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showInkAnnotation="0"/>
  <mc:AlternateContent xmlns:mc="http://schemas.openxmlformats.org/markup-compatibility/2006">
    <mc:Choice Requires="x15">
      <x15ac:absPath xmlns:x15ac="http://schemas.microsoft.com/office/spreadsheetml/2010/11/ac" url="D:\git\family-t\doc\"/>
    </mc:Choice>
  </mc:AlternateContent>
  <xr:revisionPtr revIDLastSave="0" documentId="13_ncr:1_{340AAFA4-9807-4151-901D-A894211574D3}" xr6:coauthVersionLast="36" xr6:coauthVersionMax="36" xr10:uidLastSave="{00000000-0000-0000-0000-000000000000}"/>
  <bookViews>
    <workbookView xWindow="0" yWindow="0" windowWidth="30720" windowHeight="14652" xr2:uid="{00000000-000D-0000-FFFF-FFFF00000000}"/>
  </bookViews>
  <sheets>
    <sheet name="202107" sheetId="20" r:id="rId1"/>
    <sheet name="202106" sheetId="19" r:id="rId2"/>
    <sheet name="20210209" sheetId="18" r:id="rId3"/>
    <sheet name="20201215" sheetId="17" r:id="rId4"/>
    <sheet name="Excelまとめ" sheetId="14" r:id="rId5"/>
    <sheet name="英" sheetId="15" r:id="rId6"/>
    <sheet name="日" sheetId="16" r:id="rId7"/>
    <sheet name="本人情報" sheetId="2" r:id="rId8"/>
    <sheet name="家族歴" sheetId="6" r:id="rId9"/>
    <sheet name="リスク計算" sheetId="7" r:id="rId10"/>
    <sheet name="ログイン前" sheetId="8" r:id="rId11"/>
    <sheet name="その他" sheetId="9" r:id="rId12"/>
    <sheet name="スクリーンショット" sheetId="10" r:id="rId13"/>
    <sheet name="20201120不足分" sheetId="13" r:id="rId14"/>
    <sheet name="translation-ja.json" sheetId="4" state="hidden" r:id="rId15"/>
    <sheet name="共通単語日英対応表" sheetId="5" state="hidden" r:id="rId16"/>
  </sheets>
  <definedNames>
    <definedName name="_xlnm._FilterDatabase" localSheetId="13" hidden="1">'20201120不足分'!$A$3:$F$4</definedName>
    <definedName name="_xlnm._FilterDatabase" localSheetId="2" hidden="1">'20210209'!$A$1:$V$1071</definedName>
    <definedName name="_xlnm._FilterDatabase" localSheetId="1" hidden="1">'202106'!$A$1:$V$1071</definedName>
    <definedName name="_xlnm._FilterDatabase" localSheetId="0" hidden="1">'202107'!$A$1:$V$1110</definedName>
    <definedName name="_xlnm._FilterDatabase" localSheetId="11" hidden="1">その他!$A$3:$Q$73</definedName>
    <definedName name="_xlnm._FilterDatabase" localSheetId="9" hidden="1">リスク計算!$A$3:$F$25</definedName>
    <definedName name="_xlnm._FilterDatabase" localSheetId="10" hidden="1">ログイン前!$A$3:$F$25</definedName>
    <definedName name="_xlnm._FilterDatabase" localSheetId="5" hidden="1">英!$A$1:$L$1153</definedName>
    <definedName name="_xlnm._FilterDatabase" localSheetId="8" hidden="1">家族歴!$A$3:$F$25</definedName>
    <definedName name="_xlnm._FilterDatabase" localSheetId="6" hidden="1">日!$A$1:$L$1152</definedName>
    <definedName name="_xlnm._FilterDatabase" localSheetId="7" hidden="1">本人情報!$A$3:$F$25</definedName>
    <definedName name="_xlnm.Print_Area" localSheetId="13">'20201120不足分'!$A$1:$F$4</definedName>
    <definedName name="_xlnm.Print_Area" localSheetId="9">リスク計算!$A$1:$F$25</definedName>
    <definedName name="_xlnm.Print_Area" localSheetId="10">ログイン前!$A$1:$F$25</definedName>
    <definedName name="_xlnm.Print_Area" localSheetId="8">家族歴!$A$1:$F$25</definedName>
    <definedName name="_xlnm.Print_Area" localSheetId="7">本人情報!$A$1:$F$97</definedName>
    <definedName name="_xlnm.Print_Titles" localSheetId="13">'20201120不足分'!$3:$3</definedName>
    <definedName name="_xlnm.Print_Titles" localSheetId="9">リスク計算!$3:$3</definedName>
    <definedName name="_xlnm.Print_Titles" localSheetId="10">ログイン前!$3:$3</definedName>
    <definedName name="_xlnm.Print_Titles" localSheetId="8">家族歴!$3:$3</definedName>
    <definedName name="_xlnm.Print_Titles" localSheetId="15">共通単語日英対応表!$3:$3</definedName>
    <definedName name="_xlnm.Print_Titles" localSheetId="7">本人情報!$3:$3</definedName>
    <definedName name="Z_5A6AD522_4BDA_4F12_A5E8_0C4A64434B5D_.wvu.Cols" localSheetId="14" hidden="1">'translation-ja.json'!$A:$G</definedName>
    <definedName name="Z_5A6AD522_4BDA_4F12_A5E8_0C4A64434B5D_.wvu.FilterData" localSheetId="13" hidden="1">'20201120不足分'!$A$3:$F$4</definedName>
    <definedName name="Z_5A6AD522_4BDA_4F12_A5E8_0C4A64434B5D_.wvu.FilterData" localSheetId="9" hidden="1">リスク計算!$A$3:$F$25</definedName>
    <definedName name="Z_5A6AD522_4BDA_4F12_A5E8_0C4A64434B5D_.wvu.FilterData" localSheetId="10" hidden="1">ログイン前!$A$3:$F$25</definedName>
    <definedName name="Z_5A6AD522_4BDA_4F12_A5E8_0C4A64434B5D_.wvu.FilterData" localSheetId="8" hidden="1">家族歴!$A$3:$F$25</definedName>
    <definedName name="Z_5A6AD522_4BDA_4F12_A5E8_0C4A64434B5D_.wvu.FilterData" localSheetId="7" hidden="1">本人情報!$A$3:$F$25</definedName>
    <definedName name="Z_5A6AD522_4BDA_4F12_A5E8_0C4A64434B5D_.wvu.PrintArea" localSheetId="13" hidden="1">'20201120不足分'!$A$1:$F$4</definedName>
    <definedName name="Z_5A6AD522_4BDA_4F12_A5E8_0C4A64434B5D_.wvu.PrintArea" localSheetId="9" hidden="1">リスク計算!$A$1:$F$25</definedName>
    <definedName name="Z_5A6AD522_4BDA_4F12_A5E8_0C4A64434B5D_.wvu.PrintArea" localSheetId="10" hidden="1">ログイン前!$A$1:$F$25</definedName>
    <definedName name="Z_5A6AD522_4BDA_4F12_A5E8_0C4A64434B5D_.wvu.PrintArea" localSheetId="8" hidden="1">家族歴!$A$1:$F$25</definedName>
    <definedName name="Z_5A6AD522_4BDA_4F12_A5E8_0C4A64434B5D_.wvu.PrintArea" localSheetId="7" hidden="1">本人情報!$A$1:$F$25</definedName>
    <definedName name="Z_5A6AD522_4BDA_4F12_A5E8_0C4A64434B5D_.wvu.PrintTitles" localSheetId="13" hidden="1">'20201120不足分'!$3:$3</definedName>
    <definedName name="Z_5A6AD522_4BDA_4F12_A5E8_0C4A64434B5D_.wvu.PrintTitles" localSheetId="9" hidden="1">リスク計算!$3:$3</definedName>
    <definedName name="Z_5A6AD522_4BDA_4F12_A5E8_0C4A64434B5D_.wvu.PrintTitles" localSheetId="10" hidden="1">ログイン前!$3:$3</definedName>
    <definedName name="Z_5A6AD522_4BDA_4F12_A5E8_0C4A64434B5D_.wvu.PrintTitles" localSheetId="8" hidden="1">家族歴!$3:$3</definedName>
    <definedName name="Z_5A6AD522_4BDA_4F12_A5E8_0C4A64434B5D_.wvu.PrintTitles" localSheetId="15" hidden="1">共通単語日英対応表!$3:$3</definedName>
    <definedName name="Z_5A6AD522_4BDA_4F12_A5E8_0C4A64434B5D_.wvu.PrintTitles" localSheetId="7" hidden="1">本人情報!$3:$3</definedName>
    <definedName name="Z_5A6AD522_4BDA_4F12_A5E8_0C4A64434B5D_.wvu.Rows" localSheetId="13" hidden="1">'20201120不足分'!#REF!</definedName>
    <definedName name="Z_5A6AD522_4BDA_4F12_A5E8_0C4A64434B5D_.wvu.Rows" localSheetId="9" hidden="1">リスク計算!#REF!</definedName>
    <definedName name="Z_5A6AD522_4BDA_4F12_A5E8_0C4A64434B5D_.wvu.Rows" localSheetId="10" hidden="1">ログイン前!#REF!</definedName>
    <definedName name="Z_5A6AD522_4BDA_4F12_A5E8_0C4A64434B5D_.wvu.Rows" localSheetId="8" hidden="1">家族歴!#REF!</definedName>
    <definedName name="Z_5A6AD522_4BDA_4F12_A5E8_0C4A64434B5D_.wvu.Rows" localSheetId="7" hidden="1">本人情報!#REF!</definedName>
  </definedNames>
  <calcPr calcId="179021"/>
  <customWorkbookViews>
    <customWorkbookView name="TOKUTOMI - 個人用ビュー" guid="{5A6AD522-4BDA-4F12-A5E8-0C4A64434B5D}" mergeInterval="0" personalView="1" maximized="1" xWindow="-11" yWindow="-11" windowWidth="1942" windowHeight="1162"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41" i="16" l="1"/>
  <c r="G100" i="16" l="1"/>
  <c r="G1081" i="16"/>
  <c r="E1081" i="16"/>
  <c r="D1081" i="16"/>
  <c r="A1081" i="16"/>
  <c r="C1081" i="16" s="1"/>
  <c r="G1080" i="16"/>
  <c r="E1080" i="16"/>
  <c r="D1080" i="16"/>
  <c r="A1080" i="16"/>
  <c r="C1080" i="16" s="1"/>
  <c r="G1079" i="16"/>
  <c r="E1079" i="16"/>
  <c r="D1079" i="16"/>
  <c r="A1079" i="16"/>
  <c r="C1079" i="16" s="1"/>
  <c r="G1078" i="16"/>
  <c r="E1078" i="16"/>
  <c r="D1078" i="16"/>
  <c r="A1078" i="16"/>
  <c r="C1078" i="16" s="1"/>
  <c r="G1077" i="16"/>
  <c r="E1077" i="16"/>
  <c r="D1077" i="16"/>
  <c r="A1077" i="16"/>
  <c r="C1077" i="16" s="1"/>
  <c r="G1076" i="16"/>
  <c r="E1076" i="16"/>
  <c r="D1076" i="16"/>
  <c r="A1076" i="16"/>
  <c r="C1076" i="16" s="1"/>
  <c r="G1075" i="16"/>
  <c r="E1075" i="16"/>
  <c r="D1075" i="16"/>
  <c r="A1075" i="16"/>
  <c r="C1075" i="16" s="1"/>
  <c r="G1074" i="16"/>
  <c r="E1074" i="16"/>
  <c r="D1074" i="16"/>
  <c r="A1074" i="16"/>
  <c r="C1074" i="16" s="1"/>
  <c r="G1073" i="16"/>
  <c r="E1073" i="16"/>
  <c r="D1073" i="16"/>
  <c r="A1073" i="16"/>
  <c r="C1073" i="16" s="1"/>
  <c r="G1072" i="16"/>
  <c r="E1072" i="16"/>
  <c r="D1072" i="16"/>
  <c r="A1072" i="16"/>
  <c r="C1072" i="16" s="1"/>
  <c r="G1071" i="16"/>
  <c r="E1071" i="16"/>
  <c r="D1071" i="16"/>
  <c r="A1071" i="16"/>
  <c r="C1071" i="16" s="1"/>
  <c r="G1070" i="16"/>
  <c r="E1070" i="16"/>
  <c r="D1070" i="16"/>
  <c r="A1070" i="16"/>
  <c r="C1070" i="16" s="1"/>
  <c r="G1069" i="16"/>
  <c r="E1069" i="16"/>
  <c r="D1069" i="16"/>
  <c r="A1069" i="16"/>
  <c r="C1069" i="16" s="1"/>
  <c r="G1068" i="16"/>
  <c r="E1068" i="16"/>
  <c r="D1068" i="16"/>
  <c r="A1068" i="16"/>
  <c r="C1068" i="16" s="1"/>
  <c r="G1067" i="16"/>
  <c r="E1067" i="16"/>
  <c r="D1067" i="16"/>
  <c r="A1067" i="16"/>
  <c r="C1067" i="16" s="1"/>
  <c r="G1066" i="16"/>
  <c r="E1066" i="16"/>
  <c r="D1066" i="16"/>
  <c r="A1066" i="16"/>
  <c r="C1066" i="16" s="1"/>
  <c r="G1065" i="16"/>
  <c r="E1065" i="16"/>
  <c r="D1065" i="16"/>
  <c r="A1065" i="16"/>
  <c r="C1065" i="16" s="1"/>
  <c r="G1064" i="16"/>
  <c r="E1064" i="16"/>
  <c r="D1064" i="16"/>
  <c r="A1064" i="16"/>
  <c r="C1064" i="16" s="1"/>
  <c r="G1063" i="16"/>
  <c r="E1063" i="16"/>
  <c r="D1063" i="16"/>
  <c r="A1063" i="16"/>
  <c r="C1063" i="16" s="1"/>
  <c r="G1062" i="16"/>
  <c r="E1062" i="16"/>
  <c r="D1062" i="16"/>
  <c r="A1062" i="16"/>
  <c r="C1062" i="16" s="1"/>
  <c r="G1061" i="16"/>
  <c r="E1061" i="16"/>
  <c r="D1061" i="16"/>
  <c r="A1061" i="16"/>
  <c r="C1061" i="16" s="1"/>
  <c r="G1060" i="16"/>
  <c r="E1060" i="16"/>
  <c r="D1060" i="16"/>
  <c r="A1060" i="16"/>
  <c r="C1060" i="16" s="1"/>
  <c r="G1059" i="16"/>
  <c r="E1059" i="16"/>
  <c r="D1059" i="16"/>
  <c r="A1059" i="16"/>
  <c r="C1059" i="16" s="1"/>
  <c r="G1058" i="16"/>
  <c r="E1058" i="16"/>
  <c r="D1058" i="16"/>
  <c r="A1058" i="16"/>
  <c r="C1058" i="16" s="1"/>
  <c r="G1057" i="16"/>
  <c r="E1057" i="16"/>
  <c r="D1057" i="16"/>
  <c r="A1057" i="16"/>
  <c r="C1057" i="16" s="1"/>
  <c r="G1056" i="16"/>
  <c r="E1056" i="16"/>
  <c r="D1056" i="16"/>
  <c r="A1056" i="16"/>
  <c r="C1056" i="16" s="1"/>
  <c r="G1055" i="16"/>
  <c r="E1055" i="16"/>
  <c r="D1055" i="16"/>
  <c r="A1055" i="16"/>
  <c r="C1055" i="16" s="1"/>
  <c r="G1054" i="16"/>
  <c r="E1054" i="16"/>
  <c r="D1054" i="16"/>
  <c r="A1054" i="16"/>
  <c r="C1054" i="16" s="1"/>
  <c r="G1053" i="16"/>
  <c r="E1053" i="16"/>
  <c r="D1053" i="16"/>
  <c r="A1053" i="16"/>
  <c r="C1053" i="16" s="1"/>
  <c r="G1052" i="16"/>
  <c r="E1052" i="16"/>
  <c r="D1052" i="16"/>
  <c r="A1052" i="16"/>
  <c r="C1052" i="16" s="1"/>
  <c r="G1051" i="16"/>
  <c r="E1051" i="16"/>
  <c r="D1051" i="16"/>
  <c r="A1051" i="16"/>
  <c r="C1051" i="16" s="1"/>
  <c r="G1050" i="16"/>
  <c r="E1050" i="16"/>
  <c r="D1050" i="16"/>
  <c r="A1050" i="16"/>
  <c r="C1050" i="16" s="1"/>
  <c r="G1049" i="16"/>
  <c r="E1049" i="16"/>
  <c r="D1049" i="16"/>
  <c r="A1049" i="16"/>
  <c r="C1049" i="16" s="1"/>
  <c r="G1048" i="16"/>
  <c r="E1048" i="16"/>
  <c r="D1048" i="16"/>
  <c r="A1048" i="16"/>
  <c r="C1048" i="16" s="1"/>
  <c r="G1047" i="16"/>
  <c r="E1047" i="16"/>
  <c r="D1047" i="16"/>
  <c r="A1047" i="16"/>
  <c r="C1047" i="16" s="1"/>
  <c r="G1046" i="16"/>
  <c r="E1046" i="16"/>
  <c r="D1046" i="16"/>
  <c r="A1046" i="16"/>
  <c r="C1046" i="16" s="1"/>
  <c r="G1045" i="16"/>
  <c r="E1045" i="16"/>
  <c r="D1045" i="16"/>
  <c r="A1045" i="16"/>
  <c r="C1045" i="16" s="1"/>
  <c r="G1044" i="16"/>
  <c r="E1044" i="16"/>
  <c r="D1044" i="16"/>
  <c r="A1044" i="16"/>
  <c r="C1044" i="16" s="1"/>
  <c r="E1043" i="16"/>
  <c r="D1043" i="16"/>
  <c r="A1043" i="16"/>
  <c r="C1043" i="16" s="1"/>
  <c r="G1042" i="16"/>
  <c r="E1042" i="16"/>
  <c r="D1042" i="16"/>
  <c r="A1042" i="16"/>
  <c r="C1042" i="16" s="1"/>
  <c r="E1041" i="16"/>
  <c r="D1041" i="16"/>
  <c r="A1041" i="16"/>
  <c r="G1040" i="16"/>
  <c r="E1040" i="16"/>
  <c r="D1040" i="16"/>
  <c r="A1040" i="16"/>
  <c r="G1039" i="16"/>
  <c r="E1039" i="16"/>
  <c r="D1039" i="16"/>
  <c r="A1039" i="16"/>
  <c r="G1038" i="16"/>
  <c r="E1038" i="16"/>
  <c r="D1038" i="16"/>
  <c r="A1038" i="16"/>
  <c r="G1037" i="16"/>
  <c r="E1037" i="16"/>
  <c r="D1037" i="16"/>
  <c r="A1037" i="16"/>
  <c r="G1036" i="16"/>
  <c r="E1036" i="16"/>
  <c r="D1036" i="16"/>
  <c r="A1036" i="16"/>
  <c r="G1035" i="16"/>
  <c r="E1035" i="16"/>
  <c r="D1035" i="16"/>
  <c r="A1035" i="16"/>
  <c r="G1034" i="16"/>
  <c r="E1034" i="16"/>
  <c r="D1034" i="16"/>
  <c r="A1034" i="16"/>
  <c r="G1033" i="16"/>
  <c r="E1033" i="16"/>
  <c r="D1033" i="16"/>
  <c r="A1033" i="16"/>
  <c r="G1152" i="16"/>
  <c r="E1152" i="16"/>
  <c r="D1152" i="16"/>
  <c r="A1152" i="16"/>
  <c r="G1151" i="16"/>
  <c r="E1151" i="16"/>
  <c r="D1151" i="16"/>
  <c r="A1151" i="16"/>
  <c r="G1150" i="16"/>
  <c r="E1150" i="16"/>
  <c r="D1150" i="16"/>
  <c r="A1150" i="16"/>
  <c r="G1149" i="16"/>
  <c r="E1149" i="16"/>
  <c r="D1149" i="16"/>
  <c r="A1149" i="16"/>
  <c r="G1148" i="16"/>
  <c r="E1148" i="16"/>
  <c r="D1148" i="16"/>
  <c r="A1148" i="16"/>
  <c r="G1147" i="16"/>
  <c r="E1147" i="16"/>
  <c r="D1147" i="16"/>
  <c r="A1147" i="16"/>
  <c r="G1146" i="16"/>
  <c r="E1146" i="16"/>
  <c r="D1146" i="16"/>
  <c r="A1146" i="16"/>
  <c r="G1145" i="16"/>
  <c r="E1145" i="16"/>
  <c r="D1145" i="16"/>
  <c r="A1145" i="16"/>
  <c r="G1144" i="16"/>
  <c r="E1144" i="16"/>
  <c r="D1144" i="16"/>
  <c r="A1144" i="16"/>
  <c r="G1143" i="16"/>
  <c r="E1143" i="16"/>
  <c r="D1143" i="16"/>
  <c r="A1143" i="16"/>
  <c r="G1142" i="16"/>
  <c r="E1142" i="16"/>
  <c r="D1142" i="16"/>
  <c r="A1142" i="16"/>
  <c r="G1141" i="16"/>
  <c r="E1141" i="16"/>
  <c r="D1141" i="16"/>
  <c r="A1141" i="16"/>
  <c r="G1140" i="16"/>
  <c r="E1140" i="16"/>
  <c r="D1140" i="16"/>
  <c r="A1140" i="16"/>
  <c r="G1139" i="16"/>
  <c r="E1139" i="16"/>
  <c r="D1139" i="16"/>
  <c r="A1139" i="16"/>
  <c r="G1138" i="16"/>
  <c r="E1138" i="16"/>
  <c r="D1138" i="16"/>
  <c r="A1138" i="16"/>
  <c r="G1137" i="16"/>
  <c r="E1137" i="16"/>
  <c r="D1137" i="16"/>
  <c r="A1137" i="16"/>
  <c r="G1136" i="16"/>
  <c r="E1136" i="16"/>
  <c r="D1136" i="16"/>
  <c r="A1136" i="16"/>
  <c r="F1136" i="16" s="1"/>
  <c r="G1135" i="16"/>
  <c r="E1135" i="16"/>
  <c r="D1135" i="16"/>
  <c r="A1135" i="16"/>
  <c r="G1134" i="16"/>
  <c r="E1134" i="16"/>
  <c r="D1134" i="16"/>
  <c r="A1134" i="16"/>
  <c r="G1133" i="16"/>
  <c r="E1133" i="16"/>
  <c r="D1133" i="16"/>
  <c r="A1133" i="16"/>
  <c r="G1132" i="16"/>
  <c r="E1132" i="16"/>
  <c r="D1132" i="16"/>
  <c r="A1132" i="16"/>
  <c r="G1131" i="16"/>
  <c r="E1131" i="16"/>
  <c r="D1131" i="16"/>
  <c r="A1131" i="16"/>
  <c r="G1130" i="16"/>
  <c r="E1130" i="16"/>
  <c r="D1130" i="16"/>
  <c r="A1130" i="16"/>
  <c r="G1129" i="16"/>
  <c r="E1129" i="16"/>
  <c r="D1129" i="16"/>
  <c r="A1129" i="16"/>
  <c r="G1128" i="16"/>
  <c r="E1128" i="16"/>
  <c r="D1128" i="16"/>
  <c r="A1128" i="16"/>
  <c r="G1127" i="16"/>
  <c r="E1127" i="16"/>
  <c r="D1127" i="16"/>
  <c r="A1127" i="16"/>
  <c r="G1126" i="16"/>
  <c r="E1126" i="16"/>
  <c r="D1126" i="16"/>
  <c r="A1126" i="16"/>
  <c r="G1125" i="16"/>
  <c r="E1125" i="16"/>
  <c r="D1125" i="16"/>
  <c r="A1125" i="16"/>
  <c r="G1124" i="16"/>
  <c r="E1124" i="16"/>
  <c r="D1124" i="16"/>
  <c r="A1124" i="16"/>
  <c r="G1123" i="16"/>
  <c r="E1123" i="16"/>
  <c r="D1123" i="16"/>
  <c r="A1123" i="16"/>
  <c r="G1122" i="16"/>
  <c r="E1122" i="16"/>
  <c r="D1122" i="16"/>
  <c r="A1122" i="16"/>
  <c r="G1121" i="16"/>
  <c r="E1121" i="16"/>
  <c r="D1121" i="16"/>
  <c r="A1121" i="16"/>
  <c r="G1120" i="16"/>
  <c r="E1120" i="16"/>
  <c r="D1120" i="16"/>
  <c r="A1120" i="16"/>
  <c r="G1119" i="16"/>
  <c r="E1119" i="16"/>
  <c r="D1119" i="16"/>
  <c r="A1119" i="16"/>
  <c r="G1118" i="16"/>
  <c r="E1118" i="16"/>
  <c r="D1118" i="16"/>
  <c r="A1118" i="16"/>
  <c r="G1117" i="16"/>
  <c r="E1117" i="16"/>
  <c r="D1117" i="16"/>
  <c r="A1117" i="16"/>
  <c r="G1116" i="16"/>
  <c r="E1116" i="16"/>
  <c r="D1116" i="16"/>
  <c r="A1116" i="16"/>
  <c r="G1115" i="16"/>
  <c r="E1115" i="16"/>
  <c r="D1115" i="16"/>
  <c r="A1115" i="16"/>
  <c r="G1114" i="16"/>
  <c r="E1114" i="16"/>
  <c r="D1114" i="16"/>
  <c r="A1114" i="16"/>
  <c r="G1113" i="16"/>
  <c r="E1113" i="16"/>
  <c r="D1113" i="16"/>
  <c r="A1113" i="16"/>
  <c r="G1112" i="16"/>
  <c r="E1112" i="16"/>
  <c r="D1112" i="16"/>
  <c r="A1112" i="16"/>
  <c r="G1111" i="16"/>
  <c r="E1111" i="16"/>
  <c r="D1111" i="16"/>
  <c r="A1111" i="16"/>
  <c r="G1110" i="16"/>
  <c r="E1110" i="16"/>
  <c r="D1110" i="16"/>
  <c r="A1110" i="16"/>
  <c r="G1109" i="16"/>
  <c r="E1109" i="16"/>
  <c r="D1109" i="16"/>
  <c r="A1109" i="16"/>
  <c r="G1108" i="16"/>
  <c r="E1108" i="16"/>
  <c r="D1108" i="16"/>
  <c r="A1108" i="16"/>
  <c r="G1107" i="16"/>
  <c r="E1107" i="16"/>
  <c r="D1107" i="16"/>
  <c r="A1107" i="16"/>
  <c r="G1106" i="16"/>
  <c r="E1106" i="16"/>
  <c r="D1106" i="16"/>
  <c r="A1106" i="16"/>
  <c r="G1105" i="16"/>
  <c r="E1105" i="16"/>
  <c r="D1105" i="16"/>
  <c r="A1105" i="16"/>
  <c r="G1104" i="16"/>
  <c r="E1104" i="16"/>
  <c r="D1104" i="16"/>
  <c r="A1104" i="16"/>
  <c r="G1103" i="16"/>
  <c r="E1103" i="16"/>
  <c r="D1103" i="16"/>
  <c r="A1103" i="16"/>
  <c r="G1102" i="16"/>
  <c r="E1102" i="16"/>
  <c r="D1102" i="16"/>
  <c r="A1102" i="16"/>
  <c r="G1101" i="16"/>
  <c r="E1101" i="16"/>
  <c r="D1101" i="16"/>
  <c r="A1101" i="16"/>
  <c r="G1100" i="16"/>
  <c r="E1100" i="16"/>
  <c r="D1100" i="16"/>
  <c r="A1100" i="16"/>
  <c r="G1099" i="16"/>
  <c r="E1099" i="16"/>
  <c r="D1099" i="16"/>
  <c r="A1099" i="16"/>
  <c r="G1098" i="16"/>
  <c r="E1098" i="16"/>
  <c r="D1098" i="16"/>
  <c r="A1098" i="16"/>
  <c r="G1097" i="16"/>
  <c r="E1097" i="16"/>
  <c r="D1097" i="16"/>
  <c r="A1097" i="16"/>
  <c r="G1096" i="16"/>
  <c r="E1096" i="16"/>
  <c r="D1096" i="16"/>
  <c r="A1096" i="16"/>
  <c r="G1095" i="16"/>
  <c r="E1095" i="16"/>
  <c r="D1095" i="16"/>
  <c r="A1095" i="16"/>
  <c r="G1094" i="16"/>
  <c r="E1094" i="16"/>
  <c r="D1094" i="16"/>
  <c r="A1094" i="16"/>
  <c r="G1093" i="16"/>
  <c r="E1093" i="16"/>
  <c r="D1093" i="16"/>
  <c r="C1093" i="16"/>
  <c r="A1093" i="16"/>
  <c r="G1092" i="16"/>
  <c r="E1092" i="16"/>
  <c r="D1092" i="16"/>
  <c r="A1092" i="16"/>
  <c r="C1092" i="16" s="1"/>
  <c r="G1091" i="16"/>
  <c r="E1091" i="16"/>
  <c r="D1091" i="16"/>
  <c r="A1091" i="16"/>
  <c r="C1091" i="16" s="1"/>
  <c r="G1090" i="16"/>
  <c r="E1090" i="16"/>
  <c r="D1090" i="16"/>
  <c r="A1090" i="16"/>
  <c r="C1090" i="16" s="1"/>
  <c r="G1089" i="16"/>
  <c r="E1089" i="16"/>
  <c r="D1089" i="16"/>
  <c r="A1089" i="16"/>
  <c r="C1089" i="16" s="1"/>
  <c r="G1088" i="16"/>
  <c r="E1088" i="16"/>
  <c r="D1088" i="16"/>
  <c r="A1088" i="16"/>
  <c r="C1088" i="16" s="1"/>
  <c r="G1087" i="16"/>
  <c r="E1087" i="16"/>
  <c r="D1087" i="16"/>
  <c r="A1087" i="16"/>
  <c r="C1087" i="16" s="1"/>
  <c r="G1086" i="16"/>
  <c r="E1086" i="16"/>
  <c r="D1086" i="16"/>
  <c r="A1086" i="16"/>
  <c r="C1086" i="16" s="1"/>
  <c r="G1085" i="16"/>
  <c r="E1085" i="16"/>
  <c r="D1085" i="16"/>
  <c r="A1085" i="16"/>
  <c r="C1085" i="16" s="1"/>
  <c r="E1084" i="16"/>
  <c r="D1084" i="16"/>
  <c r="A1084" i="16"/>
  <c r="C1084" i="16" s="1"/>
  <c r="E1083" i="16"/>
  <c r="D1083" i="16"/>
  <c r="A1083" i="16"/>
  <c r="C1083" i="16" s="1"/>
  <c r="E1082" i="16"/>
  <c r="D1082" i="16"/>
  <c r="A1082" i="16"/>
  <c r="C1082" i="16" s="1"/>
  <c r="E1032" i="16"/>
  <c r="D1032" i="16"/>
  <c r="A1032" i="16"/>
  <c r="F1032" i="16" s="1"/>
  <c r="E1031" i="16"/>
  <c r="D1031" i="16"/>
  <c r="A1031" i="16"/>
  <c r="F1031" i="16" s="1"/>
  <c r="E1030" i="16"/>
  <c r="D1030" i="16"/>
  <c r="A1030" i="16"/>
  <c r="E1029" i="16"/>
  <c r="A1029" i="16"/>
  <c r="E1028" i="16"/>
  <c r="A1028" i="16"/>
  <c r="E1027" i="16"/>
  <c r="A1027" i="16"/>
  <c r="E1026" i="16"/>
  <c r="A1026" i="16"/>
  <c r="E1025" i="16"/>
  <c r="A1025" i="16"/>
  <c r="E1024" i="16"/>
  <c r="A1024" i="16"/>
  <c r="E1023" i="16"/>
  <c r="A1023" i="16"/>
  <c r="E1022" i="16"/>
  <c r="A1022" i="16"/>
  <c r="E1021" i="16"/>
  <c r="A1021" i="16"/>
  <c r="E1020" i="16"/>
  <c r="A1020" i="16"/>
  <c r="E1019" i="16"/>
  <c r="A1019" i="16"/>
  <c r="E1018" i="16"/>
  <c r="A1018" i="16"/>
  <c r="E1017" i="16"/>
  <c r="A1017" i="16"/>
  <c r="E1016" i="16"/>
  <c r="A1016" i="16"/>
  <c r="E1015" i="16"/>
  <c r="A1015" i="16"/>
  <c r="E1014" i="16"/>
  <c r="A1014" i="16"/>
  <c r="E1013" i="16"/>
  <c r="A1013" i="16"/>
  <c r="E1012" i="16"/>
  <c r="A1012" i="16"/>
  <c r="E1011" i="16"/>
  <c r="A1011" i="16"/>
  <c r="E1010" i="16"/>
  <c r="A1010" i="16"/>
  <c r="E1009" i="16"/>
  <c r="A1009" i="16"/>
  <c r="E1008" i="16"/>
  <c r="A1008" i="16"/>
  <c r="E1007" i="16"/>
  <c r="A1007" i="16"/>
  <c r="E1006" i="16"/>
  <c r="A1006" i="16"/>
  <c r="E1005" i="16"/>
  <c r="A1005" i="16"/>
  <c r="E1004" i="16"/>
  <c r="A1004" i="16"/>
  <c r="E1003" i="16"/>
  <c r="A1003" i="16"/>
  <c r="E1002" i="16"/>
  <c r="A1002" i="16"/>
  <c r="E1001" i="16"/>
  <c r="A1001" i="16"/>
  <c r="E1000" i="16"/>
  <c r="A1000" i="16"/>
  <c r="E999" i="16"/>
  <c r="A999" i="16"/>
  <c r="E998" i="16"/>
  <c r="A998" i="16"/>
  <c r="E997" i="16"/>
  <c r="A997" i="16"/>
  <c r="E996" i="16"/>
  <c r="A996" i="16"/>
  <c r="E995" i="16"/>
  <c r="A995" i="16"/>
  <c r="E994" i="16"/>
  <c r="A994" i="16"/>
  <c r="E993" i="16"/>
  <c r="A993" i="16"/>
  <c r="E992" i="16"/>
  <c r="A992" i="16"/>
  <c r="E991" i="16"/>
  <c r="A991" i="16"/>
  <c r="E990" i="16"/>
  <c r="A990" i="16"/>
  <c r="E989" i="16"/>
  <c r="A989" i="16"/>
  <c r="E988" i="16"/>
  <c r="A988" i="16"/>
  <c r="E987" i="16"/>
  <c r="A987" i="16"/>
  <c r="E986" i="16"/>
  <c r="A986" i="16"/>
  <c r="E985" i="16"/>
  <c r="A985" i="16"/>
  <c r="E984" i="16"/>
  <c r="A984" i="16"/>
  <c r="E983" i="16"/>
  <c r="A983" i="16"/>
  <c r="E982" i="16"/>
  <c r="A982" i="16"/>
  <c r="E981" i="16"/>
  <c r="A981" i="16"/>
  <c r="E980" i="16"/>
  <c r="A980" i="16"/>
  <c r="E979" i="16"/>
  <c r="D979" i="16"/>
  <c r="A979" i="16"/>
  <c r="E978" i="16"/>
  <c r="D978" i="16"/>
  <c r="A978" i="16"/>
  <c r="E977" i="16"/>
  <c r="D977" i="16"/>
  <c r="A977" i="16"/>
  <c r="E976" i="16"/>
  <c r="D976" i="16"/>
  <c r="A976" i="16"/>
  <c r="E975" i="16"/>
  <c r="D975" i="16"/>
  <c r="A975" i="16"/>
  <c r="E974" i="16"/>
  <c r="D974" i="16"/>
  <c r="A974" i="16"/>
  <c r="E973" i="16"/>
  <c r="D973" i="16"/>
  <c r="A973" i="16"/>
  <c r="E972" i="16"/>
  <c r="D972" i="16"/>
  <c r="A972" i="16"/>
  <c r="E971" i="16"/>
  <c r="D971" i="16"/>
  <c r="A971" i="16"/>
  <c r="E970" i="16"/>
  <c r="D970" i="16"/>
  <c r="A970" i="16"/>
  <c r="E969" i="16"/>
  <c r="D969" i="16"/>
  <c r="A969" i="16"/>
  <c r="E968" i="16"/>
  <c r="D968" i="16"/>
  <c r="A968" i="16"/>
  <c r="E967" i="16"/>
  <c r="D967" i="16"/>
  <c r="A967" i="16"/>
  <c r="E966" i="16"/>
  <c r="D966" i="16"/>
  <c r="A966" i="16"/>
  <c r="E965" i="16"/>
  <c r="D965" i="16"/>
  <c r="A965" i="16"/>
  <c r="E964" i="16"/>
  <c r="D964" i="16"/>
  <c r="A964" i="16"/>
  <c r="E963" i="16"/>
  <c r="D963" i="16"/>
  <c r="A963" i="16"/>
  <c r="E962" i="16"/>
  <c r="D962" i="16"/>
  <c r="A962" i="16"/>
  <c r="E961" i="16"/>
  <c r="D961" i="16"/>
  <c r="A961" i="16"/>
  <c r="E960" i="16"/>
  <c r="D960" i="16"/>
  <c r="A960" i="16"/>
  <c r="E959" i="16"/>
  <c r="D959" i="16"/>
  <c r="A959" i="16"/>
  <c r="E958" i="16"/>
  <c r="D958" i="16"/>
  <c r="A958" i="16"/>
  <c r="E957" i="16"/>
  <c r="D957" i="16"/>
  <c r="A957" i="16"/>
  <c r="E956" i="16"/>
  <c r="D956" i="16"/>
  <c r="A956" i="16"/>
  <c r="E955" i="16"/>
  <c r="D955" i="16"/>
  <c r="A955" i="16"/>
  <c r="E954" i="16"/>
  <c r="D954" i="16"/>
  <c r="A954" i="16"/>
  <c r="E953" i="16"/>
  <c r="D953" i="16"/>
  <c r="A953" i="16"/>
  <c r="E952" i="16"/>
  <c r="D952" i="16"/>
  <c r="A952" i="16"/>
  <c r="E951" i="16"/>
  <c r="D951" i="16"/>
  <c r="A951" i="16"/>
  <c r="E950" i="16"/>
  <c r="D950" i="16"/>
  <c r="A950" i="16"/>
  <c r="E949" i="16"/>
  <c r="D949" i="16"/>
  <c r="A949" i="16"/>
  <c r="E948" i="16"/>
  <c r="D948" i="16"/>
  <c r="A948" i="16"/>
  <c r="E947" i="16"/>
  <c r="D947" i="16"/>
  <c r="A947" i="16"/>
  <c r="E946" i="16"/>
  <c r="D946" i="16"/>
  <c r="A946" i="16"/>
  <c r="E945" i="16"/>
  <c r="D945" i="16"/>
  <c r="A945" i="16"/>
  <c r="E944" i="16"/>
  <c r="D944" i="16"/>
  <c r="A944" i="16"/>
  <c r="E943" i="16"/>
  <c r="D943" i="16"/>
  <c r="A943" i="16"/>
  <c r="E942" i="16"/>
  <c r="D942" i="16"/>
  <c r="A942" i="16"/>
  <c r="E941" i="16"/>
  <c r="D941" i="16"/>
  <c r="A941" i="16"/>
  <c r="E940" i="16"/>
  <c r="D940" i="16"/>
  <c r="A940" i="16"/>
  <c r="E939" i="16"/>
  <c r="D939" i="16"/>
  <c r="A939" i="16"/>
  <c r="E938" i="16"/>
  <c r="D938" i="16"/>
  <c r="A938" i="16"/>
  <c r="E937" i="16"/>
  <c r="D937" i="16"/>
  <c r="A937" i="16"/>
  <c r="E936" i="16"/>
  <c r="D936" i="16"/>
  <c r="A936" i="16"/>
  <c r="E935" i="16"/>
  <c r="D935" i="16"/>
  <c r="A935" i="16"/>
  <c r="E934" i="16"/>
  <c r="D934" i="16"/>
  <c r="A934" i="16"/>
  <c r="E933" i="16"/>
  <c r="D933" i="16"/>
  <c r="A933" i="16"/>
  <c r="E932" i="16"/>
  <c r="D932" i="16"/>
  <c r="A932" i="16"/>
  <c r="E931" i="16"/>
  <c r="D931" i="16"/>
  <c r="A931" i="16"/>
  <c r="E930" i="16"/>
  <c r="D930" i="16"/>
  <c r="A930" i="16"/>
  <c r="E929" i="16"/>
  <c r="D929" i="16"/>
  <c r="A929" i="16"/>
  <c r="E928" i="16"/>
  <c r="D928" i="16"/>
  <c r="A928" i="16"/>
  <c r="E927" i="16"/>
  <c r="D927" i="16"/>
  <c r="A927" i="16"/>
  <c r="E926" i="16"/>
  <c r="D926" i="16"/>
  <c r="A926" i="16"/>
  <c r="E925" i="16"/>
  <c r="D925" i="16"/>
  <c r="A925" i="16"/>
  <c r="E924" i="16"/>
  <c r="D924" i="16"/>
  <c r="A924" i="16"/>
  <c r="E923" i="16"/>
  <c r="D923" i="16"/>
  <c r="A923" i="16"/>
  <c r="E922" i="16"/>
  <c r="D922" i="16"/>
  <c r="A922" i="16"/>
  <c r="E921" i="16"/>
  <c r="D921" i="16"/>
  <c r="A921" i="16"/>
  <c r="E920" i="16"/>
  <c r="D920" i="16"/>
  <c r="A920" i="16"/>
  <c r="E919" i="16"/>
  <c r="D919" i="16"/>
  <c r="A919" i="16"/>
  <c r="E918" i="16"/>
  <c r="D918" i="16"/>
  <c r="A918" i="16"/>
  <c r="E917" i="16"/>
  <c r="D917" i="16"/>
  <c r="A917" i="16"/>
  <c r="E916" i="16"/>
  <c r="D916" i="16"/>
  <c r="A916" i="16"/>
  <c r="E915" i="16"/>
  <c r="D915" i="16"/>
  <c r="A915" i="16"/>
  <c r="E914" i="16"/>
  <c r="D914" i="16"/>
  <c r="A914" i="16"/>
  <c r="E913" i="16"/>
  <c r="D913" i="16"/>
  <c r="A913" i="16"/>
  <c r="E912" i="16"/>
  <c r="D912" i="16"/>
  <c r="A912" i="16"/>
  <c r="E911" i="16"/>
  <c r="D911" i="16"/>
  <c r="A911" i="16"/>
  <c r="E910" i="16"/>
  <c r="D910" i="16"/>
  <c r="A910" i="16"/>
  <c r="E909" i="16"/>
  <c r="D909" i="16"/>
  <c r="A909" i="16"/>
  <c r="E908" i="16"/>
  <c r="D908" i="16"/>
  <c r="A908" i="16"/>
  <c r="E907" i="16"/>
  <c r="D907" i="16"/>
  <c r="A907" i="16"/>
  <c r="E906" i="16"/>
  <c r="D906" i="16"/>
  <c r="A906" i="16"/>
  <c r="E905" i="16"/>
  <c r="D905" i="16"/>
  <c r="A905" i="16"/>
  <c r="E904" i="16"/>
  <c r="D904" i="16"/>
  <c r="A904" i="16"/>
  <c r="E903" i="16"/>
  <c r="D903" i="16"/>
  <c r="A903" i="16"/>
  <c r="E902" i="16"/>
  <c r="D902" i="16"/>
  <c r="A902" i="16"/>
  <c r="E901" i="16"/>
  <c r="D901" i="16"/>
  <c r="A901" i="16"/>
  <c r="E900" i="16"/>
  <c r="D900" i="16"/>
  <c r="A900" i="16"/>
  <c r="E899" i="16"/>
  <c r="D899" i="16"/>
  <c r="A899" i="16"/>
  <c r="E898" i="16"/>
  <c r="D898" i="16"/>
  <c r="A898" i="16"/>
  <c r="E897" i="16"/>
  <c r="D897" i="16"/>
  <c r="A897" i="16"/>
  <c r="E896" i="16"/>
  <c r="D896" i="16"/>
  <c r="A896" i="16"/>
  <c r="E895" i="16"/>
  <c r="D895" i="16"/>
  <c r="A895" i="16"/>
  <c r="E894" i="16"/>
  <c r="D894" i="16"/>
  <c r="A894" i="16"/>
  <c r="E893" i="16"/>
  <c r="D893" i="16"/>
  <c r="A893" i="16"/>
  <c r="E892" i="16"/>
  <c r="D892" i="16"/>
  <c r="A892" i="16"/>
  <c r="E891" i="16"/>
  <c r="D891" i="16"/>
  <c r="A891" i="16"/>
  <c r="E890" i="16"/>
  <c r="D890" i="16"/>
  <c r="A890" i="16"/>
  <c r="E889" i="16"/>
  <c r="D889" i="16"/>
  <c r="A889" i="16"/>
  <c r="E888" i="16"/>
  <c r="D888" i="16"/>
  <c r="A888" i="16"/>
  <c r="E887" i="16"/>
  <c r="D887" i="16"/>
  <c r="A887" i="16"/>
  <c r="E886" i="16"/>
  <c r="D886" i="16"/>
  <c r="A886" i="16"/>
  <c r="E885" i="16"/>
  <c r="D885" i="16"/>
  <c r="A885" i="16"/>
  <c r="E884" i="16"/>
  <c r="D884" i="16"/>
  <c r="A884" i="16"/>
  <c r="E883" i="16"/>
  <c r="D883" i="16"/>
  <c r="A883" i="16"/>
  <c r="E882" i="16"/>
  <c r="D882" i="16"/>
  <c r="A882" i="16"/>
  <c r="E881" i="16"/>
  <c r="D881" i="16"/>
  <c r="A881" i="16"/>
  <c r="E880" i="16"/>
  <c r="D880" i="16"/>
  <c r="A880" i="16"/>
  <c r="E879" i="16"/>
  <c r="D879" i="16"/>
  <c r="A879" i="16"/>
  <c r="E878" i="16"/>
  <c r="D878" i="16"/>
  <c r="A878" i="16"/>
  <c r="E877" i="16"/>
  <c r="D877" i="16"/>
  <c r="A877" i="16"/>
  <c r="E876" i="16"/>
  <c r="D876" i="16"/>
  <c r="A876" i="16"/>
  <c r="E875" i="16"/>
  <c r="D875" i="16"/>
  <c r="A875" i="16"/>
  <c r="E874" i="16"/>
  <c r="D874" i="16"/>
  <c r="A874" i="16"/>
  <c r="E873" i="16"/>
  <c r="D873" i="16"/>
  <c r="A873" i="16"/>
  <c r="E872" i="16"/>
  <c r="D872" i="16"/>
  <c r="A872" i="16"/>
  <c r="E871" i="16"/>
  <c r="D871" i="16"/>
  <c r="A871" i="16"/>
  <c r="E870" i="16"/>
  <c r="D870" i="16"/>
  <c r="A870" i="16"/>
  <c r="E869" i="16"/>
  <c r="D869" i="16"/>
  <c r="A869" i="16"/>
  <c r="E868" i="16"/>
  <c r="D868" i="16"/>
  <c r="A868" i="16"/>
  <c r="E867" i="16"/>
  <c r="D867" i="16"/>
  <c r="A867" i="16"/>
  <c r="E866" i="16"/>
  <c r="D866" i="16"/>
  <c r="A866" i="16"/>
  <c r="E865" i="16"/>
  <c r="D865" i="16"/>
  <c r="A865" i="16"/>
  <c r="E864" i="16"/>
  <c r="D864" i="16"/>
  <c r="A864" i="16"/>
  <c r="E863" i="16"/>
  <c r="D863" i="16"/>
  <c r="A863" i="16"/>
  <c r="E862" i="16"/>
  <c r="D862" i="16"/>
  <c r="A862" i="16"/>
  <c r="E861" i="16"/>
  <c r="D861" i="16"/>
  <c r="A861" i="16"/>
  <c r="E860" i="16"/>
  <c r="D860" i="16"/>
  <c r="A860" i="16"/>
  <c r="E859" i="16"/>
  <c r="D859" i="16"/>
  <c r="A859" i="16"/>
  <c r="E858" i="16"/>
  <c r="D858" i="16"/>
  <c r="A858" i="16"/>
  <c r="E857" i="16"/>
  <c r="D857" i="16"/>
  <c r="A857" i="16"/>
  <c r="E856" i="16"/>
  <c r="D856" i="16"/>
  <c r="A856" i="16"/>
  <c r="E855" i="16"/>
  <c r="D855" i="16"/>
  <c r="A855" i="16"/>
  <c r="E854" i="16"/>
  <c r="D854" i="16"/>
  <c r="A854" i="16"/>
  <c r="E853" i="16"/>
  <c r="D853" i="16"/>
  <c r="A853" i="16"/>
  <c r="E852" i="16"/>
  <c r="D852" i="16"/>
  <c r="A852" i="16"/>
  <c r="E851" i="16"/>
  <c r="D851" i="16"/>
  <c r="A851" i="16"/>
  <c r="E850" i="16"/>
  <c r="D850" i="16"/>
  <c r="A850" i="16"/>
  <c r="E849" i="16"/>
  <c r="D849" i="16"/>
  <c r="A849" i="16"/>
  <c r="E848" i="16"/>
  <c r="D848" i="16"/>
  <c r="A848" i="16"/>
  <c r="E847" i="16"/>
  <c r="D847" i="16"/>
  <c r="A847" i="16"/>
  <c r="E846" i="16"/>
  <c r="D846" i="16"/>
  <c r="A846" i="16"/>
  <c r="E845" i="16"/>
  <c r="D845" i="16"/>
  <c r="A845" i="16"/>
  <c r="E844" i="16"/>
  <c r="D844" i="16"/>
  <c r="A844" i="16"/>
  <c r="E843" i="16"/>
  <c r="D843" i="16"/>
  <c r="A843" i="16"/>
  <c r="E842" i="16"/>
  <c r="D842" i="16"/>
  <c r="A842" i="16"/>
  <c r="E841" i="16"/>
  <c r="D841" i="16"/>
  <c r="A841" i="16"/>
  <c r="E840" i="16"/>
  <c r="D840" i="16"/>
  <c r="A840" i="16"/>
  <c r="E839" i="16"/>
  <c r="D839" i="16"/>
  <c r="A839" i="16"/>
  <c r="E838" i="16"/>
  <c r="D838" i="16"/>
  <c r="A838" i="16"/>
  <c r="E837" i="16"/>
  <c r="D837" i="16"/>
  <c r="A837" i="16"/>
  <c r="E836" i="16"/>
  <c r="D836" i="16"/>
  <c r="A836" i="16"/>
  <c r="E835" i="16"/>
  <c r="D835" i="16"/>
  <c r="A835" i="16"/>
  <c r="E834" i="16"/>
  <c r="D834" i="16"/>
  <c r="A834" i="16"/>
  <c r="E833" i="16"/>
  <c r="D833" i="16"/>
  <c r="A833" i="16"/>
  <c r="E832" i="16"/>
  <c r="D832" i="16"/>
  <c r="A832" i="16"/>
  <c r="E831" i="16"/>
  <c r="D831" i="16"/>
  <c r="A831" i="16"/>
  <c r="E830" i="16"/>
  <c r="D830" i="16"/>
  <c r="A830" i="16"/>
  <c r="E829" i="16"/>
  <c r="D829" i="16"/>
  <c r="A829" i="16"/>
  <c r="E828" i="16"/>
  <c r="D828" i="16"/>
  <c r="A828" i="16"/>
  <c r="E827" i="16"/>
  <c r="D827" i="16"/>
  <c r="A827" i="16"/>
  <c r="E826" i="16"/>
  <c r="D826" i="16"/>
  <c r="A826" i="16"/>
  <c r="E825" i="16"/>
  <c r="D825" i="16"/>
  <c r="A825" i="16"/>
  <c r="E824" i="16"/>
  <c r="D824" i="16"/>
  <c r="A824" i="16"/>
  <c r="E823" i="16"/>
  <c r="D823" i="16"/>
  <c r="A823" i="16"/>
  <c r="E822" i="16"/>
  <c r="D822" i="16"/>
  <c r="A822" i="16"/>
  <c r="E821" i="16"/>
  <c r="D821" i="16"/>
  <c r="A821" i="16"/>
  <c r="E820" i="16"/>
  <c r="D820" i="16"/>
  <c r="A820" i="16"/>
  <c r="E819" i="16"/>
  <c r="D819" i="16"/>
  <c r="A819" i="16"/>
  <c r="E818" i="16"/>
  <c r="D818" i="16"/>
  <c r="A818" i="16"/>
  <c r="E817" i="16"/>
  <c r="D817" i="16"/>
  <c r="A817" i="16"/>
  <c r="E816" i="16"/>
  <c r="D816" i="16"/>
  <c r="A816" i="16"/>
  <c r="E815" i="16"/>
  <c r="D815" i="16"/>
  <c r="A815" i="16"/>
  <c r="E814" i="16"/>
  <c r="D814" i="16"/>
  <c r="A814" i="16"/>
  <c r="E813" i="16"/>
  <c r="D813" i="16"/>
  <c r="A813" i="16"/>
  <c r="E812" i="16"/>
  <c r="D812" i="16"/>
  <c r="A812" i="16"/>
  <c r="E811" i="16"/>
  <c r="D811" i="16"/>
  <c r="A811" i="16"/>
  <c r="E810" i="16"/>
  <c r="D810" i="16"/>
  <c r="A810" i="16"/>
  <c r="E809" i="16"/>
  <c r="D809" i="16"/>
  <c r="A809" i="16"/>
  <c r="E808" i="16"/>
  <c r="D808" i="16"/>
  <c r="A808" i="16"/>
  <c r="E807" i="16"/>
  <c r="D807" i="16"/>
  <c r="A807" i="16"/>
  <c r="E806" i="16"/>
  <c r="D806" i="16"/>
  <c r="A806" i="16"/>
  <c r="E805" i="16"/>
  <c r="D805" i="16"/>
  <c r="A805" i="16"/>
  <c r="E804" i="16"/>
  <c r="D804" i="16"/>
  <c r="A804" i="16"/>
  <c r="E803" i="16"/>
  <c r="D803" i="16"/>
  <c r="A803" i="16"/>
  <c r="E802" i="16"/>
  <c r="D802" i="16"/>
  <c r="A802" i="16"/>
  <c r="E801" i="16"/>
  <c r="D801" i="16"/>
  <c r="A801" i="16"/>
  <c r="E800" i="16"/>
  <c r="D800" i="16"/>
  <c r="A800" i="16"/>
  <c r="E799" i="16"/>
  <c r="D799" i="16"/>
  <c r="A799" i="16"/>
  <c r="E798" i="16"/>
  <c r="D798" i="16"/>
  <c r="A798" i="16"/>
  <c r="E797" i="16"/>
  <c r="D797" i="16"/>
  <c r="A797" i="16"/>
  <c r="E796" i="16"/>
  <c r="D796" i="16"/>
  <c r="A796" i="16"/>
  <c r="E795" i="16"/>
  <c r="D795" i="16"/>
  <c r="A795" i="16"/>
  <c r="E794" i="16"/>
  <c r="D794" i="16"/>
  <c r="A794" i="16"/>
  <c r="E793" i="16"/>
  <c r="D793" i="16"/>
  <c r="A793" i="16"/>
  <c r="E792" i="16"/>
  <c r="D792" i="16"/>
  <c r="A792" i="16"/>
  <c r="E791" i="16"/>
  <c r="D791" i="16"/>
  <c r="A791" i="16"/>
  <c r="E790" i="16"/>
  <c r="D790" i="16"/>
  <c r="A790" i="16"/>
  <c r="E789" i="16"/>
  <c r="D789" i="16"/>
  <c r="A789" i="16"/>
  <c r="E788" i="16"/>
  <c r="D788" i="16"/>
  <c r="A788" i="16"/>
  <c r="E787" i="16"/>
  <c r="D787" i="16"/>
  <c r="A787" i="16"/>
  <c r="E786" i="16"/>
  <c r="D786" i="16"/>
  <c r="A786" i="16"/>
  <c r="E785" i="16"/>
  <c r="D785" i="16"/>
  <c r="A785" i="16"/>
  <c r="E784" i="16"/>
  <c r="D784" i="16"/>
  <c r="A784" i="16"/>
  <c r="E783" i="16"/>
  <c r="D783" i="16"/>
  <c r="A783" i="16"/>
  <c r="E782" i="16"/>
  <c r="D782" i="16"/>
  <c r="A782" i="16"/>
  <c r="E781" i="16"/>
  <c r="D781" i="16"/>
  <c r="A781" i="16"/>
  <c r="E780" i="16"/>
  <c r="D780" i="16"/>
  <c r="A780" i="16"/>
  <c r="E779" i="16"/>
  <c r="D779" i="16"/>
  <c r="A779" i="16"/>
  <c r="E778" i="16"/>
  <c r="D778" i="16"/>
  <c r="A778" i="16"/>
  <c r="E777" i="16"/>
  <c r="D777" i="16"/>
  <c r="A777" i="16"/>
  <c r="E776" i="16"/>
  <c r="D776" i="16"/>
  <c r="A776" i="16"/>
  <c r="E775" i="16"/>
  <c r="D775" i="16"/>
  <c r="A775" i="16"/>
  <c r="E774" i="16"/>
  <c r="D774" i="16"/>
  <c r="A774" i="16"/>
  <c r="E773" i="16"/>
  <c r="D773" i="16"/>
  <c r="A773" i="16"/>
  <c r="E772" i="16"/>
  <c r="D772" i="16"/>
  <c r="A772" i="16"/>
  <c r="E771" i="16"/>
  <c r="D771" i="16"/>
  <c r="A771" i="16"/>
  <c r="E770" i="16"/>
  <c r="D770" i="16"/>
  <c r="A770" i="16"/>
  <c r="E769" i="16"/>
  <c r="D769" i="16"/>
  <c r="A769" i="16"/>
  <c r="E768" i="16"/>
  <c r="D768" i="16"/>
  <c r="A768" i="16"/>
  <c r="E767" i="16"/>
  <c r="D767" i="16"/>
  <c r="A767" i="16"/>
  <c r="E766" i="16"/>
  <c r="D766" i="16"/>
  <c r="A766" i="16"/>
  <c r="E765" i="16"/>
  <c r="D765" i="16"/>
  <c r="A765" i="16"/>
  <c r="F765" i="16" s="1"/>
  <c r="E764" i="16"/>
  <c r="D764" i="16"/>
  <c r="A764" i="16"/>
  <c r="F764" i="16" s="1"/>
  <c r="E763" i="16"/>
  <c r="D763" i="16"/>
  <c r="A763" i="16"/>
  <c r="E762" i="16"/>
  <c r="D762" i="16"/>
  <c r="A762" i="16"/>
  <c r="E761" i="16"/>
  <c r="D761" i="16"/>
  <c r="A761" i="16"/>
  <c r="E760" i="16"/>
  <c r="D760" i="16"/>
  <c r="A760" i="16"/>
  <c r="F760" i="16" s="1"/>
  <c r="E759" i="16"/>
  <c r="D759" i="16"/>
  <c r="A759" i="16"/>
  <c r="F759" i="16" s="1"/>
  <c r="E758" i="16"/>
  <c r="D758" i="16"/>
  <c r="A758" i="16"/>
  <c r="E757" i="16"/>
  <c r="D757" i="16"/>
  <c r="A757" i="16"/>
  <c r="E756" i="16"/>
  <c r="D756" i="16"/>
  <c r="A756" i="16"/>
  <c r="E755" i="16"/>
  <c r="D755" i="16"/>
  <c r="A755" i="16"/>
  <c r="E754" i="16"/>
  <c r="D754" i="16"/>
  <c r="A754" i="16"/>
  <c r="E753" i="16"/>
  <c r="D753" i="16"/>
  <c r="A753" i="16"/>
  <c r="E752" i="16"/>
  <c r="D752" i="16"/>
  <c r="A752" i="16"/>
  <c r="E751" i="16"/>
  <c r="D751" i="16"/>
  <c r="A751" i="16"/>
  <c r="E750" i="16"/>
  <c r="D750" i="16"/>
  <c r="A750" i="16"/>
  <c r="E749" i="16"/>
  <c r="D749" i="16"/>
  <c r="A749" i="16"/>
  <c r="E748" i="16"/>
  <c r="D748" i="16"/>
  <c r="A748" i="16"/>
  <c r="E747" i="16"/>
  <c r="D747" i="16"/>
  <c r="A747" i="16"/>
  <c r="E746" i="16"/>
  <c r="D746" i="16"/>
  <c r="A746" i="16"/>
  <c r="E745" i="16"/>
  <c r="D745" i="16"/>
  <c r="A745" i="16"/>
  <c r="E744" i="16"/>
  <c r="D744" i="16"/>
  <c r="A744" i="16"/>
  <c r="E743" i="16"/>
  <c r="D743" i="16"/>
  <c r="A743" i="16"/>
  <c r="E742" i="16"/>
  <c r="D742" i="16"/>
  <c r="A742" i="16"/>
  <c r="E741" i="16"/>
  <c r="D741" i="16"/>
  <c r="A741" i="16"/>
  <c r="E740" i="16"/>
  <c r="D740" i="16"/>
  <c r="A740" i="16"/>
  <c r="E739" i="16"/>
  <c r="D739" i="16"/>
  <c r="A739" i="16"/>
  <c r="E738" i="16"/>
  <c r="D738" i="16"/>
  <c r="A738" i="16"/>
  <c r="E737" i="16"/>
  <c r="D737" i="16"/>
  <c r="A737" i="16"/>
  <c r="E736" i="16"/>
  <c r="D736" i="16"/>
  <c r="A736" i="16"/>
  <c r="E735" i="16"/>
  <c r="D735" i="16"/>
  <c r="A735" i="16"/>
  <c r="E734" i="16"/>
  <c r="D734" i="16"/>
  <c r="A734" i="16"/>
  <c r="E733" i="16"/>
  <c r="D733" i="16"/>
  <c r="A733" i="16"/>
  <c r="E732" i="16"/>
  <c r="D732" i="16"/>
  <c r="A732" i="16"/>
  <c r="E731" i="16"/>
  <c r="D731" i="16"/>
  <c r="A731" i="16"/>
  <c r="E730" i="16"/>
  <c r="D730" i="16"/>
  <c r="A730" i="16"/>
  <c r="E729" i="16"/>
  <c r="D729" i="16"/>
  <c r="A729" i="16"/>
  <c r="E728" i="16"/>
  <c r="D728" i="16"/>
  <c r="A728" i="16"/>
  <c r="E727" i="16"/>
  <c r="D727" i="16"/>
  <c r="A727" i="16"/>
  <c r="E726" i="16"/>
  <c r="D726" i="16"/>
  <c r="A726" i="16"/>
  <c r="E725" i="16"/>
  <c r="D725" i="16"/>
  <c r="A725" i="16"/>
  <c r="E724" i="16"/>
  <c r="D724" i="16"/>
  <c r="C724" i="16"/>
  <c r="A724" i="16"/>
  <c r="E723" i="16"/>
  <c r="D723" i="16"/>
  <c r="A723" i="16"/>
  <c r="E722" i="16"/>
  <c r="D722" i="16"/>
  <c r="A722" i="16"/>
  <c r="E721" i="16"/>
  <c r="D721" i="16"/>
  <c r="A721" i="16"/>
  <c r="E720" i="16"/>
  <c r="D720" i="16"/>
  <c r="A720" i="16"/>
  <c r="E719" i="16"/>
  <c r="D719" i="16"/>
  <c r="A719" i="16"/>
  <c r="E718" i="16"/>
  <c r="D718" i="16"/>
  <c r="A718" i="16"/>
  <c r="E717" i="16"/>
  <c r="D717" i="16"/>
  <c r="A717" i="16"/>
  <c r="E716" i="16"/>
  <c r="D716" i="16"/>
  <c r="A716" i="16"/>
  <c r="E715" i="16"/>
  <c r="D715" i="16"/>
  <c r="A715" i="16"/>
  <c r="E714" i="16"/>
  <c r="D714" i="16"/>
  <c r="A714" i="16"/>
  <c r="E713" i="16"/>
  <c r="D713" i="16"/>
  <c r="A713" i="16"/>
  <c r="E712" i="16"/>
  <c r="D712" i="16"/>
  <c r="A712" i="16"/>
  <c r="E711" i="16"/>
  <c r="D711" i="16"/>
  <c r="A711" i="16"/>
  <c r="E710" i="16"/>
  <c r="D710" i="16"/>
  <c r="A710" i="16"/>
  <c r="E709" i="16"/>
  <c r="D709" i="16"/>
  <c r="A709" i="16"/>
  <c r="E708" i="16"/>
  <c r="D708" i="16"/>
  <c r="A708" i="16"/>
  <c r="E707" i="16"/>
  <c r="D707" i="16"/>
  <c r="A707" i="16"/>
  <c r="E706" i="16"/>
  <c r="D706" i="16"/>
  <c r="A706" i="16"/>
  <c r="E705" i="16"/>
  <c r="D705" i="16"/>
  <c r="A705" i="16"/>
  <c r="E704" i="16"/>
  <c r="D704" i="16"/>
  <c r="A704" i="16"/>
  <c r="E703" i="16"/>
  <c r="D703" i="16"/>
  <c r="A703" i="16"/>
  <c r="E702" i="16"/>
  <c r="D702" i="16"/>
  <c r="A702" i="16"/>
  <c r="E701" i="16"/>
  <c r="D701" i="16"/>
  <c r="A701" i="16"/>
  <c r="E700" i="16"/>
  <c r="D700" i="16"/>
  <c r="A700" i="16"/>
  <c r="E699" i="16"/>
  <c r="D699" i="16"/>
  <c r="A699" i="16"/>
  <c r="E698" i="16"/>
  <c r="D698" i="16"/>
  <c r="A698" i="16"/>
  <c r="E697" i="16"/>
  <c r="D697" i="16"/>
  <c r="A697" i="16"/>
  <c r="E696" i="16"/>
  <c r="D696" i="16"/>
  <c r="A696" i="16"/>
  <c r="E695" i="16"/>
  <c r="D695" i="16"/>
  <c r="A695" i="16"/>
  <c r="E694" i="16"/>
  <c r="D694" i="16"/>
  <c r="A694" i="16"/>
  <c r="E693" i="16"/>
  <c r="D693" i="16"/>
  <c r="A693" i="16"/>
  <c r="E692" i="16"/>
  <c r="D692" i="16"/>
  <c r="A692" i="16"/>
  <c r="E691" i="16"/>
  <c r="D691" i="16"/>
  <c r="A691" i="16"/>
  <c r="E690" i="16"/>
  <c r="D690" i="16"/>
  <c r="A690" i="16"/>
  <c r="E689" i="16"/>
  <c r="D689" i="16"/>
  <c r="A689" i="16"/>
  <c r="E688" i="16"/>
  <c r="D688" i="16"/>
  <c r="A688" i="16"/>
  <c r="E687" i="16"/>
  <c r="D687" i="16"/>
  <c r="A687" i="16"/>
  <c r="E686" i="16"/>
  <c r="D686" i="16"/>
  <c r="A686" i="16"/>
  <c r="E685" i="16"/>
  <c r="D685" i="16"/>
  <c r="A685" i="16"/>
  <c r="E684" i="16"/>
  <c r="D684" i="16"/>
  <c r="A684" i="16"/>
  <c r="E683" i="16"/>
  <c r="D683" i="16"/>
  <c r="A683" i="16"/>
  <c r="E682" i="16"/>
  <c r="D682" i="16"/>
  <c r="A682" i="16"/>
  <c r="E681" i="16"/>
  <c r="D681" i="16"/>
  <c r="A681" i="16"/>
  <c r="E680" i="16"/>
  <c r="D680" i="16"/>
  <c r="A680" i="16"/>
  <c r="E679" i="16"/>
  <c r="D679" i="16"/>
  <c r="A679" i="16"/>
  <c r="E678" i="16"/>
  <c r="D678" i="16"/>
  <c r="A678" i="16"/>
  <c r="E677" i="16"/>
  <c r="D677" i="16"/>
  <c r="A677" i="16"/>
  <c r="E676" i="16"/>
  <c r="D676" i="16"/>
  <c r="A676" i="16"/>
  <c r="E675" i="16"/>
  <c r="D675" i="16"/>
  <c r="A675" i="16"/>
  <c r="E674" i="16"/>
  <c r="D674" i="16"/>
  <c r="A674" i="16"/>
  <c r="E673" i="16"/>
  <c r="D673" i="16"/>
  <c r="A673" i="16"/>
  <c r="E672" i="16"/>
  <c r="D672" i="16"/>
  <c r="A672" i="16"/>
  <c r="E671" i="16"/>
  <c r="D671" i="16"/>
  <c r="A671" i="16"/>
  <c r="E670" i="16"/>
  <c r="D670" i="16"/>
  <c r="A670" i="16"/>
  <c r="E669" i="16"/>
  <c r="D669" i="16"/>
  <c r="A669" i="16"/>
  <c r="E668" i="16"/>
  <c r="D668" i="16"/>
  <c r="A668" i="16"/>
  <c r="F668" i="16" s="1"/>
  <c r="E667" i="16"/>
  <c r="D667" i="16"/>
  <c r="A667" i="16"/>
  <c r="F667" i="16" s="1"/>
  <c r="E666" i="16"/>
  <c r="D666" i="16"/>
  <c r="A666" i="16"/>
  <c r="E665" i="16"/>
  <c r="D665" i="16"/>
  <c r="A665" i="16"/>
  <c r="E664" i="16"/>
  <c r="D664" i="16"/>
  <c r="A664" i="16"/>
  <c r="E663" i="16"/>
  <c r="D663" i="16"/>
  <c r="A663" i="16"/>
  <c r="E662" i="16"/>
  <c r="D662" i="16"/>
  <c r="A662" i="16"/>
  <c r="E661" i="16"/>
  <c r="D661" i="16"/>
  <c r="A661" i="16"/>
  <c r="E660" i="16"/>
  <c r="D660" i="16"/>
  <c r="A660" i="16"/>
  <c r="E659" i="16"/>
  <c r="D659" i="16"/>
  <c r="A659" i="16"/>
  <c r="E658" i="16"/>
  <c r="D658" i="16"/>
  <c r="A658" i="16"/>
  <c r="E657" i="16"/>
  <c r="D657" i="16"/>
  <c r="A657" i="16"/>
  <c r="E656" i="16"/>
  <c r="D656" i="16"/>
  <c r="A656" i="16"/>
  <c r="E655" i="16"/>
  <c r="D655" i="16"/>
  <c r="A655" i="16"/>
  <c r="E654" i="16"/>
  <c r="D654" i="16"/>
  <c r="A654" i="16"/>
  <c r="E653" i="16"/>
  <c r="D653" i="16"/>
  <c r="A653" i="16"/>
  <c r="E652" i="16"/>
  <c r="D652" i="16"/>
  <c r="A652" i="16"/>
  <c r="E651" i="16"/>
  <c r="D651" i="16"/>
  <c r="A651" i="16"/>
  <c r="E650" i="16"/>
  <c r="D650" i="16"/>
  <c r="A650" i="16"/>
  <c r="E649" i="16"/>
  <c r="D649" i="16"/>
  <c r="A649" i="16"/>
  <c r="E648" i="16"/>
  <c r="D648" i="16"/>
  <c r="A648" i="16"/>
  <c r="E647" i="16"/>
  <c r="D647" i="16"/>
  <c r="A647" i="16"/>
  <c r="E646" i="16"/>
  <c r="D646" i="16"/>
  <c r="A646" i="16"/>
  <c r="E645" i="16"/>
  <c r="D645" i="16"/>
  <c r="A645" i="16"/>
  <c r="E644" i="16"/>
  <c r="D644" i="16"/>
  <c r="A644" i="16"/>
  <c r="E643" i="16"/>
  <c r="D643" i="16"/>
  <c r="A643" i="16"/>
  <c r="E642" i="16"/>
  <c r="D642" i="16"/>
  <c r="A642" i="16"/>
  <c r="E641" i="16"/>
  <c r="D641" i="16"/>
  <c r="A641" i="16"/>
  <c r="F641" i="16" s="1"/>
  <c r="E640" i="16"/>
  <c r="D640" i="16"/>
  <c r="A640" i="16"/>
  <c r="F640" i="16" s="1"/>
  <c r="E639" i="16"/>
  <c r="D639" i="16"/>
  <c r="A639" i="16"/>
  <c r="E638" i="16"/>
  <c r="D638" i="16"/>
  <c r="A638" i="16"/>
  <c r="E637" i="16"/>
  <c r="D637" i="16"/>
  <c r="A637" i="16"/>
  <c r="E636" i="16"/>
  <c r="D636" i="16"/>
  <c r="A636" i="16"/>
  <c r="E635" i="16"/>
  <c r="D635" i="16"/>
  <c r="A635" i="16"/>
  <c r="E634" i="16"/>
  <c r="D634" i="16"/>
  <c r="A634" i="16"/>
  <c r="E633" i="16"/>
  <c r="D633" i="16"/>
  <c r="A633" i="16"/>
  <c r="E632" i="16"/>
  <c r="D632" i="16"/>
  <c r="A632" i="16"/>
  <c r="E631" i="16"/>
  <c r="D631" i="16"/>
  <c r="A631" i="16"/>
  <c r="E630" i="16"/>
  <c r="D630" i="16"/>
  <c r="A630" i="16"/>
  <c r="E629" i="16"/>
  <c r="D629" i="16"/>
  <c r="A629" i="16"/>
  <c r="E628" i="16"/>
  <c r="D628" i="16"/>
  <c r="A628" i="16"/>
  <c r="E627" i="16"/>
  <c r="D627" i="16"/>
  <c r="A627" i="16"/>
  <c r="E626" i="16"/>
  <c r="D626" i="16"/>
  <c r="A626" i="16"/>
  <c r="E625" i="16"/>
  <c r="D625" i="16"/>
  <c r="A625" i="16"/>
  <c r="E624" i="16"/>
  <c r="D624" i="16"/>
  <c r="A624" i="16"/>
  <c r="E623" i="16"/>
  <c r="D623" i="16"/>
  <c r="A623" i="16"/>
  <c r="E622" i="16"/>
  <c r="D622" i="16"/>
  <c r="A622" i="16"/>
  <c r="E621" i="16"/>
  <c r="D621" i="16"/>
  <c r="A621" i="16"/>
  <c r="E620" i="16"/>
  <c r="D620" i="16"/>
  <c r="A620" i="16"/>
  <c r="E619" i="16"/>
  <c r="D619" i="16"/>
  <c r="A619" i="16"/>
  <c r="E618" i="16"/>
  <c r="D618" i="16"/>
  <c r="A618" i="16"/>
  <c r="E617" i="16"/>
  <c r="D617" i="16"/>
  <c r="A617" i="16"/>
  <c r="E616" i="16"/>
  <c r="D616" i="16"/>
  <c r="A616" i="16"/>
  <c r="E615" i="16"/>
  <c r="D615" i="16"/>
  <c r="A615" i="16"/>
  <c r="E614" i="16"/>
  <c r="D614" i="16"/>
  <c r="A614" i="16"/>
  <c r="E613" i="16"/>
  <c r="D613" i="16"/>
  <c r="A613" i="16"/>
  <c r="E612" i="16"/>
  <c r="D612" i="16"/>
  <c r="A612" i="16"/>
  <c r="E611" i="16"/>
  <c r="D611" i="16"/>
  <c r="A611" i="16"/>
  <c r="E610" i="16"/>
  <c r="D610" i="16"/>
  <c r="A610" i="16"/>
  <c r="E609" i="16"/>
  <c r="D609" i="16"/>
  <c r="A609" i="16"/>
  <c r="E608" i="16"/>
  <c r="D608" i="16"/>
  <c r="A608" i="16"/>
  <c r="E607" i="16"/>
  <c r="D607" i="16"/>
  <c r="A607" i="16"/>
  <c r="E606" i="16"/>
  <c r="D606" i="16"/>
  <c r="A606" i="16"/>
  <c r="E605" i="16"/>
  <c r="D605" i="16"/>
  <c r="A605" i="16"/>
  <c r="E604" i="16"/>
  <c r="D604" i="16"/>
  <c r="A604" i="16"/>
  <c r="E603" i="16"/>
  <c r="D603" i="16"/>
  <c r="A603" i="16"/>
  <c r="E602" i="16"/>
  <c r="D602" i="16"/>
  <c r="A602" i="16"/>
  <c r="E601" i="16"/>
  <c r="D601" i="16"/>
  <c r="A601" i="16"/>
  <c r="E600" i="16"/>
  <c r="D600" i="16"/>
  <c r="A600" i="16"/>
  <c r="E599" i="16"/>
  <c r="D599" i="16"/>
  <c r="A599" i="16"/>
  <c r="E598" i="16"/>
  <c r="D598" i="16"/>
  <c r="A598" i="16"/>
  <c r="E597" i="16"/>
  <c r="D597" i="16"/>
  <c r="A597" i="16"/>
  <c r="E596" i="16"/>
  <c r="D596" i="16"/>
  <c r="A596" i="16"/>
  <c r="E595" i="16"/>
  <c r="D595" i="16"/>
  <c r="A595" i="16"/>
  <c r="E594" i="16"/>
  <c r="D594" i="16"/>
  <c r="A594" i="16"/>
  <c r="E593" i="16"/>
  <c r="D593" i="16"/>
  <c r="A593" i="16"/>
  <c r="E592" i="16"/>
  <c r="D592" i="16"/>
  <c r="A592" i="16"/>
  <c r="E591" i="16"/>
  <c r="D591" i="16"/>
  <c r="A591" i="16"/>
  <c r="E590" i="16"/>
  <c r="D590" i="16"/>
  <c r="A590" i="16"/>
  <c r="E589" i="16"/>
  <c r="D589" i="16"/>
  <c r="A589" i="16"/>
  <c r="E588" i="16"/>
  <c r="D588" i="16"/>
  <c r="A588" i="16"/>
  <c r="E587" i="16"/>
  <c r="D587" i="16"/>
  <c r="A587" i="16"/>
  <c r="E586" i="16"/>
  <c r="D586" i="16"/>
  <c r="A586" i="16"/>
  <c r="E585" i="16"/>
  <c r="D585" i="16"/>
  <c r="A585" i="16"/>
  <c r="E584" i="16"/>
  <c r="D584" i="16"/>
  <c r="A584" i="16"/>
  <c r="E583" i="16"/>
  <c r="D583" i="16"/>
  <c r="A583" i="16"/>
  <c r="E582" i="16"/>
  <c r="D582" i="16"/>
  <c r="A582" i="16"/>
  <c r="E581" i="16"/>
  <c r="D581" i="16"/>
  <c r="A581" i="16"/>
  <c r="E580" i="16"/>
  <c r="D580" i="16"/>
  <c r="A580" i="16"/>
  <c r="E579" i="16"/>
  <c r="D579" i="16"/>
  <c r="A579" i="16"/>
  <c r="E578" i="16"/>
  <c r="D578" i="16"/>
  <c r="A578" i="16"/>
  <c r="E577" i="16"/>
  <c r="D577" i="16"/>
  <c r="A577" i="16"/>
  <c r="E576" i="16"/>
  <c r="D576" i="16"/>
  <c r="A576" i="16"/>
  <c r="E575" i="16"/>
  <c r="D575" i="16"/>
  <c r="A575" i="16"/>
  <c r="E574" i="16"/>
  <c r="D574" i="16"/>
  <c r="A574" i="16"/>
  <c r="E573" i="16"/>
  <c r="D573" i="16"/>
  <c r="A573" i="16"/>
  <c r="E572" i="16"/>
  <c r="D572" i="16"/>
  <c r="A572" i="16"/>
  <c r="E571" i="16"/>
  <c r="D571" i="16"/>
  <c r="A571" i="16"/>
  <c r="E570" i="16"/>
  <c r="D570" i="16"/>
  <c r="A570" i="16"/>
  <c r="E569" i="16"/>
  <c r="D569" i="16"/>
  <c r="A569" i="16"/>
  <c r="E568" i="16"/>
  <c r="D568" i="16"/>
  <c r="A568" i="16"/>
  <c r="E567" i="16"/>
  <c r="D567" i="16"/>
  <c r="A567" i="16"/>
  <c r="E566" i="16"/>
  <c r="D566" i="16"/>
  <c r="A566" i="16"/>
  <c r="E565" i="16"/>
  <c r="D565" i="16"/>
  <c r="A565" i="16"/>
  <c r="E564" i="16"/>
  <c r="D564" i="16"/>
  <c r="A564" i="16"/>
  <c r="E563" i="16"/>
  <c r="D563" i="16"/>
  <c r="A563" i="16"/>
  <c r="E562" i="16"/>
  <c r="D562" i="16"/>
  <c r="A562" i="16"/>
  <c r="F562" i="16" s="1"/>
  <c r="E561" i="16"/>
  <c r="D561" i="16"/>
  <c r="A561" i="16"/>
  <c r="F561" i="16" s="1"/>
  <c r="E560" i="16"/>
  <c r="D560" i="16"/>
  <c r="A560" i="16"/>
  <c r="E559" i="16"/>
  <c r="D559" i="16"/>
  <c r="A559" i="16"/>
  <c r="E558" i="16"/>
  <c r="D558" i="16"/>
  <c r="A558" i="16"/>
  <c r="E557" i="16"/>
  <c r="D557" i="16"/>
  <c r="A557" i="16"/>
  <c r="E556" i="16"/>
  <c r="D556" i="16"/>
  <c r="A556" i="16"/>
  <c r="E555" i="16"/>
  <c r="D555" i="16"/>
  <c r="A555" i="16"/>
  <c r="E554" i="16"/>
  <c r="D554" i="16"/>
  <c r="A554" i="16"/>
  <c r="E553" i="16"/>
  <c r="D553" i="16"/>
  <c r="A553" i="16"/>
  <c r="E552" i="16"/>
  <c r="D552" i="16"/>
  <c r="A552" i="16"/>
  <c r="E551" i="16"/>
  <c r="D551" i="16"/>
  <c r="A551" i="16"/>
  <c r="E550" i="16"/>
  <c r="D550" i="16"/>
  <c r="A550" i="16"/>
  <c r="E549" i="16"/>
  <c r="D549" i="16"/>
  <c r="A549" i="16"/>
  <c r="E548" i="16"/>
  <c r="D548" i="16"/>
  <c r="A548" i="16"/>
  <c r="E547" i="16"/>
  <c r="D547" i="16"/>
  <c r="A547" i="16"/>
  <c r="E546" i="16"/>
  <c r="D546" i="16"/>
  <c r="A546" i="16"/>
  <c r="E545" i="16"/>
  <c r="D545" i="16"/>
  <c r="A545" i="16"/>
  <c r="E544" i="16"/>
  <c r="D544" i="16"/>
  <c r="A544" i="16"/>
  <c r="E543" i="16"/>
  <c r="D543" i="16"/>
  <c r="A543" i="16"/>
  <c r="E542" i="16"/>
  <c r="D542" i="16"/>
  <c r="A542" i="16"/>
  <c r="E541" i="16"/>
  <c r="D541" i="16"/>
  <c r="A541" i="16"/>
  <c r="E540" i="16"/>
  <c r="D540" i="16"/>
  <c r="A540" i="16"/>
  <c r="E539" i="16"/>
  <c r="D539" i="16"/>
  <c r="A539" i="16"/>
  <c r="E538" i="16"/>
  <c r="D538" i="16"/>
  <c r="A538" i="16"/>
  <c r="E537" i="16"/>
  <c r="D537" i="16"/>
  <c r="A537" i="16"/>
  <c r="E536" i="16"/>
  <c r="D536" i="16"/>
  <c r="A536" i="16"/>
  <c r="E535" i="16"/>
  <c r="D535" i="16"/>
  <c r="A535" i="16"/>
  <c r="E534" i="16"/>
  <c r="D534" i="16"/>
  <c r="A534" i="16"/>
  <c r="E533" i="16"/>
  <c r="D533" i="16"/>
  <c r="A533" i="16"/>
  <c r="E532" i="16"/>
  <c r="D532" i="16"/>
  <c r="A532" i="16"/>
  <c r="E531" i="16"/>
  <c r="D531" i="16"/>
  <c r="A531" i="16"/>
  <c r="E530" i="16"/>
  <c r="D530" i="16"/>
  <c r="A530" i="16"/>
  <c r="E529" i="16"/>
  <c r="D529" i="16"/>
  <c r="A529" i="16"/>
  <c r="E528" i="16"/>
  <c r="D528" i="16"/>
  <c r="A528" i="16"/>
  <c r="E527" i="16"/>
  <c r="D527" i="16"/>
  <c r="A527" i="16"/>
  <c r="E526" i="16"/>
  <c r="D526" i="16"/>
  <c r="A526" i="16"/>
  <c r="E525" i="16"/>
  <c r="D525" i="16"/>
  <c r="A525" i="16"/>
  <c r="E524" i="16"/>
  <c r="D524" i="16"/>
  <c r="A524" i="16"/>
  <c r="E523" i="16"/>
  <c r="D523" i="16"/>
  <c r="A523" i="16"/>
  <c r="E522" i="16"/>
  <c r="D522" i="16"/>
  <c r="A522" i="16"/>
  <c r="E521" i="16"/>
  <c r="D521" i="16"/>
  <c r="A521" i="16"/>
  <c r="E520" i="16"/>
  <c r="D520" i="16"/>
  <c r="A520" i="16"/>
  <c r="E519" i="16"/>
  <c r="D519" i="16"/>
  <c r="A519" i="16"/>
  <c r="E518" i="16"/>
  <c r="D518" i="16"/>
  <c r="A518" i="16"/>
  <c r="E517" i="16"/>
  <c r="D517" i="16"/>
  <c r="A517" i="16"/>
  <c r="E516" i="16"/>
  <c r="D516" i="16"/>
  <c r="A516" i="16"/>
  <c r="E515" i="16"/>
  <c r="D515" i="16"/>
  <c r="A515" i="16"/>
  <c r="E514" i="16"/>
  <c r="D514" i="16"/>
  <c r="A514" i="16"/>
  <c r="E513" i="16"/>
  <c r="D513" i="16"/>
  <c r="A513" i="16"/>
  <c r="E512" i="16"/>
  <c r="D512" i="16"/>
  <c r="A512" i="16"/>
  <c r="E511" i="16"/>
  <c r="D511" i="16"/>
  <c r="A511" i="16"/>
  <c r="E510" i="16"/>
  <c r="D510" i="16"/>
  <c r="A510" i="16"/>
  <c r="E509" i="16"/>
  <c r="D509" i="16"/>
  <c r="A509" i="16"/>
  <c r="E508" i="16"/>
  <c r="D508" i="16"/>
  <c r="A508" i="16"/>
  <c r="E507" i="16"/>
  <c r="D507" i="16"/>
  <c r="A507" i="16"/>
  <c r="E506" i="16"/>
  <c r="D506" i="16"/>
  <c r="A506" i="16"/>
  <c r="E505" i="16"/>
  <c r="D505" i="16"/>
  <c r="A505" i="16"/>
  <c r="E504" i="16"/>
  <c r="D504" i="16"/>
  <c r="A504" i="16"/>
  <c r="E503" i="16"/>
  <c r="D503" i="16"/>
  <c r="A503" i="16"/>
  <c r="E502" i="16"/>
  <c r="D502" i="16"/>
  <c r="A502" i="16"/>
  <c r="E501" i="16"/>
  <c r="D501" i="16"/>
  <c r="A501" i="16"/>
  <c r="E500" i="16"/>
  <c r="D500" i="16"/>
  <c r="A500" i="16"/>
  <c r="E499" i="16"/>
  <c r="D499" i="16"/>
  <c r="A499" i="16"/>
  <c r="E498" i="16"/>
  <c r="D498" i="16"/>
  <c r="A498" i="16"/>
  <c r="E497" i="16"/>
  <c r="D497" i="16"/>
  <c r="A497" i="16"/>
  <c r="E496" i="16"/>
  <c r="D496" i="16"/>
  <c r="A496" i="16"/>
  <c r="E495" i="16"/>
  <c r="D495" i="16"/>
  <c r="A495" i="16"/>
  <c r="E494" i="16"/>
  <c r="D494" i="16"/>
  <c r="A494" i="16"/>
  <c r="E493" i="16"/>
  <c r="D493" i="16"/>
  <c r="A493" i="16"/>
  <c r="E492" i="16"/>
  <c r="D492" i="16"/>
  <c r="A492" i="16"/>
  <c r="E491" i="16"/>
  <c r="D491" i="16"/>
  <c r="A491" i="16"/>
  <c r="E490" i="16"/>
  <c r="D490" i="16"/>
  <c r="A490" i="16"/>
  <c r="E489" i="16"/>
  <c r="D489" i="16"/>
  <c r="A489" i="16"/>
  <c r="E488" i="16"/>
  <c r="D488" i="16"/>
  <c r="A488" i="16"/>
  <c r="E487" i="16"/>
  <c r="D487" i="16"/>
  <c r="A487" i="16"/>
  <c r="E486" i="16"/>
  <c r="D486" i="16"/>
  <c r="A486" i="16"/>
  <c r="E485" i="16"/>
  <c r="D485" i="16"/>
  <c r="A485" i="16"/>
  <c r="E484" i="16"/>
  <c r="D484" i="16"/>
  <c r="A484" i="16"/>
  <c r="E483" i="16"/>
  <c r="D483" i="16"/>
  <c r="A483" i="16"/>
  <c r="E482" i="16"/>
  <c r="D482" i="16"/>
  <c r="A482" i="16"/>
  <c r="E481" i="16"/>
  <c r="D481" i="16"/>
  <c r="A481" i="16"/>
  <c r="E480" i="16"/>
  <c r="D480" i="16"/>
  <c r="A480" i="16"/>
  <c r="E479" i="16"/>
  <c r="D479" i="16"/>
  <c r="A479" i="16"/>
  <c r="E478" i="16"/>
  <c r="D478" i="16"/>
  <c r="A478" i="16"/>
  <c r="E477" i="16"/>
  <c r="D477" i="16"/>
  <c r="A477" i="16"/>
  <c r="E476" i="16"/>
  <c r="D476" i="16"/>
  <c r="A476" i="16"/>
  <c r="F476" i="16" s="1"/>
  <c r="E475" i="16"/>
  <c r="D475" i="16"/>
  <c r="A475" i="16"/>
  <c r="F475" i="16" s="1"/>
  <c r="E474" i="16"/>
  <c r="D474" i="16"/>
  <c r="A474" i="16"/>
  <c r="E473" i="16"/>
  <c r="D473" i="16"/>
  <c r="A473" i="16"/>
  <c r="E472" i="16"/>
  <c r="D472" i="16"/>
  <c r="A472" i="16"/>
  <c r="E471" i="16"/>
  <c r="D471" i="16"/>
  <c r="A471" i="16"/>
  <c r="F471" i="16" s="1"/>
  <c r="E470" i="16"/>
  <c r="D470" i="16"/>
  <c r="A470" i="16"/>
  <c r="F470" i="16" s="1"/>
  <c r="E469" i="16"/>
  <c r="D469" i="16"/>
  <c r="A469" i="16"/>
  <c r="E468" i="16"/>
  <c r="D468" i="16"/>
  <c r="A468" i="16"/>
  <c r="E467" i="16"/>
  <c r="D467" i="16"/>
  <c r="A467" i="16"/>
  <c r="E466" i="16"/>
  <c r="D466" i="16"/>
  <c r="A466" i="16"/>
  <c r="E465" i="16"/>
  <c r="D465" i="16"/>
  <c r="A465" i="16"/>
  <c r="E464" i="16"/>
  <c r="D464" i="16"/>
  <c r="A464" i="16"/>
  <c r="E463" i="16"/>
  <c r="D463" i="16"/>
  <c r="A463" i="16"/>
  <c r="E462" i="16"/>
  <c r="D462" i="16"/>
  <c r="A462" i="16"/>
  <c r="E461" i="16"/>
  <c r="D461" i="16"/>
  <c r="A461" i="16"/>
  <c r="E460" i="16"/>
  <c r="D460" i="16"/>
  <c r="A460" i="16"/>
  <c r="E459" i="16"/>
  <c r="D459" i="16"/>
  <c r="A459" i="16"/>
  <c r="E458" i="16"/>
  <c r="D458" i="16"/>
  <c r="A458" i="16"/>
  <c r="E457" i="16"/>
  <c r="D457" i="16"/>
  <c r="A457" i="16"/>
  <c r="E456" i="16"/>
  <c r="D456" i="16"/>
  <c r="A456" i="16"/>
  <c r="E455" i="16"/>
  <c r="D455" i="16"/>
  <c r="A455" i="16"/>
  <c r="E454" i="16"/>
  <c r="D454" i="16"/>
  <c r="A454" i="16"/>
  <c r="E453" i="16"/>
  <c r="D453" i="16"/>
  <c r="A453" i="16"/>
  <c r="E452" i="16"/>
  <c r="D452" i="16"/>
  <c r="A452" i="16"/>
  <c r="E451" i="16"/>
  <c r="D451" i="16"/>
  <c r="A451" i="16"/>
  <c r="E450" i="16"/>
  <c r="D450" i="16"/>
  <c r="A450" i="16"/>
  <c r="E449" i="16"/>
  <c r="D449" i="16"/>
  <c r="A449" i="16"/>
  <c r="E448" i="16"/>
  <c r="D448" i="16"/>
  <c r="A448" i="16"/>
  <c r="E447" i="16"/>
  <c r="D447" i="16"/>
  <c r="A447" i="16"/>
  <c r="E446" i="16"/>
  <c r="D446" i="16"/>
  <c r="A446" i="16"/>
  <c r="E445" i="16"/>
  <c r="D445" i="16"/>
  <c r="A445" i="16"/>
  <c r="E444" i="16"/>
  <c r="D444" i="16"/>
  <c r="A444" i="16"/>
  <c r="E443" i="16"/>
  <c r="D443" i="16"/>
  <c r="A443" i="16"/>
  <c r="E442" i="16"/>
  <c r="D442" i="16"/>
  <c r="A442" i="16"/>
  <c r="E441" i="16"/>
  <c r="D441" i="16"/>
  <c r="A441" i="16"/>
  <c r="E440" i="16"/>
  <c r="D440" i="16"/>
  <c r="A440" i="16"/>
  <c r="E439" i="16"/>
  <c r="D439" i="16"/>
  <c r="A439" i="16"/>
  <c r="E438" i="16"/>
  <c r="D438" i="16"/>
  <c r="A438" i="16"/>
  <c r="E437" i="16"/>
  <c r="D437" i="16"/>
  <c r="A437" i="16"/>
  <c r="E436" i="16"/>
  <c r="D436" i="16"/>
  <c r="A436" i="16"/>
  <c r="E435" i="16"/>
  <c r="D435" i="16"/>
  <c r="A435" i="16"/>
  <c r="E434" i="16"/>
  <c r="D434" i="16"/>
  <c r="A434" i="16"/>
  <c r="E433" i="16"/>
  <c r="D433" i="16"/>
  <c r="A433" i="16"/>
  <c r="E432" i="16"/>
  <c r="D432" i="16"/>
  <c r="A432" i="16"/>
  <c r="E431" i="16"/>
  <c r="D431" i="16"/>
  <c r="A431" i="16"/>
  <c r="E430" i="16"/>
  <c r="D430" i="16"/>
  <c r="A430" i="16"/>
  <c r="E429" i="16"/>
  <c r="D429" i="16"/>
  <c r="A429" i="16"/>
  <c r="E428" i="16"/>
  <c r="D428" i="16"/>
  <c r="A428" i="16"/>
  <c r="E427" i="16"/>
  <c r="D427" i="16"/>
  <c r="A427" i="16"/>
  <c r="E426" i="16"/>
  <c r="D426" i="16"/>
  <c r="A426" i="16"/>
  <c r="E425" i="16"/>
  <c r="D425" i="16"/>
  <c r="A425" i="16"/>
  <c r="E424" i="16"/>
  <c r="D424" i="16"/>
  <c r="A424" i="16"/>
  <c r="E423" i="16"/>
  <c r="D423" i="16"/>
  <c r="A423" i="16"/>
  <c r="E422" i="16"/>
  <c r="D422" i="16"/>
  <c r="A422" i="16"/>
  <c r="E421" i="16"/>
  <c r="D421" i="16"/>
  <c r="A421" i="16"/>
  <c r="E420" i="16"/>
  <c r="D420" i="16"/>
  <c r="A420" i="16"/>
  <c r="E419" i="16"/>
  <c r="D419" i="16"/>
  <c r="A419" i="16"/>
  <c r="E418" i="16"/>
  <c r="D418" i="16"/>
  <c r="A418" i="16"/>
  <c r="E417" i="16"/>
  <c r="D417" i="16"/>
  <c r="A417" i="16"/>
  <c r="E416" i="16"/>
  <c r="D416" i="16"/>
  <c r="A416" i="16"/>
  <c r="F416" i="16" s="1"/>
  <c r="E415" i="16"/>
  <c r="D415" i="16"/>
  <c r="A415" i="16"/>
  <c r="F415" i="16" s="1"/>
  <c r="E414" i="16"/>
  <c r="D414" i="16"/>
  <c r="A414" i="16"/>
  <c r="E413" i="16"/>
  <c r="D413" i="16"/>
  <c r="A413" i="16"/>
  <c r="E412" i="16"/>
  <c r="D412" i="16"/>
  <c r="A412" i="16"/>
  <c r="E411" i="16"/>
  <c r="D411" i="16"/>
  <c r="A411" i="16"/>
  <c r="E410" i="16"/>
  <c r="D410" i="16"/>
  <c r="A410" i="16"/>
  <c r="E409" i="16"/>
  <c r="D409" i="16"/>
  <c r="A409" i="16"/>
  <c r="E408" i="16"/>
  <c r="D408" i="16"/>
  <c r="A408" i="16"/>
  <c r="E407" i="16"/>
  <c r="D407" i="16"/>
  <c r="A407" i="16"/>
  <c r="E406" i="16"/>
  <c r="D406" i="16"/>
  <c r="A406" i="16"/>
  <c r="E405" i="16"/>
  <c r="D405" i="16"/>
  <c r="A405" i="16"/>
  <c r="E404" i="16"/>
  <c r="D404" i="16"/>
  <c r="A404" i="16"/>
  <c r="E403" i="16"/>
  <c r="D403" i="16"/>
  <c r="A403" i="16"/>
  <c r="E402" i="16"/>
  <c r="D402" i="16"/>
  <c r="A402" i="16"/>
  <c r="E401" i="16"/>
  <c r="D401" i="16"/>
  <c r="A401" i="16"/>
  <c r="E400" i="16"/>
  <c r="D400" i="16"/>
  <c r="A400" i="16"/>
  <c r="E399" i="16"/>
  <c r="D399" i="16"/>
  <c r="A399" i="16"/>
  <c r="E398" i="16"/>
  <c r="D398" i="16"/>
  <c r="A398" i="16"/>
  <c r="E397" i="16"/>
  <c r="D397" i="16"/>
  <c r="A397" i="16"/>
  <c r="F397" i="16" s="1"/>
  <c r="E396" i="16"/>
  <c r="D396" i="16"/>
  <c r="A396" i="16"/>
  <c r="F396" i="16" s="1"/>
  <c r="E395" i="16"/>
  <c r="D395" i="16"/>
  <c r="A395" i="16"/>
  <c r="E394" i="16"/>
  <c r="D394" i="16"/>
  <c r="A394" i="16"/>
  <c r="E393" i="16"/>
  <c r="D393" i="16"/>
  <c r="A393" i="16"/>
  <c r="E392" i="16"/>
  <c r="D392" i="16"/>
  <c r="A392" i="16"/>
  <c r="E391" i="16"/>
  <c r="D391" i="16"/>
  <c r="A391" i="16"/>
  <c r="E390" i="16"/>
  <c r="D390" i="16"/>
  <c r="A390" i="16"/>
  <c r="E389" i="16"/>
  <c r="D389" i="16"/>
  <c r="A389" i="16"/>
  <c r="E388" i="16"/>
  <c r="D388" i="16"/>
  <c r="A388" i="16"/>
  <c r="E387" i="16"/>
  <c r="D387" i="16"/>
  <c r="A387" i="16"/>
  <c r="E386" i="16"/>
  <c r="D386" i="16"/>
  <c r="A386" i="16"/>
  <c r="E385" i="16"/>
  <c r="D385" i="16"/>
  <c r="A385" i="16"/>
  <c r="E384" i="16"/>
  <c r="D384" i="16"/>
  <c r="A384" i="16"/>
  <c r="E383" i="16"/>
  <c r="D383" i="16"/>
  <c r="A383" i="16"/>
  <c r="E382" i="16"/>
  <c r="D382" i="16"/>
  <c r="A382" i="16"/>
  <c r="E381" i="16"/>
  <c r="D381" i="16"/>
  <c r="A381" i="16"/>
  <c r="E380" i="16"/>
  <c r="D380" i="16"/>
  <c r="A380" i="16"/>
  <c r="E379" i="16"/>
  <c r="D379" i="16"/>
  <c r="A379" i="16"/>
  <c r="E378" i="16"/>
  <c r="D378" i="16"/>
  <c r="A378" i="16"/>
  <c r="E377" i="16"/>
  <c r="D377" i="16"/>
  <c r="A377" i="16"/>
  <c r="E376" i="16"/>
  <c r="D376" i="16"/>
  <c r="A376" i="16"/>
  <c r="E375" i="16"/>
  <c r="D375" i="16"/>
  <c r="A375" i="16"/>
  <c r="E374" i="16"/>
  <c r="D374" i="16"/>
  <c r="A374" i="16"/>
  <c r="E373" i="16"/>
  <c r="D373" i="16"/>
  <c r="A373" i="16"/>
  <c r="E372" i="16"/>
  <c r="D372" i="16"/>
  <c r="A372" i="16"/>
  <c r="E371" i="16"/>
  <c r="D371" i="16"/>
  <c r="A371" i="16"/>
  <c r="E370" i="16"/>
  <c r="D370" i="16"/>
  <c r="A370" i="16"/>
  <c r="E369" i="16"/>
  <c r="D369" i="16"/>
  <c r="A369" i="16"/>
  <c r="E368" i="16"/>
  <c r="D368" i="16"/>
  <c r="A368" i="16"/>
  <c r="E367" i="16"/>
  <c r="D367" i="16"/>
  <c r="A367" i="16"/>
  <c r="E366" i="16"/>
  <c r="D366" i="16"/>
  <c r="A366" i="16"/>
  <c r="E365" i="16"/>
  <c r="D365" i="16"/>
  <c r="A365" i="16"/>
  <c r="E364" i="16"/>
  <c r="D364" i="16"/>
  <c r="A364" i="16"/>
  <c r="E363" i="16"/>
  <c r="D363" i="16"/>
  <c r="A363" i="16"/>
  <c r="E362" i="16"/>
  <c r="D362" i="16"/>
  <c r="A362" i="16"/>
  <c r="E361" i="16"/>
  <c r="D361" i="16"/>
  <c r="A361" i="16"/>
  <c r="E360" i="16"/>
  <c r="D360" i="16"/>
  <c r="A360" i="16"/>
  <c r="E359" i="16"/>
  <c r="D359" i="16"/>
  <c r="A359" i="16"/>
  <c r="E358" i="16"/>
  <c r="D358" i="16"/>
  <c r="A358" i="16"/>
  <c r="E357" i="16"/>
  <c r="D357" i="16"/>
  <c r="A357" i="16"/>
  <c r="E356" i="16"/>
  <c r="D356" i="16"/>
  <c r="A356" i="16"/>
  <c r="E355" i="16"/>
  <c r="D355" i="16"/>
  <c r="A355" i="16"/>
  <c r="E354" i="16"/>
  <c r="D354" i="16"/>
  <c r="A354" i="16"/>
  <c r="E353" i="16"/>
  <c r="D353" i="16"/>
  <c r="A353" i="16"/>
  <c r="E352" i="16"/>
  <c r="D352" i="16"/>
  <c r="A352" i="16"/>
  <c r="E351" i="16"/>
  <c r="D351" i="16"/>
  <c r="A351" i="16"/>
  <c r="E350" i="16"/>
  <c r="D350" i="16"/>
  <c r="A350" i="16"/>
  <c r="E349" i="16"/>
  <c r="D349" i="16"/>
  <c r="A349" i="16"/>
  <c r="E348" i="16"/>
  <c r="D348" i="16"/>
  <c r="A348" i="16"/>
  <c r="E347" i="16"/>
  <c r="D347" i="16"/>
  <c r="A347" i="16"/>
  <c r="F347" i="16" s="1"/>
  <c r="E346" i="16"/>
  <c r="D346" i="16"/>
  <c r="A346" i="16"/>
  <c r="F346" i="16" s="1"/>
  <c r="E345" i="16"/>
  <c r="D345" i="16"/>
  <c r="A345" i="16"/>
  <c r="E344" i="16"/>
  <c r="D344" i="16"/>
  <c r="A344" i="16"/>
  <c r="E343" i="16"/>
  <c r="D343" i="16"/>
  <c r="A343" i="16"/>
  <c r="E342" i="16"/>
  <c r="D342" i="16"/>
  <c r="A342" i="16"/>
  <c r="E341" i="16"/>
  <c r="D341" i="16"/>
  <c r="A341" i="16"/>
  <c r="E340" i="16"/>
  <c r="D340" i="16"/>
  <c r="A340" i="16"/>
  <c r="E339" i="16"/>
  <c r="D339" i="16"/>
  <c r="A339" i="16"/>
  <c r="E338" i="16"/>
  <c r="D338" i="16"/>
  <c r="A338" i="16"/>
  <c r="E337" i="16"/>
  <c r="D337" i="16"/>
  <c r="A337" i="16"/>
  <c r="E336" i="16"/>
  <c r="D336" i="16"/>
  <c r="A336" i="16"/>
  <c r="E335" i="16"/>
  <c r="D335" i="16"/>
  <c r="A335" i="16"/>
  <c r="E334" i="16"/>
  <c r="D334" i="16"/>
  <c r="A334" i="16"/>
  <c r="E333" i="16"/>
  <c r="D333" i="16"/>
  <c r="A333" i="16"/>
  <c r="E332" i="16"/>
  <c r="D332" i="16"/>
  <c r="A332" i="16"/>
  <c r="E331" i="16"/>
  <c r="D331" i="16"/>
  <c r="A331" i="16"/>
  <c r="E330" i="16"/>
  <c r="D330" i="16"/>
  <c r="C330" i="16"/>
  <c r="A330" i="16"/>
  <c r="E329" i="16"/>
  <c r="D329" i="16"/>
  <c r="A329" i="16"/>
  <c r="E328" i="16"/>
  <c r="D328" i="16"/>
  <c r="A328" i="16"/>
  <c r="E327" i="16"/>
  <c r="D327" i="16"/>
  <c r="A327" i="16"/>
  <c r="E326" i="16"/>
  <c r="D326" i="16"/>
  <c r="A326" i="16"/>
  <c r="E325" i="16"/>
  <c r="D325" i="16"/>
  <c r="A325" i="16"/>
  <c r="E324" i="16"/>
  <c r="D324" i="16"/>
  <c r="A324" i="16"/>
  <c r="E323" i="16"/>
  <c r="D323" i="16"/>
  <c r="A323" i="16"/>
  <c r="E322" i="16"/>
  <c r="D322" i="16"/>
  <c r="A322" i="16"/>
  <c r="E321" i="16"/>
  <c r="D321" i="16"/>
  <c r="A321" i="16"/>
  <c r="E320" i="16"/>
  <c r="D320" i="16"/>
  <c r="A320" i="16"/>
  <c r="E319" i="16"/>
  <c r="D319" i="16"/>
  <c r="A319" i="16"/>
  <c r="E318" i="16"/>
  <c r="D318" i="16"/>
  <c r="A318" i="16"/>
  <c r="E317" i="16"/>
  <c r="D317" i="16"/>
  <c r="A317" i="16"/>
  <c r="E316" i="16"/>
  <c r="D316" i="16"/>
  <c r="A316" i="16"/>
  <c r="E315" i="16"/>
  <c r="D315" i="16"/>
  <c r="A315" i="16"/>
  <c r="E314" i="16"/>
  <c r="D314" i="16"/>
  <c r="A314" i="16"/>
  <c r="E313" i="16"/>
  <c r="D313" i="16"/>
  <c r="C313" i="16"/>
  <c r="A313" i="16"/>
  <c r="E312" i="16"/>
  <c r="D312" i="16"/>
  <c r="A312" i="16"/>
  <c r="E311" i="16"/>
  <c r="D311" i="16"/>
  <c r="A311" i="16"/>
  <c r="E310" i="16"/>
  <c r="D310" i="16"/>
  <c r="A310" i="16"/>
  <c r="E309" i="16"/>
  <c r="D309" i="16"/>
  <c r="A309" i="16"/>
  <c r="E308" i="16"/>
  <c r="D308" i="16"/>
  <c r="A308" i="16"/>
  <c r="E307" i="16"/>
  <c r="D307" i="16"/>
  <c r="A307" i="16"/>
  <c r="E306" i="16"/>
  <c r="D306" i="16"/>
  <c r="A306" i="16"/>
  <c r="E305" i="16"/>
  <c r="D305" i="16"/>
  <c r="A305" i="16"/>
  <c r="E304" i="16"/>
  <c r="D304" i="16"/>
  <c r="A304" i="16"/>
  <c r="E303" i="16"/>
  <c r="D303" i="16"/>
  <c r="A303" i="16"/>
  <c r="E302" i="16"/>
  <c r="D302" i="16"/>
  <c r="A302" i="16"/>
  <c r="E301" i="16"/>
  <c r="D301" i="16"/>
  <c r="A301" i="16"/>
  <c r="E300" i="16"/>
  <c r="D300" i="16"/>
  <c r="A300" i="16"/>
  <c r="E299" i="16"/>
  <c r="D299" i="16"/>
  <c r="A299" i="16"/>
  <c r="E298" i="16"/>
  <c r="D298" i="16"/>
  <c r="A298" i="16"/>
  <c r="E297" i="16"/>
  <c r="D297" i="16"/>
  <c r="A297" i="16"/>
  <c r="E296" i="16"/>
  <c r="D296" i="16"/>
  <c r="A296" i="16"/>
  <c r="E295" i="16"/>
  <c r="D295" i="16"/>
  <c r="A295" i="16"/>
  <c r="E294" i="16"/>
  <c r="D294" i="16"/>
  <c r="A294" i="16"/>
  <c r="E293" i="16"/>
  <c r="D293" i="16"/>
  <c r="A293" i="16"/>
  <c r="E292" i="16"/>
  <c r="D292" i="16"/>
  <c r="A292" i="16"/>
  <c r="E291" i="16"/>
  <c r="D291" i="16"/>
  <c r="A291" i="16"/>
  <c r="E290" i="16"/>
  <c r="D290" i="16"/>
  <c r="A290" i="16"/>
  <c r="E289" i="16"/>
  <c r="D289" i="16"/>
  <c r="A289" i="16"/>
  <c r="E288" i="16"/>
  <c r="D288" i="16"/>
  <c r="A288" i="16"/>
  <c r="E287" i="16"/>
  <c r="D287" i="16"/>
  <c r="A287" i="16"/>
  <c r="E286" i="16"/>
  <c r="D286" i="16"/>
  <c r="A286" i="16"/>
  <c r="F286" i="16" s="1"/>
  <c r="E285" i="16"/>
  <c r="D285" i="16"/>
  <c r="A285" i="16"/>
  <c r="F285" i="16" s="1"/>
  <c r="E284" i="16"/>
  <c r="D284" i="16"/>
  <c r="A284" i="16"/>
  <c r="E283" i="16"/>
  <c r="D283" i="16"/>
  <c r="A283" i="16"/>
  <c r="E282" i="16"/>
  <c r="D282" i="16"/>
  <c r="A282" i="16"/>
  <c r="E281" i="16"/>
  <c r="D281" i="16"/>
  <c r="A281" i="16"/>
  <c r="E280" i="16"/>
  <c r="D280" i="16"/>
  <c r="A280" i="16"/>
  <c r="E279" i="16"/>
  <c r="D279" i="16"/>
  <c r="A279" i="16"/>
  <c r="E278" i="16"/>
  <c r="D278" i="16"/>
  <c r="A278" i="16"/>
  <c r="E277" i="16"/>
  <c r="D277" i="16"/>
  <c r="A277" i="16"/>
  <c r="E276" i="16"/>
  <c r="D276" i="16"/>
  <c r="A276" i="16"/>
  <c r="E275" i="16"/>
  <c r="D275" i="16"/>
  <c r="A275" i="16"/>
  <c r="E274" i="16"/>
  <c r="D274" i="16"/>
  <c r="A274" i="16"/>
  <c r="E273" i="16"/>
  <c r="D273" i="16"/>
  <c r="A273" i="16"/>
  <c r="E272" i="16"/>
  <c r="D272" i="16"/>
  <c r="A272" i="16"/>
  <c r="E271" i="16"/>
  <c r="D271" i="16"/>
  <c r="A271" i="16"/>
  <c r="E270" i="16"/>
  <c r="D270" i="16"/>
  <c r="A270" i="16"/>
  <c r="E269" i="16"/>
  <c r="D269" i="16"/>
  <c r="A269" i="16"/>
  <c r="E268" i="16"/>
  <c r="D268" i="16"/>
  <c r="A268" i="16"/>
  <c r="E267" i="16"/>
  <c r="D267" i="16"/>
  <c r="A267" i="16"/>
  <c r="E266" i="16"/>
  <c r="D266" i="16"/>
  <c r="A266" i="16"/>
  <c r="E265" i="16"/>
  <c r="D265" i="16"/>
  <c r="A265" i="16"/>
  <c r="E264" i="16"/>
  <c r="D264" i="16"/>
  <c r="A264" i="16"/>
  <c r="E263" i="16"/>
  <c r="D263" i="16"/>
  <c r="A263" i="16"/>
  <c r="E262" i="16"/>
  <c r="D262" i="16"/>
  <c r="A262" i="16"/>
  <c r="E261" i="16"/>
  <c r="D261" i="16"/>
  <c r="A261" i="16"/>
  <c r="E260" i="16"/>
  <c r="D260" i="16"/>
  <c r="A260" i="16"/>
  <c r="E259" i="16"/>
  <c r="D259" i="16"/>
  <c r="A259" i="16"/>
  <c r="E258" i="16"/>
  <c r="D258" i="16"/>
  <c r="A258" i="16"/>
  <c r="E257" i="16"/>
  <c r="D257" i="16"/>
  <c r="A257" i="16"/>
  <c r="E256" i="16"/>
  <c r="D256" i="16"/>
  <c r="A256" i="16"/>
  <c r="E255" i="16"/>
  <c r="D255" i="16"/>
  <c r="A255" i="16"/>
  <c r="E254" i="16"/>
  <c r="D254" i="16"/>
  <c r="A254" i="16"/>
  <c r="E253" i="16"/>
  <c r="D253" i="16"/>
  <c r="A253" i="16"/>
  <c r="E252" i="16"/>
  <c r="D252" i="16"/>
  <c r="A252" i="16"/>
  <c r="E251" i="16"/>
  <c r="D251" i="16"/>
  <c r="A251" i="16"/>
  <c r="E250" i="16"/>
  <c r="D250" i="16"/>
  <c r="A250" i="16"/>
  <c r="E249" i="16"/>
  <c r="D249" i="16"/>
  <c r="A249" i="16"/>
  <c r="E248" i="16"/>
  <c r="D248" i="16"/>
  <c r="A248" i="16"/>
  <c r="E247" i="16"/>
  <c r="D247" i="16"/>
  <c r="A247" i="16"/>
  <c r="E246" i="16"/>
  <c r="D246" i="16"/>
  <c r="A246" i="16"/>
  <c r="E245" i="16"/>
  <c r="D245" i="16"/>
  <c r="A245" i="16"/>
  <c r="E244" i="16"/>
  <c r="D244" i="16"/>
  <c r="A244" i="16"/>
  <c r="E243" i="16"/>
  <c r="D243" i="16"/>
  <c r="A243" i="16"/>
  <c r="E242" i="16"/>
  <c r="D242" i="16"/>
  <c r="A242" i="16"/>
  <c r="E241" i="16"/>
  <c r="D241" i="16"/>
  <c r="A241" i="16"/>
  <c r="E240" i="16"/>
  <c r="D240" i="16"/>
  <c r="A240" i="16"/>
  <c r="E239" i="16"/>
  <c r="D239" i="16"/>
  <c r="A239" i="16"/>
  <c r="E238" i="16"/>
  <c r="D238" i="16"/>
  <c r="A238" i="16"/>
  <c r="E237" i="16"/>
  <c r="D237" i="16"/>
  <c r="A237" i="16"/>
  <c r="E236" i="16"/>
  <c r="D236" i="16"/>
  <c r="A236" i="16"/>
  <c r="E235" i="16"/>
  <c r="D235" i="16"/>
  <c r="A235" i="16"/>
  <c r="E234" i="16"/>
  <c r="D234" i="16"/>
  <c r="A234" i="16"/>
  <c r="E233" i="16"/>
  <c r="D233" i="16"/>
  <c r="A233" i="16"/>
  <c r="E232" i="16"/>
  <c r="D232" i="16"/>
  <c r="A232" i="16"/>
  <c r="E231" i="16"/>
  <c r="D231" i="16"/>
  <c r="A231" i="16"/>
  <c r="E230" i="16"/>
  <c r="D230" i="16"/>
  <c r="A230" i="16"/>
  <c r="E229" i="16"/>
  <c r="D229" i="16"/>
  <c r="A229" i="16"/>
  <c r="E228" i="16"/>
  <c r="D228" i="16"/>
  <c r="A228" i="16"/>
  <c r="E227" i="16"/>
  <c r="D227" i="16"/>
  <c r="A227" i="16"/>
  <c r="E226" i="16"/>
  <c r="D226" i="16"/>
  <c r="A226" i="16"/>
  <c r="E225" i="16"/>
  <c r="D225" i="16"/>
  <c r="A225" i="16"/>
  <c r="E224" i="16"/>
  <c r="D224" i="16"/>
  <c r="A224" i="16"/>
  <c r="E223" i="16"/>
  <c r="D223" i="16"/>
  <c r="A223" i="16"/>
  <c r="E222" i="16"/>
  <c r="D222" i="16"/>
  <c r="A222" i="16"/>
  <c r="E221" i="16"/>
  <c r="D221" i="16"/>
  <c r="A221" i="16"/>
  <c r="E220" i="16"/>
  <c r="D220" i="16"/>
  <c r="A220" i="16"/>
  <c r="E219" i="16"/>
  <c r="D219" i="16"/>
  <c r="A219" i="16"/>
  <c r="E218" i="16"/>
  <c r="D218" i="16"/>
  <c r="A218" i="16"/>
  <c r="E217" i="16"/>
  <c r="D217" i="16"/>
  <c r="A217" i="16"/>
  <c r="E216" i="16"/>
  <c r="D216" i="16"/>
  <c r="A216" i="16"/>
  <c r="E215" i="16"/>
  <c r="D215" i="16"/>
  <c r="A215" i="16"/>
  <c r="E214" i="16"/>
  <c r="D214" i="16"/>
  <c r="C214" i="16"/>
  <c r="A214" i="16"/>
  <c r="E213" i="16"/>
  <c r="D213" i="16"/>
  <c r="A213" i="16"/>
  <c r="E212" i="16"/>
  <c r="D212" i="16"/>
  <c r="A212" i="16"/>
  <c r="E211" i="16"/>
  <c r="D211" i="16"/>
  <c r="A211" i="16"/>
  <c r="E210" i="16"/>
  <c r="D210" i="16"/>
  <c r="A210" i="16"/>
  <c r="E209" i="16"/>
  <c r="D209" i="16"/>
  <c r="A209" i="16"/>
  <c r="E208" i="16"/>
  <c r="D208" i="16"/>
  <c r="A208" i="16"/>
  <c r="E207" i="16"/>
  <c r="D207" i="16"/>
  <c r="A207" i="16"/>
  <c r="E206" i="16"/>
  <c r="D206" i="16"/>
  <c r="A206" i="16"/>
  <c r="E205" i="16"/>
  <c r="D205" i="16"/>
  <c r="A205" i="16"/>
  <c r="E204" i="16"/>
  <c r="D204" i="16"/>
  <c r="A204" i="16"/>
  <c r="E203" i="16"/>
  <c r="D203" i="16"/>
  <c r="A203" i="16"/>
  <c r="E202" i="16"/>
  <c r="D202" i="16"/>
  <c r="A202" i="16"/>
  <c r="E201" i="16"/>
  <c r="D201" i="16"/>
  <c r="A201" i="16"/>
  <c r="E200" i="16"/>
  <c r="D200" i="16"/>
  <c r="A200" i="16"/>
  <c r="E199" i="16"/>
  <c r="D199" i="16"/>
  <c r="A199" i="16"/>
  <c r="E198" i="16"/>
  <c r="D198" i="16"/>
  <c r="A198" i="16"/>
  <c r="E197" i="16"/>
  <c r="D197" i="16"/>
  <c r="A197" i="16"/>
  <c r="E196" i="16"/>
  <c r="D196" i="16"/>
  <c r="A196" i="16"/>
  <c r="E195" i="16"/>
  <c r="D195" i="16"/>
  <c r="A195" i="16"/>
  <c r="E194" i="16"/>
  <c r="D194" i="16"/>
  <c r="A194" i="16"/>
  <c r="E193" i="16"/>
  <c r="D193" i="16"/>
  <c r="A193" i="16"/>
  <c r="E192" i="16"/>
  <c r="D192" i="16"/>
  <c r="A192" i="16"/>
  <c r="E191" i="16"/>
  <c r="D191" i="16"/>
  <c r="A191" i="16"/>
  <c r="E190" i="16"/>
  <c r="D190" i="16"/>
  <c r="A190" i="16"/>
  <c r="E189" i="16"/>
  <c r="D189" i="16"/>
  <c r="A189" i="16"/>
  <c r="E188" i="16"/>
  <c r="D188" i="16"/>
  <c r="A188" i="16"/>
  <c r="E187" i="16"/>
  <c r="D187" i="16"/>
  <c r="A187" i="16"/>
  <c r="E186" i="16"/>
  <c r="D186" i="16"/>
  <c r="A186" i="16"/>
  <c r="E185" i="16"/>
  <c r="D185" i="16"/>
  <c r="A185" i="16"/>
  <c r="E184" i="16"/>
  <c r="D184" i="16"/>
  <c r="A184" i="16"/>
  <c r="E183" i="16"/>
  <c r="D183" i="16"/>
  <c r="A183" i="16"/>
  <c r="E182" i="16"/>
  <c r="D182" i="16"/>
  <c r="A182" i="16"/>
  <c r="E181" i="16"/>
  <c r="D181" i="16"/>
  <c r="A181" i="16"/>
  <c r="E180" i="16"/>
  <c r="D180" i="16"/>
  <c r="A180" i="16"/>
  <c r="E179" i="16"/>
  <c r="D179" i="16"/>
  <c r="A179" i="16"/>
  <c r="E178" i="16"/>
  <c r="D178" i="16"/>
  <c r="A178" i="16"/>
  <c r="E177" i="16"/>
  <c r="D177" i="16"/>
  <c r="A177" i="16"/>
  <c r="E176" i="16"/>
  <c r="D176" i="16"/>
  <c r="A176" i="16"/>
  <c r="E175" i="16"/>
  <c r="D175" i="16"/>
  <c r="A175" i="16"/>
  <c r="E174" i="16"/>
  <c r="D174" i="16"/>
  <c r="A174" i="16"/>
  <c r="E173" i="16"/>
  <c r="D173" i="16"/>
  <c r="A173" i="16"/>
  <c r="E172" i="16"/>
  <c r="D172" i="16"/>
  <c r="A172" i="16"/>
  <c r="E171" i="16"/>
  <c r="D171" i="16"/>
  <c r="A171" i="16"/>
  <c r="E170" i="16"/>
  <c r="D170" i="16"/>
  <c r="A170" i="16"/>
  <c r="E169" i="16"/>
  <c r="D169" i="16"/>
  <c r="A169" i="16"/>
  <c r="E168" i="16"/>
  <c r="D168" i="16"/>
  <c r="A168" i="16"/>
  <c r="E167" i="16"/>
  <c r="D167" i="16"/>
  <c r="A167" i="16"/>
  <c r="E166" i="16"/>
  <c r="D166" i="16"/>
  <c r="A166" i="16"/>
  <c r="E165" i="16"/>
  <c r="D165" i="16"/>
  <c r="A165" i="16"/>
  <c r="E164" i="16"/>
  <c r="D164" i="16"/>
  <c r="A164" i="16"/>
  <c r="E163" i="16"/>
  <c r="D163" i="16"/>
  <c r="A163" i="16"/>
  <c r="E162" i="16"/>
  <c r="D162" i="16"/>
  <c r="A162" i="16"/>
  <c r="E161" i="16"/>
  <c r="D161" i="16"/>
  <c r="A161" i="16"/>
  <c r="E160" i="16"/>
  <c r="D160" i="16"/>
  <c r="A160" i="16"/>
  <c r="E159" i="16"/>
  <c r="D159" i="16"/>
  <c r="A159" i="16"/>
  <c r="E158" i="16"/>
  <c r="D158" i="16"/>
  <c r="A158" i="16"/>
  <c r="E157" i="16"/>
  <c r="D157" i="16"/>
  <c r="A157" i="16"/>
  <c r="E156" i="16"/>
  <c r="D156" i="16"/>
  <c r="A156" i="16"/>
  <c r="E155" i="16"/>
  <c r="D155" i="16"/>
  <c r="A155" i="16"/>
  <c r="E154" i="16"/>
  <c r="D154" i="16"/>
  <c r="A154" i="16"/>
  <c r="E153" i="16"/>
  <c r="D153" i="16"/>
  <c r="A153" i="16"/>
  <c r="E152" i="16"/>
  <c r="D152" i="16"/>
  <c r="A152" i="16"/>
  <c r="E151" i="16"/>
  <c r="D151" i="16"/>
  <c r="A151" i="16"/>
  <c r="E150" i="16"/>
  <c r="D150" i="16"/>
  <c r="A150" i="16"/>
  <c r="E149" i="16"/>
  <c r="D149" i="16"/>
  <c r="A149" i="16"/>
  <c r="E148" i="16"/>
  <c r="D148" i="16"/>
  <c r="A148" i="16"/>
  <c r="E147" i="16"/>
  <c r="D147" i="16"/>
  <c r="A147" i="16"/>
  <c r="E146" i="16"/>
  <c r="D146" i="16"/>
  <c r="A146" i="16"/>
  <c r="E145" i="16"/>
  <c r="D145" i="16"/>
  <c r="A145" i="16"/>
  <c r="E144" i="16"/>
  <c r="D144" i="16"/>
  <c r="A144" i="16"/>
  <c r="E143" i="16"/>
  <c r="D143" i="16"/>
  <c r="A143" i="16"/>
  <c r="E142" i="16"/>
  <c r="D142" i="16"/>
  <c r="A142" i="16"/>
  <c r="E141" i="16"/>
  <c r="D141" i="16"/>
  <c r="A141" i="16"/>
  <c r="E140" i="16"/>
  <c r="D140" i="16"/>
  <c r="A140" i="16"/>
  <c r="E139" i="16"/>
  <c r="D139" i="16"/>
  <c r="A139" i="16"/>
  <c r="E138" i="16"/>
  <c r="D138" i="16"/>
  <c r="A138" i="16"/>
  <c r="E137" i="16"/>
  <c r="D137" i="16"/>
  <c r="A137" i="16"/>
  <c r="E136" i="16"/>
  <c r="D136" i="16"/>
  <c r="A136" i="16"/>
  <c r="E135" i="16"/>
  <c r="D135" i="16"/>
  <c r="A135" i="16"/>
  <c r="E134" i="16"/>
  <c r="D134" i="16"/>
  <c r="A134" i="16"/>
  <c r="E133" i="16"/>
  <c r="D133" i="16"/>
  <c r="A133" i="16"/>
  <c r="E132" i="16"/>
  <c r="D132" i="16"/>
  <c r="A132" i="16"/>
  <c r="E131" i="16"/>
  <c r="D131" i="16"/>
  <c r="A131" i="16"/>
  <c r="E130" i="16"/>
  <c r="D130" i="16"/>
  <c r="A130" i="16"/>
  <c r="E129" i="16"/>
  <c r="D129" i="16"/>
  <c r="A129" i="16"/>
  <c r="E128" i="16"/>
  <c r="D128" i="16"/>
  <c r="A128" i="16"/>
  <c r="E127" i="16"/>
  <c r="D127" i="16"/>
  <c r="A127" i="16"/>
  <c r="E126" i="16"/>
  <c r="D126" i="16"/>
  <c r="A126" i="16"/>
  <c r="E125" i="16"/>
  <c r="D125" i="16"/>
  <c r="A125" i="16"/>
  <c r="E124" i="16"/>
  <c r="D124" i="16"/>
  <c r="A124" i="16"/>
  <c r="E123" i="16"/>
  <c r="D123" i="16"/>
  <c r="A123" i="16"/>
  <c r="E122" i="16"/>
  <c r="D122" i="16"/>
  <c r="A122" i="16"/>
  <c r="E121" i="16"/>
  <c r="D121" i="16"/>
  <c r="A121" i="16"/>
  <c r="E120" i="16"/>
  <c r="D120" i="16"/>
  <c r="A120" i="16"/>
  <c r="E119" i="16"/>
  <c r="D119" i="16"/>
  <c r="A119" i="16"/>
  <c r="E118" i="16"/>
  <c r="D118" i="16"/>
  <c r="A118" i="16"/>
  <c r="E117" i="16"/>
  <c r="D117" i="16"/>
  <c r="A117" i="16"/>
  <c r="E116" i="16"/>
  <c r="D116" i="16"/>
  <c r="A116" i="16"/>
  <c r="E115" i="16"/>
  <c r="D115" i="16"/>
  <c r="A115" i="16"/>
  <c r="E114" i="16"/>
  <c r="D114" i="16"/>
  <c r="A114" i="16"/>
  <c r="E113" i="16"/>
  <c r="D113" i="16"/>
  <c r="A113" i="16"/>
  <c r="E112" i="16"/>
  <c r="D112" i="16"/>
  <c r="A112" i="16"/>
  <c r="E111" i="16"/>
  <c r="D111" i="16"/>
  <c r="A111" i="16"/>
  <c r="E110" i="16"/>
  <c r="D110" i="16"/>
  <c r="A110" i="16"/>
  <c r="E109" i="16"/>
  <c r="D109" i="16"/>
  <c r="A109" i="16"/>
  <c r="E108" i="16"/>
  <c r="D108" i="16"/>
  <c r="A108" i="16"/>
  <c r="E107" i="16"/>
  <c r="D107" i="16"/>
  <c r="A107" i="16"/>
  <c r="E106" i="16"/>
  <c r="D106" i="16"/>
  <c r="A106" i="16"/>
  <c r="E105" i="16"/>
  <c r="D105" i="16"/>
  <c r="A105" i="16"/>
  <c r="E104" i="16"/>
  <c r="D104" i="16"/>
  <c r="A104" i="16"/>
  <c r="E103" i="16"/>
  <c r="D103" i="16"/>
  <c r="A103" i="16"/>
  <c r="E102" i="16"/>
  <c r="D102" i="16"/>
  <c r="A102" i="16"/>
  <c r="E101" i="16"/>
  <c r="D101" i="16"/>
  <c r="A101" i="16"/>
  <c r="E100" i="16"/>
  <c r="D100" i="16"/>
  <c r="A100" i="16"/>
  <c r="E99" i="16"/>
  <c r="D99" i="16"/>
  <c r="A99" i="16"/>
  <c r="E98" i="16"/>
  <c r="D98" i="16"/>
  <c r="A98" i="16"/>
  <c r="E97" i="16"/>
  <c r="D97" i="16"/>
  <c r="A97" i="16"/>
  <c r="E96" i="16"/>
  <c r="D96" i="16"/>
  <c r="A96" i="16"/>
  <c r="E95" i="16"/>
  <c r="D95" i="16"/>
  <c r="A95" i="16"/>
  <c r="E94" i="16"/>
  <c r="D94" i="16"/>
  <c r="A94" i="16"/>
  <c r="E93" i="16"/>
  <c r="D93" i="16"/>
  <c r="A93" i="16"/>
  <c r="E92" i="16"/>
  <c r="D92" i="16"/>
  <c r="A92" i="16"/>
  <c r="E91" i="16"/>
  <c r="D91" i="16"/>
  <c r="A91" i="16"/>
  <c r="E90" i="16"/>
  <c r="D90" i="16"/>
  <c r="A90" i="16"/>
  <c r="E89" i="16"/>
  <c r="D89" i="16"/>
  <c r="A89" i="16"/>
  <c r="E88" i="16"/>
  <c r="D88" i="16"/>
  <c r="A88" i="16"/>
  <c r="E87" i="16"/>
  <c r="D87" i="16"/>
  <c r="A87" i="16"/>
  <c r="E86" i="16"/>
  <c r="D86" i="16"/>
  <c r="A86" i="16"/>
  <c r="E85" i="16"/>
  <c r="D85" i="16"/>
  <c r="A85" i="16"/>
  <c r="E84" i="16"/>
  <c r="D84" i="16"/>
  <c r="A84" i="16"/>
  <c r="E83" i="16"/>
  <c r="D83" i="16"/>
  <c r="A83" i="16"/>
  <c r="E82" i="16"/>
  <c r="D82" i="16"/>
  <c r="A82" i="16"/>
  <c r="E81" i="16"/>
  <c r="D81" i="16"/>
  <c r="A81" i="16"/>
  <c r="E80" i="16"/>
  <c r="D80" i="16"/>
  <c r="A80" i="16"/>
  <c r="E79" i="16"/>
  <c r="D79" i="16"/>
  <c r="A79" i="16"/>
  <c r="E78" i="16"/>
  <c r="D78" i="16"/>
  <c r="A78" i="16"/>
  <c r="E77" i="16"/>
  <c r="D77" i="16"/>
  <c r="A77" i="16"/>
  <c r="E76" i="16"/>
  <c r="D76" i="16"/>
  <c r="A76" i="16"/>
  <c r="E75" i="16"/>
  <c r="D75" i="16"/>
  <c r="A75" i="16"/>
  <c r="E74" i="16"/>
  <c r="D74" i="16"/>
  <c r="A74" i="16"/>
  <c r="E73" i="16"/>
  <c r="D73" i="16"/>
  <c r="C73" i="16"/>
  <c r="A73" i="16"/>
  <c r="E72" i="16"/>
  <c r="D72" i="16"/>
  <c r="A72" i="16"/>
  <c r="E71" i="16"/>
  <c r="D71" i="16"/>
  <c r="A71" i="16"/>
  <c r="E70" i="16"/>
  <c r="D70" i="16"/>
  <c r="A70" i="16"/>
  <c r="E69" i="16"/>
  <c r="D69" i="16"/>
  <c r="A69" i="16"/>
  <c r="E68" i="16"/>
  <c r="D68" i="16"/>
  <c r="A68" i="16"/>
  <c r="E67" i="16"/>
  <c r="D67" i="16"/>
  <c r="A67" i="16"/>
  <c r="E66" i="16"/>
  <c r="D66" i="16"/>
  <c r="A66" i="16"/>
  <c r="E65" i="16"/>
  <c r="D65" i="16"/>
  <c r="A65" i="16"/>
  <c r="E64" i="16"/>
  <c r="D64" i="16"/>
  <c r="A64" i="16"/>
  <c r="E63" i="16"/>
  <c r="D63" i="16"/>
  <c r="A63" i="16"/>
  <c r="E62" i="16"/>
  <c r="D62" i="16"/>
  <c r="A62" i="16"/>
  <c r="E61" i="16"/>
  <c r="D61" i="16"/>
  <c r="A61" i="16"/>
  <c r="E60" i="16"/>
  <c r="D60" i="16"/>
  <c r="A60" i="16"/>
  <c r="E59" i="16"/>
  <c r="D59" i="16"/>
  <c r="A59" i="16"/>
  <c r="E58" i="16"/>
  <c r="D58" i="16"/>
  <c r="A58" i="16"/>
  <c r="E57" i="16"/>
  <c r="D57" i="16"/>
  <c r="A57" i="16"/>
  <c r="E56" i="16"/>
  <c r="D56" i="16"/>
  <c r="A56" i="16"/>
  <c r="E55" i="16"/>
  <c r="D55" i="16"/>
  <c r="A55" i="16"/>
  <c r="E54" i="16"/>
  <c r="D54" i="16"/>
  <c r="A54" i="16"/>
  <c r="E53" i="16"/>
  <c r="D53" i="16"/>
  <c r="A53" i="16"/>
  <c r="E52" i="16"/>
  <c r="D52" i="16"/>
  <c r="A52" i="16"/>
  <c r="E51" i="16"/>
  <c r="D51" i="16"/>
  <c r="A51" i="16"/>
  <c r="E50" i="16"/>
  <c r="D50" i="16"/>
  <c r="A50" i="16"/>
  <c r="E49" i="16"/>
  <c r="D49" i="16"/>
  <c r="A49" i="16"/>
  <c r="E48" i="16"/>
  <c r="D48" i="16"/>
  <c r="A48" i="16"/>
  <c r="E47" i="16"/>
  <c r="D47" i="16"/>
  <c r="A47" i="16"/>
  <c r="E46" i="16"/>
  <c r="D46" i="16"/>
  <c r="A46" i="16"/>
  <c r="E45" i="16"/>
  <c r="D45" i="16"/>
  <c r="A45" i="16"/>
  <c r="E44" i="16"/>
  <c r="D44" i="16"/>
  <c r="A44" i="16"/>
  <c r="E43" i="16"/>
  <c r="D43" i="16"/>
  <c r="A43" i="16"/>
  <c r="E42" i="16"/>
  <c r="D42" i="16"/>
  <c r="A42" i="16"/>
  <c r="E41" i="16"/>
  <c r="D41" i="16"/>
  <c r="A41" i="16"/>
  <c r="E40" i="16"/>
  <c r="D40" i="16"/>
  <c r="A40" i="16"/>
  <c r="E39" i="16"/>
  <c r="D39" i="16"/>
  <c r="A39" i="16"/>
  <c r="E38" i="16"/>
  <c r="D38" i="16"/>
  <c r="A38" i="16"/>
  <c r="E37" i="16"/>
  <c r="D37" i="16"/>
  <c r="A37" i="16"/>
  <c r="E36" i="16"/>
  <c r="D36" i="16"/>
  <c r="A36" i="16"/>
  <c r="E35" i="16"/>
  <c r="D35" i="16"/>
  <c r="A35" i="16"/>
  <c r="E34" i="16"/>
  <c r="D34" i="16"/>
  <c r="A34" i="16"/>
  <c r="E33" i="16"/>
  <c r="D33" i="16"/>
  <c r="A33" i="16"/>
  <c r="E32" i="16"/>
  <c r="D32" i="16"/>
  <c r="A32" i="16"/>
  <c r="E31" i="16"/>
  <c r="D31" i="16"/>
  <c r="A31" i="16"/>
  <c r="E30" i="16"/>
  <c r="D30" i="16"/>
  <c r="A30" i="16"/>
  <c r="E29" i="16"/>
  <c r="D29" i="16"/>
  <c r="A29" i="16"/>
  <c r="E28" i="16"/>
  <c r="D28" i="16"/>
  <c r="A28" i="16"/>
  <c r="E27" i="16"/>
  <c r="D27" i="16"/>
  <c r="A27" i="16"/>
  <c r="E26" i="16"/>
  <c r="D26" i="16"/>
  <c r="A26" i="16"/>
  <c r="E25" i="16"/>
  <c r="D25" i="16"/>
  <c r="A25" i="16"/>
  <c r="E24" i="16"/>
  <c r="D24" i="16"/>
  <c r="A24" i="16"/>
  <c r="E23" i="16"/>
  <c r="D23" i="16"/>
  <c r="A23" i="16"/>
  <c r="E22" i="16"/>
  <c r="D22" i="16"/>
  <c r="A22" i="16"/>
  <c r="E21" i="16"/>
  <c r="D21" i="16"/>
  <c r="A21" i="16"/>
  <c r="E20" i="16"/>
  <c r="D20" i="16"/>
  <c r="A20" i="16"/>
  <c r="E19" i="16"/>
  <c r="D19" i="16"/>
  <c r="A19" i="16"/>
  <c r="E18" i="16"/>
  <c r="D18" i="16"/>
  <c r="A18" i="16"/>
  <c r="E17" i="16"/>
  <c r="D17" i="16"/>
  <c r="A17" i="16"/>
  <c r="E16" i="16"/>
  <c r="D16" i="16"/>
  <c r="A16" i="16"/>
  <c r="E15" i="16"/>
  <c r="D15" i="16"/>
  <c r="A15" i="16"/>
  <c r="E14" i="16"/>
  <c r="D14" i="16"/>
  <c r="A14" i="16"/>
  <c r="E13" i="16"/>
  <c r="D13" i="16"/>
  <c r="A13" i="16"/>
  <c r="E12" i="16"/>
  <c r="D12" i="16"/>
  <c r="A12" i="16"/>
  <c r="E11" i="16"/>
  <c r="D11" i="16"/>
  <c r="A11" i="16"/>
  <c r="E10" i="16"/>
  <c r="D10" i="16"/>
  <c r="A10" i="16"/>
  <c r="E9" i="16"/>
  <c r="D9" i="16"/>
  <c r="A9" i="16"/>
  <c r="E8" i="16"/>
  <c r="D8" i="16"/>
  <c r="A8" i="16"/>
  <c r="E7" i="16"/>
  <c r="D7" i="16"/>
  <c r="A7" i="16"/>
  <c r="E6" i="16"/>
  <c r="D6" i="16"/>
  <c r="A6" i="16"/>
  <c r="E5" i="16"/>
  <c r="D5" i="16"/>
  <c r="A5" i="16"/>
  <c r="G1084" i="16"/>
  <c r="G1083" i="16"/>
  <c r="G1082" i="16"/>
  <c r="G1032" i="16"/>
  <c r="G1031" i="16"/>
  <c r="G1030" i="16"/>
  <c r="G1029" i="16"/>
  <c r="G1028" i="16"/>
  <c r="G1027" i="16"/>
  <c r="G1026" i="16"/>
  <c r="G1025" i="16"/>
  <c r="G1024" i="16"/>
  <c r="G1023" i="16"/>
  <c r="G1022" i="16"/>
  <c r="G1021" i="16"/>
  <c r="G1020" i="16"/>
  <c r="G1019" i="16"/>
  <c r="G1018" i="16"/>
  <c r="G1017" i="16"/>
  <c r="G1016" i="16"/>
  <c r="G1015" i="16"/>
  <c r="G1014" i="16"/>
  <c r="G1013" i="16"/>
  <c r="G1012" i="16"/>
  <c r="G1011" i="16"/>
  <c r="G1010" i="16"/>
  <c r="G1009" i="16"/>
  <c r="G1008" i="16"/>
  <c r="G1007" i="16"/>
  <c r="G1006" i="16"/>
  <c r="G1005" i="16"/>
  <c r="G1004" i="16"/>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G438" i="16"/>
  <c r="G437" i="16"/>
  <c r="G436" i="16"/>
  <c r="G435" i="16"/>
  <c r="G434" i="16"/>
  <c r="G433" i="16"/>
  <c r="G432" i="16"/>
  <c r="G431" i="16"/>
  <c r="G430" i="16"/>
  <c r="G429" i="16"/>
  <c r="G428" i="16"/>
  <c r="G427" i="16"/>
  <c r="G426" i="16"/>
  <c r="G425" i="16"/>
  <c r="G424" i="16"/>
  <c r="G423" i="16"/>
  <c r="G422" i="16"/>
  <c r="G421" i="16"/>
  <c r="G420" i="16"/>
  <c r="G419" i="16"/>
  <c r="G418" i="16"/>
  <c r="G417" i="16"/>
  <c r="G416" i="16"/>
  <c r="G415" i="16"/>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G378" i="16"/>
  <c r="G377" i="16"/>
  <c r="G376" i="16"/>
  <c r="G375" i="16"/>
  <c r="G374" i="16"/>
  <c r="G373" i="16"/>
  <c r="G372" i="16"/>
  <c r="G371" i="16"/>
  <c r="G370" i="16"/>
  <c r="G369" i="16"/>
  <c r="G368" i="16"/>
  <c r="G367" i="16"/>
  <c r="G366" i="16"/>
  <c r="G365" i="16"/>
  <c r="G364" i="16"/>
  <c r="G363" i="16"/>
  <c r="G362" i="16"/>
  <c r="G361" i="16"/>
  <c r="G360" i="16"/>
  <c r="G359" i="16"/>
  <c r="G358" i="16"/>
  <c r="G357" i="16"/>
  <c r="G356" i="16"/>
  <c r="G355" i="16"/>
  <c r="G354" i="16"/>
  <c r="G353" i="16"/>
  <c r="G352" i="16"/>
  <c r="G351" i="16"/>
  <c r="G350" i="16"/>
  <c r="G349" i="16"/>
  <c r="G348" i="16"/>
  <c r="G347" i="16"/>
  <c r="G346" i="16"/>
  <c r="G345" i="16"/>
  <c r="G344" i="16"/>
  <c r="G343" i="16"/>
  <c r="G342" i="16"/>
  <c r="G341" i="16"/>
  <c r="G340" i="16"/>
  <c r="G339" i="16"/>
  <c r="G338" i="16"/>
  <c r="G337" i="16"/>
  <c r="G336" i="16"/>
  <c r="G335" i="16"/>
  <c r="G334" i="16"/>
  <c r="G333" i="16"/>
  <c r="G332" i="16"/>
  <c r="G331" i="16"/>
  <c r="G330" i="16"/>
  <c r="G329" i="16"/>
  <c r="G328" i="16"/>
  <c r="G327" i="16"/>
  <c r="G326" i="16"/>
  <c r="G325" i="16"/>
  <c r="G324" i="16"/>
  <c r="G323" i="16"/>
  <c r="G322" i="16"/>
  <c r="G321" i="16"/>
  <c r="G320" i="16"/>
  <c r="G319" i="16"/>
  <c r="G318" i="16"/>
  <c r="G317" i="16"/>
  <c r="G316" i="16"/>
  <c r="G315" i="16"/>
  <c r="G314" i="16"/>
  <c r="G313" i="16"/>
  <c r="G312" i="16"/>
  <c r="G311" i="16"/>
  <c r="G310" i="16"/>
  <c r="G309" i="16"/>
  <c r="G308" i="16"/>
  <c r="G307" i="16"/>
  <c r="G306" i="16"/>
  <c r="G305" i="16"/>
  <c r="G304" i="16"/>
  <c r="G303" i="16"/>
  <c r="G302"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2" i="16"/>
  <c r="G211" i="16"/>
  <c r="G210" i="16"/>
  <c r="G209" i="16"/>
  <c r="G208" i="16"/>
  <c r="G1153" i="15"/>
  <c r="E1153" i="15"/>
  <c r="D1153" i="15"/>
  <c r="A1153" i="15"/>
  <c r="G1152" i="15"/>
  <c r="E1152" i="15"/>
  <c r="D1152" i="15"/>
  <c r="A1152" i="15"/>
  <c r="G1151" i="15"/>
  <c r="E1151" i="15"/>
  <c r="D1151" i="15"/>
  <c r="A1151" i="15"/>
  <c r="G1109" i="15"/>
  <c r="G1110" i="15"/>
  <c r="D1033" i="15"/>
  <c r="A1033" i="15"/>
  <c r="D1032" i="15"/>
  <c r="A1032" i="15"/>
  <c r="F1032" i="15" s="1"/>
  <c r="D1031" i="15"/>
  <c r="A1031" i="15"/>
  <c r="D1030" i="15"/>
  <c r="A1030" i="15"/>
  <c r="E1150" i="15"/>
  <c r="D1150" i="15"/>
  <c r="A1150" i="15"/>
  <c r="E1149" i="15"/>
  <c r="D1149" i="15"/>
  <c r="A1149" i="15"/>
  <c r="E1148" i="15"/>
  <c r="D1148" i="15"/>
  <c r="A1148" i="15"/>
  <c r="E1147" i="15"/>
  <c r="D1147" i="15"/>
  <c r="A1147" i="15"/>
  <c r="E1146" i="15"/>
  <c r="D1146" i="15"/>
  <c r="A1146" i="15"/>
  <c r="E1145" i="15"/>
  <c r="D1145" i="15"/>
  <c r="A1145" i="15"/>
  <c r="E1144" i="15"/>
  <c r="D1144" i="15"/>
  <c r="A1144" i="15"/>
  <c r="F1144" i="15" s="1"/>
  <c r="E1143" i="15"/>
  <c r="D1143" i="15"/>
  <c r="A1143" i="15"/>
  <c r="F1143" i="15" s="1"/>
  <c r="E1142" i="15"/>
  <c r="D1142" i="15"/>
  <c r="A1142" i="15"/>
  <c r="C1142" i="15" s="1"/>
  <c r="E1141" i="15"/>
  <c r="D1141" i="15"/>
  <c r="A1141" i="15"/>
  <c r="E1140" i="15"/>
  <c r="D1140" i="15"/>
  <c r="A1140" i="15"/>
  <c r="E1139" i="15"/>
  <c r="D1139" i="15"/>
  <c r="A1139" i="15"/>
  <c r="E1138" i="15"/>
  <c r="D1138" i="15"/>
  <c r="A1138" i="15"/>
  <c r="E1137" i="15"/>
  <c r="D1137" i="15"/>
  <c r="A1137" i="15"/>
  <c r="F1137" i="15" s="1"/>
  <c r="E1136" i="15"/>
  <c r="D1136" i="15"/>
  <c r="A1136" i="15"/>
  <c r="F1136" i="15" s="1"/>
  <c r="E1135" i="15"/>
  <c r="D1135" i="15"/>
  <c r="A1135" i="15"/>
  <c r="E1134" i="15"/>
  <c r="D1134" i="15"/>
  <c r="A1134" i="15"/>
  <c r="E1133" i="15"/>
  <c r="D1133" i="15"/>
  <c r="A1133" i="15"/>
  <c r="E1132" i="15"/>
  <c r="D1132" i="15"/>
  <c r="A1132" i="15"/>
  <c r="E1131" i="15"/>
  <c r="D1131" i="15"/>
  <c r="A1131" i="15"/>
  <c r="E1130" i="15"/>
  <c r="D1130" i="15"/>
  <c r="A1130" i="15"/>
  <c r="E1129" i="15"/>
  <c r="D1129" i="15"/>
  <c r="A1129" i="15"/>
  <c r="F1129" i="15" s="1"/>
  <c r="E1128" i="15"/>
  <c r="D1128" i="15"/>
  <c r="A1128" i="15"/>
  <c r="F1128" i="15" s="1"/>
  <c r="E1127" i="15"/>
  <c r="D1127" i="15"/>
  <c r="A1127" i="15"/>
  <c r="E1126" i="15"/>
  <c r="D1126" i="15"/>
  <c r="A1126" i="15"/>
  <c r="E1125" i="15"/>
  <c r="D1125" i="15"/>
  <c r="A1125" i="15"/>
  <c r="E1124" i="15"/>
  <c r="D1124" i="15"/>
  <c r="A1124" i="15"/>
  <c r="E1123" i="15"/>
  <c r="D1123" i="15"/>
  <c r="A1123" i="15"/>
  <c r="E1122" i="15"/>
  <c r="D1122" i="15"/>
  <c r="A1122" i="15"/>
  <c r="E1121" i="15"/>
  <c r="D1121" i="15"/>
  <c r="A1121" i="15"/>
  <c r="E1120" i="15"/>
  <c r="D1120" i="15"/>
  <c r="A1120" i="15"/>
  <c r="E1119" i="15"/>
  <c r="D1119" i="15"/>
  <c r="A1119" i="15"/>
  <c r="E1118" i="15"/>
  <c r="D1118" i="15"/>
  <c r="A1118" i="15"/>
  <c r="E1117" i="15"/>
  <c r="D1117" i="15"/>
  <c r="A1117" i="15"/>
  <c r="E1116" i="15"/>
  <c r="D1116" i="15"/>
  <c r="A1116" i="15"/>
  <c r="E1115" i="15"/>
  <c r="D1115" i="15"/>
  <c r="A1115" i="15"/>
  <c r="E1114" i="15"/>
  <c r="D1114" i="15"/>
  <c r="A1114" i="15"/>
  <c r="E1113" i="15"/>
  <c r="D1113" i="15"/>
  <c r="A1113" i="15"/>
  <c r="F1113" i="15" s="1"/>
  <c r="E1112" i="15"/>
  <c r="D1112" i="15"/>
  <c r="A1112" i="15"/>
  <c r="F1112" i="15" s="1"/>
  <c r="E1111" i="15"/>
  <c r="D1111" i="15"/>
  <c r="A1111" i="15"/>
  <c r="E1110" i="15"/>
  <c r="D1110" i="15"/>
  <c r="A1110" i="15"/>
  <c r="F1110" i="15" s="1"/>
  <c r="E1109" i="15"/>
  <c r="D1109" i="15"/>
  <c r="A1109" i="15"/>
  <c r="F1109" i="15" s="1"/>
  <c r="E1108" i="15"/>
  <c r="D1108" i="15"/>
  <c r="A1108" i="15"/>
  <c r="E1107" i="15"/>
  <c r="D1107" i="15"/>
  <c r="A1107" i="15"/>
  <c r="E1106" i="15"/>
  <c r="D1106" i="15"/>
  <c r="A1106" i="15"/>
  <c r="E1105" i="15"/>
  <c r="D1105" i="15"/>
  <c r="A1105" i="15"/>
  <c r="E1104" i="15"/>
  <c r="D1104" i="15"/>
  <c r="A1104" i="15"/>
  <c r="E1103" i="15"/>
  <c r="D1103" i="15"/>
  <c r="A1103" i="15"/>
  <c r="F1103" i="15" s="1"/>
  <c r="E1102" i="15"/>
  <c r="D1102" i="15"/>
  <c r="A1102" i="15"/>
  <c r="F1102" i="15" s="1"/>
  <c r="E1101" i="15"/>
  <c r="D1101" i="15"/>
  <c r="A1101" i="15"/>
  <c r="E1100" i="15"/>
  <c r="D1100" i="15"/>
  <c r="A1100" i="15"/>
  <c r="E1099" i="15"/>
  <c r="D1099" i="15"/>
  <c r="A1099" i="15"/>
  <c r="E1098" i="15"/>
  <c r="D1098" i="15"/>
  <c r="A1098" i="15"/>
  <c r="E1097" i="15"/>
  <c r="D1097" i="15"/>
  <c r="A1097" i="15"/>
  <c r="E1096" i="15"/>
  <c r="D1096" i="15"/>
  <c r="A1096" i="15"/>
  <c r="E1095" i="15"/>
  <c r="D1095" i="15"/>
  <c r="A1095" i="15"/>
  <c r="E1094" i="15"/>
  <c r="D1094" i="15"/>
  <c r="A1094" i="15"/>
  <c r="F1094" i="15" s="1"/>
  <c r="E1093" i="15"/>
  <c r="D1093" i="15"/>
  <c r="A1093" i="15"/>
  <c r="F1093" i="15" s="1"/>
  <c r="E1092" i="15"/>
  <c r="D1092" i="15"/>
  <c r="A1092" i="15"/>
  <c r="E1091" i="15"/>
  <c r="D1091" i="15"/>
  <c r="A1091" i="15"/>
  <c r="E1090" i="15"/>
  <c r="D1090" i="15"/>
  <c r="A1090" i="15"/>
  <c r="E1089" i="15"/>
  <c r="D1089" i="15"/>
  <c r="A1089" i="15"/>
  <c r="E1088" i="15"/>
  <c r="D1088" i="15"/>
  <c r="A1088" i="15"/>
  <c r="E1087" i="15"/>
  <c r="D1087" i="15"/>
  <c r="A1087" i="15"/>
  <c r="E1086" i="15"/>
  <c r="D1086" i="15"/>
  <c r="A1086" i="15"/>
  <c r="E1085" i="15"/>
  <c r="D1085" i="15"/>
  <c r="A1085" i="15"/>
  <c r="E1084" i="15"/>
  <c r="D1084" i="15"/>
  <c r="A1084" i="15"/>
  <c r="E1083" i="15"/>
  <c r="D1083" i="15"/>
  <c r="A1083" i="15"/>
  <c r="E1082" i="15"/>
  <c r="D1082" i="15"/>
  <c r="A1082" i="15"/>
  <c r="E1081" i="15"/>
  <c r="D1081" i="15"/>
  <c r="A1081" i="15"/>
  <c r="E1080" i="15"/>
  <c r="D1080" i="15"/>
  <c r="A1080" i="15"/>
  <c r="E1079" i="15"/>
  <c r="D1079" i="15"/>
  <c r="A1079" i="15"/>
  <c r="E1078" i="15"/>
  <c r="D1078" i="15"/>
  <c r="A1078" i="15"/>
  <c r="E1077" i="15"/>
  <c r="D1077" i="15"/>
  <c r="A1077" i="15"/>
  <c r="E1076" i="15"/>
  <c r="D1076" i="15"/>
  <c r="A1076" i="15"/>
  <c r="E1075" i="15"/>
  <c r="D1075" i="15"/>
  <c r="A1075" i="15"/>
  <c r="E1074" i="15"/>
  <c r="D1074" i="15"/>
  <c r="A1074" i="15"/>
  <c r="E1073" i="15"/>
  <c r="D1073" i="15"/>
  <c r="A1073" i="15"/>
  <c r="E1072" i="15"/>
  <c r="D1072" i="15"/>
  <c r="A1072" i="15"/>
  <c r="E1071" i="15"/>
  <c r="D1071" i="15"/>
  <c r="A1071" i="15"/>
  <c r="E1070" i="15"/>
  <c r="D1070" i="15"/>
  <c r="A1070" i="15"/>
  <c r="E1069" i="15"/>
  <c r="D1069" i="15"/>
  <c r="A1069" i="15"/>
  <c r="E1068" i="15"/>
  <c r="D1068" i="15"/>
  <c r="A1068" i="15"/>
  <c r="E1067" i="15"/>
  <c r="D1067" i="15"/>
  <c r="A1067" i="15"/>
  <c r="E1066" i="15"/>
  <c r="D1066" i="15"/>
  <c r="A1066" i="15"/>
  <c r="E1065" i="15"/>
  <c r="D1065" i="15"/>
  <c r="A1065" i="15"/>
  <c r="E1064" i="15"/>
  <c r="D1064" i="15"/>
  <c r="A1064" i="15"/>
  <c r="E1063" i="15"/>
  <c r="D1063" i="15"/>
  <c r="A1063" i="15"/>
  <c r="E1062" i="15"/>
  <c r="D1062" i="15"/>
  <c r="A1062" i="15"/>
  <c r="E1061" i="15"/>
  <c r="D1061" i="15"/>
  <c r="A1061" i="15"/>
  <c r="E1060" i="15"/>
  <c r="D1060" i="15"/>
  <c r="A1060" i="15"/>
  <c r="E1059" i="15"/>
  <c r="D1059" i="15"/>
  <c r="A1059" i="15"/>
  <c r="E1058" i="15"/>
  <c r="D1058" i="15"/>
  <c r="A1058" i="15"/>
  <c r="E1057" i="15"/>
  <c r="D1057" i="15"/>
  <c r="A1057" i="15"/>
  <c r="E1056" i="15"/>
  <c r="D1056" i="15"/>
  <c r="A1056" i="15"/>
  <c r="E1055" i="15"/>
  <c r="D1055" i="15"/>
  <c r="A1055" i="15"/>
  <c r="E1054" i="15"/>
  <c r="D1054" i="15"/>
  <c r="A1054" i="15"/>
  <c r="E1053" i="15"/>
  <c r="D1053" i="15"/>
  <c r="A1053" i="15"/>
  <c r="E1052" i="15"/>
  <c r="D1052" i="15"/>
  <c r="A1052" i="15"/>
  <c r="E1051" i="15"/>
  <c r="D1051" i="15"/>
  <c r="A1051" i="15"/>
  <c r="E1050" i="15"/>
  <c r="D1050" i="15"/>
  <c r="A1050" i="15"/>
  <c r="E1049" i="15"/>
  <c r="D1049" i="15"/>
  <c r="A1049" i="15"/>
  <c r="E1048" i="15"/>
  <c r="D1048" i="15"/>
  <c r="A1048" i="15"/>
  <c r="E1047" i="15"/>
  <c r="D1047" i="15"/>
  <c r="A1047" i="15"/>
  <c r="E1046" i="15"/>
  <c r="D1046" i="15"/>
  <c r="A1046" i="15"/>
  <c r="E1045" i="15"/>
  <c r="D1045" i="15"/>
  <c r="A1045" i="15"/>
  <c r="E1044" i="15"/>
  <c r="D1044" i="15"/>
  <c r="A1044" i="15"/>
  <c r="E1043" i="15"/>
  <c r="D1043" i="15"/>
  <c r="A1043" i="15"/>
  <c r="E1042" i="15"/>
  <c r="D1042" i="15"/>
  <c r="A1042" i="15"/>
  <c r="E1041" i="15"/>
  <c r="D1041" i="15"/>
  <c r="A1041" i="15"/>
  <c r="E1040" i="15"/>
  <c r="D1040" i="15"/>
  <c r="A1040" i="15"/>
  <c r="E1039" i="15"/>
  <c r="D1039" i="15"/>
  <c r="A1039" i="15"/>
  <c r="E1038" i="15"/>
  <c r="D1038" i="15"/>
  <c r="A1038" i="15"/>
  <c r="E1037" i="15"/>
  <c r="D1037" i="15"/>
  <c r="A1037" i="15"/>
  <c r="E1036" i="15"/>
  <c r="D1036" i="15"/>
  <c r="A1036" i="15"/>
  <c r="E1035" i="15"/>
  <c r="D1035" i="15"/>
  <c r="A1035" i="15"/>
  <c r="E1034" i="15"/>
  <c r="D1034" i="15"/>
  <c r="A1034" i="15"/>
  <c r="E1033" i="15"/>
  <c r="E1032" i="15"/>
  <c r="E1031" i="15"/>
  <c r="E1030" i="15"/>
  <c r="E1029" i="15"/>
  <c r="A1029" i="15"/>
  <c r="E1028" i="15"/>
  <c r="A1028" i="15"/>
  <c r="E1027" i="15"/>
  <c r="A1027" i="15"/>
  <c r="E1026" i="15"/>
  <c r="A1026" i="15"/>
  <c r="E1025" i="15"/>
  <c r="A1025" i="15"/>
  <c r="E1024" i="15"/>
  <c r="A1024" i="15"/>
  <c r="E1023" i="15"/>
  <c r="A1023" i="15"/>
  <c r="E1022" i="15"/>
  <c r="A1022" i="15"/>
  <c r="E1021" i="15"/>
  <c r="A1021" i="15"/>
  <c r="E1020" i="15"/>
  <c r="A1020" i="15"/>
  <c r="E1019" i="15"/>
  <c r="A1019" i="15"/>
  <c r="E1018" i="15"/>
  <c r="A1018" i="15"/>
  <c r="E1017" i="15"/>
  <c r="A1017" i="15"/>
  <c r="E1016" i="15"/>
  <c r="A1016" i="15"/>
  <c r="E1015" i="15"/>
  <c r="A1015" i="15"/>
  <c r="E1014" i="15"/>
  <c r="A1014" i="15"/>
  <c r="E1013" i="15"/>
  <c r="A1013" i="15"/>
  <c r="E1012" i="15"/>
  <c r="A1012" i="15"/>
  <c r="E1011" i="15"/>
  <c r="A1011" i="15"/>
  <c r="E1010" i="15"/>
  <c r="A1010" i="15"/>
  <c r="E1009" i="15"/>
  <c r="A1009" i="15"/>
  <c r="E1008" i="15"/>
  <c r="A1008" i="15"/>
  <c r="E1007" i="15"/>
  <c r="A1007" i="15"/>
  <c r="E1006" i="15"/>
  <c r="A1006" i="15"/>
  <c r="E1005" i="15"/>
  <c r="A1005" i="15"/>
  <c r="E1004" i="15"/>
  <c r="A1004" i="15"/>
  <c r="E1003" i="15"/>
  <c r="A1003" i="15"/>
  <c r="E1002" i="15"/>
  <c r="A1002" i="15"/>
  <c r="E1001" i="15"/>
  <c r="A1001" i="15"/>
  <c r="E1000" i="15"/>
  <c r="A1000" i="15"/>
  <c r="E999" i="15"/>
  <c r="A999" i="15"/>
  <c r="E998" i="15"/>
  <c r="A998" i="15"/>
  <c r="E997" i="15"/>
  <c r="A997" i="15"/>
  <c r="E996" i="15"/>
  <c r="A996" i="15"/>
  <c r="E995" i="15"/>
  <c r="A995" i="15"/>
  <c r="E994" i="15"/>
  <c r="A994" i="15"/>
  <c r="E993" i="15"/>
  <c r="A993" i="15"/>
  <c r="E992" i="15"/>
  <c r="A992" i="15"/>
  <c r="E991" i="15"/>
  <c r="A991" i="15"/>
  <c r="E990" i="15"/>
  <c r="A990" i="15"/>
  <c r="E989" i="15"/>
  <c r="A989" i="15"/>
  <c r="E988" i="15"/>
  <c r="A988" i="15"/>
  <c r="E987" i="15"/>
  <c r="A987" i="15"/>
  <c r="E986" i="15"/>
  <c r="A986" i="15"/>
  <c r="E985" i="15"/>
  <c r="A985" i="15"/>
  <c r="E984" i="15"/>
  <c r="A984" i="15"/>
  <c r="E983" i="15"/>
  <c r="A983" i="15"/>
  <c r="E982" i="15"/>
  <c r="A982" i="15"/>
  <c r="E981" i="15"/>
  <c r="A981" i="15"/>
  <c r="E980" i="15"/>
  <c r="A980" i="15"/>
  <c r="E979" i="15"/>
  <c r="D979" i="15"/>
  <c r="A979" i="15"/>
  <c r="E978" i="15"/>
  <c r="D978" i="15"/>
  <c r="A978" i="15"/>
  <c r="E977" i="15"/>
  <c r="D977" i="15"/>
  <c r="A977" i="15"/>
  <c r="E976" i="15"/>
  <c r="D976" i="15"/>
  <c r="A976" i="15"/>
  <c r="E975" i="15"/>
  <c r="D975" i="15"/>
  <c r="A975" i="15"/>
  <c r="E974" i="15"/>
  <c r="D974" i="15"/>
  <c r="A974" i="15"/>
  <c r="E973" i="15"/>
  <c r="D973" i="15"/>
  <c r="A973" i="15"/>
  <c r="E972" i="15"/>
  <c r="D972" i="15"/>
  <c r="A972" i="15"/>
  <c r="E971" i="15"/>
  <c r="D971" i="15"/>
  <c r="A971" i="15"/>
  <c r="E970" i="15"/>
  <c r="D970" i="15"/>
  <c r="A970" i="15"/>
  <c r="E969" i="15"/>
  <c r="D969" i="15"/>
  <c r="A969" i="15"/>
  <c r="E968" i="15"/>
  <c r="D968" i="15"/>
  <c r="A968" i="15"/>
  <c r="E967" i="15"/>
  <c r="D967" i="15"/>
  <c r="A967" i="15"/>
  <c r="E966" i="15"/>
  <c r="D966" i="15"/>
  <c r="A966" i="15"/>
  <c r="E965" i="15"/>
  <c r="D965" i="15"/>
  <c r="A965" i="15"/>
  <c r="E964" i="15"/>
  <c r="D964" i="15"/>
  <c r="A964" i="15"/>
  <c r="E963" i="15"/>
  <c r="D963" i="15"/>
  <c r="A963" i="15"/>
  <c r="E962" i="15"/>
  <c r="D962" i="15"/>
  <c r="A962" i="15"/>
  <c r="E961" i="15"/>
  <c r="D961" i="15"/>
  <c r="A961" i="15"/>
  <c r="E960" i="15"/>
  <c r="D960" i="15"/>
  <c r="A960" i="15"/>
  <c r="E959" i="15"/>
  <c r="D959" i="15"/>
  <c r="A959" i="15"/>
  <c r="E958" i="15"/>
  <c r="D958" i="15"/>
  <c r="A958" i="15"/>
  <c r="E957" i="15"/>
  <c r="D957" i="15"/>
  <c r="A957" i="15"/>
  <c r="E956" i="15"/>
  <c r="D956" i="15"/>
  <c r="A956" i="15"/>
  <c r="E955" i="15"/>
  <c r="D955" i="15"/>
  <c r="A955" i="15"/>
  <c r="E954" i="15"/>
  <c r="D954" i="15"/>
  <c r="A954" i="15"/>
  <c r="E953" i="15"/>
  <c r="D953" i="15"/>
  <c r="A953" i="15"/>
  <c r="E952" i="15"/>
  <c r="D952" i="15"/>
  <c r="A952" i="15"/>
  <c r="E951" i="15"/>
  <c r="D951" i="15"/>
  <c r="A951" i="15"/>
  <c r="E950" i="15"/>
  <c r="D950" i="15"/>
  <c r="A950" i="15"/>
  <c r="E949" i="15"/>
  <c r="D949" i="15"/>
  <c r="A949" i="15"/>
  <c r="E948" i="15"/>
  <c r="D948" i="15"/>
  <c r="A948" i="15"/>
  <c r="E947" i="15"/>
  <c r="D947" i="15"/>
  <c r="A947" i="15"/>
  <c r="E946" i="15"/>
  <c r="D946" i="15"/>
  <c r="A946" i="15"/>
  <c r="E945" i="15"/>
  <c r="D945" i="15"/>
  <c r="A945" i="15"/>
  <c r="E944" i="15"/>
  <c r="D944" i="15"/>
  <c r="A944" i="15"/>
  <c r="E943" i="15"/>
  <c r="D943" i="15"/>
  <c r="A943" i="15"/>
  <c r="E942" i="15"/>
  <c r="D942" i="15"/>
  <c r="A942" i="15"/>
  <c r="E941" i="15"/>
  <c r="D941" i="15"/>
  <c r="A941" i="15"/>
  <c r="E940" i="15"/>
  <c r="D940" i="15"/>
  <c r="A940" i="15"/>
  <c r="E939" i="15"/>
  <c r="D939" i="15"/>
  <c r="A939" i="15"/>
  <c r="E938" i="15"/>
  <c r="D938" i="15"/>
  <c r="A938" i="15"/>
  <c r="E937" i="15"/>
  <c r="D937" i="15"/>
  <c r="A937" i="15"/>
  <c r="E936" i="15"/>
  <c r="D936" i="15"/>
  <c r="A936" i="15"/>
  <c r="E935" i="15"/>
  <c r="D935" i="15"/>
  <c r="A935" i="15"/>
  <c r="E934" i="15"/>
  <c r="D934" i="15"/>
  <c r="A934" i="15"/>
  <c r="E933" i="15"/>
  <c r="D933" i="15"/>
  <c r="A933" i="15"/>
  <c r="E932" i="15"/>
  <c r="D932" i="15"/>
  <c r="A932" i="15"/>
  <c r="E931" i="15"/>
  <c r="D931" i="15"/>
  <c r="A931" i="15"/>
  <c r="E930" i="15"/>
  <c r="D930" i="15"/>
  <c r="A930" i="15"/>
  <c r="E929" i="15"/>
  <c r="D929" i="15"/>
  <c r="A929" i="15"/>
  <c r="E928" i="15"/>
  <c r="D928" i="15"/>
  <c r="A928" i="15"/>
  <c r="E927" i="15"/>
  <c r="D927" i="15"/>
  <c r="A927" i="15"/>
  <c r="E926" i="15"/>
  <c r="D926" i="15"/>
  <c r="A926" i="15"/>
  <c r="E925" i="15"/>
  <c r="D925" i="15"/>
  <c r="A925" i="15"/>
  <c r="E924" i="15"/>
  <c r="D924" i="15"/>
  <c r="A924" i="15"/>
  <c r="E923" i="15"/>
  <c r="D923" i="15"/>
  <c r="A923" i="15"/>
  <c r="E922" i="15"/>
  <c r="D922" i="15"/>
  <c r="A922" i="15"/>
  <c r="E921" i="15"/>
  <c r="D921" i="15"/>
  <c r="A921" i="15"/>
  <c r="E920" i="15"/>
  <c r="D920" i="15"/>
  <c r="A920" i="15"/>
  <c r="E919" i="15"/>
  <c r="D919" i="15"/>
  <c r="A919" i="15"/>
  <c r="E918" i="15"/>
  <c r="D918" i="15"/>
  <c r="A918" i="15"/>
  <c r="E917" i="15"/>
  <c r="D917" i="15"/>
  <c r="A917" i="15"/>
  <c r="E916" i="15"/>
  <c r="D916" i="15"/>
  <c r="A916" i="15"/>
  <c r="E915" i="15"/>
  <c r="D915" i="15"/>
  <c r="A915" i="15"/>
  <c r="E914" i="15"/>
  <c r="D914" i="15"/>
  <c r="A914" i="15"/>
  <c r="E913" i="15"/>
  <c r="D913" i="15"/>
  <c r="A913" i="15"/>
  <c r="E912" i="15"/>
  <c r="D912" i="15"/>
  <c r="A912" i="15"/>
  <c r="E911" i="15"/>
  <c r="D911" i="15"/>
  <c r="A911" i="15"/>
  <c r="E910" i="15"/>
  <c r="D910" i="15"/>
  <c r="A910" i="15"/>
  <c r="E909" i="15"/>
  <c r="D909" i="15"/>
  <c r="A909" i="15"/>
  <c r="E908" i="15"/>
  <c r="D908" i="15"/>
  <c r="A908" i="15"/>
  <c r="E907" i="15"/>
  <c r="D907" i="15"/>
  <c r="A907" i="15"/>
  <c r="E906" i="15"/>
  <c r="D906" i="15"/>
  <c r="A906" i="15"/>
  <c r="E905" i="15"/>
  <c r="D905" i="15"/>
  <c r="A905" i="15"/>
  <c r="E904" i="15"/>
  <c r="D904" i="15"/>
  <c r="A904" i="15"/>
  <c r="E903" i="15"/>
  <c r="D903" i="15"/>
  <c r="A903" i="15"/>
  <c r="E902" i="15"/>
  <c r="D902" i="15"/>
  <c r="A902" i="15"/>
  <c r="E901" i="15"/>
  <c r="D901" i="15"/>
  <c r="A901" i="15"/>
  <c r="E900" i="15"/>
  <c r="D900" i="15"/>
  <c r="A900" i="15"/>
  <c r="E899" i="15"/>
  <c r="D899" i="15"/>
  <c r="A899" i="15"/>
  <c r="E898" i="15"/>
  <c r="D898" i="15"/>
  <c r="A898" i="15"/>
  <c r="E897" i="15"/>
  <c r="D897" i="15"/>
  <c r="A897" i="15"/>
  <c r="E896" i="15"/>
  <c r="D896" i="15"/>
  <c r="A896" i="15"/>
  <c r="E895" i="15"/>
  <c r="D895" i="15"/>
  <c r="A895" i="15"/>
  <c r="E894" i="15"/>
  <c r="D894" i="15"/>
  <c r="A894" i="15"/>
  <c r="E893" i="15"/>
  <c r="D893" i="15"/>
  <c r="A893" i="15"/>
  <c r="E892" i="15"/>
  <c r="D892" i="15"/>
  <c r="A892" i="15"/>
  <c r="E891" i="15"/>
  <c r="D891" i="15"/>
  <c r="A891" i="15"/>
  <c r="E890" i="15"/>
  <c r="D890" i="15"/>
  <c r="A890" i="15"/>
  <c r="E889" i="15"/>
  <c r="D889" i="15"/>
  <c r="A889" i="15"/>
  <c r="E888" i="15"/>
  <c r="D888" i="15"/>
  <c r="A888" i="15"/>
  <c r="E887" i="15"/>
  <c r="D887" i="15"/>
  <c r="A887" i="15"/>
  <c r="E886" i="15"/>
  <c r="D886" i="15"/>
  <c r="A886" i="15"/>
  <c r="E885" i="15"/>
  <c r="D885" i="15"/>
  <c r="A885" i="15"/>
  <c r="E884" i="15"/>
  <c r="D884" i="15"/>
  <c r="A884" i="15"/>
  <c r="E883" i="15"/>
  <c r="D883" i="15"/>
  <c r="A883" i="15"/>
  <c r="E882" i="15"/>
  <c r="D882" i="15"/>
  <c r="A882" i="15"/>
  <c r="E881" i="15"/>
  <c r="D881" i="15"/>
  <c r="A881" i="15"/>
  <c r="E880" i="15"/>
  <c r="D880" i="15"/>
  <c r="A880" i="15"/>
  <c r="E879" i="15"/>
  <c r="D879" i="15"/>
  <c r="A879" i="15"/>
  <c r="E878" i="15"/>
  <c r="D878" i="15"/>
  <c r="A878" i="15"/>
  <c r="E877" i="15"/>
  <c r="D877" i="15"/>
  <c r="A877" i="15"/>
  <c r="E876" i="15"/>
  <c r="D876" i="15"/>
  <c r="A876" i="15"/>
  <c r="E875" i="15"/>
  <c r="D875" i="15"/>
  <c r="A875" i="15"/>
  <c r="E874" i="15"/>
  <c r="D874" i="15"/>
  <c r="A874" i="15"/>
  <c r="E873" i="15"/>
  <c r="D873" i="15"/>
  <c r="A873" i="15"/>
  <c r="E872" i="15"/>
  <c r="D872" i="15"/>
  <c r="A872" i="15"/>
  <c r="E871" i="15"/>
  <c r="D871" i="15"/>
  <c r="A871" i="15"/>
  <c r="E870" i="15"/>
  <c r="D870" i="15"/>
  <c r="A870" i="15"/>
  <c r="E869" i="15"/>
  <c r="D869" i="15"/>
  <c r="A869" i="15"/>
  <c r="E868" i="15"/>
  <c r="D868" i="15"/>
  <c r="A868" i="15"/>
  <c r="E867" i="15"/>
  <c r="D867" i="15"/>
  <c r="A867" i="15"/>
  <c r="E866" i="15"/>
  <c r="D866" i="15"/>
  <c r="A866" i="15"/>
  <c r="E865" i="15"/>
  <c r="D865" i="15"/>
  <c r="A865" i="15"/>
  <c r="E864" i="15"/>
  <c r="D864" i="15"/>
  <c r="A864" i="15"/>
  <c r="E863" i="15"/>
  <c r="D863" i="15"/>
  <c r="A863" i="15"/>
  <c r="E862" i="15"/>
  <c r="D862" i="15"/>
  <c r="A862" i="15"/>
  <c r="E861" i="15"/>
  <c r="D861" i="15"/>
  <c r="A861" i="15"/>
  <c r="E860" i="15"/>
  <c r="D860" i="15"/>
  <c r="A860" i="15"/>
  <c r="E859" i="15"/>
  <c r="D859" i="15"/>
  <c r="A859" i="15"/>
  <c r="E858" i="15"/>
  <c r="D858" i="15"/>
  <c r="A858" i="15"/>
  <c r="E857" i="15"/>
  <c r="D857" i="15"/>
  <c r="A857" i="15"/>
  <c r="E856" i="15"/>
  <c r="D856" i="15"/>
  <c r="A856" i="15"/>
  <c r="E855" i="15"/>
  <c r="D855" i="15"/>
  <c r="A855" i="15"/>
  <c r="E854" i="15"/>
  <c r="D854" i="15"/>
  <c r="A854" i="15"/>
  <c r="E853" i="15"/>
  <c r="D853" i="15"/>
  <c r="A853" i="15"/>
  <c r="E852" i="15"/>
  <c r="D852" i="15"/>
  <c r="A852" i="15"/>
  <c r="E851" i="15"/>
  <c r="D851" i="15"/>
  <c r="A851" i="15"/>
  <c r="E850" i="15"/>
  <c r="D850" i="15"/>
  <c r="A850" i="15"/>
  <c r="E849" i="15"/>
  <c r="D849" i="15"/>
  <c r="A849" i="15"/>
  <c r="E848" i="15"/>
  <c r="D848" i="15"/>
  <c r="A848" i="15"/>
  <c r="E847" i="15"/>
  <c r="D847" i="15"/>
  <c r="A847" i="15"/>
  <c r="E846" i="15"/>
  <c r="D846" i="15"/>
  <c r="A846" i="15"/>
  <c r="E845" i="15"/>
  <c r="D845" i="15"/>
  <c r="A845" i="15"/>
  <c r="E844" i="15"/>
  <c r="D844" i="15"/>
  <c r="A844" i="15"/>
  <c r="E843" i="15"/>
  <c r="D843" i="15"/>
  <c r="A843" i="15"/>
  <c r="E842" i="15"/>
  <c r="D842" i="15"/>
  <c r="A842" i="15"/>
  <c r="C842" i="15" s="1"/>
  <c r="E841" i="15"/>
  <c r="D841" i="15"/>
  <c r="A841" i="15"/>
  <c r="E840" i="15"/>
  <c r="D840" i="15"/>
  <c r="A840" i="15"/>
  <c r="E839" i="15"/>
  <c r="D839" i="15"/>
  <c r="A839" i="15"/>
  <c r="E838" i="15"/>
  <c r="D838" i="15"/>
  <c r="A838" i="15"/>
  <c r="E837" i="15"/>
  <c r="D837" i="15"/>
  <c r="A837" i="15"/>
  <c r="E836" i="15"/>
  <c r="D836" i="15"/>
  <c r="A836" i="15"/>
  <c r="E835" i="15"/>
  <c r="D835" i="15"/>
  <c r="A835" i="15"/>
  <c r="E834" i="15"/>
  <c r="D834" i="15"/>
  <c r="A834" i="15"/>
  <c r="E833" i="15"/>
  <c r="D833" i="15"/>
  <c r="A833" i="15"/>
  <c r="E832" i="15"/>
  <c r="D832" i="15"/>
  <c r="A832" i="15"/>
  <c r="E831" i="15"/>
  <c r="D831" i="15"/>
  <c r="A831" i="15"/>
  <c r="E830" i="15"/>
  <c r="D830" i="15"/>
  <c r="A830" i="15"/>
  <c r="E829" i="15"/>
  <c r="D829" i="15"/>
  <c r="A829" i="15"/>
  <c r="E828" i="15"/>
  <c r="D828" i="15"/>
  <c r="A828" i="15"/>
  <c r="E827" i="15"/>
  <c r="D827" i="15"/>
  <c r="A827" i="15"/>
  <c r="E826" i="15"/>
  <c r="D826" i="15"/>
  <c r="A826" i="15"/>
  <c r="E825" i="15"/>
  <c r="D825" i="15"/>
  <c r="A825" i="15"/>
  <c r="E824" i="15"/>
  <c r="D824" i="15"/>
  <c r="A824" i="15"/>
  <c r="E823" i="15"/>
  <c r="D823" i="15"/>
  <c r="A823" i="15"/>
  <c r="E822" i="15"/>
  <c r="D822" i="15"/>
  <c r="A822" i="15"/>
  <c r="E821" i="15"/>
  <c r="D821" i="15"/>
  <c r="A821" i="15"/>
  <c r="E820" i="15"/>
  <c r="D820" i="15"/>
  <c r="A820" i="15"/>
  <c r="E819" i="15"/>
  <c r="D819" i="15"/>
  <c r="A819" i="15"/>
  <c r="E818" i="15"/>
  <c r="D818" i="15"/>
  <c r="A818" i="15"/>
  <c r="E817" i="15"/>
  <c r="D817" i="15"/>
  <c r="A817" i="15"/>
  <c r="E816" i="15"/>
  <c r="D816" i="15"/>
  <c r="A816" i="15"/>
  <c r="E815" i="15"/>
  <c r="D815" i="15"/>
  <c r="A815" i="15"/>
  <c r="E814" i="15"/>
  <c r="D814" i="15"/>
  <c r="A814" i="15"/>
  <c r="E813" i="15"/>
  <c r="D813" i="15"/>
  <c r="A813" i="15"/>
  <c r="E812" i="15"/>
  <c r="D812" i="15"/>
  <c r="A812" i="15"/>
  <c r="E811" i="15"/>
  <c r="D811" i="15"/>
  <c r="A811" i="15"/>
  <c r="E810" i="15"/>
  <c r="D810" i="15"/>
  <c r="A810" i="15"/>
  <c r="E809" i="15"/>
  <c r="D809" i="15"/>
  <c r="A809" i="15"/>
  <c r="E808" i="15"/>
  <c r="D808" i="15"/>
  <c r="A808" i="15"/>
  <c r="E807" i="15"/>
  <c r="D807" i="15"/>
  <c r="A807" i="15"/>
  <c r="E806" i="15"/>
  <c r="D806" i="15"/>
  <c r="A806" i="15"/>
  <c r="E805" i="15"/>
  <c r="D805" i="15"/>
  <c r="A805" i="15"/>
  <c r="E804" i="15"/>
  <c r="D804" i="15"/>
  <c r="A804" i="15"/>
  <c r="E803" i="15"/>
  <c r="D803" i="15"/>
  <c r="A803" i="15"/>
  <c r="E802" i="15"/>
  <c r="D802" i="15"/>
  <c r="A802" i="15"/>
  <c r="E801" i="15"/>
  <c r="D801" i="15"/>
  <c r="A801" i="15"/>
  <c r="E800" i="15"/>
  <c r="D800" i="15"/>
  <c r="A800" i="15"/>
  <c r="E799" i="15"/>
  <c r="D799" i="15"/>
  <c r="A799" i="15"/>
  <c r="E798" i="15"/>
  <c r="D798" i="15"/>
  <c r="A798" i="15"/>
  <c r="E797" i="15"/>
  <c r="D797" i="15"/>
  <c r="A797" i="15"/>
  <c r="E796" i="15"/>
  <c r="D796" i="15"/>
  <c r="A796" i="15"/>
  <c r="E795" i="15"/>
  <c r="D795" i="15"/>
  <c r="A795" i="15"/>
  <c r="E794" i="15"/>
  <c r="D794" i="15"/>
  <c r="A794" i="15"/>
  <c r="E793" i="15"/>
  <c r="D793" i="15"/>
  <c r="A793" i="15"/>
  <c r="E792" i="15"/>
  <c r="D792" i="15"/>
  <c r="A792" i="15"/>
  <c r="E791" i="15"/>
  <c r="D791" i="15"/>
  <c r="A791" i="15"/>
  <c r="E790" i="15"/>
  <c r="D790" i="15"/>
  <c r="A790" i="15"/>
  <c r="E789" i="15"/>
  <c r="D789" i="15"/>
  <c r="A789" i="15"/>
  <c r="E788" i="15"/>
  <c r="D788" i="15"/>
  <c r="A788" i="15"/>
  <c r="E787" i="15"/>
  <c r="D787" i="15"/>
  <c r="A787" i="15"/>
  <c r="E786" i="15"/>
  <c r="D786" i="15"/>
  <c r="A786" i="15"/>
  <c r="E785" i="15"/>
  <c r="D785" i="15"/>
  <c r="A785" i="15"/>
  <c r="E784" i="15"/>
  <c r="D784" i="15"/>
  <c r="A784" i="15"/>
  <c r="E783" i="15"/>
  <c r="D783" i="15"/>
  <c r="A783" i="15"/>
  <c r="E782" i="15"/>
  <c r="D782" i="15"/>
  <c r="A782" i="15"/>
  <c r="E781" i="15"/>
  <c r="D781" i="15"/>
  <c r="A781" i="15"/>
  <c r="E780" i="15"/>
  <c r="D780" i="15"/>
  <c r="A780" i="15"/>
  <c r="E779" i="15"/>
  <c r="D779" i="15"/>
  <c r="A779" i="15"/>
  <c r="E778" i="15"/>
  <c r="D778" i="15"/>
  <c r="A778" i="15"/>
  <c r="E777" i="15"/>
  <c r="D777" i="15"/>
  <c r="A777" i="15"/>
  <c r="E776" i="15"/>
  <c r="D776" i="15"/>
  <c r="A776" i="15"/>
  <c r="E775" i="15"/>
  <c r="D775" i="15"/>
  <c r="A775" i="15"/>
  <c r="E774" i="15"/>
  <c r="D774" i="15"/>
  <c r="A774" i="15"/>
  <c r="E773" i="15"/>
  <c r="D773" i="15"/>
  <c r="A773" i="15"/>
  <c r="E772" i="15"/>
  <c r="D772" i="15"/>
  <c r="A772" i="15"/>
  <c r="E771" i="15"/>
  <c r="D771" i="15"/>
  <c r="A771" i="15"/>
  <c r="E770" i="15"/>
  <c r="D770" i="15"/>
  <c r="A770" i="15"/>
  <c r="E769" i="15"/>
  <c r="D769" i="15"/>
  <c r="A769" i="15"/>
  <c r="E768" i="15"/>
  <c r="D768" i="15"/>
  <c r="A768" i="15"/>
  <c r="E767" i="15"/>
  <c r="D767" i="15"/>
  <c r="A767" i="15"/>
  <c r="E766" i="15"/>
  <c r="D766" i="15"/>
  <c r="A766" i="15"/>
  <c r="E765" i="15"/>
  <c r="D765" i="15"/>
  <c r="A765" i="15"/>
  <c r="E764" i="15"/>
  <c r="D764" i="15"/>
  <c r="A764" i="15"/>
  <c r="E763" i="15"/>
  <c r="D763" i="15"/>
  <c r="A763" i="15"/>
  <c r="E762" i="15"/>
  <c r="D762" i="15"/>
  <c r="A762" i="15"/>
  <c r="E761" i="15"/>
  <c r="D761" i="15"/>
  <c r="A761" i="15"/>
  <c r="E760" i="15"/>
  <c r="D760" i="15"/>
  <c r="A760" i="15"/>
  <c r="E759" i="15"/>
  <c r="D759" i="15"/>
  <c r="A759" i="15"/>
  <c r="E758" i="15"/>
  <c r="D758" i="15"/>
  <c r="A758" i="15"/>
  <c r="E757" i="15"/>
  <c r="D757" i="15"/>
  <c r="A757" i="15"/>
  <c r="E756" i="15"/>
  <c r="D756" i="15"/>
  <c r="A756" i="15"/>
  <c r="E755" i="15"/>
  <c r="D755" i="15"/>
  <c r="A755" i="15"/>
  <c r="E754" i="15"/>
  <c r="D754" i="15"/>
  <c r="A754" i="15"/>
  <c r="E753" i="15"/>
  <c r="D753" i="15"/>
  <c r="A753" i="15"/>
  <c r="E752" i="15"/>
  <c r="D752" i="15"/>
  <c r="A752" i="15"/>
  <c r="E751" i="15"/>
  <c r="D751" i="15"/>
  <c r="A751" i="15"/>
  <c r="E750" i="15"/>
  <c r="D750" i="15"/>
  <c r="A750" i="15"/>
  <c r="E749" i="15"/>
  <c r="D749" i="15"/>
  <c r="A749" i="15"/>
  <c r="E748" i="15"/>
  <c r="D748" i="15"/>
  <c r="A748" i="15"/>
  <c r="E747" i="15"/>
  <c r="D747" i="15"/>
  <c r="A747" i="15"/>
  <c r="E746" i="15"/>
  <c r="D746" i="15"/>
  <c r="A746" i="15"/>
  <c r="E745" i="15"/>
  <c r="D745" i="15"/>
  <c r="A745" i="15"/>
  <c r="E744" i="15"/>
  <c r="D744" i="15"/>
  <c r="A744" i="15"/>
  <c r="E743" i="15"/>
  <c r="D743" i="15"/>
  <c r="A743" i="15"/>
  <c r="E742" i="15"/>
  <c r="D742" i="15"/>
  <c r="A742" i="15"/>
  <c r="E741" i="15"/>
  <c r="D741" i="15"/>
  <c r="A741" i="15"/>
  <c r="E740" i="15"/>
  <c r="D740" i="15"/>
  <c r="A740" i="15"/>
  <c r="E739" i="15"/>
  <c r="D739" i="15"/>
  <c r="A739" i="15"/>
  <c r="E738" i="15"/>
  <c r="D738" i="15"/>
  <c r="A738" i="15"/>
  <c r="E737" i="15"/>
  <c r="D737" i="15"/>
  <c r="A737" i="15"/>
  <c r="E736" i="15"/>
  <c r="D736" i="15"/>
  <c r="A736" i="15"/>
  <c r="E735" i="15"/>
  <c r="D735" i="15"/>
  <c r="A735" i="15"/>
  <c r="E734" i="15"/>
  <c r="D734" i="15"/>
  <c r="A734" i="15"/>
  <c r="E733" i="15"/>
  <c r="D733" i="15"/>
  <c r="A733" i="15"/>
  <c r="E732" i="15"/>
  <c r="D732" i="15"/>
  <c r="A732" i="15"/>
  <c r="E731" i="15"/>
  <c r="D731" i="15"/>
  <c r="A731" i="15"/>
  <c r="E730" i="15"/>
  <c r="D730" i="15"/>
  <c r="A730" i="15"/>
  <c r="E729" i="15"/>
  <c r="D729" i="15"/>
  <c r="A729" i="15"/>
  <c r="E728" i="15"/>
  <c r="D728" i="15"/>
  <c r="A728" i="15"/>
  <c r="E727" i="15"/>
  <c r="D727" i="15"/>
  <c r="A727" i="15"/>
  <c r="E726" i="15"/>
  <c r="D726" i="15"/>
  <c r="A726" i="15"/>
  <c r="E725" i="15"/>
  <c r="D725" i="15"/>
  <c r="A725" i="15"/>
  <c r="E724" i="15"/>
  <c r="D724" i="15"/>
  <c r="A724" i="15"/>
  <c r="E723" i="15"/>
  <c r="D723" i="15"/>
  <c r="A723" i="15"/>
  <c r="E722" i="15"/>
  <c r="D722" i="15"/>
  <c r="A722" i="15"/>
  <c r="E721" i="15"/>
  <c r="D721" i="15"/>
  <c r="A721" i="15"/>
  <c r="E720" i="15"/>
  <c r="D720" i="15"/>
  <c r="A720" i="15"/>
  <c r="E719" i="15"/>
  <c r="D719" i="15"/>
  <c r="A719" i="15"/>
  <c r="E718" i="15"/>
  <c r="D718" i="15"/>
  <c r="A718" i="15"/>
  <c r="E717" i="15"/>
  <c r="D717" i="15"/>
  <c r="A717" i="15"/>
  <c r="E716" i="15"/>
  <c r="D716" i="15"/>
  <c r="A716" i="15"/>
  <c r="E715" i="15"/>
  <c r="D715" i="15"/>
  <c r="A715" i="15"/>
  <c r="E714" i="15"/>
  <c r="D714" i="15"/>
  <c r="A714" i="15"/>
  <c r="E713" i="15"/>
  <c r="D713" i="15"/>
  <c r="A713" i="15"/>
  <c r="E712" i="15"/>
  <c r="D712" i="15"/>
  <c r="A712" i="15"/>
  <c r="E711" i="15"/>
  <c r="D711" i="15"/>
  <c r="A711" i="15"/>
  <c r="E710" i="15"/>
  <c r="D710" i="15"/>
  <c r="A710" i="15"/>
  <c r="E709" i="15"/>
  <c r="D709" i="15"/>
  <c r="A709" i="15"/>
  <c r="E708" i="15"/>
  <c r="D708" i="15"/>
  <c r="A708" i="15"/>
  <c r="E707" i="15"/>
  <c r="D707" i="15"/>
  <c r="A707" i="15"/>
  <c r="E706" i="15"/>
  <c r="D706" i="15"/>
  <c r="A706" i="15"/>
  <c r="E705" i="15"/>
  <c r="D705" i="15"/>
  <c r="A705" i="15"/>
  <c r="E704" i="15"/>
  <c r="D704" i="15"/>
  <c r="A704" i="15"/>
  <c r="E703" i="15"/>
  <c r="D703" i="15"/>
  <c r="A703" i="15"/>
  <c r="E702" i="15"/>
  <c r="D702" i="15"/>
  <c r="A702" i="15"/>
  <c r="E701" i="15"/>
  <c r="D701" i="15"/>
  <c r="A701" i="15"/>
  <c r="E700" i="15"/>
  <c r="D700" i="15"/>
  <c r="A700" i="15"/>
  <c r="E699" i="15"/>
  <c r="D699" i="15"/>
  <c r="A699" i="15"/>
  <c r="E698" i="15"/>
  <c r="D698" i="15"/>
  <c r="A698" i="15"/>
  <c r="E697" i="15"/>
  <c r="D697" i="15"/>
  <c r="A697" i="15"/>
  <c r="E696" i="15"/>
  <c r="D696" i="15"/>
  <c r="A696" i="15"/>
  <c r="E695" i="15"/>
  <c r="D695" i="15"/>
  <c r="A695" i="15"/>
  <c r="E694" i="15"/>
  <c r="D694" i="15"/>
  <c r="A694" i="15"/>
  <c r="E693" i="15"/>
  <c r="D693" i="15"/>
  <c r="A693" i="15"/>
  <c r="E692" i="15"/>
  <c r="D692" i="15"/>
  <c r="A692" i="15"/>
  <c r="E691" i="15"/>
  <c r="D691" i="15"/>
  <c r="A691" i="15"/>
  <c r="E690" i="15"/>
  <c r="D690" i="15"/>
  <c r="A690" i="15"/>
  <c r="E689" i="15"/>
  <c r="D689" i="15"/>
  <c r="A689" i="15"/>
  <c r="E688" i="15"/>
  <c r="D688" i="15"/>
  <c r="A688" i="15"/>
  <c r="E687" i="15"/>
  <c r="D687" i="15"/>
  <c r="A687" i="15"/>
  <c r="E686" i="15"/>
  <c r="D686" i="15"/>
  <c r="A686" i="15"/>
  <c r="E685" i="15"/>
  <c r="D685" i="15"/>
  <c r="A685" i="15"/>
  <c r="E684" i="15"/>
  <c r="D684" i="15"/>
  <c r="A684" i="15"/>
  <c r="E683" i="15"/>
  <c r="D683" i="15"/>
  <c r="A683" i="15"/>
  <c r="E682" i="15"/>
  <c r="D682" i="15"/>
  <c r="A682" i="15"/>
  <c r="E681" i="15"/>
  <c r="D681" i="15"/>
  <c r="A681" i="15"/>
  <c r="E680" i="15"/>
  <c r="D680" i="15"/>
  <c r="A680" i="15"/>
  <c r="E679" i="15"/>
  <c r="D679" i="15"/>
  <c r="A679" i="15"/>
  <c r="E678" i="15"/>
  <c r="D678" i="15"/>
  <c r="A678" i="15"/>
  <c r="E677" i="15"/>
  <c r="D677" i="15"/>
  <c r="A677" i="15"/>
  <c r="E676" i="15"/>
  <c r="D676" i="15"/>
  <c r="A676" i="15"/>
  <c r="E675" i="15"/>
  <c r="D675" i="15"/>
  <c r="A675" i="15"/>
  <c r="E674" i="15"/>
  <c r="D674" i="15"/>
  <c r="A674" i="15"/>
  <c r="E673" i="15"/>
  <c r="D673" i="15"/>
  <c r="A673" i="15"/>
  <c r="E672" i="15"/>
  <c r="D672" i="15"/>
  <c r="A672" i="15"/>
  <c r="E671" i="15"/>
  <c r="D671" i="15"/>
  <c r="A671" i="15"/>
  <c r="E670" i="15"/>
  <c r="D670" i="15"/>
  <c r="A670" i="15"/>
  <c r="E669" i="15"/>
  <c r="D669" i="15"/>
  <c r="A669" i="15"/>
  <c r="E668" i="15"/>
  <c r="D668" i="15"/>
  <c r="A668" i="15"/>
  <c r="E667" i="15"/>
  <c r="D667" i="15"/>
  <c r="A667" i="15"/>
  <c r="E666" i="15"/>
  <c r="D666" i="15"/>
  <c r="A666" i="15"/>
  <c r="E665" i="15"/>
  <c r="D665" i="15"/>
  <c r="A665" i="15"/>
  <c r="E664" i="15"/>
  <c r="D664" i="15"/>
  <c r="A664" i="15"/>
  <c r="E663" i="15"/>
  <c r="D663" i="15"/>
  <c r="A663" i="15"/>
  <c r="E662" i="15"/>
  <c r="D662" i="15"/>
  <c r="A662" i="15"/>
  <c r="E661" i="15"/>
  <c r="D661" i="15"/>
  <c r="A661" i="15"/>
  <c r="E660" i="15"/>
  <c r="D660" i="15"/>
  <c r="A660" i="15"/>
  <c r="E659" i="15"/>
  <c r="D659" i="15"/>
  <c r="A659" i="15"/>
  <c r="E658" i="15"/>
  <c r="D658" i="15"/>
  <c r="A658" i="15"/>
  <c r="E657" i="15"/>
  <c r="D657" i="15"/>
  <c r="A657" i="15"/>
  <c r="E656" i="15"/>
  <c r="D656" i="15"/>
  <c r="A656" i="15"/>
  <c r="E655" i="15"/>
  <c r="D655" i="15"/>
  <c r="A655" i="15"/>
  <c r="E654" i="15"/>
  <c r="D654" i="15"/>
  <c r="A654" i="15"/>
  <c r="E653" i="15"/>
  <c r="D653" i="15"/>
  <c r="A653" i="15"/>
  <c r="E652" i="15"/>
  <c r="D652" i="15"/>
  <c r="A652" i="15"/>
  <c r="E651" i="15"/>
  <c r="D651" i="15"/>
  <c r="A651" i="15"/>
  <c r="E650" i="15"/>
  <c r="D650" i="15"/>
  <c r="A650" i="15"/>
  <c r="E649" i="15"/>
  <c r="D649" i="15"/>
  <c r="C649" i="15"/>
  <c r="A649" i="15"/>
  <c r="E648" i="15"/>
  <c r="D648" i="15"/>
  <c r="A648" i="15"/>
  <c r="E647" i="15"/>
  <c r="D647" i="15"/>
  <c r="A647" i="15"/>
  <c r="E646" i="15"/>
  <c r="D646" i="15"/>
  <c r="A646" i="15"/>
  <c r="E645" i="15"/>
  <c r="D645" i="15"/>
  <c r="A645" i="15"/>
  <c r="E644" i="15"/>
  <c r="D644" i="15"/>
  <c r="A644" i="15"/>
  <c r="E643" i="15"/>
  <c r="D643" i="15"/>
  <c r="A643" i="15"/>
  <c r="E642" i="15"/>
  <c r="D642" i="15"/>
  <c r="A642" i="15"/>
  <c r="E641" i="15"/>
  <c r="D641" i="15"/>
  <c r="A641" i="15"/>
  <c r="E640" i="15"/>
  <c r="D640" i="15"/>
  <c r="A640" i="15"/>
  <c r="E639" i="15"/>
  <c r="D639" i="15"/>
  <c r="E638" i="15"/>
  <c r="D638" i="15"/>
  <c r="E637" i="15"/>
  <c r="D637" i="15"/>
  <c r="E636" i="15"/>
  <c r="D636" i="15"/>
  <c r="E635" i="15"/>
  <c r="D635" i="15"/>
  <c r="E634" i="15"/>
  <c r="D634" i="15"/>
  <c r="E633" i="15"/>
  <c r="D633" i="15"/>
  <c r="E632" i="15"/>
  <c r="D632" i="15"/>
  <c r="E631" i="15"/>
  <c r="D631" i="15"/>
  <c r="E630" i="15"/>
  <c r="D630" i="15"/>
  <c r="E629" i="15"/>
  <c r="D629" i="15"/>
  <c r="E628" i="15"/>
  <c r="D628" i="15"/>
  <c r="E627" i="15"/>
  <c r="D627" i="15"/>
  <c r="E626" i="15"/>
  <c r="D626" i="15"/>
  <c r="E625" i="15"/>
  <c r="D625" i="15"/>
  <c r="E624" i="15"/>
  <c r="D624" i="15"/>
  <c r="E623" i="15"/>
  <c r="D623" i="15"/>
  <c r="E622" i="15"/>
  <c r="D622" i="15"/>
  <c r="E621" i="15"/>
  <c r="D621" i="15"/>
  <c r="E620" i="15"/>
  <c r="D620" i="15"/>
  <c r="E619" i="15"/>
  <c r="D619" i="15"/>
  <c r="E618" i="15"/>
  <c r="D618" i="15"/>
  <c r="E617" i="15"/>
  <c r="D617" i="15"/>
  <c r="E616" i="15"/>
  <c r="D616" i="15"/>
  <c r="E615" i="15"/>
  <c r="D615" i="15"/>
  <c r="E614" i="15"/>
  <c r="D614" i="15"/>
  <c r="E613" i="15"/>
  <c r="D613" i="15"/>
  <c r="E612" i="15"/>
  <c r="D612" i="15"/>
  <c r="E611" i="15"/>
  <c r="D611" i="15"/>
  <c r="E610" i="15"/>
  <c r="D610" i="15"/>
  <c r="E609" i="15"/>
  <c r="D609" i="15"/>
  <c r="E608" i="15"/>
  <c r="D608" i="15"/>
  <c r="E607" i="15"/>
  <c r="D607" i="15"/>
  <c r="E606" i="15"/>
  <c r="D606" i="15"/>
  <c r="E605" i="15"/>
  <c r="D605" i="15"/>
  <c r="E604" i="15"/>
  <c r="D604" i="15"/>
  <c r="E603" i="15"/>
  <c r="D603" i="15"/>
  <c r="E602" i="15"/>
  <c r="D602" i="15"/>
  <c r="E601" i="15"/>
  <c r="D601" i="15"/>
  <c r="E600" i="15"/>
  <c r="D600" i="15"/>
  <c r="E599" i="15"/>
  <c r="D599" i="15"/>
  <c r="E598" i="15"/>
  <c r="D598" i="15"/>
  <c r="E597" i="15"/>
  <c r="D597" i="15"/>
  <c r="E596" i="15"/>
  <c r="D596" i="15"/>
  <c r="E595" i="15"/>
  <c r="D595" i="15"/>
  <c r="E594" i="15"/>
  <c r="D594" i="15"/>
  <c r="E593" i="15"/>
  <c r="D593" i="15"/>
  <c r="E592" i="15"/>
  <c r="D592" i="15"/>
  <c r="E591" i="15"/>
  <c r="D591" i="15"/>
  <c r="E590" i="15"/>
  <c r="D590" i="15"/>
  <c r="E589" i="15"/>
  <c r="D589" i="15"/>
  <c r="E588" i="15"/>
  <c r="D588" i="15"/>
  <c r="E587" i="15"/>
  <c r="D587" i="15"/>
  <c r="E586" i="15"/>
  <c r="D586" i="15"/>
  <c r="E585" i="15"/>
  <c r="D585" i="15"/>
  <c r="E584" i="15"/>
  <c r="D584" i="15"/>
  <c r="E583" i="15"/>
  <c r="D583" i="15"/>
  <c r="E582" i="15"/>
  <c r="D582" i="15"/>
  <c r="E581" i="15"/>
  <c r="D581" i="15"/>
  <c r="E580" i="15"/>
  <c r="D580" i="15"/>
  <c r="E579" i="15"/>
  <c r="D579" i="15"/>
  <c r="E578" i="15"/>
  <c r="D578" i="15"/>
  <c r="E577" i="15"/>
  <c r="D577" i="15"/>
  <c r="E576" i="15"/>
  <c r="D576" i="15"/>
  <c r="E575" i="15"/>
  <c r="D575" i="15"/>
  <c r="E574" i="15"/>
  <c r="D574" i="15"/>
  <c r="E573" i="15"/>
  <c r="D573" i="15"/>
  <c r="E572" i="15"/>
  <c r="D572" i="15"/>
  <c r="E571" i="15"/>
  <c r="D571" i="15"/>
  <c r="E570" i="15"/>
  <c r="D570" i="15"/>
  <c r="E569" i="15"/>
  <c r="D569" i="15"/>
  <c r="E568" i="15"/>
  <c r="D568" i="15"/>
  <c r="E567" i="15"/>
  <c r="D567" i="15"/>
  <c r="E566" i="15"/>
  <c r="D566" i="15"/>
  <c r="E565" i="15"/>
  <c r="D565" i="15"/>
  <c r="E564" i="15"/>
  <c r="D564" i="15"/>
  <c r="E563" i="15"/>
  <c r="D563" i="15"/>
  <c r="E562" i="15"/>
  <c r="D562" i="15"/>
  <c r="E561" i="15"/>
  <c r="D561" i="15"/>
  <c r="E560" i="15"/>
  <c r="D560" i="15"/>
  <c r="E559" i="15"/>
  <c r="D559" i="15"/>
  <c r="E558" i="15"/>
  <c r="D558" i="15"/>
  <c r="E557" i="15"/>
  <c r="D557" i="15"/>
  <c r="E556" i="15"/>
  <c r="D556" i="15"/>
  <c r="E555" i="15"/>
  <c r="D555" i="15"/>
  <c r="E554" i="15"/>
  <c r="D554" i="15"/>
  <c r="E553" i="15"/>
  <c r="D553" i="15"/>
  <c r="E552" i="15"/>
  <c r="D552" i="15"/>
  <c r="E551" i="15"/>
  <c r="D551" i="15"/>
  <c r="E550" i="15"/>
  <c r="D550" i="15"/>
  <c r="E549" i="15"/>
  <c r="D549" i="15"/>
  <c r="E548" i="15"/>
  <c r="D548" i="15"/>
  <c r="E547" i="15"/>
  <c r="D547" i="15"/>
  <c r="E546" i="15"/>
  <c r="D546" i="15"/>
  <c r="E545" i="15"/>
  <c r="D545" i="15"/>
  <c r="E544" i="15"/>
  <c r="D544" i="15"/>
  <c r="E543" i="15"/>
  <c r="D543" i="15"/>
  <c r="E542" i="15"/>
  <c r="D542" i="15"/>
  <c r="E541" i="15"/>
  <c r="D541" i="15"/>
  <c r="E540" i="15"/>
  <c r="D540" i="15"/>
  <c r="E539" i="15"/>
  <c r="D539" i="15"/>
  <c r="E538" i="15"/>
  <c r="D538" i="15"/>
  <c r="E537" i="15"/>
  <c r="D537" i="15"/>
  <c r="E536" i="15"/>
  <c r="D536" i="15"/>
  <c r="E535" i="15"/>
  <c r="D535" i="15"/>
  <c r="E534" i="15"/>
  <c r="D534" i="15"/>
  <c r="E533" i="15"/>
  <c r="D533" i="15"/>
  <c r="E532" i="15"/>
  <c r="D532" i="15"/>
  <c r="E531" i="15"/>
  <c r="D531" i="15"/>
  <c r="E530" i="15"/>
  <c r="D530" i="15"/>
  <c r="E529" i="15"/>
  <c r="D529" i="15"/>
  <c r="E528" i="15"/>
  <c r="D528" i="15"/>
  <c r="E527" i="15"/>
  <c r="D527" i="15"/>
  <c r="E526" i="15"/>
  <c r="D526" i="15"/>
  <c r="E525" i="15"/>
  <c r="D525" i="15"/>
  <c r="E524" i="15"/>
  <c r="D524" i="15"/>
  <c r="E523" i="15"/>
  <c r="D523" i="15"/>
  <c r="E522" i="15"/>
  <c r="D522" i="15"/>
  <c r="E521" i="15"/>
  <c r="D521" i="15"/>
  <c r="E520" i="15"/>
  <c r="D520" i="15"/>
  <c r="E519" i="15"/>
  <c r="D519" i="15"/>
  <c r="E518" i="15"/>
  <c r="D518" i="15"/>
  <c r="E517" i="15"/>
  <c r="D517" i="15"/>
  <c r="E516" i="15"/>
  <c r="D516" i="15"/>
  <c r="E515" i="15"/>
  <c r="D515" i="15"/>
  <c r="E514" i="15"/>
  <c r="D514" i="15"/>
  <c r="E513" i="15"/>
  <c r="D513" i="15"/>
  <c r="E512" i="15"/>
  <c r="D512" i="15"/>
  <c r="E511" i="15"/>
  <c r="D511" i="15"/>
  <c r="E510" i="15"/>
  <c r="D510" i="15"/>
  <c r="E509" i="15"/>
  <c r="D509" i="15"/>
  <c r="E508" i="15"/>
  <c r="D508" i="15"/>
  <c r="E507" i="15"/>
  <c r="D507" i="15"/>
  <c r="E506" i="15"/>
  <c r="D506" i="15"/>
  <c r="E505" i="15"/>
  <c r="D505" i="15"/>
  <c r="E504" i="15"/>
  <c r="D504" i="15"/>
  <c r="E503" i="15"/>
  <c r="D503" i="15"/>
  <c r="E502" i="15"/>
  <c r="D502" i="15"/>
  <c r="E501" i="15"/>
  <c r="D501" i="15"/>
  <c r="E500" i="15"/>
  <c r="D500" i="15"/>
  <c r="E499" i="15"/>
  <c r="D499" i="15"/>
  <c r="E498" i="15"/>
  <c r="D498" i="15"/>
  <c r="E497" i="15"/>
  <c r="D497" i="15"/>
  <c r="E496" i="15"/>
  <c r="D496" i="15"/>
  <c r="E495" i="15"/>
  <c r="D495" i="15"/>
  <c r="E494" i="15"/>
  <c r="D494" i="15"/>
  <c r="E493" i="15"/>
  <c r="D493" i="15"/>
  <c r="E492" i="15"/>
  <c r="D492" i="15"/>
  <c r="E491" i="15"/>
  <c r="D491" i="15"/>
  <c r="E490" i="15"/>
  <c r="D490" i="15"/>
  <c r="E489" i="15"/>
  <c r="D489" i="15"/>
  <c r="E488" i="15"/>
  <c r="D488" i="15"/>
  <c r="E487" i="15"/>
  <c r="D487" i="15"/>
  <c r="E486" i="15"/>
  <c r="D486" i="15"/>
  <c r="E485" i="15"/>
  <c r="D485" i="15"/>
  <c r="E484" i="15"/>
  <c r="D484" i="15"/>
  <c r="E483" i="15"/>
  <c r="D483" i="15"/>
  <c r="E482" i="15"/>
  <c r="D482" i="15"/>
  <c r="E481" i="15"/>
  <c r="D481" i="15"/>
  <c r="E480" i="15"/>
  <c r="D480" i="15"/>
  <c r="E479" i="15"/>
  <c r="D479" i="15"/>
  <c r="E478" i="15"/>
  <c r="D478" i="15"/>
  <c r="E477" i="15"/>
  <c r="D477" i="15"/>
  <c r="E476" i="15"/>
  <c r="D476" i="15"/>
  <c r="E475" i="15"/>
  <c r="D475" i="15"/>
  <c r="E474" i="15"/>
  <c r="D474" i="15"/>
  <c r="E473" i="15"/>
  <c r="D473" i="15"/>
  <c r="E472" i="15"/>
  <c r="D472" i="15"/>
  <c r="E471" i="15"/>
  <c r="D471" i="15"/>
  <c r="E470" i="15"/>
  <c r="D470" i="15"/>
  <c r="E469" i="15"/>
  <c r="D469" i="15"/>
  <c r="E468" i="15"/>
  <c r="D468" i="15"/>
  <c r="E467" i="15"/>
  <c r="D467" i="15"/>
  <c r="E466" i="15"/>
  <c r="D466" i="15"/>
  <c r="E465" i="15"/>
  <c r="D465" i="15"/>
  <c r="E464" i="15"/>
  <c r="D464" i="15"/>
  <c r="E463" i="15"/>
  <c r="D463" i="15"/>
  <c r="E462" i="15"/>
  <c r="D462" i="15"/>
  <c r="E461" i="15"/>
  <c r="D461" i="15"/>
  <c r="E460" i="15"/>
  <c r="D460" i="15"/>
  <c r="E459" i="15"/>
  <c r="D459" i="15"/>
  <c r="E458" i="15"/>
  <c r="D458" i="15"/>
  <c r="E457" i="15"/>
  <c r="D457" i="15"/>
  <c r="E456" i="15"/>
  <c r="D456" i="15"/>
  <c r="E455" i="15"/>
  <c r="D455" i="15"/>
  <c r="E454" i="15"/>
  <c r="D454" i="15"/>
  <c r="E453" i="15"/>
  <c r="D453" i="15"/>
  <c r="E452" i="15"/>
  <c r="D452" i="15"/>
  <c r="E451" i="15"/>
  <c r="D451" i="15"/>
  <c r="E450" i="15"/>
  <c r="D450" i="15"/>
  <c r="E449" i="15"/>
  <c r="D449" i="15"/>
  <c r="E448" i="15"/>
  <c r="D448" i="15"/>
  <c r="E447" i="15"/>
  <c r="D447" i="15"/>
  <c r="E446" i="15"/>
  <c r="D446" i="15"/>
  <c r="E445" i="15"/>
  <c r="D445" i="15"/>
  <c r="E444" i="15"/>
  <c r="D444" i="15"/>
  <c r="E443" i="15"/>
  <c r="D443" i="15"/>
  <c r="E442" i="15"/>
  <c r="D442" i="15"/>
  <c r="E441" i="15"/>
  <c r="D441" i="15"/>
  <c r="E440" i="15"/>
  <c r="D440" i="15"/>
  <c r="E439" i="15"/>
  <c r="D439" i="15"/>
  <c r="E438" i="15"/>
  <c r="D438" i="15"/>
  <c r="E437" i="15"/>
  <c r="D437" i="15"/>
  <c r="E436" i="15"/>
  <c r="D436" i="15"/>
  <c r="E435" i="15"/>
  <c r="D435" i="15"/>
  <c r="E434" i="15"/>
  <c r="D434" i="15"/>
  <c r="E433" i="15"/>
  <c r="D433" i="15"/>
  <c r="E432" i="15"/>
  <c r="D432" i="15"/>
  <c r="E431" i="15"/>
  <c r="D431" i="15"/>
  <c r="E430" i="15"/>
  <c r="D430" i="15"/>
  <c r="E429" i="15"/>
  <c r="D429" i="15"/>
  <c r="E428" i="15"/>
  <c r="D428" i="15"/>
  <c r="E427" i="15"/>
  <c r="D427" i="15"/>
  <c r="E426" i="15"/>
  <c r="D426" i="15"/>
  <c r="E425" i="15"/>
  <c r="D425" i="15"/>
  <c r="E424" i="15"/>
  <c r="D424" i="15"/>
  <c r="E423" i="15"/>
  <c r="D423" i="15"/>
  <c r="E422" i="15"/>
  <c r="D422" i="15"/>
  <c r="E421" i="15"/>
  <c r="D421" i="15"/>
  <c r="E420" i="15"/>
  <c r="D420" i="15"/>
  <c r="E419" i="15"/>
  <c r="D419" i="15"/>
  <c r="E418" i="15"/>
  <c r="D418" i="15"/>
  <c r="E417" i="15"/>
  <c r="D417" i="15"/>
  <c r="E416" i="15"/>
  <c r="D416" i="15"/>
  <c r="E415" i="15"/>
  <c r="D415" i="15"/>
  <c r="E414" i="15"/>
  <c r="D414" i="15"/>
  <c r="E413" i="15"/>
  <c r="D413" i="15"/>
  <c r="E412" i="15"/>
  <c r="D412" i="15"/>
  <c r="E411" i="15"/>
  <c r="D411" i="15"/>
  <c r="E410" i="15"/>
  <c r="D410" i="15"/>
  <c r="E409" i="15"/>
  <c r="D409" i="15"/>
  <c r="E408" i="15"/>
  <c r="D408" i="15"/>
  <c r="E407" i="15"/>
  <c r="D407" i="15"/>
  <c r="E406" i="15"/>
  <c r="D406" i="15"/>
  <c r="E405" i="15"/>
  <c r="D405" i="15"/>
  <c r="E404" i="15"/>
  <c r="D404" i="15"/>
  <c r="E403" i="15"/>
  <c r="D403" i="15"/>
  <c r="E402" i="15"/>
  <c r="D402" i="15"/>
  <c r="E401" i="15"/>
  <c r="D401" i="15"/>
  <c r="E400" i="15"/>
  <c r="D400" i="15"/>
  <c r="E399" i="15"/>
  <c r="D399" i="15"/>
  <c r="E398" i="15"/>
  <c r="D398" i="15"/>
  <c r="E397" i="15"/>
  <c r="D397" i="15"/>
  <c r="E396" i="15"/>
  <c r="D396" i="15"/>
  <c r="E395" i="15"/>
  <c r="D395" i="15"/>
  <c r="E394" i="15"/>
  <c r="D394" i="15"/>
  <c r="E393" i="15"/>
  <c r="D393" i="15"/>
  <c r="E392" i="15"/>
  <c r="D392" i="15"/>
  <c r="E391" i="15"/>
  <c r="D391" i="15"/>
  <c r="E390" i="15"/>
  <c r="D390" i="15"/>
  <c r="E389" i="15"/>
  <c r="D389" i="15"/>
  <c r="E388" i="15"/>
  <c r="D388" i="15"/>
  <c r="E387" i="15"/>
  <c r="D387" i="15"/>
  <c r="E386" i="15"/>
  <c r="D386" i="15"/>
  <c r="E385" i="15"/>
  <c r="D385" i="15"/>
  <c r="E384" i="15"/>
  <c r="D384" i="15"/>
  <c r="E383" i="15"/>
  <c r="D383" i="15"/>
  <c r="E382" i="15"/>
  <c r="D382" i="15"/>
  <c r="E381" i="15"/>
  <c r="D381" i="15"/>
  <c r="E380" i="15"/>
  <c r="D380" i="15"/>
  <c r="E379" i="15"/>
  <c r="D379" i="15"/>
  <c r="E378" i="15"/>
  <c r="D378" i="15"/>
  <c r="E377" i="15"/>
  <c r="D377" i="15"/>
  <c r="E376" i="15"/>
  <c r="D376" i="15"/>
  <c r="E375" i="15"/>
  <c r="D375" i="15"/>
  <c r="E374" i="15"/>
  <c r="D374" i="15"/>
  <c r="E373" i="15"/>
  <c r="D373" i="15"/>
  <c r="E372" i="15"/>
  <c r="D372" i="15"/>
  <c r="E371" i="15"/>
  <c r="D371" i="15"/>
  <c r="E370" i="15"/>
  <c r="D370" i="15"/>
  <c r="E369" i="15"/>
  <c r="D369" i="15"/>
  <c r="E368" i="15"/>
  <c r="D368" i="15"/>
  <c r="E367" i="15"/>
  <c r="D367" i="15"/>
  <c r="E366" i="15"/>
  <c r="D366" i="15"/>
  <c r="E365" i="15"/>
  <c r="D365" i="15"/>
  <c r="E364" i="15"/>
  <c r="D364" i="15"/>
  <c r="E363" i="15"/>
  <c r="D363" i="15"/>
  <c r="E362" i="15"/>
  <c r="D362" i="15"/>
  <c r="E361" i="15"/>
  <c r="D361" i="15"/>
  <c r="E360" i="15"/>
  <c r="D360" i="15"/>
  <c r="E359" i="15"/>
  <c r="D359" i="15"/>
  <c r="E358" i="15"/>
  <c r="D358" i="15"/>
  <c r="E357" i="15"/>
  <c r="D357" i="15"/>
  <c r="E356" i="15"/>
  <c r="D356" i="15"/>
  <c r="E355" i="15"/>
  <c r="D355" i="15"/>
  <c r="E354" i="15"/>
  <c r="D354" i="15"/>
  <c r="E353" i="15"/>
  <c r="D353" i="15"/>
  <c r="E352" i="15"/>
  <c r="D352" i="15"/>
  <c r="E351" i="15"/>
  <c r="D351" i="15"/>
  <c r="E350" i="15"/>
  <c r="D350" i="15"/>
  <c r="E349" i="15"/>
  <c r="D349" i="15"/>
  <c r="E348" i="15"/>
  <c r="D348" i="15"/>
  <c r="E347" i="15"/>
  <c r="D347" i="15"/>
  <c r="E346" i="15"/>
  <c r="D346" i="15"/>
  <c r="E345" i="15"/>
  <c r="D345" i="15"/>
  <c r="E344" i="15"/>
  <c r="D344" i="15"/>
  <c r="E343" i="15"/>
  <c r="D343" i="15"/>
  <c r="E342" i="15"/>
  <c r="D342" i="15"/>
  <c r="E341" i="15"/>
  <c r="D341" i="15"/>
  <c r="E340" i="15"/>
  <c r="D340" i="15"/>
  <c r="E339" i="15"/>
  <c r="D339" i="15"/>
  <c r="E338" i="15"/>
  <c r="D338" i="15"/>
  <c r="E337" i="15"/>
  <c r="D337" i="15"/>
  <c r="E336" i="15"/>
  <c r="D336" i="15"/>
  <c r="E335" i="15"/>
  <c r="D335" i="15"/>
  <c r="E334" i="15"/>
  <c r="D334" i="15"/>
  <c r="E333" i="15"/>
  <c r="D333" i="15"/>
  <c r="E332" i="15"/>
  <c r="D332" i="15"/>
  <c r="E331" i="15"/>
  <c r="D331" i="15"/>
  <c r="E330" i="15"/>
  <c r="D330" i="15"/>
  <c r="E329" i="15"/>
  <c r="D329" i="15"/>
  <c r="E328" i="15"/>
  <c r="D328" i="15"/>
  <c r="E327" i="15"/>
  <c r="D327" i="15"/>
  <c r="E326" i="15"/>
  <c r="D326" i="15"/>
  <c r="E325" i="15"/>
  <c r="D325" i="15"/>
  <c r="E324" i="15"/>
  <c r="D324" i="15"/>
  <c r="E323" i="15"/>
  <c r="D323" i="15"/>
  <c r="E322" i="15"/>
  <c r="D322" i="15"/>
  <c r="E321" i="15"/>
  <c r="D321" i="15"/>
  <c r="E320" i="15"/>
  <c r="D320" i="15"/>
  <c r="E319" i="15"/>
  <c r="D319" i="15"/>
  <c r="E318" i="15"/>
  <c r="D318" i="15"/>
  <c r="E317" i="15"/>
  <c r="D317" i="15"/>
  <c r="E316" i="15"/>
  <c r="D316" i="15"/>
  <c r="E315" i="15"/>
  <c r="D315" i="15"/>
  <c r="E314" i="15"/>
  <c r="D314" i="15"/>
  <c r="E313" i="15"/>
  <c r="D313" i="15"/>
  <c r="E312" i="15"/>
  <c r="D312" i="15"/>
  <c r="E311" i="15"/>
  <c r="D311" i="15"/>
  <c r="E310" i="15"/>
  <c r="D310" i="15"/>
  <c r="E309" i="15"/>
  <c r="D309" i="15"/>
  <c r="E308" i="15"/>
  <c r="D308" i="15"/>
  <c r="E307" i="15"/>
  <c r="D307" i="15"/>
  <c r="E306" i="15"/>
  <c r="D306" i="15"/>
  <c r="E305" i="15"/>
  <c r="D305" i="15"/>
  <c r="E304" i="15"/>
  <c r="D304" i="15"/>
  <c r="E303" i="15"/>
  <c r="D303" i="15"/>
  <c r="E302" i="15"/>
  <c r="D302" i="15"/>
  <c r="E301" i="15"/>
  <c r="D301" i="15"/>
  <c r="E300" i="15"/>
  <c r="D300" i="15"/>
  <c r="E299" i="15"/>
  <c r="D299" i="15"/>
  <c r="E298" i="15"/>
  <c r="D298" i="15"/>
  <c r="E297" i="15"/>
  <c r="D297" i="15"/>
  <c r="E296" i="15"/>
  <c r="D296" i="15"/>
  <c r="E295" i="15"/>
  <c r="D295" i="15"/>
  <c r="E294" i="15"/>
  <c r="D294" i="15"/>
  <c r="E293" i="15"/>
  <c r="D293" i="15"/>
  <c r="E292" i="15"/>
  <c r="D292" i="15"/>
  <c r="E291" i="15"/>
  <c r="D291" i="15"/>
  <c r="E290" i="15"/>
  <c r="D290" i="15"/>
  <c r="E289" i="15"/>
  <c r="D289" i="15"/>
  <c r="E288" i="15"/>
  <c r="D288" i="15"/>
  <c r="E287" i="15"/>
  <c r="D287" i="15"/>
  <c r="E286" i="15"/>
  <c r="D286" i="15"/>
  <c r="E285" i="15"/>
  <c r="D285" i="15"/>
  <c r="E284" i="15"/>
  <c r="D284" i="15"/>
  <c r="E283" i="15"/>
  <c r="D283" i="15"/>
  <c r="E282" i="15"/>
  <c r="D282" i="15"/>
  <c r="E281" i="15"/>
  <c r="D281" i="15"/>
  <c r="E280" i="15"/>
  <c r="D280" i="15"/>
  <c r="E279" i="15"/>
  <c r="D279" i="15"/>
  <c r="E278" i="15"/>
  <c r="D278" i="15"/>
  <c r="E277" i="15"/>
  <c r="D277" i="15"/>
  <c r="E276" i="15"/>
  <c r="D276" i="15"/>
  <c r="E275" i="15"/>
  <c r="D275" i="15"/>
  <c r="E274" i="15"/>
  <c r="D274" i="15"/>
  <c r="E273" i="15"/>
  <c r="D273" i="15"/>
  <c r="E272" i="15"/>
  <c r="D272" i="15"/>
  <c r="E271" i="15"/>
  <c r="D271" i="15"/>
  <c r="E270" i="15"/>
  <c r="D270" i="15"/>
  <c r="E269" i="15"/>
  <c r="D269" i="15"/>
  <c r="E268" i="15"/>
  <c r="D268" i="15"/>
  <c r="E267" i="15"/>
  <c r="D267" i="15"/>
  <c r="E266" i="15"/>
  <c r="D266" i="15"/>
  <c r="E265" i="15"/>
  <c r="D265" i="15"/>
  <c r="E264" i="15"/>
  <c r="D264" i="15"/>
  <c r="E263" i="15"/>
  <c r="D263" i="15"/>
  <c r="E262" i="15"/>
  <c r="D262" i="15"/>
  <c r="E261" i="15"/>
  <c r="D261" i="15"/>
  <c r="E260" i="15"/>
  <c r="D260" i="15"/>
  <c r="E259" i="15"/>
  <c r="D259" i="15"/>
  <c r="E258" i="15"/>
  <c r="D258" i="15"/>
  <c r="E257" i="15"/>
  <c r="D257" i="15"/>
  <c r="E256" i="15"/>
  <c r="D256" i="15"/>
  <c r="E255" i="15"/>
  <c r="D255" i="15"/>
  <c r="E254" i="15"/>
  <c r="D254" i="15"/>
  <c r="E253" i="15"/>
  <c r="D253" i="15"/>
  <c r="E252" i="15"/>
  <c r="D252" i="15"/>
  <c r="E251" i="15"/>
  <c r="D251" i="15"/>
  <c r="E250" i="15"/>
  <c r="D250" i="15"/>
  <c r="E249" i="15"/>
  <c r="D249" i="15"/>
  <c r="E248" i="15"/>
  <c r="D248" i="15"/>
  <c r="E247" i="15"/>
  <c r="D247" i="15"/>
  <c r="E246" i="15"/>
  <c r="D246" i="15"/>
  <c r="E245" i="15"/>
  <c r="D245" i="15"/>
  <c r="E244" i="15"/>
  <c r="D244" i="15"/>
  <c r="E243" i="15"/>
  <c r="D243" i="15"/>
  <c r="E242" i="15"/>
  <c r="D242" i="15"/>
  <c r="E241" i="15"/>
  <c r="D241" i="15"/>
  <c r="E240" i="15"/>
  <c r="D240" i="15"/>
  <c r="E239" i="15"/>
  <c r="D239" i="15"/>
  <c r="E238" i="15"/>
  <c r="D238" i="15"/>
  <c r="E237" i="15"/>
  <c r="D237" i="15"/>
  <c r="E236" i="15"/>
  <c r="D236" i="15"/>
  <c r="E235" i="15"/>
  <c r="D235" i="15"/>
  <c r="E234" i="15"/>
  <c r="D234" i="15"/>
  <c r="E233" i="15"/>
  <c r="D233" i="15"/>
  <c r="E232" i="15"/>
  <c r="D232" i="15"/>
  <c r="E231" i="15"/>
  <c r="D231" i="15"/>
  <c r="E230" i="15"/>
  <c r="D230" i="15"/>
  <c r="E229" i="15"/>
  <c r="D229" i="15"/>
  <c r="E228" i="15"/>
  <c r="D228" i="15"/>
  <c r="E227" i="15"/>
  <c r="D227" i="15"/>
  <c r="E226" i="15"/>
  <c r="D226" i="15"/>
  <c r="E225" i="15"/>
  <c r="D225" i="15"/>
  <c r="E224" i="15"/>
  <c r="D224" i="15"/>
  <c r="E223" i="15"/>
  <c r="D223" i="15"/>
  <c r="E222" i="15"/>
  <c r="D222" i="15"/>
  <c r="E221" i="15"/>
  <c r="D221" i="15"/>
  <c r="E220" i="15"/>
  <c r="D220" i="15"/>
  <c r="E219" i="15"/>
  <c r="D219" i="15"/>
  <c r="E218" i="15"/>
  <c r="D218" i="15"/>
  <c r="E217" i="15"/>
  <c r="D217" i="15"/>
  <c r="E216" i="15"/>
  <c r="D216" i="15"/>
  <c r="E215" i="15"/>
  <c r="D215" i="15"/>
  <c r="E214" i="15"/>
  <c r="D214" i="15"/>
  <c r="E213" i="15"/>
  <c r="D213" i="15"/>
  <c r="E212" i="15"/>
  <c r="D212" i="15"/>
  <c r="E211" i="15"/>
  <c r="D211" i="15"/>
  <c r="E210" i="15"/>
  <c r="D210" i="15"/>
  <c r="E209" i="15"/>
  <c r="D209" i="15"/>
  <c r="E208" i="15"/>
  <c r="D208" i="15"/>
  <c r="E207" i="15"/>
  <c r="D207" i="15"/>
  <c r="E206" i="15"/>
  <c r="D206" i="15"/>
  <c r="E205" i="15"/>
  <c r="D205" i="15"/>
  <c r="E204" i="15"/>
  <c r="D204" i="15"/>
  <c r="E203" i="15"/>
  <c r="D203" i="15"/>
  <c r="E202" i="15"/>
  <c r="D202" i="15"/>
  <c r="E201" i="15"/>
  <c r="D201" i="15"/>
  <c r="E200" i="15"/>
  <c r="D200" i="15"/>
  <c r="E199" i="15"/>
  <c r="D199" i="15"/>
  <c r="E198" i="15"/>
  <c r="D198" i="15"/>
  <c r="E197" i="15"/>
  <c r="D197" i="15"/>
  <c r="E196" i="15"/>
  <c r="D196" i="15"/>
  <c r="E195" i="15"/>
  <c r="D195" i="15"/>
  <c r="E194" i="15"/>
  <c r="D194" i="15"/>
  <c r="E193" i="15"/>
  <c r="D193" i="15"/>
  <c r="E192" i="15"/>
  <c r="D192" i="15"/>
  <c r="E191" i="15"/>
  <c r="D191" i="15"/>
  <c r="E190" i="15"/>
  <c r="D190" i="15"/>
  <c r="E189" i="15"/>
  <c r="D189" i="15"/>
  <c r="E188" i="15"/>
  <c r="D188" i="15"/>
  <c r="E187" i="15"/>
  <c r="D187" i="15"/>
  <c r="E186" i="15"/>
  <c r="D186" i="15"/>
  <c r="E185" i="15"/>
  <c r="D185" i="15"/>
  <c r="E184" i="15"/>
  <c r="D184" i="15"/>
  <c r="E183" i="15"/>
  <c r="D183" i="15"/>
  <c r="E182" i="15"/>
  <c r="D182" i="15"/>
  <c r="E181" i="15"/>
  <c r="D181" i="15"/>
  <c r="E180" i="15"/>
  <c r="D180" i="15"/>
  <c r="E179" i="15"/>
  <c r="D179" i="15"/>
  <c r="E178" i="15"/>
  <c r="D178" i="15"/>
  <c r="E177" i="15"/>
  <c r="D177" i="15"/>
  <c r="E176" i="15"/>
  <c r="D176" i="15"/>
  <c r="E175" i="15"/>
  <c r="D175" i="15"/>
  <c r="E174" i="15"/>
  <c r="D174" i="15"/>
  <c r="E173" i="15"/>
  <c r="D173" i="15"/>
  <c r="E172" i="15"/>
  <c r="D172" i="15"/>
  <c r="E171" i="15"/>
  <c r="D171" i="15"/>
  <c r="E170" i="15"/>
  <c r="D170" i="15"/>
  <c r="E169" i="15"/>
  <c r="D169" i="15"/>
  <c r="E168" i="15"/>
  <c r="D168" i="15"/>
  <c r="E167" i="15"/>
  <c r="D167" i="15"/>
  <c r="E166" i="15"/>
  <c r="D166" i="15"/>
  <c r="E165" i="15"/>
  <c r="D165" i="15"/>
  <c r="E164" i="15"/>
  <c r="D164" i="15"/>
  <c r="E163" i="15"/>
  <c r="D163" i="15"/>
  <c r="E162" i="15"/>
  <c r="D162" i="15"/>
  <c r="E161" i="15"/>
  <c r="D161" i="15"/>
  <c r="E160" i="15"/>
  <c r="D160" i="15"/>
  <c r="E159" i="15"/>
  <c r="D159" i="15"/>
  <c r="E158" i="15"/>
  <c r="D158" i="15"/>
  <c r="E157" i="15"/>
  <c r="D157" i="15"/>
  <c r="E156" i="15"/>
  <c r="D156" i="15"/>
  <c r="E155" i="15"/>
  <c r="D155" i="15"/>
  <c r="E154" i="15"/>
  <c r="D154" i="15"/>
  <c r="E153" i="15"/>
  <c r="D153" i="15"/>
  <c r="E152" i="15"/>
  <c r="D152" i="15"/>
  <c r="E151" i="15"/>
  <c r="D151" i="15"/>
  <c r="E150" i="15"/>
  <c r="D150" i="15"/>
  <c r="E149" i="15"/>
  <c r="D149" i="15"/>
  <c r="E148" i="15"/>
  <c r="D148" i="15"/>
  <c r="E147" i="15"/>
  <c r="D147" i="15"/>
  <c r="E146" i="15"/>
  <c r="D146" i="15"/>
  <c r="E145" i="15"/>
  <c r="D145" i="15"/>
  <c r="E144" i="15"/>
  <c r="D144" i="15"/>
  <c r="E143" i="15"/>
  <c r="D143" i="15"/>
  <c r="E142" i="15"/>
  <c r="D142" i="15"/>
  <c r="E141" i="15"/>
  <c r="D141" i="15"/>
  <c r="E140" i="15"/>
  <c r="D140" i="15"/>
  <c r="E139" i="15"/>
  <c r="D139" i="15"/>
  <c r="E138" i="15"/>
  <c r="D138" i="15"/>
  <c r="E137" i="15"/>
  <c r="D137" i="15"/>
  <c r="E136" i="15"/>
  <c r="D136" i="15"/>
  <c r="E135" i="15"/>
  <c r="D135" i="15"/>
  <c r="E134" i="15"/>
  <c r="D134" i="15"/>
  <c r="E133" i="15"/>
  <c r="D133" i="15"/>
  <c r="E132" i="15"/>
  <c r="D132" i="15"/>
  <c r="E131" i="15"/>
  <c r="D131" i="15"/>
  <c r="E130" i="15"/>
  <c r="D130" i="15"/>
  <c r="E129" i="15"/>
  <c r="D129" i="15"/>
  <c r="E128" i="15"/>
  <c r="D128" i="15"/>
  <c r="E127" i="15"/>
  <c r="D127" i="15"/>
  <c r="E126" i="15"/>
  <c r="D126" i="15"/>
  <c r="E125" i="15"/>
  <c r="D125" i="15"/>
  <c r="E124" i="15"/>
  <c r="D124" i="15"/>
  <c r="E123" i="15"/>
  <c r="D123" i="15"/>
  <c r="E122" i="15"/>
  <c r="D122" i="15"/>
  <c r="E121" i="15"/>
  <c r="D121" i="15"/>
  <c r="E120" i="15"/>
  <c r="D120" i="15"/>
  <c r="E119" i="15"/>
  <c r="D119" i="15"/>
  <c r="E118" i="15"/>
  <c r="D118" i="15"/>
  <c r="E117" i="15"/>
  <c r="D117" i="15"/>
  <c r="E116" i="15"/>
  <c r="D116" i="15"/>
  <c r="E115" i="15"/>
  <c r="D115" i="15"/>
  <c r="E114" i="15"/>
  <c r="D114" i="15"/>
  <c r="E113" i="15"/>
  <c r="D113" i="15"/>
  <c r="E112" i="15"/>
  <c r="D112" i="15"/>
  <c r="E111" i="15"/>
  <c r="D111" i="15"/>
  <c r="E110" i="15"/>
  <c r="D110" i="15"/>
  <c r="E109" i="15"/>
  <c r="D109" i="15"/>
  <c r="E108" i="15"/>
  <c r="D108" i="15"/>
  <c r="E107" i="15"/>
  <c r="D107" i="15"/>
  <c r="E106" i="15"/>
  <c r="D106" i="15"/>
  <c r="E105" i="15"/>
  <c r="D105" i="15"/>
  <c r="E104" i="15"/>
  <c r="D104" i="15"/>
  <c r="E103" i="15"/>
  <c r="D103" i="15"/>
  <c r="E102" i="15"/>
  <c r="D102" i="15"/>
  <c r="E101" i="15"/>
  <c r="D101" i="15"/>
  <c r="E100" i="15"/>
  <c r="D100" i="15"/>
  <c r="E99" i="15"/>
  <c r="D99" i="15"/>
  <c r="E98" i="15"/>
  <c r="D98" i="15"/>
  <c r="E97" i="15"/>
  <c r="D97" i="15"/>
  <c r="E96" i="15"/>
  <c r="D96" i="15"/>
  <c r="E95" i="15"/>
  <c r="D95" i="15"/>
  <c r="E94" i="15"/>
  <c r="D94" i="15"/>
  <c r="E93" i="15"/>
  <c r="D93" i="15"/>
  <c r="E92" i="15"/>
  <c r="D92" i="15"/>
  <c r="E91" i="15"/>
  <c r="D91" i="15"/>
  <c r="E90" i="15"/>
  <c r="D90" i="15"/>
  <c r="E89" i="15"/>
  <c r="D89" i="15"/>
  <c r="E88" i="15"/>
  <c r="D88" i="15"/>
  <c r="E87" i="15"/>
  <c r="D87" i="15"/>
  <c r="E86" i="15"/>
  <c r="D86" i="15"/>
  <c r="E85" i="15"/>
  <c r="D85" i="15"/>
  <c r="E84" i="15"/>
  <c r="D84" i="15"/>
  <c r="E83" i="15"/>
  <c r="D83" i="15"/>
  <c r="E82" i="15"/>
  <c r="D82" i="15"/>
  <c r="E81" i="15"/>
  <c r="D81" i="15"/>
  <c r="E80" i="15"/>
  <c r="D80" i="15"/>
  <c r="E79" i="15"/>
  <c r="D79" i="15"/>
  <c r="E78" i="15"/>
  <c r="D78" i="15"/>
  <c r="E77" i="15"/>
  <c r="D77" i="15"/>
  <c r="E76" i="15"/>
  <c r="D76" i="15"/>
  <c r="E75" i="15"/>
  <c r="D75" i="15"/>
  <c r="E74" i="15"/>
  <c r="D74" i="15"/>
  <c r="E73" i="15"/>
  <c r="D73" i="15"/>
  <c r="E72" i="15"/>
  <c r="D72" i="15"/>
  <c r="E71" i="15"/>
  <c r="D71" i="15"/>
  <c r="E70" i="15"/>
  <c r="D70" i="15"/>
  <c r="E69" i="15"/>
  <c r="D69" i="15"/>
  <c r="E68" i="15"/>
  <c r="D68" i="15"/>
  <c r="E67" i="15"/>
  <c r="D67" i="15"/>
  <c r="E66" i="15"/>
  <c r="D66" i="15"/>
  <c r="E65" i="15"/>
  <c r="D65" i="15"/>
  <c r="E64" i="15"/>
  <c r="D64" i="15"/>
  <c r="E63" i="15"/>
  <c r="D63" i="15"/>
  <c r="E62" i="15"/>
  <c r="D62" i="15"/>
  <c r="E61" i="15"/>
  <c r="D61" i="15"/>
  <c r="E60" i="15"/>
  <c r="D60" i="15"/>
  <c r="E59" i="15"/>
  <c r="D59" i="15"/>
  <c r="E58" i="15"/>
  <c r="D58" i="15"/>
  <c r="E57" i="15"/>
  <c r="D57" i="15"/>
  <c r="E56" i="15"/>
  <c r="D56" i="15"/>
  <c r="E55" i="15"/>
  <c r="D55" i="15"/>
  <c r="E54" i="15"/>
  <c r="D54" i="15"/>
  <c r="E53" i="15"/>
  <c r="D53" i="15"/>
  <c r="E52" i="15"/>
  <c r="D52" i="15"/>
  <c r="E51" i="15"/>
  <c r="D51" i="15"/>
  <c r="E50" i="15"/>
  <c r="D50" i="15"/>
  <c r="E49" i="15"/>
  <c r="D49" i="15"/>
  <c r="E48" i="15"/>
  <c r="D48" i="15"/>
  <c r="E47" i="15"/>
  <c r="D47" i="15"/>
  <c r="E46" i="15"/>
  <c r="D46" i="15"/>
  <c r="E45" i="15"/>
  <c r="D45" i="15"/>
  <c r="E44" i="15"/>
  <c r="D44" i="15"/>
  <c r="E43" i="15"/>
  <c r="D43" i="15"/>
  <c r="E42" i="15"/>
  <c r="D42" i="15"/>
  <c r="E41" i="15"/>
  <c r="D41" i="15"/>
  <c r="E40" i="15"/>
  <c r="D40" i="15"/>
  <c r="E39" i="15"/>
  <c r="D39"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D21" i="15"/>
  <c r="E20" i="15"/>
  <c r="D20" i="15"/>
  <c r="E19" i="15"/>
  <c r="D19" i="15"/>
  <c r="E18" i="15"/>
  <c r="D18" i="15"/>
  <c r="E17" i="15"/>
  <c r="D17" i="15"/>
  <c r="E16" i="15"/>
  <c r="D16" i="15"/>
  <c r="E15" i="15"/>
  <c r="D15" i="15"/>
  <c r="E14" i="15"/>
  <c r="D14" i="15"/>
  <c r="E13" i="15"/>
  <c r="D13" i="15"/>
  <c r="E12" i="15"/>
  <c r="D12" i="15"/>
  <c r="E11" i="15"/>
  <c r="D11" i="15"/>
  <c r="E10" i="15"/>
  <c r="D10" i="15"/>
  <c r="E9" i="15"/>
  <c r="D9" i="15"/>
  <c r="E8" i="15"/>
  <c r="D8" i="15"/>
  <c r="E7" i="15"/>
  <c r="D7" i="15"/>
  <c r="E6" i="15"/>
  <c r="D6" i="15"/>
  <c r="E5" i="15"/>
  <c r="D5" i="15"/>
  <c r="E3" i="15"/>
  <c r="D3" i="15"/>
  <c r="E2" i="15"/>
  <c r="D2" i="15"/>
  <c r="E4" i="15"/>
  <c r="D4" i="15"/>
  <c r="E4" i="16"/>
  <c r="D4" i="16"/>
  <c r="E3" i="16"/>
  <c r="D3" i="16"/>
  <c r="E2" i="16"/>
  <c r="D2" i="16"/>
  <c r="G1150" i="15"/>
  <c r="G1149" i="15"/>
  <c r="G1148" i="15"/>
  <c r="G1147" i="15"/>
  <c r="G1146" i="15"/>
  <c r="G1145" i="15"/>
  <c r="G1144" i="15"/>
  <c r="G1143" i="15"/>
  <c r="G1142" i="15"/>
  <c r="G1141" i="15"/>
  <c r="G1140" i="15"/>
  <c r="G1139" i="15"/>
  <c r="G1138" i="15"/>
  <c r="G1137" i="15"/>
  <c r="G1136" i="15"/>
  <c r="G1135" i="15"/>
  <c r="G1134" i="15"/>
  <c r="G1133" i="15"/>
  <c r="G1132" i="15"/>
  <c r="G1131" i="15"/>
  <c r="G1130" i="15"/>
  <c r="G1129" i="15"/>
  <c r="G1128" i="15"/>
  <c r="G1127" i="15"/>
  <c r="G1126" i="15"/>
  <c r="G1125" i="15"/>
  <c r="G1124" i="15"/>
  <c r="G1123" i="15"/>
  <c r="G1122" i="15"/>
  <c r="G1121" i="15"/>
  <c r="G1120" i="15"/>
  <c r="G1119" i="15"/>
  <c r="G1118" i="15"/>
  <c r="G1117" i="15"/>
  <c r="G1116" i="15"/>
  <c r="G1115" i="15"/>
  <c r="G1114" i="15"/>
  <c r="G1113" i="15"/>
  <c r="G1112" i="15"/>
  <c r="G1111" i="15"/>
  <c r="G1108" i="15"/>
  <c r="G1107" i="15"/>
  <c r="G1106" i="15"/>
  <c r="G1105" i="15"/>
  <c r="G1104" i="15"/>
  <c r="G1103" i="15"/>
  <c r="G1102" i="15"/>
  <c r="G1101" i="15"/>
  <c r="G1100" i="15"/>
  <c r="G1099" i="15"/>
  <c r="G1098" i="15"/>
  <c r="G1097" i="15"/>
  <c r="G1096" i="15"/>
  <c r="G1095" i="15"/>
  <c r="G1094" i="15"/>
  <c r="G1093" i="15"/>
  <c r="G1092" i="15"/>
  <c r="G1091" i="15"/>
  <c r="G1090" i="15"/>
  <c r="G1089" i="15"/>
  <c r="G1088" i="15"/>
  <c r="G1087" i="15"/>
  <c r="G1086" i="15"/>
  <c r="G1085" i="15"/>
  <c r="G1084" i="15"/>
  <c r="G1083" i="15"/>
  <c r="G1082" i="15"/>
  <c r="G1081" i="15"/>
  <c r="G1080" i="15"/>
  <c r="G1079" i="15"/>
  <c r="G1078" i="15"/>
  <c r="G1077" i="15"/>
  <c r="G1076" i="15"/>
  <c r="G1075" i="15"/>
  <c r="G1074" i="15"/>
  <c r="G1073" i="15"/>
  <c r="G1072" i="15"/>
  <c r="G1071" i="15"/>
  <c r="G1070" i="15"/>
  <c r="G1069" i="15"/>
  <c r="G1068" i="15"/>
  <c r="G1067" i="15"/>
  <c r="G1066" i="15"/>
  <c r="G1065" i="15"/>
  <c r="G1064" i="15"/>
  <c r="G1063" i="15"/>
  <c r="G1062" i="15"/>
  <c r="G1061" i="15"/>
  <c r="G1060" i="15"/>
  <c r="G1059" i="15"/>
  <c r="G1058" i="15"/>
  <c r="G1057" i="15"/>
  <c r="G1056" i="15"/>
  <c r="G1055" i="15"/>
  <c r="G1054" i="15"/>
  <c r="G1053" i="15"/>
  <c r="G1052" i="15"/>
  <c r="G1051" i="15"/>
  <c r="G1050" i="15"/>
  <c r="G1049" i="15"/>
  <c r="G1048" i="15"/>
  <c r="G1047" i="15"/>
  <c r="G1046" i="15"/>
  <c r="G1045" i="15"/>
  <c r="G1044" i="15"/>
  <c r="G1043" i="15"/>
  <c r="G1042" i="15"/>
  <c r="G1041" i="15"/>
  <c r="G1040" i="15"/>
  <c r="G1039" i="15"/>
  <c r="G1038" i="15"/>
  <c r="G1037" i="15"/>
  <c r="G1036" i="15"/>
  <c r="G1035" i="15"/>
  <c r="G1034" i="15"/>
  <c r="G1033" i="15"/>
  <c r="G1032" i="15"/>
  <c r="G1031" i="15"/>
  <c r="G1030" i="15"/>
  <c r="G1029" i="15"/>
  <c r="G1028" i="15"/>
  <c r="G1027" i="15"/>
  <c r="G1026" i="15"/>
  <c r="G1025" i="15"/>
  <c r="G1024" i="15"/>
  <c r="G1023" i="15"/>
  <c r="G1022" i="15"/>
  <c r="G1021" i="15"/>
  <c r="G1020" i="15"/>
  <c r="G1019" i="15"/>
  <c r="G1018" i="15"/>
  <c r="G1017" i="15"/>
  <c r="G1016" i="15"/>
  <c r="G1015" i="15"/>
  <c r="G1014" i="15"/>
  <c r="G1013" i="15"/>
  <c r="G1012" i="15"/>
  <c r="G1011" i="15"/>
  <c r="G1010" i="15"/>
  <c r="G1009" i="15"/>
  <c r="G1008" i="15"/>
  <c r="G1007" i="15"/>
  <c r="G1006" i="15"/>
  <c r="G1005" i="15"/>
  <c r="G1004" i="15"/>
  <c r="G1003" i="15"/>
  <c r="G1002" i="15"/>
  <c r="G1001" i="15"/>
  <c r="G1000" i="15"/>
  <c r="G999" i="15"/>
  <c r="G998" i="15"/>
  <c r="G997" i="15"/>
  <c r="G996" i="15"/>
  <c r="G995" i="15"/>
  <c r="G994" i="15"/>
  <c r="G993" i="15"/>
  <c r="G992" i="15"/>
  <c r="G991" i="15"/>
  <c r="G990" i="15"/>
  <c r="G989" i="15"/>
  <c r="G988" i="15"/>
  <c r="G987" i="15"/>
  <c r="G986" i="15"/>
  <c r="G985" i="15"/>
  <c r="G984" i="15"/>
  <c r="G983" i="15"/>
  <c r="G982" i="15"/>
  <c r="G981" i="15"/>
  <c r="G980" i="15"/>
  <c r="G979" i="15"/>
  <c r="G978" i="15"/>
  <c r="G977" i="15"/>
  <c r="G976" i="15"/>
  <c r="G975" i="15"/>
  <c r="G974" i="15"/>
  <c r="G973" i="15"/>
  <c r="G972" i="15"/>
  <c r="G971" i="15"/>
  <c r="G970" i="15"/>
  <c r="G969" i="15"/>
  <c r="G968" i="15"/>
  <c r="G967" i="15"/>
  <c r="G966" i="15"/>
  <c r="G965" i="15"/>
  <c r="G964" i="15"/>
  <c r="G963" i="15"/>
  <c r="G962" i="15"/>
  <c r="G961" i="15"/>
  <c r="G960" i="15"/>
  <c r="G959" i="15"/>
  <c r="G958" i="15"/>
  <c r="G957" i="15"/>
  <c r="G956" i="15"/>
  <c r="G955" i="15"/>
  <c r="G954" i="15"/>
  <c r="G953" i="15"/>
  <c r="G952" i="15"/>
  <c r="G951" i="15"/>
  <c r="G950" i="15"/>
  <c r="G949" i="15"/>
  <c r="G948" i="15"/>
  <c r="G947" i="15"/>
  <c r="G946" i="15"/>
  <c r="G945" i="15"/>
  <c r="G944" i="15"/>
  <c r="G943" i="15"/>
  <c r="G942" i="15"/>
  <c r="G941" i="15"/>
  <c r="G940" i="15"/>
  <c r="G939" i="15"/>
  <c r="G938" i="15"/>
  <c r="G937" i="15"/>
  <c r="G936" i="15"/>
  <c r="G935" i="15"/>
  <c r="G934" i="15"/>
  <c r="G933" i="15"/>
  <c r="G932" i="15"/>
  <c r="G931" i="15"/>
  <c r="G930" i="15"/>
  <c r="G929" i="15"/>
  <c r="G928" i="15"/>
  <c r="G927" i="15"/>
  <c r="G926" i="15"/>
  <c r="G925" i="15"/>
  <c r="G924" i="15"/>
  <c r="G923" i="15"/>
  <c r="G922" i="15"/>
  <c r="G921" i="15"/>
  <c r="G920" i="15"/>
  <c r="G919" i="15"/>
  <c r="G918" i="15"/>
  <c r="G917" i="15"/>
  <c r="G916" i="15"/>
  <c r="G915" i="15"/>
  <c r="G914" i="15"/>
  <c r="G913" i="15"/>
  <c r="G912" i="15"/>
  <c r="G911" i="15"/>
  <c r="G910" i="15"/>
  <c r="G909" i="15"/>
  <c r="G908" i="15"/>
  <c r="G907" i="15"/>
  <c r="G906" i="15"/>
  <c r="G905" i="15"/>
  <c r="G904" i="15"/>
  <c r="G903" i="15"/>
  <c r="G902" i="15"/>
  <c r="G901" i="15"/>
  <c r="G900" i="15"/>
  <c r="G899" i="15"/>
  <c r="G898" i="15"/>
  <c r="G897" i="15"/>
  <c r="G896" i="15"/>
  <c r="G895" i="15"/>
  <c r="G894" i="15"/>
  <c r="G893" i="15"/>
  <c r="G892" i="15"/>
  <c r="G891" i="15"/>
  <c r="G890" i="15"/>
  <c r="G889" i="15"/>
  <c r="G888" i="15"/>
  <c r="G887" i="15"/>
  <c r="G886" i="15"/>
  <c r="G885" i="15"/>
  <c r="G884" i="15"/>
  <c r="G883" i="15"/>
  <c r="G882" i="15"/>
  <c r="G881" i="15"/>
  <c r="G880" i="15"/>
  <c r="G879" i="15"/>
  <c r="G878" i="15"/>
  <c r="G877" i="15"/>
  <c r="G876" i="15"/>
  <c r="G875" i="15"/>
  <c r="G874" i="15"/>
  <c r="G873" i="15"/>
  <c r="G872" i="15"/>
  <c r="G871" i="15"/>
  <c r="G870" i="15"/>
  <c r="G869" i="15"/>
  <c r="G868" i="15"/>
  <c r="G867" i="15"/>
  <c r="G866" i="15"/>
  <c r="G865" i="15"/>
  <c r="G864" i="15"/>
  <c r="G863" i="15"/>
  <c r="G862" i="15"/>
  <c r="G861" i="15"/>
  <c r="G860" i="15"/>
  <c r="G859" i="15"/>
  <c r="G858" i="15"/>
  <c r="G857" i="15"/>
  <c r="G856" i="15"/>
  <c r="G855" i="15"/>
  <c r="G854" i="15"/>
  <c r="G853" i="15"/>
  <c r="G852" i="15"/>
  <c r="G851" i="15"/>
  <c r="G850" i="15"/>
  <c r="G849" i="15"/>
  <c r="G848" i="15"/>
  <c r="G847" i="15"/>
  <c r="G846" i="15"/>
  <c r="G845" i="15"/>
  <c r="G844" i="15"/>
  <c r="G843" i="15"/>
  <c r="G842" i="15"/>
  <c r="G841" i="15"/>
  <c r="G840" i="15"/>
  <c r="G839" i="15"/>
  <c r="G838" i="15"/>
  <c r="G837" i="15"/>
  <c r="G836" i="15"/>
  <c r="G835" i="15"/>
  <c r="G834" i="15"/>
  <c r="G833" i="15"/>
  <c r="G832" i="15"/>
  <c r="G831" i="15"/>
  <c r="G830" i="15"/>
  <c r="G829" i="15"/>
  <c r="G828" i="15"/>
  <c r="G827" i="15"/>
  <c r="G826" i="15"/>
  <c r="G825" i="15"/>
  <c r="G824" i="15"/>
  <c r="G823" i="15"/>
  <c r="G822" i="15"/>
  <c r="G821" i="15"/>
  <c r="G820" i="15"/>
  <c r="G819" i="15"/>
  <c r="G818" i="15"/>
  <c r="G817" i="15"/>
  <c r="G816" i="15"/>
  <c r="G815" i="15"/>
  <c r="G814" i="15"/>
  <c r="G813" i="15"/>
  <c r="G812" i="15"/>
  <c r="G811" i="15"/>
  <c r="G810" i="15"/>
  <c r="G809" i="15"/>
  <c r="G808" i="15"/>
  <c r="G807" i="15"/>
  <c r="G806" i="15"/>
  <c r="G805" i="15"/>
  <c r="G804" i="15"/>
  <c r="G803" i="15"/>
  <c r="G802" i="15"/>
  <c r="G801" i="15"/>
  <c r="G800" i="15"/>
  <c r="G799" i="15"/>
  <c r="G798" i="15"/>
  <c r="G797" i="15"/>
  <c r="G796" i="15"/>
  <c r="G795" i="15"/>
  <c r="G794" i="15"/>
  <c r="G793" i="15"/>
  <c r="G792" i="15"/>
  <c r="G791" i="15"/>
  <c r="G790" i="15"/>
  <c r="G789" i="15"/>
  <c r="G788" i="15"/>
  <c r="G787" i="15"/>
  <c r="G786" i="15"/>
  <c r="G785" i="15"/>
  <c r="G784" i="15"/>
  <c r="G783" i="15"/>
  <c r="G782" i="15"/>
  <c r="G781" i="15"/>
  <c r="G780" i="15"/>
  <c r="G779" i="15"/>
  <c r="G778" i="15"/>
  <c r="G777" i="15"/>
  <c r="G776" i="15"/>
  <c r="G775" i="15"/>
  <c r="G774" i="15"/>
  <c r="G773" i="15"/>
  <c r="G772" i="15"/>
  <c r="G771" i="15"/>
  <c r="G770" i="15"/>
  <c r="G769" i="15"/>
  <c r="G768" i="15"/>
  <c r="G767" i="15"/>
  <c r="G766" i="15"/>
  <c r="G765" i="15"/>
  <c r="G764" i="15"/>
  <c r="G763" i="15"/>
  <c r="G762" i="15"/>
  <c r="G761" i="15"/>
  <c r="G760" i="15"/>
  <c r="G759" i="15"/>
  <c r="G758" i="15"/>
  <c r="G757" i="15"/>
  <c r="G756" i="15"/>
  <c r="G755" i="15"/>
  <c r="G754" i="15"/>
  <c r="G753" i="15"/>
  <c r="G752" i="15"/>
  <c r="G751" i="15"/>
  <c r="G750" i="15"/>
  <c r="G749" i="15"/>
  <c r="G748" i="15"/>
  <c r="G747" i="15"/>
  <c r="G746" i="15"/>
  <c r="G745" i="15"/>
  <c r="G744" i="15"/>
  <c r="G743" i="15"/>
  <c r="G742" i="15"/>
  <c r="G741" i="15"/>
  <c r="G740" i="15"/>
  <c r="G739" i="15"/>
  <c r="G738" i="15"/>
  <c r="G737" i="15"/>
  <c r="G736" i="15"/>
  <c r="G735" i="15"/>
  <c r="G734" i="15"/>
  <c r="G733" i="15"/>
  <c r="G732" i="15"/>
  <c r="G731" i="15"/>
  <c r="G730" i="15"/>
  <c r="G729" i="15"/>
  <c r="G728" i="15"/>
  <c r="G727" i="15"/>
  <c r="G726" i="15"/>
  <c r="G725" i="15"/>
  <c r="G724" i="15"/>
  <c r="G723" i="15"/>
  <c r="G722" i="15"/>
  <c r="G721" i="15"/>
  <c r="G720" i="15"/>
  <c r="G719" i="15"/>
  <c r="G718" i="15"/>
  <c r="G717" i="15"/>
  <c r="G716" i="15"/>
  <c r="G715" i="15"/>
  <c r="G714" i="15"/>
  <c r="G713" i="15"/>
  <c r="G712" i="15"/>
  <c r="G711" i="15"/>
  <c r="G710" i="15"/>
  <c r="G709" i="15"/>
  <c r="G708" i="15"/>
  <c r="G707" i="15"/>
  <c r="G706" i="15"/>
  <c r="G705" i="15"/>
  <c r="G704" i="15"/>
  <c r="G703" i="15"/>
  <c r="G702" i="15"/>
  <c r="G701" i="15"/>
  <c r="G700" i="15"/>
  <c r="G699" i="15"/>
  <c r="G698" i="15"/>
  <c r="G697" i="15"/>
  <c r="G696" i="15"/>
  <c r="G695" i="15"/>
  <c r="G694" i="15"/>
  <c r="G693" i="15"/>
  <c r="G692" i="15"/>
  <c r="G691" i="15"/>
  <c r="G690" i="15"/>
  <c r="G689" i="15"/>
  <c r="G688" i="15"/>
  <c r="G687" i="15"/>
  <c r="G686" i="15"/>
  <c r="G685" i="15"/>
  <c r="G684" i="15"/>
  <c r="G683" i="15"/>
  <c r="G682" i="15"/>
  <c r="G681" i="15"/>
  <c r="G680" i="15"/>
  <c r="G679" i="15"/>
  <c r="G678" i="15"/>
  <c r="G677" i="15"/>
  <c r="G676" i="15"/>
  <c r="G675" i="15"/>
  <c r="G674" i="15"/>
  <c r="G673" i="15"/>
  <c r="G672" i="15"/>
  <c r="G671" i="15"/>
  <c r="G670" i="15"/>
  <c r="G669" i="15"/>
  <c r="G668" i="15"/>
  <c r="G667" i="15"/>
  <c r="G666" i="15"/>
  <c r="G665" i="15"/>
  <c r="G664" i="15"/>
  <c r="G663" i="15"/>
  <c r="G662" i="15"/>
  <c r="G661" i="15"/>
  <c r="G660" i="15"/>
  <c r="G659" i="15"/>
  <c r="G658" i="15"/>
  <c r="G657" i="15"/>
  <c r="G656" i="15"/>
  <c r="G655" i="15"/>
  <c r="G654" i="15"/>
  <c r="G641" i="15"/>
  <c r="G640" i="15"/>
  <c r="A4"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653" i="15"/>
  <c r="G652" i="15"/>
  <c r="G651" i="15"/>
  <c r="G650" i="15"/>
  <c r="G649" i="15"/>
  <c r="G648" i="15"/>
  <c r="G647" i="15"/>
  <c r="G646" i="15"/>
  <c r="G645" i="15"/>
  <c r="G644" i="15"/>
  <c r="G643" i="15"/>
  <c r="G642" i="15"/>
  <c r="G639" i="15"/>
  <c r="A639" i="15"/>
  <c r="G638" i="15"/>
  <c r="A638" i="15"/>
  <c r="G637" i="15"/>
  <c r="A637" i="15"/>
  <c r="G636" i="15"/>
  <c r="A636" i="15"/>
  <c r="G635" i="15"/>
  <c r="A635" i="15"/>
  <c r="G634" i="15"/>
  <c r="A634" i="15"/>
  <c r="G633" i="15"/>
  <c r="A633" i="15"/>
  <c r="G632" i="15"/>
  <c r="A632" i="15"/>
  <c r="G631" i="15"/>
  <c r="A631" i="15"/>
  <c r="G630" i="15"/>
  <c r="A630" i="15"/>
  <c r="G629" i="15"/>
  <c r="A629" i="15"/>
  <c r="G628" i="15"/>
  <c r="A628" i="15"/>
  <c r="G627" i="15"/>
  <c r="A627" i="15"/>
  <c r="G626" i="15"/>
  <c r="A626" i="15"/>
  <c r="G625" i="15"/>
  <c r="A625" i="15"/>
  <c r="G624" i="15"/>
  <c r="A624" i="15"/>
  <c r="G623" i="15"/>
  <c r="A623" i="15"/>
  <c r="G622" i="15"/>
  <c r="A622" i="15"/>
  <c r="G621" i="15"/>
  <c r="A621" i="15"/>
  <c r="G620" i="15"/>
  <c r="A620" i="15"/>
  <c r="G619" i="15"/>
  <c r="A619" i="15"/>
  <c r="G618" i="15"/>
  <c r="A618" i="15"/>
  <c r="G617" i="15"/>
  <c r="A617" i="15"/>
  <c r="G616" i="15"/>
  <c r="A616" i="15"/>
  <c r="G615" i="15"/>
  <c r="A615" i="15"/>
  <c r="G614" i="15"/>
  <c r="A614" i="15"/>
  <c r="G613" i="15"/>
  <c r="A613" i="15"/>
  <c r="G612" i="15"/>
  <c r="A612" i="15"/>
  <c r="G611" i="15"/>
  <c r="A611" i="15"/>
  <c r="G610" i="15"/>
  <c r="A610" i="15"/>
  <c r="G609" i="15"/>
  <c r="A609" i="15"/>
  <c r="G608" i="15"/>
  <c r="A608" i="15"/>
  <c r="G607" i="15"/>
  <c r="A607" i="15"/>
  <c r="G606" i="15"/>
  <c r="A606" i="15"/>
  <c r="G605" i="15"/>
  <c r="A605" i="15"/>
  <c r="G604" i="15"/>
  <c r="A604" i="15"/>
  <c r="G603" i="15"/>
  <c r="A603" i="15"/>
  <c r="G602" i="15"/>
  <c r="A602" i="15"/>
  <c r="G601" i="15"/>
  <c r="A601" i="15"/>
  <c r="G600" i="15"/>
  <c r="A600" i="15"/>
  <c r="G599" i="15"/>
  <c r="A599" i="15"/>
  <c r="G598" i="15"/>
  <c r="A598" i="15"/>
  <c r="G597" i="15"/>
  <c r="A597" i="15"/>
  <c r="G596" i="15"/>
  <c r="A596" i="15"/>
  <c r="G595" i="15"/>
  <c r="A595" i="15"/>
  <c r="G594" i="15"/>
  <c r="A594" i="15"/>
  <c r="G593" i="15"/>
  <c r="A593" i="15"/>
  <c r="G592" i="15"/>
  <c r="A592" i="15"/>
  <c r="G591" i="15"/>
  <c r="A591" i="15"/>
  <c r="G590" i="15"/>
  <c r="A590" i="15"/>
  <c r="G589" i="15"/>
  <c r="A589" i="15"/>
  <c r="G588" i="15"/>
  <c r="A588" i="15"/>
  <c r="G587" i="15"/>
  <c r="A587" i="15"/>
  <c r="G586" i="15"/>
  <c r="A586" i="15"/>
  <c r="G585" i="15"/>
  <c r="A585" i="15"/>
  <c r="G584" i="15"/>
  <c r="A584" i="15"/>
  <c r="G583" i="15"/>
  <c r="A583" i="15"/>
  <c r="G582" i="15"/>
  <c r="A582" i="15"/>
  <c r="G581" i="15"/>
  <c r="A581" i="15"/>
  <c r="G580" i="15"/>
  <c r="A580" i="15"/>
  <c r="G579" i="15"/>
  <c r="A579" i="15"/>
  <c r="G578" i="15"/>
  <c r="A578" i="15"/>
  <c r="G577" i="15"/>
  <c r="A577" i="15"/>
  <c r="G576" i="15"/>
  <c r="A576" i="15"/>
  <c r="G575" i="15"/>
  <c r="A575" i="15"/>
  <c r="G574" i="15"/>
  <c r="A574" i="15"/>
  <c r="G573" i="15"/>
  <c r="A573" i="15"/>
  <c r="G572" i="15"/>
  <c r="A572" i="15"/>
  <c r="G571" i="15"/>
  <c r="A571" i="15"/>
  <c r="G570" i="15"/>
  <c r="A570" i="15"/>
  <c r="G569" i="15"/>
  <c r="A569" i="15"/>
  <c r="G568" i="15"/>
  <c r="A568" i="15"/>
  <c r="G567" i="15"/>
  <c r="A567" i="15"/>
  <c r="G566" i="15"/>
  <c r="A566" i="15"/>
  <c r="G565" i="15"/>
  <c r="A565" i="15"/>
  <c r="G564" i="15"/>
  <c r="A564" i="15"/>
  <c r="G563" i="15"/>
  <c r="A563" i="15"/>
  <c r="G562" i="15"/>
  <c r="A562" i="15"/>
  <c r="G561" i="15"/>
  <c r="A561" i="15"/>
  <c r="G560" i="15"/>
  <c r="A560" i="15"/>
  <c r="G559" i="15"/>
  <c r="A559" i="15"/>
  <c r="G558" i="15"/>
  <c r="A558" i="15"/>
  <c r="G557" i="15"/>
  <c r="A557" i="15"/>
  <c r="G556" i="15"/>
  <c r="A556" i="15"/>
  <c r="G555" i="15"/>
  <c r="A555" i="15"/>
  <c r="G554" i="15"/>
  <c r="A554" i="15"/>
  <c r="G553" i="15"/>
  <c r="A553" i="15"/>
  <c r="G552" i="15"/>
  <c r="A552" i="15"/>
  <c r="G551" i="15"/>
  <c r="A551" i="15"/>
  <c r="G550" i="15"/>
  <c r="A550" i="15"/>
  <c r="G549" i="15"/>
  <c r="A549" i="15"/>
  <c r="G548" i="15"/>
  <c r="A548" i="15"/>
  <c r="G547" i="15"/>
  <c r="A547" i="15"/>
  <c r="G546" i="15"/>
  <c r="A546" i="15"/>
  <c r="G545" i="15"/>
  <c r="A545" i="15"/>
  <c r="G544" i="15"/>
  <c r="A544" i="15"/>
  <c r="G543" i="15"/>
  <c r="A543" i="15"/>
  <c r="G542" i="15"/>
  <c r="A542" i="15"/>
  <c r="G541" i="15"/>
  <c r="A541" i="15"/>
  <c r="G540" i="15"/>
  <c r="A540" i="15"/>
  <c r="G539" i="15"/>
  <c r="A539" i="15"/>
  <c r="G538" i="15"/>
  <c r="A538" i="15"/>
  <c r="G537" i="15"/>
  <c r="A537" i="15"/>
  <c r="G536" i="15"/>
  <c r="A536" i="15"/>
  <c r="G535" i="15"/>
  <c r="A535" i="15"/>
  <c r="G534" i="15"/>
  <c r="A534" i="15"/>
  <c r="G533" i="15"/>
  <c r="A533" i="15"/>
  <c r="G532" i="15"/>
  <c r="A532" i="15"/>
  <c r="G531" i="15"/>
  <c r="A531" i="15"/>
  <c r="G530" i="15"/>
  <c r="A530" i="15"/>
  <c r="G529" i="15"/>
  <c r="A529" i="15"/>
  <c r="G528" i="15"/>
  <c r="A528" i="15"/>
  <c r="G527" i="15"/>
  <c r="A527" i="15"/>
  <c r="G526" i="15"/>
  <c r="A526" i="15"/>
  <c r="G525" i="15"/>
  <c r="A525" i="15"/>
  <c r="G524" i="15"/>
  <c r="A524" i="15"/>
  <c r="G523" i="15"/>
  <c r="A523" i="15"/>
  <c r="G522" i="15"/>
  <c r="A522" i="15"/>
  <c r="G521" i="15"/>
  <c r="A521" i="15"/>
  <c r="G520" i="15"/>
  <c r="A520" i="15"/>
  <c r="G519" i="15"/>
  <c r="A519" i="15"/>
  <c r="G518" i="15"/>
  <c r="A518" i="15"/>
  <c r="G517" i="15"/>
  <c r="A517" i="15"/>
  <c r="G516" i="15"/>
  <c r="A516" i="15"/>
  <c r="G515" i="15"/>
  <c r="A515" i="15"/>
  <c r="G514" i="15"/>
  <c r="A514" i="15"/>
  <c r="G513" i="15"/>
  <c r="A513" i="15"/>
  <c r="G512" i="15"/>
  <c r="A512" i="15"/>
  <c r="G511" i="15"/>
  <c r="A511" i="15"/>
  <c r="G510" i="15"/>
  <c r="A510" i="15"/>
  <c r="G509" i="15"/>
  <c r="A509" i="15"/>
  <c r="G508" i="15"/>
  <c r="A508" i="15"/>
  <c r="G507" i="15"/>
  <c r="A507" i="15"/>
  <c r="G506" i="15"/>
  <c r="A506" i="15"/>
  <c r="G505" i="15"/>
  <c r="A505" i="15"/>
  <c r="G504" i="15"/>
  <c r="A504" i="15"/>
  <c r="G503" i="15"/>
  <c r="A503" i="15"/>
  <c r="G502" i="15"/>
  <c r="A502" i="15"/>
  <c r="G501" i="15"/>
  <c r="A501" i="15"/>
  <c r="G500" i="15"/>
  <c r="A500" i="15"/>
  <c r="G499" i="15"/>
  <c r="A499" i="15"/>
  <c r="G498" i="15"/>
  <c r="A498" i="15"/>
  <c r="G497" i="15"/>
  <c r="A497" i="15"/>
  <c r="G496" i="15"/>
  <c r="A496" i="15"/>
  <c r="G495" i="15"/>
  <c r="A495" i="15"/>
  <c r="G494" i="15"/>
  <c r="A494" i="15"/>
  <c r="G493" i="15"/>
  <c r="A493" i="15"/>
  <c r="G492" i="15"/>
  <c r="A492" i="15"/>
  <c r="G491" i="15"/>
  <c r="A491" i="15"/>
  <c r="G490" i="15"/>
  <c r="A490" i="15"/>
  <c r="G489" i="15"/>
  <c r="A489" i="15"/>
  <c r="G488" i="15"/>
  <c r="A488" i="15"/>
  <c r="G487" i="15"/>
  <c r="A487" i="15"/>
  <c r="G486" i="15"/>
  <c r="A486" i="15"/>
  <c r="G485" i="15"/>
  <c r="A485" i="15"/>
  <c r="G484" i="15"/>
  <c r="A484" i="15"/>
  <c r="G483" i="15"/>
  <c r="A483" i="15"/>
  <c r="G482" i="15"/>
  <c r="A482" i="15"/>
  <c r="G481" i="15"/>
  <c r="A481" i="15"/>
  <c r="G480" i="15"/>
  <c r="A480" i="15"/>
  <c r="G479" i="15"/>
  <c r="A479" i="15"/>
  <c r="G478" i="15"/>
  <c r="A478" i="15"/>
  <c r="G477" i="15"/>
  <c r="A477" i="15"/>
  <c r="G476" i="15"/>
  <c r="A476" i="15"/>
  <c r="G475" i="15"/>
  <c r="A475" i="15"/>
  <c r="G474" i="15"/>
  <c r="A474" i="15"/>
  <c r="G473" i="15"/>
  <c r="A473" i="15"/>
  <c r="G472" i="15"/>
  <c r="A472" i="15"/>
  <c r="G471" i="15"/>
  <c r="A471" i="15"/>
  <c r="G470" i="15"/>
  <c r="A470" i="15"/>
  <c r="G469" i="15"/>
  <c r="A469" i="15"/>
  <c r="G468" i="15"/>
  <c r="A468" i="15"/>
  <c r="G467" i="15"/>
  <c r="A467" i="15"/>
  <c r="G466" i="15"/>
  <c r="A466" i="15"/>
  <c r="G465" i="15"/>
  <c r="A465" i="15"/>
  <c r="G464" i="15"/>
  <c r="A464" i="15"/>
  <c r="G463" i="15"/>
  <c r="A463" i="15"/>
  <c r="G462" i="15"/>
  <c r="A462" i="15"/>
  <c r="G461" i="15"/>
  <c r="A461" i="15"/>
  <c r="G460" i="15"/>
  <c r="A460" i="15"/>
  <c r="G459" i="15"/>
  <c r="A459" i="15"/>
  <c r="G458" i="15"/>
  <c r="A458" i="15"/>
  <c r="G457" i="15"/>
  <c r="A457" i="15"/>
  <c r="G456" i="15"/>
  <c r="A456" i="15"/>
  <c r="G455" i="15"/>
  <c r="A455" i="15"/>
  <c r="G454" i="15"/>
  <c r="A454" i="15"/>
  <c r="G453" i="15"/>
  <c r="A453" i="15"/>
  <c r="G452" i="15"/>
  <c r="A452" i="15"/>
  <c r="G451" i="15"/>
  <c r="A451" i="15"/>
  <c r="G450" i="15"/>
  <c r="A450" i="15"/>
  <c r="G449" i="15"/>
  <c r="A449" i="15"/>
  <c r="G448" i="15"/>
  <c r="A448" i="15"/>
  <c r="G447" i="15"/>
  <c r="A447" i="15"/>
  <c r="G446" i="15"/>
  <c r="A446" i="15"/>
  <c r="G445" i="15"/>
  <c r="A445" i="15"/>
  <c r="G444" i="15"/>
  <c r="A444" i="15"/>
  <c r="G443" i="15"/>
  <c r="A443" i="15"/>
  <c r="G442" i="15"/>
  <c r="A442" i="15"/>
  <c r="G441" i="15"/>
  <c r="A441" i="15"/>
  <c r="G440" i="15"/>
  <c r="A440" i="15"/>
  <c r="G439" i="15"/>
  <c r="A439" i="15"/>
  <c r="G438" i="15"/>
  <c r="A438" i="15"/>
  <c r="G437" i="15"/>
  <c r="A437" i="15"/>
  <c r="G436" i="15"/>
  <c r="A436" i="15"/>
  <c r="G435" i="15"/>
  <c r="A435" i="15"/>
  <c r="G434" i="15"/>
  <c r="A434" i="15"/>
  <c r="G433" i="15"/>
  <c r="A433" i="15"/>
  <c r="G432" i="15"/>
  <c r="A432" i="15"/>
  <c r="G431" i="15"/>
  <c r="A431" i="15"/>
  <c r="G430" i="15"/>
  <c r="A430" i="15"/>
  <c r="G429" i="15"/>
  <c r="A429" i="15"/>
  <c r="G428" i="15"/>
  <c r="A428" i="15"/>
  <c r="G427" i="15"/>
  <c r="A427" i="15"/>
  <c r="G426" i="15"/>
  <c r="A426" i="15"/>
  <c r="G425" i="15"/>
  <c r="A425" i="15"/>
  <c r="G424" i="15"/>
  <c r="A424" i="15"/>
  <c r="G423" i="15"/>
  <c r="A423" i="15"/>
  <c r="G422" i="15"/>
  <c r="A422" i="15"/>
  <c r="G421" i="15"/>
  <c r="A421" i="15"/>
  <c r="G420" i="15"/>
  <c r="A420" i="15"/>
  <c r="G419" i="15"/>
  <c r="A419" i="15"/>
  <c r="G418" i="15"/>
  <c r="A418" i="15"/>
  <c r="G417" i="15"/>
  <c r="A417" i="15"/>
  <c r="G416" i="15"/>
  <c r="A416" i="15"/>
  <c r="F416" i="15" s="1"/>
  <c r="G415" i="15"/>
  <c r="A415" i="15"/>
  <c r="G414" i="15"/>
  <c r="A414" i="15"/>
  <c r="G413" i="15"/>
  <c r="A413" i="15"/>
  <c r="G412" i="15"/>
  <c r="A412" i="15"/>
  <c r="G411" i="15"/>
  <c r="A411" i="15"/>
  <c r="G410" i="15"/>
  <c r="A410" i="15"/>
  <c r="G409" i="15"/>
  <c r="A409" i="15"/>
  <c r="G408" i="15"/>
  <c r="A408" i="15"/>
  <c r="G407" i="15"/>
  <c r="A407" i="15"/>
  <c r="G406" i="15"/>
  <c r="A406" i="15"/>
  <c r="G405" i="15"/>
  <c r="A405" i="15"/>
  <c r="G404" i="15"/>
  <c r="A404" i="15"/>
  <c r="G403" i="15"/>
  <c r="A403" i="15"/>
  <c r="G402" i="15"/>
  <c r="A402" i="15"/>
  <c r="G401" i="15"/>
  <c r="A401" i="15"/>
  <c r="G400" i="15"/>
  <c r="A400" i="15"/>
  <c r="G399" i="15"/>
  <c r="A399" i="15"/>
  <c r="G398" i="15"/>
  <c r="A398" i="15"/>
  <c r="G397" i="15"/>
  <c r="A397" i="15"/>
  <c r="G396" i="15"/>
  <c r="A396" i="15"/>
  <c r="G395" i="15"/>
  <c r="A395" i="15"/>
  <c r="G394" i="15"/>
  <c r="A394" i="15"/>
  <c r="G393" i="15"/>
  <c r="A393" i="15"/>
  <c r="G392" i="15"/>
  <c r="A392" i="15"/>
  <c r="G391" i="15"/>
  <c r="A391" i="15"/>
  <c r="G390" i="15"/>
  <c r="A390" i="15"/>
  <c r="G389" i="15"/>
  <c r="A389" i="15"/>
  <c r="G388" i="15"/>
  <c r="A388" i="15"/>
  <c r="G387" i="15"/>
  <c r="A387" i="15"/>
  <c r="G386" i="15"/>
  <c r="A386" i="15"/>
  <c r="G385" i="15"/>
  <c r="A385" i="15"/>
  <c r="G384" i="15"/>
  <c r="A384" i="15"/>
  <c r="G383" i="15"/>
  <c r="A383" i="15"/>
  <c r="G382" i="15"/>
  <c r="A382" i="15"/>
  <c r="G381" i="15"/>
  <c r="A381" i="15"/>
  <c r="G380" i="15"/>
  <c r="A380" i="15"/>
  <c r="G379" i="15"/>
  <c r="A379" i="15"/>
  <c r="G378" i="15"/>
  <c r="A378" i="15"/>
  <c r="G377" i="15"/>
  <c r="A377" i="15"/>
  <c r="G376" i="15"/>
  <c r="A376" i="15"/>
  <c r="G375" i="15"/>
  <c r="A375" i="15"/>
  <c r="G374" i="15"/>
  <c r="A374" i="15"/>
  <c r="G373" i="15"/>
  <c r="A373" i="15"/>
  <c r="G372" i="15"/>
  <c r="A372" i="15"/>
  <c r="G371" i="15"/>
  <c r="A371" i="15"/>
  <c r="G370" i="15"/>
  <c r="A370" i="15"/>
  <c r="G369" i="15"/>
  <c r="A369" i="15"/>
  <c r="G368" i="15"/>
  <c r="A368" i="15"/>
  <c r="G367" i="15"/>
  <c r="A367" i="15"/>
  <c r="G366" i="15"/>
  <c r="A366" i="15"/>
  <c r="G365" i="15"/>
  <c r="A365" i="15"/>
  <c r="G364" i="15"/>
  <c r="A364" i="15"/>
  <c r="G363" i="15"/>
  <c r="A363" i="15"/>
  <c r="G362" i="15"/>
  <c r="A362" i="15"/>
  <c r="G361" i="15"/>
  <c r="A361" i="15"/>
  <c r="G360" i="15"/>
  <c r="A360" i="15"/>
  <c r="G359" i="15"/>
  <c r="A359" i="15"/>
  <c r="G358" i="15"/>
  <c r="A358" i="15"/>
  <c r="G357" i="15"/>
  <c r="A357" i="15"/>
  <c r="G356" i="15"/>
  <c r="A356" i="15"/>
  <c r="G355" i="15"/>
  <c r="A355" i="15"/>
  <c r="G354" i="15"/>
  <c r="A354" i="15"/>
  <c r="G353" i="15"/>
  <c r="A353" i="15"/>
  <c r="G352" i="15"/>
  <c r="A352" i="15"/>
  <c r="G351" i="15"/>
  <c r="A351" i="15"/>
  <c r="G350" i="15"/>
  <c r="A350" i="15"/>
  <c r="G349" i="15"/>
  <c r="A349" i="15"/>
  <c r="G348" i="15"/>
  <c r="A348" i="15"/>
  <c r="G347" i="15"/>
  <c r="A347" i="15"/>
  <c r="G346" i="15"/>
  <c r="A346" i="15"/>
  <c r="G345" i="15"/>
  <c r="A345" i="15"/>
  <c r="G344" i="15"/>
  <c r="A344" i="15"/>
  <c r="G343" i="15"/>
  <c r="A343" i="15"/>
  <c r="G342" i="15"/>
  <c r="A342" i="15"/>
  <c r="G341" i="15"/>
  <c r="A341" i="15"/>
  <c r="G340" i="15"/>
  <c r="A340" i="15"/>
  <c r="G339" i="15"/>
  <c r="A339" i="15"/>
  <c r="G338" i="15"/>
  <c r="A338" i="15"/>
  <c r="G337" i="15"/>
  <c r="A337" i="15"/>
  <c r="G336" i="15"/>
  <c r="A336" i="15"/>
  <c r="G335" i="15"/>
  <c r="A335" i="15"/>
  <c r="G334" i="15"/>
  <c r="A334" i="15"/>
  <c r="G333" i="15"/>
  <c r="A333" i="15"/>
  <c r="G332" i="15"/>
  <c r="A332" i="15"/>
  <c r="G331" i="15"/>
  <c r="A331" i="15"/>
  <c r="G330" i="15"/>
  <c r="A330" i="15"/>
  <c r="G329" i="15"/>
  <c r="A329" i="15"/>
  <c r="G328" i="15"/>
  <c r="A328" i="15"/>
  <c r="G327" i="15"/>
  <c r="A327" i="15"/>
  <c r="G326" i="15"/>
  <c r="A326" i="15"/>
  <c r="G325" i="15"/>
  <c r="A325" i="15"/>
  <c r="G324" i="15"/>
  <c r="A324" i="15"/>
  <c r="G323" i="15"/>
  <c r="A323" i="15"/>
  <c r="G322" i="15"/>
  <c r="A322" i="15"/>
  <c r="G321" i="15"/>
  <c r="A321" i="15"/>
  <c r="G320" i="15"/>
  <c r="A320" i="15"/>
  <c r="G319" i="15"/>
  <c r="A319" i="15"/>
  <c r="G318" i="15"/>
  <c r="A318" i="15"/>
  <c r="G317" i="15"/>
  <c r="A317" i="15"/>
  <c r="G316" i="15"/>
  <c r="A316" i="15"/>
  <c r="G315" i="15"/>
  <c r="A315" i="15"/>
  <c r="G314" i="15"/>
  <c r="A314" i="15"/>
  <c r="G313" i="15"/>
  <c r="A313" i="15"/>
  <c r="G312" i="15"/>
  <c r="A312" i="15"/>
  <c r="G311" i="15"/>
  <c r="A311" i="15"/>
  <c r="G310" i="15"/>
  <c r="A310" i="15"/>
  <c r="G309" i="15"/>
  <c r="A309" i="15"/>
  <c r="G308" i="15"/>
  <c r="A308" i="15"/>
  <c r="G307" i="15"/>
  <c r="A307" i="15"/>
  <c r="G306" i="15"/>
  <c r="A306" i="15"/>
  <c r="G305" i="15"/>
  <c r="A305" i="15"/>
  <c r="G304" i="15"/>
  <c r="A304" i="15"/>
  <c r="G303" i="15"/>
  <c r="A303" i="15"/>
  <c r="G302" i="15"/>
  <c r="A302" i="15"/>
  <c r="G301" i="15"/>
  <c r="A301" i="15"/>
  <c r="G300" i="15"/>
  <c r="A300" i="15"/>
  <c r="G299" i="15"/>
  <c r="A299" i="15"/>
  <c r="G298" i="15"/>
  <c r="A298" i="15"/>
  <c r="G297" i="15"/>
  <c r="A297" i="15"/>
  <c r="G296" i="15"/>
  <c r="A296" i="15"/>
  <c r="G295" i="15"/>
  <c r="A295" i="15"/>
  <c r="G294" i="15"/>
  <c r="A294" i="15"/>
  <c r="G293" i="15"/>
  <c r="A293" i="15"/>
  <c r="G292" i="15"/>
  <c r="A292" i="15"/>
  <c r="G291" i="15"/>
  <c r="A291" i="15"/>
  <c r="G290" i="15"/>
  <c r="A290" i="15"/>
  <c r="G289" i="15"/>
  <c r="A289" i="15"/>
  <c r="G288" i="15"/>
  <c r="A288" i="15"/>
  <c r="G287" i="15"/>
  <c r="A287" i="15"/>
  <c r="G286" i="15"/>
  <c r="A286" i="15"/>
  <c r="G285" i="15"/>
  <c r="A285" i="15"/>
  <c r="G284" i="15"/>
  <c r="A284" i="15"/>
  <c r="G283" i="15"/>
  <c r="A283" i="15"/>
  <c r="G282" i="15"/>
  <c r="A282" i="15"/>
  <c r="G281" i="15"/>
  <c r="A281" i="15"/>
  <c r="G280" i="15"/>
  <c r="A280" i="15"/>
  <c r="G279" i="15"/>
  <c r="A279" i="15"/>
  <c r="G278" i="15"/>
  <c r="A278" i="15"/>
  <c r="G277" i="15"/>
  <c r="A277" i="15"/>
  <c r="G276" i="15"/>
  <c r="A276" i="15"/>
  <c r="G275" i="15"/>
  <c r="A275" i="15"/>
  <c r="G274" i="15"/>
  <c r="A274" i="15"/>
  <c r="G273" i="15"/>
  <c r="A273" i="15"/>
  <c r="G272" i="15"/>
  <c r="A272" i="15"/>
  <c r="G271" i="15"/>
  <c r="A271" i="15"/>
  <c r="G270" i="15"/>
  <c r="A270" i="15"/>
  <c r="G269" i="15"/>
  <c r="A269" i="15"/>
  <c r="G268" i="15"/>
  <c r="A268" i="15"/>
  <c r="G267" i="15"/>
  <c r="A267" i="15"/>
  <c r="G266" i="15"/>
  <c r="A266" i="15"/>
  <c r="G265" i="15"/>
  <c r="A265" i="15"/>
  <c r="G264" i="15"/>
  <c r="A264" i="15"/>
  <c r="G263" i="15"/>
  <c r="A263" i="15"/>
  <c r="G262" i="15"/>
  <c r="A262" i="15"/>
  <c r="G261" i="15"/>
  <c r="A261" i="15"/>
  <c r="G260" i="15"/>
  <c r="A260" i="15"/>
  <c r="G259" i="15"/>
  <c r="A259" i="15"/>
  <c r="G258" i="15"/>
  <c r="A258" i="15"/>
  <c r="G257" i="15"/>
  <c r="A257" i="15"/>
  <c r="G256" i="15"/>
  <c r="A256" i="15"/>
  <c r="G255" i="15"/>
  <c r="A255" i="15"/>
  <c r="G254" i="15"/>
  <c r="A254" i="15"/>
  <c r="G253" i="15"/>
  <c r="A253" i="15"/>
  <c r="G252" i="15"/>
  <c r="A252" i="15"/>
  <c r="G251" i="15"/>
  <c r="A251" i="15"/>
  <c r="G250" i="15"/>
  <c r="A250" i="15"/>
  <c r="G249" i="15"/>
  <c r="A249" i="15"/>
  <c r="G248" i="15"/>
  <c r="A248" i="15"/>
  <c r="G247" i="15"/>
  <c r="A247" i="15"/>
  <c r="G246" i="15"/>
  <c r="A246" i="15"/>
  <c r="G245" i="15"/>
  <c r="A245" i="15"/>
  <c r="G244" i="15"/>
  <c r="A244" i="15"/>
  <c r="G243" i="15"/>
  <c r="A243" i="15"/>
  <c r="G242" i="15"/>
  <c r="A242" i="15"/>
  <c r="G241" i="15"/>
  <c r="A241" i="15"/>
  <c r="G240" i="15"/>
  <c r="A240" i="15"/>
  <c r="G239" i="15"/>
  <c r="A239" i="15"/>
  <c r="G238" i="15"/>
  <c r="A238" i="15"/>
  <c r="G237" i="15"/>
  <c r="A237" i="15"/>
  <c r="G236" i="15"/>
  <c r="A236" i="15"/>
  <c r="G235" i="15"/>
  <c r="A235" i="15"/>
  <c r="G234" i="15"/>
  <c r="A234" i="15"/>
  <c r="G233" i="15"/>
  <c r="A233" i="15"/>
  <c r="G232" i="15"/>
  <c r="A232" i="15"/>
  <c r="G231" i="15"/>
  <c r="A231" i="15"/>
  <c r="G230" i="15"/>
  <c r="A230" i="15"/>
  <c r="G229" i="15"/>
  <c r="A229" i="15"/>
  <c r="G228" i="15"/>
  <c r="A228" i="15"/>
  <c r="G227" i="15"/>
  <c r="A227" i="15"/>
  <c r="G226" i="15"/>
  <c r="A226" i="15"/>
  <c r="G225" i="15"/>
  <c r="A225" i="15"/>
  <c r="G224" i="15"/>
  <c r="A224" i="15"/>
  <c r="G223" i="15"/>
  <c r="A223" i="15"/>
  <c r="G222" i="15"/>
  <c r="A222" i="15"/>
  <c r="G221" i="15"/>
  <c r="A221" i="15"/>
  <c r="G220" i="15"/>
  <c r="A220" i="15"/>
  <c r="G219" i="15"/>
  <c r="A219" i="15"/>
  <c r="G218" i="15"/>
  <c r="A218" i="15"/>
  <c r="G217" i="15"/>
  <c r="A217" i="15"/>
  <c r="G216" i="15"/>
  <c r="A216" i="15"/>
  <c r="G215" i="15"/>
  <c r="A215" i="15"/>
  <c r="G214" i="15"/>
  <c r="A214" i="15"/>
  <c r="G213" i="15"/>
  <c r="A213" i="15"/>
  <c r="G212" i="15"/>
  <c r="A212" i="15"/>
  <c r="G211" i="15"/>
  <c r="A211" i="15"/>
  <c r="G210" i="15"/>
  <c r="A210" i="15"/>
  <c r="G209" i="15"/>
  <c r="A209" i="15"/>
  <c r="G208" i="15"/>
  <c r="A208" i="15"/>
  <c r="G207" i="15"/>
  <c r="A207" i="15"/>
  <c r="G206" i="15"/>
  <c r="A206" i="15"/>
  <c r="G205" i="15"/>
  <c r="A205" i="15"/>
  <c r="G204" i="15"/>
  <c r="A204" i="15"/>
  <c r="G203" i="15"/>
  <c r="A203" i="15"/>
  <c r="G202" i="15"/>
  <c r="A202" i="15"/>
  <c r="G201" i="15"/>
  <c r="A201" i="15"/>
  <c r="G200" i="15"/>
  <c r="A200" i="15"/>
  <c r="G199" i="15"/>
  <c r="A199" i="15"/>
  <c r="G198" i="15"/>
  <c r="A198" i="15"/>
  <c r="G197" i="15"/>
  <c r="A197" i="15"/>
  <c r="G196" i="15"/>
  <c r="A196" i="15"/>
  <c r="G195" i="15"/>
  <c r="A195" i="15"/>
  <c r="G194" i="15"/>
  <c r="A194" i="15"/>
  <c r="G193" i="15"/>
  <c r="A193" i="15"/>
  <c r="G192" i="15"/>
  <c r="A192" i="15"/>
  <c r="G191" i="15"/>
  <c r="A191" i="15"/>
  <c r="G190" i="15"/>
  <c r="A190" i="15"/>
  <c r="G189" i="15"/>
  <c r="A189" i="15"/>
  <c r="G188" i="15"/>
  <c r="A188" i="15"/>
  <c r="G187" i="15"/>
  <c r="A187" i="15"/>
  <c r="G186" i="15"/>
  <c r="A186" i="15"/>
  <c r="G185" i="15"/>
  <c r="A185" i="15"/>
  <c r="G184" i="15"/>
  <c r="A184" i="15"/>
  <c r="G183" i="15"/>
  <c r="A183" i="15"/>
  <c r="G182" i="15"/>
  <c r="A182" i="15"/>
  <c r="G181" i="15"/>
  <c r="A181" i="15"/>
  <c r="G180" i="15"/>
  <c r="A180" i="15"/>
  <c r="G179" i="15"/>
  <c r="A179" i="15"/>
  <c r="G178" i="15"/>
  <c r="A178" i="15"/>
  <c r="G177" i="15"/>
  <c r="A177" i="15"/>
  <c r="G176" i="15"/>
  <c r="A176" i="15"/>
  <c r="G175" i="15"/>
  <c r="A175" i="15"/>
  <c r="G174" i="15"/>
  <c r="A174" i="15"/>
  <c r="G173" i="15"/>
  <c r="A173" i="15"/>
  <c r="G172" i="15"/>
  <c r="A172" i="15"/>
  <c r="G171" i="15"/>
  <c r="A171" i="15"/>
  <c r="G170" i="15"/>
  <c r="A170" i="15"/>
  <c r="G169" i="15"/>
  <c r="A169" i="15"/>
  <c r="G168" i="15"/>
  <c r="A168" i="15"/>
  <c r="G167" i="15"/>
  <c r="A167" i="15"/>
  <c r="G166" i="15"/>
  <c r="A166" i="15"/>
  <c r="G165" i="15"/>
  <c r="A165" i="15"/>
  <c r="G164" i="15"/>
  <c r="A164" i="15"/>
  <c r="G163" i="15"/>
  <c r="A163" i="15"/>
  <c r="G162" i="15"/>
  <c r="A162" i="15"/>
  <c r="G161" i="15"/>
  <c r="A161" i="15"/>
  <c r="G160" i="15"/>
  <c r="A160" i="15"/>
  <c r="G159" i="15"/>
  <c r="A159" i="15"/>
  <c r="G158" i="15"/>
  <c r="A158" i="15"/>
  <c r="G157" i="15"/>
  <c r="A157" i="15"/>
  <c r="G156" i="15"/>
  <c r="A156" i="15"/>
  <c r="G155" i="15"/>
  <c r="A155" i="15"/>
  <c r="G154" i="15"/>
  <c r="A154" i="15"/>
  <c r="G153" i="15"/>
  <c r="A153" i="15"/>
  <c r="G152" i="15"/>
  <c r="A152" i="15"/>
  <c r="G151" i="15"/>
  <c r="A151" i="15"/>
  <c r="G150" i="15"/>
  <c r="A150" i="15"/>
  <c r="G149" i="15"/>
  <c r="A149" i="15"/>
  <c r="G148" i="15"/>
  <c r="A148" i="15"/>
  <c r="G147" i="15"/>
  <c r="A147" i="15"/>
  <c r="G146" i="15"/>
  <c r="A146" i="15"/>
  <c r="G145" i="15"/>
  <c r="A145" i="15"/>
  <c r="G144" i="15"/>
  <c r="A144" i="15"/>
  <c r="G143" i="15"/>
  <c r="A143" i="15"/>
  <c r="G142" i="15"/>
  <c r="A142" i="15"/>
  <c r="G141" i="15"/>
  <c r="A141" i="15"/>
  <c r="G140" i="15"/>
  <c r="A140" i="15"/>
  <c r="G139" i="15"/>
  <c r="A139" i="15"/>
  <c r="G138" i="15"/>
  <c r="A138" i="15"/>
  <c r="G137" i="15"/>
  <c r="A137" i="15"/>
  <c r="G136" i="15"/>
  <c r="A136" i="15"/>
  <c r="G135" i="15"/>
  <c r="A135" i="15"/>
  <c r="G134" i="15"/>
  <c r="A134" i="15"/>
  <c r="G133" i="15"/>
  <c r="A133" i="15"/>
  <c r="G132" i="15"/>
  <c r="A132" i="15"/>
  <c r="G131" i="15"/>
  <c r="A131" i="15"/>
  <c r="G130" i="15"/>
  <c r="A130" i="15"/>
  <c r="G129" i="15"/>
  <c r="A129" i="15"/>
  <c r="G128" i="15"/>
  <c r="A128" i="15"/>
  <c r="G127" i="15"/>
  <c r="A127" i="15"/>
  <c r="G126" i="15"/>
  <c r="A126" i="15"/>
  <c r="G125" i="15"/>
  <c r="A125" i="15"/>
  <c r="G124" i="15"/>
  <c r="A124" i="15"/>
  <c r="G123" i="15"/>
  <c r="A123" i="15"/>
  <c r="G122" i="15"/>
  <c r="A122" i="15"/>
  <c r="G121" i="15"/>
  <c r="A121" i="15"/>
  <c r="G120" i="15"/>
  <c r="A120" i="15"/>
  <c r="G119" i="15"/>
  <c r="A119" i="15"/>
  <c r="G118" i="15"/>
  <c r="A118" i="15"/>
  <c r="G117" i="15"/>
  <c r="A117" i="15"/>
  <c r="G116" i="15"/>
  <c r="A116" i="15"/>
  <c r="G115" i="15"/>
  <c r="A115" i="15"/>
  <c r="G114" i="15"/>
  <c r="A114" i="15"/>
  <c r="G113" i="15"/>
  <c r="A113" i="15"/>
  <c r="G112" i="15"/>
  <c r="A112" i="15"/>
  <c r="G111" i="15"/>
  <c r="A111" i="15"/>
  <c r="G110" i="15"/>
  <c r="A110" i="15"/>
  <c r="G109" i="15"/>
  <c r="A109" i="15"/>
  <c r="G108" i="15"/>
  <c r="A108" i="15"/>
  <c r="G107" i="15"/>
  <c r="A107" i="15"/>
  <c r="G106" i="15"/>
  <c r="A106" i="15"/>
  <c r="G105" i="15"/>
  <c r="A105" i="15"/>
  <c r="G104" i="15"/>
  <c r="A104" i="15"/>
  <c r="G103" i="15"/>
  <c r="A103" i="15"/>
  <c r="G102" i="15"/>
  <c r="A102" i="15"/>
  <c r="G101" i="15"/>
  <c r="A101" i="15"/>
  <c r="G100" i="15"/>
  <c r="A100" i="15"/>
  <c r="G99" i="15"/>
  <c r="A99" i="15"/>
  <c r="G98" i="15"/>
  <c r="A98" i="15"/>
  <c r="G97" i="15"/>
  <c r="A97" i="15"/>
  <c r="G96" i="15"/>
  <c r="A96" i="15"/>
  <c r="G95" i="15"/>
  <c r="A95" i="15"/>
  <c r="G94" i="15"/>
  <c r="A94" i="15"/>
  <c r="G93" i="15"/>
  <c r="A93" i="15"/>
  <c r="G92" i="15"/>
  <c r="A92" i="15"/>
  <c r="G91" i="15"/>
  <c r="A91" i="15"/>
  <c r="G90" i="15"/>
  <c r="A90" i="15"/>
  <c r="G89" i="15"/>
  <c r="A89" i="15"/>
  <c r="G88" i="15"/>
  <c r="A88" i="15"/>
  <c r="G87" i="15"/>
  <c r="A87" i="15"/>
  <c r="G86" i="15"/>
  <c r="A86" i="15"/>
  <c r="G85" i="15"/>
  <c r="A85" i="15"/>
  <c r="G84" i="15"/>
  <c r="A84" i="15"/>
  <c r="G83" i="15"/>
  <c r="A83" i="15"/>
  <c r="G82" i="15"/>
  <c r="A82" i="15"/>
  <c r="G81" i="15"/>
  <c r="A81" i="15"/>
  <c r="G80" i="15"/>
  <c r="A80" i="15"/>
  <c r="G79" i="15"/>
  <c r="A79" i="15"/>
  <c r="G78" i="15"/>
  <c r="A78" i="15"/>
  <c r="G77" i="15"/>
  <c r="A77" i="15"/>
  <c r="G76" i="15"/>
  <c r="A76" i="15"/>
  <c r="G75" i="15"/>
  <c r="A75" i="15"/>
  <c r="G74" i="15"/>
  <c r="A74" i="15"/>
  <c r="G73" i="15"/>
  <c r="A73" i="15"/>
  <c r="G72" i="15"/>
  <c r="A72" i="15"/>
  <c r="G71" i="15"/>
  <c r="A71" i="15"/>
  <c r="G70" i="15"/>
  <c r="A70" i="15"/>
  <c r="G69" i="15"/>
  <c r="A69" i="15"/>
  <c r="G68" i="15"/>
  <c r="A68" i="15"/>
  <c r="G67" i="15"/>
  <c r="A67" i="15"/>
  <c r="G66" i="15"/>
  <c r="A66" i="15"/>
  <c r="G65" i="15"/>
  <c r="A65" i="15"/>
  <c r="G64" i="15"/>
  <c r="A64" i="15"/>
  <c r="G63" i="15"/>
  <c r="A63" i="15"/>
  <c r="G62" i="15"/>
  <c r="A62" i="15"/>
  <c r="G61" i="15"/>
  <c r="A61" i="15"/>
  <c r="G60" i="15"/>
  <c r="A60" i="15"/>
  <c r="G59" i="15"/>
  <c r="A59" i="15"/>
  <c r="G58" i="15"/>
  <c r="A58" i="15"/>
  <c r="G57" i="15"/>
  <c r="A57" i="15"/>
  <c r="G56" i="15"/>
  <c r="A56" i="15"/>
  <c r="G55" i="15"/>
  <c r="A55" i="15"/>
  <c r="G54" i="15"/>
  <c r="A54" i="15"/>
  <c r="G53" i="15"/>
  <c r="A53" i="15"/>
  <c r="G52" i="15"/>
  <c r="A52" i="15"/>
  <c r="G51" i="15"/>
  <c r="A51" i="15"/>
  <c r="G50" i="15"/>
  <c r="A50" i="15"/>
  <c r="G49" i="15"/>
  <c r="A49" i="15"/>
  <c r="G48" i="15"/>
  <c r="A48" i="15"/>
  <c r="G47" i="15"/>
  <c r="A47" i="15"/>
  <c r="G46" i="15"/>
  <c r="A46" i="15"/>
  <c r="G45" i="15"/>
  <c r="A45" i="15"/>
  <c r="G44" i="15"/>
  <c r="A44" i="15"/>
  <c r="G43" i="15"/>
  <c r="A43" i="15"/>
  <c r="G42" i="15"/>
  <c r="A42" i="15"/>
  <c r="G41" i="15"/>
  <c r="A41" i="15"/>
  <c r="G40" i="15"/>
  <c r="A40" i="15"/>
  <c r="G39" i="15"/>
  <c r="A39" i="15"/>
  <c r="G38" i="15"/>
  <c r="A38" i="15"/>
  <c r="G37" i="15"/>
  <c r="A37" i="15"/>
  <c r="G36" i="15"/>
  <c r="A36" i="15"/>
  <c r="G35" i="15"/>
  <c r="A35" i="15"/>
  <c r="G34" i="15"/>
  <c r="A34" i="15"/>
  <c r="G33" i="15"/>
  <c r="A33" i="15"/>
  <c r="G32" i="15"/>
  <c r="A32" i="15"/>
  <c r="G31" i="15"/>
  <c r="A31" i="15"/>
  <c r="G30" i="15"/>
  <c r="A30" i="15"/>
  <c r="G29" i="15"/>
  <c r="A29" i="15"/>
  <c r="G28" i="15"/>
  <c r="A28" i="15"/>
  <c r="G27" i="15"/>
  <c r="A27" i="15"/>
  <c r="G26" i="15"/>
  <c r="A26" i="15"/>
  <c r="G25" i="15"/>
  <c r="A25" i="15"/>
  <c r="G24" i="15"/>
  <c r="A24" i="15"/>
  <c r="G23" i="15"/>
  <c r="A23" i="15"/>
  <c r="G22" i="15"/>
  <c r="A22" i="15"/>
  <c r="G21" i="15"/>
  <c r="A21" i="15"/>
  <c r="G20" i="15"/>
  <c r="A20" i="15"/>
  <c r="G19" i="15"/>
  <c r="A19" i="15"/>
  <c r="G18" i="15"/>
  <c r="A18" i="15"/>
  <c r="G17" i="15"/>
  <c r="A17" i="15"/>
  <c r="G16" i="15"/>
  <c r="A16" i="15"/>
  <c r="G15" i="15"/>
  <c r="A15" i="15"/>
  <c r="G14" i="15"/>
  <c r="A14" i="15"/>
  <c r="G13" i="15"/>
  <c r="A13" i="15"/>
  <c r="G12" i="15"/>
  <c r="A12" i="15"/>
  <c r="G11" i="15"/>
  <c r="A11" i="15"/>
  <c r="G10" i="15"/>
  <c r="A10" i="15"/>
  <c r="G9" i="15"/>
  <c r="A9" i="15"/>
  <c r="G8" i="15"/>
  <c r="A8" i="15"/>
  <c r="G7" i="15"/>
  <c r="A7" i="15"/>
  <c r="G6" i="15"/>
  <c r="A6" i="15"/>
  <c r="G5" i="15"/>
  <c r="A5" i="15"/>
  <c r="A2" i="15"/>
  <c r="G2" i="15"/>
  <c r="A3" i="15"/>
  <c r="G3" i="15"/>
  <c r="A4" i="15"/>
  <c r="G4" i="15"/>
  <c r="G3" i="16"/>
  <c r="G2" i="16"/>
  <c r="M4" i="16"/>
  <c r="A3" i="16"/>
  <c r="A2" i="16"/>
  <c r="C17" i="16" l="1"/>
  <c r="C33" i="16"/>
  <c r="C49" i="16"/>
  <c r="C75" i="16"/>
  <c r="C91" i="16"/>
  <c r="C107" i="16"/>
  <c r="C123" i="16"/>
  <c r="C139" i="16"/>
  <c r="C155" i="16"/>
  <c r="C171" i="16"/>
  <c r="C187" i="16"/>
  <c r="C203" i="16"/>
  <c r="C224" i="16"/>
  <c r="C240" i="16"/>
  <c r="C256" i="16"/>
  <c r="C272" i="16"/>
  <c r="C288" i="16"/>
  <c r="C325" i="16"/>
  <c r="C378" i="16"/>
  <c r="C394" i="16"/>
  <c r="C442" i="16"/>
  <c r="C474" i="16"/>
  <c r="C490" i="16"/>
  <c r="C522" i="16"/>
  <c r="C543" i="16"/>
  <c r="C559" i="16"/>
  <c r="C591" i="16"/>
  <c r="C607" i="16"/>
  <c r="C623" i="16"/>
  <c r="C639" i="16"/>
  <c r="C655" i="16"/>
  <c r="C687" i="16"/>
  <c r="C703" i="16"/>
  <c r="C740" i="16"/>
  <c r="C756" i="16"/>
  <c r="C772" i="16"/>
  <c r="C788" i="16"/>
  <c r="C809" i="16"/>
  <c r="C825" i="16"/>
  <c r="C841" i="16"/>
  <c r="C857" i="16"/>
  <c r="C889" i="16"/>
  <c r="C905" i="16"/>
  <c r="C906" i="16" s="1"/>
  <c r="C907" i="16" s="1"/>
  <c r="C908" i="16" s="1"/>
  <c r="C909" i="16" s="1"/>
  <c r="C910" i="16" s="1"/>
  <c r="C911" i="16" s="1"/>
  <c r="C912" i="16" s="1"/>
  <c r="C913" i="16" s="1"/>
  <c r="C12" i="16"/>
  <c r="C60" i="16"/>
  <c r="C65" i="16"/>
  <c r="C102" i="16"/>
  <c r="F102" i="16"/>
  <c r="C118" i="16"/>
  <c r="C150" i="16"/>
  <c r="C182" i="16"/>
  <c r="C198" i="16"/>
  <c r="C219" i="16"/>
  <c r="C235" i="16"/>
  <c r="C251" i="16"/>
  <c r="C267" i="16"/>
  <c r="C283" i="16"/>
  <c r="C299" i="16"/>
  <c r="C341" i="16"/>
  <c r="C357" i="16"/>
  <c r="C373" i="16"/>
  <c r="C405" i="16"/>
  <c r="C421" i="16"/>
  <c r="C469" i="16"/>
  <c r="C517" i="16"/>
  <c r="C538" i="16"/>
  <c r="C570" i="16"/>
  <c r="C586" i="16"/>
  <c r="C618" i="16"/>
  <c r="C634" i="16"/>
  <c r="C666" i="16"/>
  <c r="C682" i="16"/>
  <c r="C698" i="16"/>
  <c r="C714" i="16"/>
  <c r="C735" i="16"/>
  <c r="C751" i="16"/>
  <c r="C767" i="16"/>
  <c r="C783" i="16"/>
  <c r="C799" i="16"/>
  <c r="C804" i="16"/>
  <c r="C852" i="16"/>
  <c r="C868" i="16"/>
  <c r="C900" i="16"/>
  <c r="C1095" i="16"/>
  <c r="C1099" i="16"/>
  <c r="B1103" i="16"/>
  <c r="F1103" i="16"/>
  <c r="C1107" i="16"/>
  <c r="C1111" i="16"/>
  <c r="C1115" i="16"/>
  <c r="C1138" i="16"/>
  <c r="C1142" i="16"/>
  <c r="C1146" i="16"/>
  <c r="C1150" i="16"/>
  <c r="C1034" i="16"/>
  <c r="C1038" i="16"/>
  <c r="C7" i="16"/>
  <c r="C23" i="16"/>
  <c r="C39" i="16"/>
  <c r="C55" i="16"/>
  <c r="C81" i="16"/>
  <c r="C97" i="16"/>
  <c r="C113" i="16"/>
  <c r="C129" i="16"/>
  <c r="C145" i="16"/>
  <c r="C161" i="16"/>
  <c r="C177" i="16"/>
  <c r="C193" i="16"/>
  <c r="C209" i="16"/>
  <c r="C230" i="16"/>
  <c r="C246" i="16"/>
  <c r="C278" i="16"/>
  <c r="C294" i="16"/>
  <c r="C315" i="16"/>
  <c r="C336" i="16"/>
  <c r="C352" i="16"/>
  <c r="C384" i="16"/>
  <c r="C400" i="16"/>
  <c r="C432" i="16"/>
  <c r="C448" i="16"/>
  <c r="C480" i="16"/>
  <c r="C496" i="16"/>
  <c r="C528" i="16"/>
  <c r="C549" i="16"/>
  <c r="C565" i="16"/>
  <c r="C597" i="16"/>
  <c r="C613" i="16"/>
  <c r="C629" i="16"/>
  <c r="C645" i="16"/>
  <c r="C661" i="16"/>
  <c r="C693" i="16"/>
  <c r="C746" i="16"/>
  <c r="C762" i="16"/>
  <c r="C778" i="16"/>
  <c r="C794" i="16"/>
  <c r="C815" i="16"/>
  <c r="C831" i="16"/>
  <c r="C847" i="16"/>
  <c r="C863" i="16"/>
  <c r="C879" i="16"/>
  <c r="C895" i="16"/>
  <c r="C1119" i="16"/>
  <c r="C1123" i="16"/>
  <c r="C1127" i="16"/>
  <c r="C1131" i="16"/>
  <c r="C1135" i="16"/>
  <c r="C18" i="16"/>
  <c r="F18" i="16"/>
  <c r="C71" i="16"/>
  <c r="C76" i="16"/>
  <c r="C108" i="16"/>
  <c r="C124" i="16"/>
  <c r="C156" i="16"/>
  <c r="C188" i="16"/>
  <c r="C204" i="16"/>
  <c r="C225" i="16"/>
  <c r="C241" i="16"/>
  <c r="C257" i="16"/>
  <c r="C273" i="16"/>
  <c r="C289" i="16"/>
  <c r="C305" i="16"/>
  <c r="C331" i="16"/>
  <c r="C363" i="16"/>
  <c r="C379" i="16"/>
  <c r="C411" i="16"/>
  <c r="C427" i="16"/>
  <c r="C443" i="16"/>
  <c r="C507" i="16"/>
  <c r="C523" i="16"/>
  <c r="C544" i="16"/>
  <c r="C576" i="16"/>
  <c r="C592" i="16"/>
  <c r="C624" i="16"/>
  <c r="C672" i="16"/>
  <c r="C688" i="16"/>
  <c r="C704" i="16"/>
  <c r="C741" i="16"/>
  <c r="C773" i="16"/>
  <c r="C789" i="16"/>
  <c r="C810" i="16"/>
  <c r="C858" i="16"/>
  <c r="C874" i="16"/>
  <c r="C13" i="16"/>
  <c r="C29" i="16"/>
  <c r="C45" i="16"/>
  <c r="C61" i="16"/>
  <c r="C66" i="16"/>
  <c r="C87" i="16"/>
  <c r="C103" i="16"/>
  <c r="C119" i="16"/>
  <c r="F119" i="16"/>
  <c r="C135" i="16"/>
  <c r="C151" i="16"/>
  <c r="C167" i="16"/>
  <c r="C183" i="16"/>
  <c r="C199" i="16"/>
  <c r="C220" i="16"/>
  <c r="C236" i="16"/>
  <c r="C252" i="16"/>
  <c r="C268" i="16"/>
  <c r="C300" i="16"/>
  <c r="C321" i="16"/>
  <c r="C342" i="16"/>
  <c r="C358" i="16"/>
  <c r="C390" i="16"/>
  <c r="C406" i="16"/>
  <c r="C438" i="16"/>
  <c r="C454" i="16"/>
  <c r="C486" i="16"/>
  <c r="C502" i="16"/>
  <c r="C555" i="16"/>
  <c r="C571" i="16"/>
  <c r="C603" i="16"/>
  <c r="C619" i="16"/>
  <c r="C635" i="16"/>
  <c r="C651" i="16"/>
  <c r="C683" i="16"/>
  <c r="C699" i="16"/>
  <c r="C715" i="16"/>
  <c r="C752" i="16"/>
  <c r="C768" i="16"/>
  <c r="C800" i="16"/>
  <c r="C805" i="16"/>
  <c r="C821" i="16"/>
  <c r="C837" i="16"/>
  <c r="C869" i="16"/>
  <c r="C885" i="16"/>
  <c r="C901" i="16"/>
  <c r="C949" i="16"/>
  <c r="C24" i="16"/>
  <c r="C40" i="16"/>
  <c r="C82" i="16"/>
  <c r="F82" i="16"/>
  <c r="C114" i="16"/>
  <c r="C162" i="16"/>
  <c r="C194" i="16"/>
  <c r="C210" i="16"/>
  <c r="C215" i="16"/>
  <c r="C231" i="16"/>
  <c r="C247" i="16"/>
  <c r="C263" i="16"/>
  <c r="C279" i="16"/>
  <c r="C295" i="16"/>
  <c r="C311" i="16"/>
  <c r="C337" i="16"/>
  <c r="C369" i="16"/>
  <c r="C385" i="16"/>
  <c r="C433" i="16"/>
  <c r="C481" i="16"/>
  <c r="C513" i="16"/>
  <c r="C534" i="16"/>
  <c r="C550" i="16"/>
  <c r="C582" i="16"/>
  <c r="C598" i="16"/>
  <c r="C630" i="16"/>
  <c r="C646" i="16"/>
  <c r="C662" i="16"/>
  <c r="C678" i="16"/>
  <c r="C694" i="16"/>
  <c r="C710" i="16"/>
  <c r="C747" i="16"/>
  <c r="C763" i="16"/>
  <c r="C779" i="16"/>
  <c r="C795" i="16"/>
  <c r="C816" i="16"/>
  <c r="C832" i="16"/>
  <c r="C864" i="16"/>
  <c r="C880" i="16"/>
  <c r="C1030" i="16"/>
  <c r="C1096" i="16"/>
  <c r="C1100" i="16"/>
  <c r="C1104" i="16"/>
  <c r="C1108" i="16"/>
  <c r="B1112" i="16"/>
  <c r="F1112" i="16"/>
  <c r="C1139" i="16"/>
  <c r="C1143" i="16"/>
  <c r="F1143" i="16"/>
  <c r="C1147" i="16"/>
  <c r="C1151" i="16"/>
  <c r="F1151" i="16"/>
  <c r="C1035" i="16"/>
  <c r="C1039" i="16"/>
  <c r="B19" i="16"/>
  <c r="F19" i="16"/>
  <c r="C35" i="16"/>
  <c r="C51" i="16"/>
  <c r="F51" i="16"/>
  <c r="C72" i="16"/>
  <c r="C77" i="16"/>
  <c r="C93" i="16"/>
  <c r="C109" i="16"/>
  <c r="C125" i="16"/>
  <c r="C141" i="16"/>
  <c r="C157" i="16"/>
  <c r="C173" i="16"/>
  <c r="C189" i="16"/>
  <c r="C205" i="16"/>
  <c r="C242" i="16"/>
  <c r="C258" i="16"/>
  <c r="C274" i="16"/>
  <c r="C306" i="16"/>
  <c r="C327" i="16"/>
  <c r="C348" i="16"/>
  <c r="C364" i="16"/>
  <c r="C412" i="16"/>
  <c r="C460" i="16"/>
  <c r="C492" i="16"/>
  <c r="C508" i="16"/>
  <c r="C529" i="16"/>
  <c r="C577" i="16"/>
  <c r="C609" i="16"/>
  <c r="C625" i="16"/>
  <c r="C657" i="16"/>
  <c r="C673" i="16"/>
  <c r="C705" i="16"/>
  <c r="C721" i="16"/>
  <c r="C726" i="16"/>
  <c r="C742" i="16"/>
  <c r="C774" i="16"/>
  <c r="C790" i="16"/>
  <c r="C811" i="16"/>
  <c r="C827" i="16"/>
  <c r="C843" i="16"/>
  <c r="C875" i="16"/>
  <c r="C891" i="16"/>
  <c r="C1116" i="16"/>
  <c r="C1120" i="16"/>
  <c r="F1120" i="16"/>
  <c r="C1124" i="16"/>
  <c r="C1128" i="16"/>
  <c r="F1128" i="16"/>
  <c r="C1132" i="16"/>
  <c r="C30" i="16"/>
  <c r="C46" i="16"/>
  <c r="C67" i="16"/>
  <c r="C88" i="16"/>
  <c r="F88" i="16"/>
  <c r="C120" i="16"/>
  <c r="C168" i="16"/>
  <c r="C184" i="16"/>
  <c r="C200" i="16"/>
  <c r="C221" i="16"/>
  <c r="C237" i="16"/>
  <c r="C253" i="16"/>
  <c r="C269" i="16"/>
  <c r="C301" i="16"/>
  <c r="C343" i="16"/>
  <c r="C375" i="16"/>
  <c r="C391" i="16"/>
  <c r="C407" i="16"/>
  <c r="C423" i="16"/>
  <c r="C439" i="16"/>
  <c r="C487" i="16"/>
  <c r="C519" i="16"/>
  <c r="C540" i="16"/>
  <c r="C556" i="16"/>
  <c r="C588" i="16"/>
  <c r="C604" i="16"/>
  <c r="C636" i="16"/>
  <c r="C652" i="16"/>
  <c r="C684" i="16"/>
  <c r="C700" i="16"/>
  <c r="C716" i="16"/>
  <c r="C737" i="16"/>
  <c r="C753" i="16"/>
  <c r="C769" i="16"/>
  <c r="C822" i="16"/>
  <c r="C838" i="16"/>
  <c r="C870" i="16"/>
  <c r="C886" i="16"/>
  <c r="B1093" i="16"/>
  <c r="F1093" i="16"/>
  <c r="B1136" i="16"/>
  <c r="C9" i="16"/>
  <c r="C25" i="16"/>
  <c r="C41" i="16"/>
  <c r="C57" i="16"/>
  <c r="C83" i="16"/>
  <c r="C99" i="16"/>
  <c r="C115" i="16"/>
  <c r="C131" i="16"/>
  <c r="C147" i="16"/>
  <c r="C163" i="16"/>
  <c r="C179" i="16"/>
  <c r="C195" i="16"/>
  <c r="C211" i="16"/>
  <c r="C216" i="16"/>
  <c r="C232" i="16"/>
  <c r="C248" i="16"/>
  <c r="C264" i="16"/>
  <c r="C312" i="16"/>
  <c r="C317" i="16"/>
  <c r="C354" i="16"/>
  <c r="C370" i="16"/>
  <c r="C402" i="16"/>
  <c r="C418" i="16"/>
  <c r="C434" i="16"/>
  <c r="C450" i="16"/>
  <c r="C466" i="16"/>
  <c r="C498" i="16"/>
  <c r="C514" i="16"/>
  <c r="C535" i="16"/>
  <c r="C567" i="16"/>
  <c r="C583" i="16"/>
  <c r="C615" i="16"/>
  <c r="C631" i="16"/>
  <c r="C647" i="16"/>
  <c r="C663" i="16"/>
  <c r="C679" i="16"/>
  <c r="C711" i="16"/>
  <c r="C732" i="16"/>
  <c r="C780" i="16"/>
  <c r="C796" i="16"/>
  <c r="C801" i="16"/>
  <c r="C817" i="16"/>
  <c r="C849" i="16"/>
  <c r="C865" i="16"/>
  <c r="C881" i="16"/>
  <c r="C897" i="16"/>
  <c r="C1136" i="16"/>
  <c r="C36" i="16"/>
  <c r="B52" i="16"/>
  <c r="F52" i="16"/>
  <c r="C78" i="16"/>
  <c r="F78" i="16"/>
  <c r="C126" i="16"/>
  <c r="C174" i="16"/>
  <c r="C206" i="16"/>
  <c r="C227" i="16"/>
  <c r="C243" i="16"/>
  <c r="C259" i="16"/>
  <c r="C275" i="16"/>
  <c r="C291" i="16"/>
  <c r="C307" i="16"/>
  <c r="C333" i="16"/>
  <c r="C349" i="16"/>
  <c r="C381" i="16"/>
  <c r="C429" i="16"/>
  <c r="C445" i="16"/>
  <c r="C493" i="16"/>
  <c r="C525" i="16"/>
  <c r="C546" i="16"/>
  <c r="C594" i="16"/>
  <c r="C610" i="16"/>
  <c r="C642" i="16"/>
  <c r="C658" i="16"/>
  <c r="C690" i="16"/>
  <c r="C706" i="16"/>
  <c r="C722" i="16"/>
  <c r="C727" i="16"/>
  <c r="C743" i="16"/>
  <c r="C791" i="16"/>
  <c r="C812" i="16"/>
  <c r="C828" i="16"/>
  <c r="C844" i="16"/>
  <c r="C876" i="16"/>
  <c r="C892" i="16"/>
  <c r="C1097" i="16"/>
  <c r="C1101" i="16"/>
  <c r="F1101" i="16"/>
  <c r="C1105" i="16"/>
  <c r="C1109" i="16"/>
  <c r="F1109" i="16"/>
  <c r="B1113" i="16"/>
  <c r="F1113" i="16"/>
  <c r="C1140" i="16"/>
  <c r="C1144" i="16"/>
  <c r="F1144" i="16"/>
  <c r="C1148" i="16"/>
  <c r="C1152" i="16"/>
  <c r="F1152" i="16"/>
  <c r="C1036" i="16"/>
  <c r="C1040" i="16"/>
  <c r="C15" i="16"/>
  <c r="C31" i="16"/>
  <c r="C47" i="16"/>
  <c r="C89" i="16"/>
  <c r="C105" i="16"/>
  <c r="C121" i="16"/>
  <c r="F121" i="16"/>
  <c r="C137" i="16"/>
  <c r="C153" i="16"/>
  <c r="C169" i="16"/>
  <c r="C185" i="16"/>
  <c r="C201" i="16"/>
  <c r="C222" i="16"/>
  <c r="C238" i="16"/>
  <c r="C254" i="16"/>
  <c r="C270" i="16"/>
  <c r="C323" i="16"/>
  <c r="C360" i="16"/>
  <c r="C376" i="16"/>
  <c r="C424" i="16"/>
  <c r="C456" i="16"/>
  <c r="C472" i="16"/>
  <c r="C504" i="16"/>
  <c r="C520" i="16"/>
  <c r="C541" i="16"/>
  <c r="C573" i="16"/>
  <c r="C589" i="16"/>
  <c r="C621" i="16"/>
  <c r="C637" i="16"/>
  <c r="C653" i="16"/>
  <c r="C669" i="16"/>
  <c r="C685" i="16"/>
  <c r="C717" i="16"/>
  <c r="C738" i="16"/>
  <c r="C754" i="16"/>
  <c r="C770" i="16"/>
  <c r="C786" i="16"/>
  <c r="C807" i="16"/>
  <c r="C823" i="16"/>
  <c r="C839" i="16"/>
  <c r="C855" i="16"/>
  <c r="C871" i="16"/>
  <c r="C887" i="16"/>
  <c r="C903" i="16"/>
  <c r="C1117" i="16"/>
  <c r="C1121" i="16"/>
  <c r="C1125" i="16"/>
  <c r="C1129" i="16"/>
  <c r="F1129" i="16"/>
  <c r="C1133" i="16"/>
  <c r="B3" i="16"/>
  <c r="F3" i="16"/>
  <c r="C10" i="16"/>
  <c r="C42" i="16"/>
  <c r="C63" i="16"/>
  <c r="C84" i="16"/>
  <c r="C132" i="16"/>
  <c r="F132" i="16"/>
  <c r="C148" i="16"/>
  <c r="C180" i="16"/>
  <c r="C196" i="16"/>
  <c r="C212" i="16"/>
  <c r="C217" i="16"/>
  <c r="C233" i="16"/>
  <c r="C249" i="16"/>
  <c r="C265" i="16"/>
  <c r="C281" i="16"/>
  <c r="C297" i="16"/>
  <c r="C318" i="16"/>
  <c r="C339" i="16"/>
  <c r="C355" i="16"/>
  <c r="C387" i="16"/>
  <c r="C403" i="16"/>
  <c r="C451" i="16"/>
  <c r="C499" i="16"/>
  <c r="C552" i="16"/>
  <c r="C568" i="16"/>
  <c r="C600" i="16"/>
  <c r="C616" i="16"/>
  <c r="C648" i="16"/>
  <c r="C664" i="16"/>
  <c r="C680" i="16"/>
  <c r="C696" i="16"/>
  <c r="C712" i="16"/>
  <c r="C733" i="16"/>
  <c r="C749" i="16"/>
  <c r="C781" i="16"/>
  <c r="C797" i="16"/>
  <c r="C834" i="16"/>
  <c r="C850" i="16"/>
  <c r="C882" i="16"/>
  <c r="C898" i="16"/>
  <c r="C5" i="16"/>
  <c r="C21" i="16"/>
  <c r="C37" i="16"/>
  <c r="C53" i="16"/>
  <c r="C79" i="16"/>
  <c r="C95" i="16"/>
  <c r="C111" i="16"/>
  <c r="C127" i="16"/>
  <c r="C143" i="16"/>
  <c r="C159" i="16"/>
  <c r="C175" i="16"/>
  <c r="C191" i="16"/>
  <c r="C207" i="16"/>
  <c r="C228" i="16"/>
  <c r="C260" i="16"/>
  <c r="C276" i="16"/>
  <c r="C329" i="16"/>
  <c r="C366" i="16"/>
  <c r="C382" i="16"/>
  <c r="C414" i="16"/>
  <c r="C430" i="16"/>
  <c r="C462" i="16"/>
  <c r="C478" i="16"/>
  <c r="C510" i="16"/>
  <c r="C526" i="16"/>
  <c r="C531" i="16"/>
  <c r="C547" i="16"/>
  <c r="C579" i="16"/>
  <c r="C595" i="16"/>
  <c r="C611" i="16"/>
  <c r="C643" i="16"/>
  <c r="C675" i="16"/>
  <c r="C723" i="16"/>
  <c r="C728" i="16"/>
  <c r="C744" i="16"/>
  <c r="C792" i="16"/>
  <c r="C813" i="16"/>
  <c r="C829" i="16"/>
  <c r="C845" i="16"/>
  <c r="C877" i="16"/>
  <c r="C893" i="16"/>
  <c r="B1094" i="16"/>
  <c r="B1095" i="16" s="1"/>
  <c r="B1096" i="16" s="1"/>
  <c r="F1096" i="16" s="1"/>
  <c r="F1094" i="16"/>
  <c r="C1137" i="16"/>
  <c r="F1137" i="16"/>
  <c r="C16" i="16"/>
  <c r="C48" i="16"/>
  <c r="C69" i="16"/>
  <c r="C90" i="16"/>
  <c r="C138" i="16"/>
  <c r="C154" i="16"/>
  <c r="C186" i="16"/>
  <c r="C202" i="16"/>
  <c r="C223" i="16"/>
  <c r="C239" i="16"/>
  <c r="C255" i="16"/>
  <c r="C271" i="16"/>
  <c r="C287" i="16"/>
  <c r="C303" i="16"/>
  <c r="C324" i="16"/>
  <c r="C345" i="16"/>
  <c r="C361" i="16"/>
  <c r="C393" i="16"/>
  <c r="C409" i="16"/>
  <c r="C425" i="16"/>
  <c r="C441" i="16"/>
  <c r="C457" i="16"/>
  <c r="C505" i="16"/>
  <c r="C558" i="16"/>
  <c r="C574" i="16"/>
  <c r="C606" i="16"/>
  <c r="C622" i="16"/>
  <c r="C654" i="16"/>
  <c r="C670" i="16"/>
  <c r="C686" i="16"/>
  <c r="C718" i="16"/>
  <c r="C755" i="16"/>
  <c r="C771" i="16"/>
  <c r="C787" i="16"/>
  <c r="C808" i="16"/>
  <c r="C840" i="16"/>
  <c r="C856" i="16"/>
  <c r="C888" i="16"/>
  <c r="C904" i="16"/>
  <c r="C1094" i="16"/>
  <c r="C1098" i="16"/>
  <c r="B1102" i="16"/>
  <c r="F1102" i="16"/>
  <c r="C1106" i="16"/>
  <c r="C1110" i="16"/>
  <c r="F1110" i="16"/>
  <c r="C1114" i="16"/>
  <c r="B1137" i="16"/>
  <c r="C1141" i="16"/>
  <c r="C1145" i="16"/>
  <c r="C1149" i="16"/>
  <c r="C1033" i="16"/>
  <c r="C1037" i="16"/>
  <c r="C11" i="16"/>
  <c r="C27" i="16"/>
  <c r="C43" i="16"/>
  <c r="C59" i="16"/>
  <c r="C85" i="16"/>
  <c r="F85" i="16"/>
  <c r="C101" i="16"/>
  <c r="C117" i="16"/>
  <c r="C133" i="16"/>
  <c r="C149" i="16"/>
  <c r="C165" i="16"/>
  <c r="C181" i="16"/>
  <c r="C197" i="16"/>
  <c r="C213" i="16"/>
  <c r="F213" i="16"/>
  <c r="C218" i="16"/>
  <c r="C234" i="16"/>
  <c r="C250" i="16"/>
  <c r="C266" i="16"/>
  <c r="C282" i="16"/>
  <c r="C319" i="16"/>
  <c r="C372" i="16"/>
  <c r="C388" i="16"/>
  <c r="C420" i="16"/>
  <c r="C436" i="16"/>
  <c r="C468" i="16"/>
  <c r="C484" i="16"/>
  <c r="C516" i="16"/>
  <c r="C537" i="16"/>
  <c r="C553" i="16"/>
  <c r="C585" i="16"/>
  <c r="C601" i="16"/>
  <c r="C617" i="16"/>
  <c r="C633" i="16"/>
  <c r="C649" i="16"/>
  <c r="C665" i="16"/>
  <c r="C681" i="16"/>
  <c r="C697" i="16"/>
  <c r="C750" i="16"/>
  <c r="C782" i="16"/>
  <c r="C803" i="16"/>
  <c r="C819" i="16"/>
  <c r="C835" i="16"/>
  <c r="C851" i="16"/>
  <c r="C883" i="16"/>
  <c r="C899" i="16"/>
  <c r="C915" i="16"/>
  <c r="C1118" i="16"/>
  <c r="C1122" i="16"/>
  <c r="C1126" i="16"/>
  <c r="C1130" i="16"/>
  <c r="C1134" i="16"/>
  <c r="C2" i="16"/>
  <c r="F2" i="16"/>
  <c r="C6" i="16"/>
  <c r="F38" i="16"/>
  <c r="C54" i="16"/>
  <c r="C96" i="16"/>
  <c r="C112" i="16"/>
  <c r="C144" i="16"/>
  <c r="C192" i="16"/>
  <c r="C229" i="16"/>
  <c r="C245" i="16"/>
  <c r="C261" i="16"/>
  <c r="C277" i="16"/>
  <c r="C293" i="16"/>
  <c r="C309" i="16"/>
  <c r="C335" i="16"/>
  <c r="C351" i="16"/>
  <c r="C367" i="16"/>
  <c r="C399" i="16"/>
  <c r="C463" i="16"/>
  <c r="C511" i="16"/>
  <c r="C532" i="16"/>
  <c r="C564" i="16"/>
  <c r="C580" i="16"/>
  <c r="C612" i="16"/>
  <c r="C628" i="16"/>
  <c r="C660" i="16"/>
  <c r="C676" i="16"/>
  <c r="C692" i="16"/>
  <c r="C708" i="16"/>
  <c r="C729" i="16"/>
  <c r="C745" i="16"/>
  <c r="C761" i="16"/>
  <c r="C777" i="16"/>
  <c r="C846" i="16"/>
  <c r="C862" i="16"/>
  <c r="C894" i="16"/>
  <c r="C1041" i="16"/>
  <c r="C950" i="15"/>
  <c r="C844" i="15"/>
  <c r="C848" i="15"/>
  <c r="C852" i="15"/>
  <c r="C856" i="15"/>
  <c r="C862" i="15"/>
  <c r="C868" i="15"/>
  <c r="C872" i="15"/>
  <c r="C876" i="15"/>
  <c r="C880" i="15"/>
  <c r="C884" i="15"/>
  <c r="C888" i="15"/>
  <c r="C892" i="15"/>
  <c r="C896" i="15"/>
  <c r="C900" i="15"/>
  <c r="C914" i="15"/>
  <c r="C3" i="15"/>
  <c r="F3" i="15"/>
  <c r="C846" i="15"/>
  <c r="C850" i="15"/>
  <c r="C854" i="15"/>
  <c r="C860" i="15"/>
  <c r="C864" i="15"/>
  <c r="C866" i="15"/>
  <c r="C870" i="15"/>
  <c r="C874" i="15"/>
  <c r="C878" i="15"/>
  <c r="C882" i="15"/>
  <c r="C886" i="15"/>
  <c r="C890" i="15"/>
  <c r="C894" i="15"/>
  <c r="C898" i="15"/>
  <c r="C902" i="15"/>
  <c r="C904" i="15"/>
  <c r="C2" i="15"/>
  <c r="F2" i="15"/>
  <c r="C858" i="15"/>
  <c r="C1145" i="15"/>
  <c r="C7" i="15"/>
  <c r="C10" i="15"/>
  <c r="C13" i="15"/>
  <c r="C16" i="15"/>
  <c r="C19" i="15"/>
  <c r="F19" i="15"/>
  <c r="C22" i="15"/>
  <c r="C25" i="15"/>
  <c r="C28" i="15"/>
  <c r="C31" i="15"/>
  <c r="C34" i="15"/>
  <c r="C37" i="15"/>
  <c r="C40" i="15"/>
  <c r="C43" i="15"/>
  <c r="C46" i="15"/>
  <c r="C49" i="15"/>
  <c r="C52" i="15"/>
  <c r="F52" i="15"/>
  <c r="C55" i="15"/>
  <c r="C58" i="15"/>
  <c r="C61" i="15"/>
  <c r="C64" i="15"/>
  <c r="C67" i="15"/>
  <c r="C70" i="15"/>
  <c r="C73" i="15"/>
  <c r="C76" i="15"/>
  <c r="C79" i="15"/>
  <c r="C82" i="15"/>
  <c r="C85" i="15"/>
  <c r="C88" i="15"/>
  <c r="C91" i="15"/>
  <c r="C94" i="15"/>
  <c r="C97" i="15"/>
  <c r="C100" i="15"/>
  <c r="C103" i="15"/>
  <c r="C106" i="15"/>
  <c r="C109" i="15"/>
  <c r="C112" i="15"/>
  <c r="C115" i="15"/>
  <c r="C118" i="15"/>
  <c r="C121" i="15"/>
  <c r="C124" i="15"/>
  <c r="C127" i="15"/>
  <c r="C130" i="15"/>
  <c r="C133" i="15"/>
  <c r="C136" i="15"/>
  <c r="C139" i="15"/>
  <c r="C142" i="15"/>
  <c r="C145" i="15"/>
  <c r="C148" i="15"/>
  <c r="C151" i="15"/>
  <c r="C154" i="15"/>
  <c r="C157" i="15"/>
  <c r="C160" i="15"/>
  <c r="C163" i="15"/>
  <c r="C166" i="15"/>
  <c r="C169" i="15"/>
  <c r="C172" i="15"/>
  <c r="C175" i="15"/>
  <c r="C178" i="15"/>
  <c r="C181" i="15"/>
  <c r="C184" i="15"/>
  <c r="C187" i="15"/>
  <c r="C190" i="15"/>
  <c r="C193" i="15"/>
  <c r="C196" i="15"/>
  <c r="C199" i="15"/>
  <c r="C202" i="15"/>
  <c r="C205" i="15"/>
  <c r="C208" i="15"/>
  <c r="C211" i="15"/>
  <c r="C214" i="15"/>
  <c r="C217" i="15"/>
  <c r="C220" i="15"/>
  <c r="C223" i="15"/>
  <c r="C226" i="15"/>
  <c r="C229" i="15"/>
  <c r="C232" i="15"/>
  <c r="C235" i="15"/>
  <c r="C238" i="15"/>
  <c r="C241" i="15"/>
  <c r="C244" i="15"/>
  <c r="C247" i="15"/>
  <c r="C250" i="15"/>
  <c r="C253" i="15"/>
  <c r="C256" i="15"/>
  <c r="C259" i="15"/>
  <c r="C262" i="15"/>
  <c r="C265" i="15"/>
  <c r="C268" i="15"/>
  <c r="C271" i="15"/>
  <c r="C274" i="15"/>
  <c r="C277" i="15"/>
  <c r="C280" i="15"/>
  <c r="C283" i="15"/>
  <c r="C286" i="15"/>
  <c r="F286" i="15"/>
  <c r="C292" i="15"/>
  <c r="C295" i="15"/>
  <c r="C298" i="15"/>
  <c r="C301" i="15"/>
  <c r="C304" i="15"/>
  <c r="C307" i="15"/>
  <c r="C310" i="15"/>
  <c r="C313" i="15"/>
  <c r="C316" i="15"/>
  <c r="C319" i="15"/>
  <c r="C322" i="15"/>
  <c r="C325" i="15"/>
  <c r="C328" i="15"/>
  <c r="C331" i="15"/>
  <c r="C334" i="15"/>
  <c r="C337" i="15"/>
  <c r="C340" i="15"/>
  <c r="C343" i="15"/>
  <c r="C346" i="15"/>
  <c r="F346" i="15"/>
  <c r="C349" i="15"/>
  <c r="C352" i="15"/>
  <c r="C355" i="15"/>
  <c r="C358" i="15"/>
  <c r="C361" i="15"/>
  <c r="C364" i="15"/>
  <c r="C367" i="15"/>
  <c r="C370" i="15"/>
  <c r="C373" i="15"/>
  <c r="C376" i="15"/>
  <c r="C379" i="15"/>
  <c r="C382" i="15"/>
  <c r="C385" i="15"/>
  <c r="C388" i="15"/>
  <c r="C391" i="15"/>
  <c r="C394" i="15"/>
  <c r="C397" i="15"/>
  <c r="F397" i="15"/>
  <c r="C400" i="15"/>
  <c r="C403" i="15"/>
  <c r="C406" i="15"/>
  <c r="C409" i="15"/>
  <c r="C412" i="15"/>
  <c r="C415" i="15"/>
  <c r="F415" i="15"/>
  <c r="C418" i="15"/>
  <c r="C421" i="15"/>
  <c r="C424" i="15"/>
  <c r="C427" i="15"/>
  <c r="C430" i="15"/>
  <c r="C433" i="15"/>
  <c r="C436" i="15"/>
  <c r="C439" i="15"/>
  <c r="C442" i="15"/>
  <c r="C445" i="15"/>
  <c r="C448" i="15"/>
  <c r="C451" i="15"/>
  <c r="C454" i="15"/>
  <c r="C457" i="15"/>
  <c r="C460" i="15"/>
  <c r="C463" i="15"/>
  <c r="C466" i="15"/>
  <c r="C472" i="15"/>
  <c r="C475" i="15"/>
  <c r="F475" i="15"/>
  <c r="C651" i="15"/>
  <c r="C653" i="15"/>
  <c r="C655" i="15"/>
  <c r="C657" i="15"/>
  <c r="C659" i="15"/>
  <c r="C661" i="15"/>
  <c r="C663" i="15"/>
  <c r="C665" i="15"/>
  <c r="C667" i="15"/>
  <c r="F667" i="15"/>
  <c r="C669" i="15"/>
  <c r="C671" i="15"/>
  <c r="C673" i="15"/>
  <c r="C675" i="15"/>
  <c r="C677" i="15"/>
  <c r="C679" i="15"/>
  <c r="C681" i="15"/>
  <c r="C683" i="15"/>
  <c r="C685" i="15"/>
  <c r="C687" i="15"/>
  <c r="C689" i="15"/>
  <c r="C691" i="15"/>
  <c r="C693" i="15"/>
  <c r="C695" i="15"/>
  <c r="C697" i="15"/>
  <c r="C699" i="15"/>
  <c r="C701" i="15"/>
  <c r="C5" i="15"/>
  <c r="C8" i="15"/>
  <c r="C11" i="15"/>
  <c r="C14" i="15"/>
  <c r="C17" i="15"/>
  <c r="C20" i="15"/>
  <c r="C23" i="15"/>
  <c r="C26" i="15"/>
  <c r="C29" i="15"/>
  <c r="C32" i="15"/>
  <c r="C35" i="15"/>
  <c r="C38" i="15"/>
  <c r="C41" i="15"/>
  <c r="C44" i="15"/>
  <c r="C47" i="15"/>
  <c r="C50" i="15"/>
  <c r="C53" i="15"/>
  <c r="C56" i="15"/>
  <c r="C59" i="15"/>
  <c r="C62" i="15"/>
  <c r="C65" i="15"/>
  <c r="C68" i="15"/>
  <c r="C71" i="15"/>
  <c r="C74" i="15"/>
  <c r="C77" i="15"/>
  <c r="C80" i="15"/>
  <c r="C83" i="15"/>
  <c r="C86" i="15"/>
  <c r="C89" i="15"/>
  <c r="C92" i="15"/>
  <c r="C95" i="15"/>
  <c r="C98" i="15"/>
  <c r="C101" i="15"/>
  <c r="C104" i="15"/>
  <c r="C107" i="15"/>
  <c r="C110" i="15"/>
  <c r="C113" i="15"/>
  <c r="C116" i="15"/>
  <c r="C119" i="15"/>
  <c r="C122" i="15"/>
  <c r="C125" i="15"/>
  <c r="C128" i="15"/>
  <c r="C131" i="15"/>
  <c r="C134" i="15"/>
  <c r="C137" i="15"/>
  <c r="C140" i="15"/>
  <c r="C143" i="15"/>
  <c r="C146" i="15"/>
  <c r="C149" i="15"/>
  <c r="C152" i="15"/>
  <c r="C155" i="15"/>
  <c r="C158" i="15"/>
  <c r="C161" i="15"/>
  <c r="C164" i="15"/>
  <c r="C167" i="15"/>
  <c r="C170" i="15"/>
  <c r="C173" i="15"/>
  <c r="C176" i="15"/>
  <c r="C179" i="15"/>
  <c r="C182" i="15"/>
  <c r="C185" i="15"/>
  <c r="C188" i="15"/>
  <c r="C191" i="15"/>
  <c r="C194" i="15"/>
  <c r="C197" i="15"/>
  <c r="C200" i="15"/>
  <c r="C203" i="15"/>
  <c r="C206" i="15"/>
  <c r="C209" i="15"/>
  <c r="C212" i="15"/>
  <c r="C215" i="15"/>
  <c r="C218" i="15"/>
  <c r="C221" i="15"/>
  <c r="C224" i="15"/>
  <c r="C227" i="15"/>
  <c r="C230" i="15"/>
  <c r="C233" i="15"/>
  <c r="C236" i="15"/>
  <c r="C239" i="15"/>
  <c r="C242" i="15"/>
  <c r="C245" i="15"/>
  <c r="C248" i="15"/>
  <c r="C251" i="15"/>
  <c r="C254" i="15"/>
  <c r="C257" i="15"/>
  <c r="C260" i="15"/>
  <c r="C263" i="15"/>
  <c r="C266" i="15"/>
  <c r="C269" i="15"/>
  <c r="C272" i="15"/>
  <c r="C275" i="15"/>
  <c r="C278" i="15"/>
  <c r="C281" i="15"/>
  <c r="C284" i="15"/>
  <c r="C287" i="15"/>
  <c r="C290" i="15"/>
  <c r="C293" i="15"/>
  <c r="C296" i="15"/>
  <c r="C299" i="15"/>
  <c r="C302" i="15"/>
  <c r="C305" i="15"/>
  <c r="C308" i="15"/>
  <c r="C311" i="15"/>
  <c r="C314" i="15"/>
  <c r="C317" i="15"/>
  <c r="C320" i="15"/>
  <c r="C323" i="15"/>
  <c r="C326" i="15"/>
  <c r="C329" i="15"/>
  <c r="C332" i="15"/>
  <c r="C335" i="15"/>
  <c r="C338" i="15"/>
  <c r="C341" i="15"/>
  <c r="C347" i="15"/>
  <c r="F347" i="15"/>
  <c r="C353" i="15"/>
  <c r="C356" i="15"/>
  <c r="C359" i="15"/>
  <c r="C365" i="15"/>
  <c r="C368" i="15"/>
  <c r="C371" i="15"/>
  <c r="C374" i="15"/>
  <c r="C377" i="15"/>
  <c r="C383" i="15"/>
  <c r="C386" i="15"/>
  <c r="C389" i="15"/>
  <c r="C392" i="15"/>
  <c r="C395" i="15"/>
  <c r="C401" i="15"/>
  <c r="C404" i="15"/>
  <c r="C407" i="15"/>
  <c r="C410" i="15"/>
  <c r="C413" i="15"/>
  <c r="C419" i="15"/>
  <c r="C422" i="15"/>
  <c r="C464" i="15"/>
  <c r="C467" i="15"/>
  <c r="C470" i="15"/>
  <c r="F470" i="15"/>
  <c r="C473" i="15"/>
  <c r="C476" i="15"/>
  <c r="F476" i="15"/>
  <c r="C482" i="15"/>
  <c r="C485" i="15"/>
  <c r="C491" i="15"/>
  <c r="C494" i="15"/>
  <c r="C500" i="15"/>
  <c r="C503" i="15"/>
  <c r="C509" i="15"/>
  <c r="C512" i="15"/>
  <c r="C518" i="15"/>
  <c r="C521" i="15"/>
  <c r="C527" i="15"/>
  <c r="C530" i="15"/>
  <c r="C536" i="15"/>
  <c r="C539" i="15"/>
  <c r="C545" i="15"/>
  <c r="C548" i="15"/>
  <c r="C554" i="15"/>
  <c r="C557" i="15"/>
  <c r="C563" i="15"/>
  <c r="C6" i="15"/>
  <c r="C9" i="15"/>
  <c r="C12" i="15"/>
  <c r="C15" i="15"/>
  <c r="C18" i="15"/>
  <c r="F18" i="15"/>
  <c r="C21" i="15"/>
  <c r="C24" i="15"/>
  <c r="C27" i="15"/>
  <c r="C30" i="15"/>
  <c r="C33" i="15"/>
  <c r="C36" i="15"/>
  <c r="C39" i="15"/>
  <c r="C42" i="15"/>
  <c r="C45" i="15"/>
  <c r="C48" i="15"/>
  <c r="C51" i="15"/>
  <c r="F51" i="15"/>
  <c r="C54" i="15"/>
  <c r="C57" i="15"/>
  <c r="C60" i="15"/>
  <c r="C63" i="15"/>
  <c r="C66" i="15"/>
  <c r="C69" i="15"/>
  <c r="C72" i="15"/>
  <c r="C75" i="15"/>
  <c r="C78" i="15"/>
  <c r="C81" i="15"/>
  <c r="C84" i="15"/>
  <c r="C87" i="15"/>
  <c r="C90" i="15"/>
  <c r="C93" i="15"/>
  <c r="C96" i="15"/>
  <c r="C99" i="15"/>
  <c r="C102" i="15"/>
  <c r="C105" i="15"/>
  <c r="C108" i="15"/>
  <c r="C111" i="15"/>
  <c r="C114" i="15"/>
  <c r="C117" i="15"/>
  <c r="C120" i="15"/>
  <c r="C123" i="15"/>
  <c r="C126" i="15"/>
  <c r="C129" i="15"/>
  <c r="C132" i="15"/>
  <c r="C135" i="15"/>
  <c r="C138" i="15"/>
  <c r="C141" i="15"/>
  <c r="C144" i="15"/>
  <c r="C147" i="15"/>
  <c r="C150" i="15"/>
  <c r="C153" i="15"/>
  <c r="C156" i="15"/>
  <c r="C159" i="15"/>
  <c r="C162" i="15"/>
  <c r="C165" i="15"/>
  <c r="C168" i="15"/>
  <c r="C171" i="15"/>
  <c r="C174" i="15"/>
  <c r="C177" i="15"/>
  <c r="C180" i="15"/>
  <c r="C183" i="15"/>
  <c r="C186" i="15"/>
  <c r="C189" i="15"/>
  <c r="C192" i="15"/>
  <c r="C195" i="15"/>
  <c r="C198" i="15"/>
  <c r="C201" i="15"/>
  <c r="C204" i="15"/>
  <c r="C207" i="15"/>
  <c r="C210" i="15"/>
  <c r="C213" i="15"/>
  <c r="C216" i="15"/>
  <c r="C219" i="15"/>
  <c r="C222" i="15"/>
  <c r="C225" i="15"/>
  <c r="C228" i="15"/>
  <c r="C231" i="15"/>
  <c r="C234" i="15"/>
  <c r="C237" i="15"/>
  <c r="C240" i="15"/>
  <c r="C243" i="15"/>
  <c r="C246" i="15"/>
  <c r="C249" i="15"/>
  <c r="C252" i="15"/>
  <c r="C255" i="15"/>
  <c r="C258" i="15"/>
  <c r="C261" i="15"/>
  <c r="C264" i="15"/>
  <c r="C267" i="15"/>
  <c r="C270" i="15"/>
  <c r="C273" i="15"/>
  <c r="C276" i="15"/>
  <c r="C279" i="15"/>
  <c r="C282" i="15"/>
  <c r="C285" i="15"/>
  <c r="F285" i="15"/>
  <c r="C288" i="15"/>
  <c r="C291" i="15"/>
  <c r="C294" i="15"/>
  <c r="C297" i="15"/>
  <c r="C300" i="15"/>
  <c r="C303" i="15"/>
  <c r="C306" i="15"/>
  <c r="C309" i="15"/>
  <c r="C312" i="15"/>
  <c r="C315" i="15"/>
  <c r="C318" i="15"/>
  <c r="C321" i="15"/>
  <c r="C324" i="15"/>
  <c r="C327" i="15"/>
  <c r="C330" i="15"/>
  <c r="C333" i="15"/>
  <c r="C336" i="15"/>
  <c r="C339" i="15"/>
  <c r="C342" i="15"/>
  <c r="C345" i="15"/>
  <c r="C348" i="15"/>
  <c r="C351" i="15"/>
  <c r="C357" i="15"/>
  <c r="C360" i="15"/>
  <c r="C363" i="15"/>
  <c r="C366" i="15"/>
  <c r="C369" i="15"/>
  <c r="C375" i="15"/>
  <c r="C378" i="15"/>
  <c r="C381" i="15"/>
  <c r="C384" i="15"/>
  <c r="C387" i="15"/>
  <c r="C393" i="15"/>
  <c r="B396" i="15"/>
  <c r="F396" i="15"/>
  <c r="C399" i="15"/>
  <c r="C402" i="15"/>
  <c r="C405" i="15"/>
  <c r="C411" i="15"/>
  <c r="C414" i="15"/>
  <c r="C417" i="15"/>
  <c r="C420" i="15"/>
  <c r="C423" i="15"/>
  <c r="C426" i="15"/>
  <c r="C429" i="15"/>
  <c r="C432" i="15"/>
  <c r="C435" i="15"/>
  <c r="C438" i="15"/>
  <c r="C441" i="15"/>
  <c r="C444" i="15"/>
  <c r="C447" i="15"/>
  <c r="C450" i="15"/>
  <c r="C453" i="15"/>
  <c r="C456" i="15"/>
  <c r="C459" i="15"/>
  <c r="C462" i="15"/>
  <c r="C465" i="15"/>
  <c r="C468" i="15"/>
  <c r="C471" i="15"/>
  <c r="F471" i="15"/>
  <c r="C474" i="15"/>
  <c r="C477" i="15"/>
  <c r="C480" i="15"/>
  <c r="C483" i="15"/>
  <c r="C486" i="15"/>
  <c r="C489" i="15"/>
  <c r="C492" i="15"/>
  <c r="C495" i="15"/>
  <c r="C498" i="15"/>
  <c r="C501" i="15"/>
  <c r="C504" i="15"/>
  <c r="C478" i="15"/>
  <c r="C481" i="15"/>
  <c r="C484" i="15"/>
  <c r="C487" i="15"/>
  <c r="C490" i="15"/>
  <c r="C493" i="15"/>
  <c r="C496" i="15"/>
  <c r="C499" i="15"/>
  <c r="C502" i="15"/>
  <c r="C505" i="15"/>
  <c r="C508" i="15"/>
  <c r="C511" i="15"/>
  <c r="C514" i="15"/>
  <c r="C517" i="15"/>
  <c r="C520" i="15"/>
  <c r="C523" i="15"/>
  <c r="C526" i="15"/>
  <c r="C529" i="15"/>
  <c r="C532" i="15"/>
  <c r="C535" i="15"/>
  <c r="C538" i="15"/>
  <c r="C541" i="15"/>
  <c r="C544" i="15"/>
  <c r="C547" i="15"/>
  <c r="C550" i="15"/>
  <c r="C553" i="15"/>
  <c r="C556" i="15"/>
  <c r="C559" i="15"/>
  <c r="C562" i="15"/>
  <c r="F562" i="15"/>
  <c r="C565" i="15"/>
  <c r="C568" i="15"/>
  <c r="C571" i="15"/>
  <c r="C574" i="15"/>
  <c r="C577" i="15"/>
  <c r="C580" i="15"/>
  <c r="C583" i="15"/>
  <c r="C586" i="15"/>
  <c r="C589" i="15"/>
  <c r="C592" i="15"/>
  <c r="C595" i="15"/>
  <c r="C598" i="15"/>
  <c r="C601" i="15"/>
  <c r="C604" i="15"/>
  <c r="C607" i="15"/>
  <c r="C610" i="15"/>
  <c r="C613" i="15"/>
  <c r="C616" i="15"/>
  <c r="C619" i="15"/>
  <c r="C622" i="15"/>
  <c r="C625" i="15"/>
  <c r="C628" i="15"/>
  <c r="C631" i="15"/>
  <c r="C637" i="15"/>
  <c r="C641" i="15"/>
  <c r="F641" i="15"/>
  <c r="C643" i="15"/>
  <c r="C645" i="15"/>
  <c r="C647" i="15"/>
  <c r="C738" i="15"/>
  <c r="C746" i="15"/>
  <c r="C748" i="15"/>
  <c r="C750" i="15"/>
  <c r="C752" i="15"/>
  <c r="C756" i="15"/>
  <c r="B760" i="15"/>
  <c r="B761" i="15" s="1"/>
  <c r="F760" i="15"/>
  <c r="B764" i="15"/>
  <c r="F764" i="15"/>
  <c r="C768" i="15"/>
  <c r="C770" i="15"/>
  <c r="C772" i="15"/>
  <c r="C782" i="15"/>
  <c r="C786" i="15"/>
  <c r="C788" i="15"/>
  <c r="C790" i="15"/>
  <c r="C800" i="15"/>
  <c r="C804" i="15"/>
  <c r="C806" i="15"/>
  <c r="C808" i="15"/>
  <c r="C814" i="15"/>
  <c r="C816" i="15"/>
  <c r="C818" i="15"/>
  <c r="C820" i="15"/>
  <c r="C822" i="15"/>
  <c r="C824" i="15"/>
  <c r="C826" i="15"/>
  <c r="C828" i="15"/>
  <c r="C830" i="15"/>
  <c r="C832" i="15"/>
  <c r="C834" i="15"/>
  <c r="C836" i="15"/>
  <c r="C838" i="15"/>
  <c r="C840" i="15"/>
  <c r="C1039" i="15"/>
  <c r="C1043" i="15"/>
  <c r="C1045" i="15"/>
  <c r="C1049" i="15"/>
  <c r="C1051" i="15"/>
  <c r="C1055" i="15"/>
  <c r="C1061" i="15"/>
  <c r="C1067" i="15"/>
  <c r="C1073" i="15"/>
  <c r="C1079" i="15"/>
  <c r="C1085" i="15"/>
  <c r="C1091" i="15"/>
  <c r="C1097" i="15"/>
  <c r="C1115" i="15"/>
  <c r="C1121" i="15"/>
  <c r="C1127" i="15"/>
  <c r="C1133" i="15"/>
  <c r="C1139" i="15"/>
  <c r="B1151" i="15"/>
  <c r="B1152" i="15" s="1"/>
  <c r="F1151" i="15"/>
  <c r="C566" i="15"/>
  <c r="C572" i="15"/>
  <c r="C575" i="15"/>
  <c r="C581" i="15"/>
  <c r="C584" i="15"/>
  <c r="C590" i="15"/>
  <c r="C593" i="15"/>
  <c r="C596" i="15"/>
  <c r="C599" i="15"/>
  <c r="C602" i="15"/>
  <c r="C605" i="15"/>
  <c r="C608" i="15"/>
  <c r="C611" i="15"/>
  <c r="C614" i="15"/>
  <c r="C617" i="15"/>
  <c r="C620" i="15"/>
  <c r="C623" i="15"/>
  <c r="C629" i="15"/>
  <c r="C632" i="15"/>
  <c r="C635" i="15"/>
  <c r="C638" i="15"/>
  <c r="C703" i="15"/>
  <c r="C705" i="15"/>
  <c r="C707" i="15"/>
  <c r="C709" i="15"/>
  <c r="C711" i="15"/>
  <c r="C713" i="15"/>
  <c r="C715" i="15"/>
  <c r="C717" i="15"/>
  <c r="C719" i="15"/>
  <c r="C721" i="15"/>
  <c r="C723" i="15"/>
  <c r="C725" i="15"/>
  <c r="C727" i="15"/>
  <c r="C729" i="15"/>
  <c r="C731" i="15"/>
  <c r="C733" i="15"/>
  <c r="C1030" i="15"/>
  <c r="C1033" i="15"/>
  <c r="B640" i="15"/>
  <c r="F640" i="15"/>
  <c r="C642" i="15"/>
  <c r="C644" i="15"/>
  <c r="C648" i="15"/>
  <c r="C735" i="15"/>
  <c r="C737" i="15"/>
  <c r="C739" i="15"/>
  <c r="C741" i="15"/>
  <c r="C743" i="15"/>
  <c r="C745" i="15"/>
  <c r="C747" i="15"/>
  <c r="C749" i="15"/>
  <c r="C751" i="15"/>
  <c r="C753" i="15"/>
  <c r="C755" i="15"/>
  <c r="C757" i="15"/>
  <c r="B759" i="15"/>
  <c r="F759" i="15"/>
  <c r="C761" i="15"/>
  <c r="C763" i="15"/>
  <c r="C765" i="15"/>
  <c r="F765" i="15"/>
  <c r="C767" i="15"/>
  <c r="C769" i="15"/>
  <c r="C771" i="15"/>
  <c r="C773" i="15"/>
  <c r="C775" i="15"/>
  <c r="C777" i="15"/>
  <c r="C779" i="15"/>
  <c r="C781" i="15"/>
  <c r="C783" i="15"/>
  <c r="C785" i="15"/>
  <c r="C787" i="15"/>
  <c r="C789" i="15"/>
  <c r="C791" i="15"/>
  <c r="C793" i="15"/>
  <c r="C795" i="15"/>
  <c r="C797" i="15"/>
  <c r="C799" i="15"/>
  <c r="C801" i="15"/>
  <c r="C803" i="15"/>
  <c r="C805" i="15"/>
  <c r="C807" i="15"/>
  <c r="C809" i="15"/>
  <c r="C811" i="15"/>
  <c r="C813" i="15"/>
  <c r="C815" i="15"/>
  <c r="C817" i="15"/>
  <c r="C819" i="15"/>
  <c r="C821" i="15"/>
  <c r="C823" i="15"/>
  <c r="C825" i="15"/>
  <c r="C827" i="15"/>
  <c r="C829" i="15"/>
  <c r="C831" i="15"/>
  <c r="C833" i="15"/>
  <c r="C835" i="15"/>
  <c r="C837" i="15"/>
  <c r="C839" i="15"/>
  <c r="C841" i="15"/>
  <c r="C1034" i="15"/>
  <c r="C1038" i="15"/>
  <c r="C1040" i="15"/>
  <c r="C1042" i="15"/>
  <c r="C1044" i="15"/>
  <c r="C1046" i="15"/>
  <c r="C1048" i="15"/>
  <c r="C1050" i="15"/>
  <c r="C1052" i="15"/>
  <c r="C1054" i="15"/>
  <c r="C1056" i="15"/>
  <c r="C1058" i="15"/>
  <c r="C1060" i="15"/>
  <c r="C1062" i="15"/>
  <c r="C1064" i="15"/>
  <c r="C1068" i="15"/>
  <c r="C1070" i="15"/>
  <c r="C1072" i="15"/>
  <c r="C1074" i="15"/>
  <c r="C1076" i="15"/>
  <c r="C1078" i="15"/>
  <c r="C1080" i="15"/>
  <c r="C1082" i="15"/>
  <c r="C1084" i="15"/>
  <c r="C1086" i="15"/>
  <c r="C1088" i="15"/>
  <c r="C1090" i="15"/>
  <c r="C1092" i="15"/>
  <c r="C1098" i="15"/>
  <c r="C1100" i="15"/>
  <c r="C1104" i="15"/>
  <c r="C1106" i="15"/>
  <c r="C1108" i="15"/>
  <c r="C1114" i="15"/>
  <c r="C1116" i="15"/>
  <c r="C1118" i="15"/>
  <c r="C1120" i="15"/>
  <c r="C1122" i="15"/>
  <c r="C1124" i="15"/>
  <c r="C1130" i="15"/>
  <c r="C1132" i="15"/>
  <c r="C1134" i="15"/>
  <c r="C1138" i="15"/>
  <c r="C1140" i="15"/>
  <c r="C507" i="15"/>
  <c r="C510" i="15"/>
  <c r="C513" i="15"/>
  <c r="C516" i="15"/>
  <c r="C519" i="15"/>
  <c r="C522" i="15"/>
  <c r="C525" i="15"/>
  <c r="C528" i="15"/>
  <c r="C531" i="15"/>
  <c r="C534" i="15"/>
  <c r="C537" i="15"/>
  <c r="C540" i="15"/>
  <c r="C543" i="15"/>
  <c r="C546" i="15"/>
  <c r="C549" i="15"/>
  <c r="C552" i="15"/>
  <c r="C555" i="15"/>
  <c r="C558" i="15"/>
  <c r="C561" i="15"/>
  <c r="F561" i="15"/>
  <c r="C564" i="15"/>
  <c r="C567" i="15"/>
  <c r="C570" i="15"/>
  <c r="C573" i="15"/>
  <c r="C576" i="15"/>
  <c r="C579" i="15"/>
  <c r="C582" i="15"/>
  <c r="C585" i="15"/>
  <c r="C588" i="15"/>
  <c r="C591" i="15"/>
  <c r="C594" i="15"/>
  <c r="C597" i="15"/>
  <c r="C600" i="15"/>
  <c r="C603" i="15"/>
  <c r="C606" i="15"/>
  <c r="C609" i="15"/>
  <c r="C612" i="15"/>
  <c r="C615" i="15"/>
  <c r="C618" i="15"/>
  <c r="C621" i="15"/>
  <c r="C624" i="15"/>
  <c r="C627" i="15"/>
  <c r="C630" i="15"/>
  <c r="C633" i="15"/>
  <c r="C636" i="15"/>
  <c r="C639" i="15"/>
  <c r="C656" i="15"/>
  <c r="C658" i="15"/>
  <c r="C660" i="15"/>
  <c r="C662" i="15"/>
  <c r="C666" i="15"/>
  <c r="B668" i="15"/>
  <c r="F668" i="15"/>
  <c r="C674" i="15"/>
  <c r="C676" i="15"/>
  <c r="C678" i="15"/>
  <c r="C680" i="15"/>
  <c r="C684" i="15"/>
  <c r="C692" i="15"/>
  <c r="C694" i="15"/>
  <c r="C696" i="15"/>
  <c r="C698" i="15"/>
  <c r="C843" i="15"/>
  <c r="C845" i="15"/>
  <c r="C847" i="15"/>
  <c r="C849" i="15"/>
  <c r="C853" i="15"/>
  <c r="C855" i="15"/>
  <c r="C859" i="15"/>
  <c r="C861" i="15"/>
  <c r="C863" i="15"/>
  <c r="C865" i="15"/>
  <c r="C867" i="15"/>
  <c r="C871" i="15"/>
  <c r="C873" i="15"/>
  <c r="C877" i="15"/>
  <c r="C879" i="15"/>
  <c r="C881" i="15"/>
  <c r="C883" i="15"/>
  <c r="C885" i="15"/>
  <c r="C887" i="15"/>
  <c r="C889" i="15"/>
  <c r="C891" i="15"/>
  <c r="C895" i="15"/>
  <c r="C897" i="15"/>
  <c r="C899" i="15"/>
  <c r="C901" i="15"/>
  <c r="C903" i="15"/>
  <c r="C949" i="15"/>
  <c r="C1031" i="15"/>
  <c r="F1031" i="15"/>
  <c r="C1152" i="15"/>
  <c r="C1153" i="15" s="1"/>
  <c r="F1152" i="15"/>
  <c r="C702" i="15"/>
  <c r="C710" i="15"/>
  <c r="C712" i="15"/>
  <c r="C714" i="15"/>
  <c r="C716" i="15"/>
  <c r="C720" i="15"/>
  <c r="C728" i="15"/>
  <c r="C730" i="15"/>
  <c r="C732" i="15"/>
  <c r="C734" i="15"/>
  <c r="C1146" i="15"/>
  <c r="C1148" i="15"/>
  <c r="C1150" i="15"/>
  <c r="C764" i="15"/>
  <c r="C759" i="15"/>
  <c r="C1151" i="15"/>
  <c r="C1128" i="15"/>
  <c r="C640" i="15"/>
  <c r="B669" i="15"/>
  <c r="B667" i="15"/>
  <c r="B765" i="15"/>
  <c r="B766" i="15" s="1"/>
  <c r="B1138" i="16"/>
  <c r="B1139" i="16" s="1"/>
  <c r="F1139" i="16" s="1"/>
  <c r="B1104" i="16"/>
  <c r="B1105" i="16" s="1"/>
  <c r="B1106" i="16" s="1"/>
  <c r="B1107" i="16" s="1"/>
  <c r="B1108" i="16" s="1"/>
  <c r="F1108" i="16" s="1"/>
  <c r="B1128" i="16"/>
  <c r="B1129" i="16"/>
  <c r="B1130" i="16" s="1"/>
  <c r="B1131" i="16" s="1"/>
  <c r="B1132" i="16" s="1"/>
  <c r="B1133" i="16" s="1"/>
  <c r="B1134" i="16" s="1"/>
  <c r="B1135" i="16" s="1"/>
  <c r="F1135" i="16" s="1"/>
  <c r="B51" i="16"/>
  <c r="C1112" i="16"/>
  <c r="C1102" i="16"/>
  <c r="C1113" i="16"/>
  <c r="B1109" i="16"/>
  <c r="B1110" i="16"/>
  <c r="B1111" i="16" s="1"/>
  <c r="F1111" i="16" s="1"/>
  <c r="B1140" i="16"/>
  <c r="B1141" i="16" s="1"/>
  <c r="B1142" i="16" s="1"/>
  <c r="F1142" i="16" s="1"/>
  <c r="C1103" i="16"/>
  <c r="B1114" i="16"/>
  <c r="B1115" i="16" s="1"/>
  <c r="B1116" i="16" s="1"/>
  <c r="B1117" i="16" s="1"/>
  <c r="B1118" i="16" s="1"/>
  <c r="B1119" i="16" s="1"/>
  <c r="B1120" i="16" s="1"/>
  <c r="B1121" i="16" s="1"/>
  <c r="B1122" i="16" s="1"/>
  <c r="B1123" i="16" s="1"/>
  <c r="B1124" i="16" s="1"/>
  <c r="B1125" i="16" s="1"/>
  <c r="B1126" i="16" s="1"/>
  <c r="B1127" i="16" s="1"/>
  <c r="F1127" i="16" s="1"/>
  <c r="B18" i="16"/>
  <c r="B1143" i="16"/>
  <c r="B1144" i="16"/>
  <c r="B1145" i="16" s="1"/>
  <c r="B1146" i="16" s="1"/>
  <c r="B1147" i="16" s="1"/>
  <c r="B1148" i="16" s="1"/>
  <c r="B1149" i="16" s="1"/>
  <c r="B1150" i="16" s="1"/>
  <c r="F1150" i="16" s="1"/>
  <c r="B1151" i="16"/>
  <c r="B1152" i="16" s="1"/>
  <c r="C640" i="16"/>
  <c r="C641" i="16" s="1"/>
  <c r="B1097" i="16"/>
  <c r="B1098" i="16" s="1"/>
  <c r="B1099" i="16" s="1"/>
  <c r="B1100" i="16" s="1"/>
  <c r="B1101" i="16" s="1"/>
  <c r="C19" i="16"/>
  <c r="C916" i="16"/>
  <c r="C917" i="16" s="1"/>
  <c r="C918" i="16" s="1"/>
  <c r="C415" i="16"/>
  <c r="B53" i="16"/>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29" i="16" s="1"/>
  <c r="B130" i="16" s="1"/>
  <c r="B131" i="16" s="1"/>
  <c r="B132" i="16" s="1"/>
  <c r="B133" i="16" s="1"/>
  <c r="B134" i="16" s="1"/>
  <c r="B135" i="16" s="1"/>
  <c r="B136" i="16" s="1"/>
  <c r="B137" i="16" s="1"/>
  <c r="B138" i="16" s="1"/>
  <c r="B139" i="16" s="1"/>
  <c r="B140" i="16" s="1"/>
  <c r="B141" i="16" s="1"/>
  <c r="B142" i="16" s="1"/>
  <c r="B143" i="16" s="1"/>
  <c r="B144" i="16" s="1"/>
  <c r="B145" i="16" s="1"/>
  <c r="B146" i="16" s="1"/>
  <c r="B147" i="16" s="1"/>
  <c r="B148" i="16" s="1"/>
  <c r="B149" i="16" s="1"/>
  <c r="B150" i="16" s="1"/>
  <c r="B151" i="16" s="1"/>
  <c r="B152" i="16" s="1"/>
  <c r="B153" i="16" s="1"/>
  <c r="B154" i="16" s="1"/>
  <c r="B155" i="16" s="1"/>
  <c r="B156" i="16" s="1"/>
  <c r="B157" i="16" s="1"/>
  <c r="B158" i="16" s="1"/>
  <c r="B159" i="16" s="1"/>
  <c r="B160" i="16" s="1"/>
  <c r="B161" i="16" s="1"/>
  <c r="B162" i="16" s="1"/>
  <c r="B163" i="16" s="1"/>
  <c r="B164" i="16" s="1"/>
  <c r="B165" i="16" s="1"/>
  <c r="B166" i="16" s="1"/>
  <c r="B167" i="16" s="1"/>
  <c r="B168" i="16" s="1"/>
  <c r="B169" i="16" s="1"/>
  <c r="B170" i="16" s="1"/>
  <c r="B171" i="16" s="1"/>
  <c r="B172" i="16" s="1"/>
  <c r="B173" i="16" s="1"/>
  <c r="B174" i="16" s="1"/>
  <c r="B175" i="16" s="1"/>
  <c r="B176" i="16" s="1"/>
  <c r="B177" i="16" s="1"/>
  <c r="B178" i="16" s="1"/>
  <c r="B179" i="16" s="1"/>
  <c r="B180" i="16" s="1"/>
  <c r="B181" i="16" s="1"/>
  <c r="B182" i="16" s="1"/>
  <c r="B183" i="16" s="1"/>
  <c r="B184" i="16" s="1"/>
  <c r="B185" i="16" s="1"/>
  <c r="B186" i="16" s="1"/>
  <c r="B187" i="16" s="1"/>
  <c r="B188" i="16" s="1"/>
  <c r="B189" i="16" s="1"/>
  <c r="B190" i="16" s="1"/>
  <c r="B191" i="16" s="1"/>
  <c r="B192" i="16" s="1"/>
  <c r="B193" i="16" s="1"/>
  <c r="B194" i="16" s="1"/>
  <c r="B195" i="16" s="1"/>
  <c r="B196" i="16" s="1"/>
  <c r="B197" i="16" s="1"/>
  <c r="B198" i="16" s="1"/>
  <c r="B199" i="16" s="1"/>
  <c r="B200" i="16" s="1"/>
  <c r="B201" i="16" s="1"/>
  <c r="B202" i="16" s="1"/>
  <c r="B203" i="16" s="1"/>
  <c r="B204" i="16" s="1"/>
  <c r="B205" i="16" s="1"/>
  <c r="B206" i="16" s="1"/>
  <c r="B207" i="16" s="1"/>
  <c r="B208" i="16" s="1"/>
  <c r="B209" i="16" s="1"/>
  <c r="B210" i="16" s="1"/>
  <c r="B211" i="16" s="1"/>
  <c r="B212" i="16" s="1"/>
  <c r="B213" i="16" s="1"/>
  <c r="B214" i="16" s="1"/>
  <c r="B215" i="16" s="1"/>
  <c r="B216" i="16" s="1"/>
  <c r="B217" i="16" s="1"/>
  <c r="B218" i="16" s="1"/>
  <c r="B219" i="16" s="1"/>
  <c r="B220" i="16" s="1"/>
  <c r="B221" i="16" s="1"/>
  <c r="B222" i="16" s="1"/>
  <c r="B223" i="16" s="1"/>
  <c r="B224" i="16" s="1"/>
  <c r="B225" i="16" s="1"/>
  <c r="B226" i="16" s="1"/>
  <c r="B227" i="16" s="1"/>
  <c r="B228" i="16" s="1"/>
  <c r="B229" i="16" s="1"/>
  <c r="B230" i="16" s="1"/>
  <c r="B231" i="16" s="1"/>
  <c r="B232" i="16" s="1"/>
  <c r="B233" i="16" s="1"/>
  <c r="B234" i="16" s="1"/>
  <c r="B235" i="16" s="1"/>
  <c r="B236" i="16" s="1"/>
  <c r="B237" i="16" s="1"/>
  <c r="B238" i="16" s="1"/>
  <c r="B239" i="16" s="1"/>
  <c r="B240" i="16" s="1"/>
  <c r="B241" i="16" s="1"/>
  <c r="B242" i="16" s="1"/>
  <c r="B243" i="16" s="1"/>
  <c r="B244" i="16" s="1"/>
  <c r="B245" i="16" s="1"/>
  <c r="B246" i="16" s="1"/>
  <c r="B247" i="16" s="1"/>
  <c r="B248" i="16" s="1"/>
  <c r="B249" i="16" s="1"/>
  <c r="B250" i="16" s="1"/>
  <c r="B251" i="16" s="1"/>
  <c r="B252" i="16" s="1"/>
  <c r="B253" i="16" s="1"/>
  <c r="B254" i="16" s="1"/>
  <c r="B255" i="16" s="1"/>
  <c r="B256" i="16" s="1"/>
  <c r="B257" i="16" s="1"/>
  <c r="B258" i="16" s="1"/>
  <c r="B259" i="16" s="1"/>
  <c r="B260" i="16" s="1"/>
  <c r="B261" i="16" s="1"/>
  <c r="B262" i="16" s="1"/>
  <c r="B263" i="16" s="1"/>
  <c r="B264" i="16" s="1"/>
  <c r="B265" i="16" s="1"/>
  <c r="B266" i="16" s="1"/>
  <c r="B267" i="16" s="1"/>
  <c r="B268" i="16" s="1"/>
  <c r="B269" i="16" s="1"/>
  <c r="B270" i="16" s="1"/>
  <c r="B271" i="16" s="1"/>
  <c r="B272" i="16" s="1"/>
  <c r="B273" i="16" s="1"/>
  <c r="B274" i="16" s="1"/>
  <c r="B275" i="16" s="1"/>
  <c r="B276" i="16" s="1"/>
  <c r="B277" i="16" s="1"/>
  <c r="B278" i="16" s="1"/>
  <c r="B279" i="16" s="1"/>
  <c r="B280" i="16" s="1"/>
  <c r="B281" i="16" s="1"/>
  <c r="B282" i="16" s="1"/>
  <c r="B283" i="16" s="1"/>
  <c r="B284" i="16" s="1"/>
  <c r="B285" i="16" s="1"/>
  <c r="B286" i="16" s="1"/>
  <c r="B287" i="16" s="1"/>
  <c r="B288" i="16" s="1"/>
  <c r="B289" i="16" s="1"/>
  <c r="B290" i="16" s="1"/>
  <c r="B291" i="16" s="1"/>
  <c r="B292" i="16" s="1"/>
  <c r="B293" i="16" s="1"/>
  <c r="B294" i="16" s="1"/>
  <c r="B295" i="16" s="1"/>
  <c r="B296" i="16" s="1"/>
  <c r="B297" i="16" s="1"/>
  <c r="B298" i="16" s="1"/>
  <c r="B299" i="16" s="1"/>
  <c r="B300" i="16" s="1"/>
  <c r="B301" i="16" s="1"/>
  <c r="B302" i="16" s="1"/>
  <c r="B303" i="16" s="1"/>
  <c r="B304" i="16" s="1"/>
  <c r="B305" i="16" s="1"/>
  <c r="B306" i="16" s="1"/>
  <c r="B307" i="16" s="1"/>
  <c r="B308" i="16" s="1"/>
  <c r="B309" i="16" s="1"/>
  <c r="B310" i="16" s="1"/>
  <c r="B311" i="16" s="1"/>
  <c r="B312" i="16" s="1"/>
  <c r="B313" i="16" s="1"/>
  <c r="B314" i="16" s="1"/>
  <c r="B315" i="16" s="1"/>
  <c r="B316" i="16" s="1"/>
  <c r="B317" i="16" s="1"/>
  <c r="B318" i="16" s="1"/>
  <c r="B319" i="16" s="1"/>
  <c r="B320" i="16" s="1"/>
  <c r="B321" i="16" s="1"/>
  <c r="B322" i="16" s="1"/>
  <c r="B323" i="16" s="1"/>
  <c r="B324" i="16" s="1"/>
  <c r="B325" i="16" s="1"/>
  <c r="B326" i="16" s="1"/>
  <c r="B327" i="16" s="1"/>
  <c r="B328" i="16" s="1"/>
  <c r="B329" i="16" s="1"/>
  <c r="B330" i="16" s="1"/>
  <c r="B331" i="16" s="1"/>
  <c r="B332" i="16" s="1"/>
  <c r="B333" i="16" s="1"/>
  <c r="B334" i="16" s="1"/>
  <c r="B335" i="16" s="1"/>
  <c r="B336" i="16" s="1"/>
  <c r="B337" i="16" s="1"/>
  <c r="B338" i="16" s="1"/>
  <c r="B339" i="16" s="1"/>
  <c r="B340" i="16" s="1"/>
  <c r="B341" i="16" s="1"/>
  <c r="B342" i="16" s="1"/>
  <c r="B343" i="16" s="1"/>
  <c r="B344" i="16" s="1"/>
  <c r="B345" i="16" s="1"/>
  <c r="B346" i="16" s="1"/>
  <c r="B347" i="16" s="1"/>
  <c r="B348" i="16" s="1"/>
  <c r="B349" i="16" s="1"/>
  <c r="B350" i="16" s="1"/>
  <c r="B351" i="16" s="1"/>
  <c r="B352" i="16" s="1"/>
  <c r="B353" i="16" s="1"/>
  <c r="B354" i="16" s="1"/>
  <c r="B355" i="16" s="1"/>
  <c r="B356" i="16" s="1"/>
  <c r="B357" i="16" s="1"/>
  <c r="B358" i="16" s="1"/>
  <c r="B359" i="16" s="1"/>
  <c r="B360" i="16" s="1"/>
  <c r="B361" i="16" s="1"/>
  <c r="B362" i="16" s="1"/>
  <c r="B363" i="16" s="1"/>
  <c r="B364" i="16" s="1"/>
  <c r="B365" i="16" s="1"/>
  <c r="B366" i="16" s="1"/>
  <c r="B367" i="16" s="1"/>
  <c r="B368" i="16" s="1"/>
  <c r="B369" i="16" s="1"/>
  <c r="B370" i="16" s="1"/>
  <c r="B371" i="16" s="1"/>
  <c r="B372" i="16" s="1"/>
  <c r="B373" i="16" s="1"/>
  <c r="B374" i="16" s="1"/>
  <c r="B375" i="16" s="1"/>
  <c r="B376" i="16" s="1"/>
  <c r="B377" i="16" s="1"/>
  <c r="B378" i="16" s="1"/>
  <c r="B379" i="16" s="1"/>
  <c r="B380" i="16" s="1"/>
  <c r="B381" i="16" s="1"/>
  <c r="B382" i="16" s="1"/>
  <c r="B383" i="16" s="1"/>
  <c r="B384" i="16" s="1"/>
  <c r="B385" i="16" s="1"/>
  <c r="B386" i="16" s="1"/>
  <c r="B387" i="16" s="1"/>
  <c r="B388" i="16" s="1"/>
  <c r="B389" i="16" s="1"/>
  <c r="B390" i="16" s="1"/>
  <c r="B391" i="16" s="1"/>
  <c r="B392" i="16" s="1"/>
  <c r="B393" i="16" s="1"/>
  <c r="B394" i="16" s="1"/>
  <c r="B395" i="16" s="1"/>
  <c r="B396" i="16" s="1"/>
  <c r="B397" i="16" s="1"/>
  <c r="B398" i="16" s="1"/>
  <c r="B399" i="16" s="1"/>
  <c r="B400" i="16" s="1"/>
  <c r="B401" i="16" s="1"/>
  <c r="B402" i="16" s="1"/>
  <c r="B403" i="16" s="1"/>
  <c r="B404" i="16" s="1"/>
  <c r="B405" i="16" s="1"/>
  <c r="B406" i="16" s="1"/>
  <c r="B407" i="16" s="1"/>
  <c r="B408" i="16" s="1"/>
  <c r="B409" i="16" s="1"/>
  <c r="B410" i="16" s="1"/>
  <c r="B411" i="16" s="1"/>
  <c r="B412" i="16" s="1"/>
  <c r="B413" i="16" s="1"/>
  <c r="B414" i="16" s="1"/>
  <c r="B415" i="16" s="1"/>
  <c r="B416" i="16" s="1"/>
  <c r="B417" i="16" s="1"/>
  <c r="B418" i="16" s="1"/>
  <c r="B419" i="16" s="1"/>
  <c r="B420" i="16" s="1"/>
  <c r="B421" i="16" s="1"/>
  <c r="B422" i="16" s="1"/>
  <c r="B423" i="16" s="1"/>
  <c r="B424" i="16" s="1"/>
  <c r="B425" i="16" s="1"/>
  <c r="B426" i="16" s="1"/>
  <c r="B427" i="16" s="1"/>
  <c r="B428" i="16" s="1"/>
  <c r="B429" i="16" s="1"/>
  <c r="B430" i="16" s="1"/>
  <c r="B431" i="16" s="1"/>
  <c r="B432" i="16" s="1"/>
  <c r="B433" i="16" s="1"/>
  <c r="B434" i="16" s="1"/>
  <c r="B435" i="16" s="1"/>
  <c r="B436" i="16" s="1"/>
  <c r="B437" i="16" s="1"/>
  <c r="B438" i="16" s="1"/>
  <c r="B439" i="16" s="1"/>
  <c r="B440" i="16" s="1"/>
  <c r="B441" i="16" s="1"/>
  <c r="B442" i="16" s="1"/>
  <c r="B443" i="16" s="1"/>
  <c r="B444" i="16" s="1"/>
  <c r="B445" i="16" s="1"/>
  <c r="B446" i="16" s="1"/>
  <c r="B447" i="16" s="1"/>
  <c r="B448" i="16" s="1"/>
  <c r="B449" i="16" s="1"/>
  <c r="B450" i="16" s="1"/>
  <c r="B451" i="16" s="1"/>
  <c r="B452" i="16" s="1"/>
  <c r="B453" i="16" s="1"/>
  <c r="B454" i="16" s="1"/>
  <c r="B455" i="16" s="1"/>
  <c r="B456" i="16" s="1"/>
  <c r="B457" i="16" s="1"/>
  <c r="B458" i="16" s="1"/>
  <c r="B459" i="16" s="1"/>
  <c r="B460" i="16" s="1"/>
  <c r="B461" i="16" s="1"/>
  <c r="B462" i="16" s="1"/>
  <c r="B463" i="16" s="1"/>
  <c r="B464" i="16" s="1"/>
  <c r="B465" i="16" s="1"/>
  <c r="B466" i="16" s="1"/>
  <c r="B467" i="16" s="1"/>
  <c r="B468" i="16" s="1"/>
  <c r="B469" i="16" s="1"/>
  <c r="B470" i="16" s="1"/>
  <c r="B471" i="16" s="1"/>
  <c r="B472" i="16" s="1"/>
  <c r="B473" i="16" s="1"/>
  <c r="B474" i="16" s="1"/>
  <c r="B475" i="16" s="1"/>
  <c r="B476" i="16" s="1"/>
  <c r="B477" i="16" s="1"/>
  <c r="B478" i="16" s="1"/>
  <c r="B479" i="16" s="1"/>
  <c r="B480" i="16" s="1"/>
  <c r="B481" i="16" s="1"/>
  <c r="B482" i="16" s="1"/>
  <c r="B483" i="16" s="1"/>
  <c r="B484" i="16" s="1"/>
  <c r="B485" i="16" s="1"/>
  <c r="B486" i="16" s="1"/>
  <c r="B487" i="16" s="1"/>
  <c r="B488" i="16" s="1"/>
  <c r="B489" i="16" s="1"/>
  <c r="B490" i="16" s="1"/>
  <c r="B491" i="16" s="1"/>
  <c r="B492" i="16" s="1"/>
  <c r="B493" i="16" s="1"/>
  <c r="B494" i="16" s="1"/>
  <c r="B495" i="16" s="1"/>
  <c r="B496" i="16" s="1"/>
  <c r="B497" i="16" s="1"/>
  <c r="B498" i="16" s="1"/>
  <c r="B499" i="16" s="1"/>
  <c r="B500" i="16" s="1"/>
  <c r="B501" i="16" s="1"/>
  <c r="B502" i="16" s="1"/>
  <c r="B503" i="16" s="1"/>
  <c r="B504" i="16" s="1"/>
  <c r="B505" i="16" s="1"/>
  <c r="B506" i="16" s="1"/>
  <c r="B507" i="16" s="1"/>
  <c r="B508" i="16" s="1"/>
  <c r="B509" i="16" s="1"/>
  <c r="B510" i="16" s="1"/>
  <c r="B511" i="16" s="1"/>
  <c r="B512" i="16" s="1"/>
  <c r="B513" i="16" s="1"/>
  <c r="B514" i="16" s="1"/>
  <c r="B515" i="16" s="1"/>
  <c r="B516" i="16" s="1"/>
  <c r="B517" i="16" s="1"/>
  <c r="B518" i="16" s="1"/>
  <c r="B519" i="16" s="1"/>
  <c r="B520" i="16" s="1"/>
  <c r="B521" i="16" s="1"/>
  <c r="B522" i="16" s="1"/>
  <c r="B523" i="16" s="1"/>
  <c r="B524" i="16" s="1"/>
  <c r="B525" i="16" s="1"/>
  <c r="B526" i="16" s="1"/>
  <c r="B527" i="16" s="1"/>
  <c r="B528" i="16" s="1"/>
  <c r="B529" i="16" s="1"/>
  <c r="B530" i="16" s="1"/>
  <c r="B531" i="16" s="1"/>
  <c r="B532" i="16" s="1"/>
  <c r="B533" i="16" s="1"/>
  <c r="B534" i="16" s="1"/>
  <c r="B535" i="16" s="1"/>
  <c r="B536" i="16" s="1"/>
  <c r="B537" i="16" s="1"/>
  <c r="B538" i="16" s="1"/>
  <c r="B539" i="16" s="1"/>
  <c r="B540" i="16" s="1"/>
  <c r="B541" i="16" s="1"/>
  <c r="B542" i="16" s="1"/>
  <c r="B543" i="16" s="1"/>
  <c r="B544" i="16" s="1"/>
  <c r="B545" i="16" s="1"/>
  <c r="B546" i="16" s="1"/>
  <c r="B547" i="16" s="1"/>
  <c r="B548" i="16" s="1"/>
  <c r="B549" i="16" s="1"/>
  <c r="B550" i="16" s="1"/>
  <c r="B551" i="16" s="1"/>
  <c r="B552" i="16" s="1"/>
  <c r="B553" i="16" s="1"/>
  <c r="B554" i="16" s="1"/>
  <c r="B555" i="16" s="1"/>
  <c r="B556" i="16" s="1"/>
  <c r="B557" i="16" s="1"/>
  <c r="B558" i="16" s="1"/>
  <c r="B559" i="16" s="1"/>
  <c r="B560" i="16" s="1"/>
  <c r="B561" i="16" s="1"/>
  <c r="B562" i="16" s="1"/>
  <c r="B563" i="16" s="1"/>
  <c r="B564" i="16" s="1"/>
  <c r="B565" i="16" s="1"/>
  <c r="B566" i="16" s="1"/>
  <c r="B567" i="16" s="1"/>
  <c r="B568" i="16" s="1"/>
  <c r="B569" i="16" s="1"/>
  <c r="B570" i="16" s="1"/>
  <c r="B571" i="16" s="1"/>
  <c r="B572" i="16" s="1"/>
  <c r="B573" i="16" s="1"/>
  <c r="B574" i="16" s="1"/>
  <c r="B575" i="16" s="1"/>
  <c r="B576" i="16" s="1"/>
  <c r="B577" i="16" s="1"/>
  <c r="B578" i="16" s="1"/>
  <c r="B579" i="16" s="1"/>
  <c r="B580" i="16" s="1"/>
  <c r="B581" i="16" s="1"/>
  <c r="B582" i="16" s="1"/>
  <c r="B583" i="16" s="1"/>
  <c r="B584" i="16" s="1"/>
  <c r="B585" i="16" s="1"/>
  <c r="B586" i="16" s="1"/>
  <c r="B587" i="16" s="1"/>
  <c r="B588" i="16" s="1"/>
  <c r="B589" i="16" s="1"/>
  <c r="B590" i="16" s="1"/>
  <c r="B591" i="16" s="1"/>
  <c r="B592" i="16" s="1"/>
  <c r="B593" i="16" s="1"/>
  <c r="B594" i="16" s="1"/>
  <c r="B595" i="16" s="1"/>
  <c r="B596" i="16" s="1"/>
  <c r="B597" i="16" s="1"/>
  <c r="B598" i="16" s="1"/>
  <c r="B599" i="16" s="1"/>
  <c r="B600" i="16" s="1"/>
  <c r="B601" i="16" s="1"/>
  <c r="B602" i="16" s="1"/>
  <c r="B603" i="16" s="1"/>
  <c r="B604" i="16" s="1"/>
  <c r="B605" i="16" s="1"/>
  <c r="B606" i="16" s="1"/>
  <c r="B607" i="16" s="1"/>
  <c r="B608" i="16" s="1"/>
  <c r="B609" i="16" s="1"/>
  <c r="B610" i="16" s="1"/>
  <c r="B611" i="16" s="1"/>
  <c r="B612" i="16" s="1"/>
  <c r="B613" i="16" s="1"/>
  <c r="B614" i="16" s="1"/>
  <c r="B615" i="16" s="1"/>
  <c r="B616" i="16" s="1"/>
  <c r="B617" i="16" s="1"/>
  <c r="B618" i="16" s="1"/>
  <c r="B619" i="16" s="1"/>
  <c r="B620" i="16" s="1"/>
  <c r="B621" i="16" s="1"/>
  <c r="B622" i="16" s="1"/>
  <c r="B623" i="16" s="1"/>
  <c r="B624" i="16" s="1"/>
  <c r="B625" i="16" s="1"/>
  <c r="B626" i="16" s="1"/>
  <c r="B627" i="16" s="1"/>
  <c r="B628" i="16" s="1"/>
  <c r="B629" i="16" s="1"/>
  <c r="B630" i="16" s="1"/>
  <c r="B631" i="16" s="1"/>
  <c r="B632" i="16" s="1"/>
  <c r="B633" i="16" s="1"/>
  <c r="B634" i="16" s="1"/>
  <c r="B635" i="16" s="1"/>
  <c r="B636" i="16" s="1"/>
  <c r="B637" i="16" s="1"/>
  <c r="B638" i="16" s="1"/>
  <c r="B639" i="16" s="1"/>
  <c r="B640" i="16" s="1"/>
  <c r="B641" i="16" s="1"/>
  <c r="B642" i="16" s="1"/>
  <c r="B643" i="16" s="1"/>
  <c r="B644" i="16" s="1"/>
  <c r="B645" i="16" s="1"/>
  <c r="B646" i="16" s="1"/>
  <c r="B647" i="16" s="1"/>
  <c r="B648" i="16" s="1"/>
  <c r="B649" i="16" s="1"/>
  <c r="B650" i="16" s="1"/>
  <c r="B651" i="16" s="1"/>
  <c r="B652" i="16" s="1"/>
  <c r="B653" i="16" s="1"/>
  <c r="B654" i="16" s="1"/>
  <c r="B655" i="16" s="1"/>
  <c r="B656" i="16" s="1"/>
  <c r="B657" i="16" s="1"/>
  <c r="B658" i="16" s="1"/>
  <c r="B659" i="16" s="1"/>
  <c r="B660" i="16" s="1"/>
  <c r="B661" i="16" s="1"/>
  <c r="B662" i="16" s="1"/>
  <c r="B663" i="16" s="1"/>
  <c r="B664" i="16" s="1"/>
  <c r="B665" i="16" s="1"/>
  <c r="B666" i="16" s="1"/>
  <c r="B667" i="16" s="1"/>
  <c r="B668" i="16" s="1"/>
  <c r="B669" i="16" s="1"/>
  <c r="B670" i="16" s="1"/>
  <c r="B671" i="16" s="1"/>
  <c r="B672" i="16" s="1"/>
  <c r="B673" i="16" s="1"/>
  <c r="B674" i="16" s="1"/>
  <c r="B675" i="16" s="1"/>
  <c r="B676" i="16" s="1"/>
  <c r="B677" i="16" s="1"/>
  <c r="B678" i="16" s="1"/>
  <c r="B679" i="16" s="1"/>
  <c r="B680" i="16" s="1"/>
  <c r="B681" i="16" s="1"/>
  <c r="B682" i="16" s="1"/>
  <c r="B683" i="16" s="1"/>
  <c r="B684" i="16" s="1"/>
  <c r="B685" i="16" s="1"/>
  <c r="B686" i="16" s="1"/>
  <c r="B687" i="16" s="1"/>
  <c r="B688" i="16" s="1"/>
  <c r="B689" i="16" s="1"/>
  <c r="B690" i="16" s="1"/>
  <c r="B691" i="16" s="1"/>
  <c r="B692" i="16" s="1"/>
  <c r="B693" i="16" s="1"/>
  <c r="B694" i="16" s="1"/>
  <c r="B695" i="16" s="1"/>
  <c r="B696" i="16" s="1"/>
  <c r="B697" i="16" s="1"/>
  <c r="B698" i="16" s="1"/>
  <c r="B699" i="16" s="1"/>
  <c r="B700" i="16" s="1"/>
  <c r="B701" i="16" s="1"/>
  <c r="B702" i="16" s="1"/>
  <c r="B703" i="16" s="1"/>
  <c r="B704" i="16" s="1"/>
  <c r="B705" i="16" s="1"/>
  <c r="B706" i="16" s="1"/>
  <c r="B707" i="16" s="1"/>
  <c r="B708" i="16" s="1"/>
  <c r="B709" i="16" s="1"/>
  <c r="B710" i="16" s="1"/>
  <c r="B711" i="16" s="1"/>
  <c r="B712" i="16" s="1"/>
  <c r="B713" i="16" s="1"/>
  <c r="B714" i="16" s="1"/>
  <c r="B715" i="16" s="1"/>
  <c r="B716" i="16" s="1"/>
  <c r="B717" i="16" s="1"/>
  <c r="B718" i="16" s="1"/>
  <c r="B719" i="16" s="1"/>
  <c r="B720" i="16" s="1"/>
  <c r="B721" i="16" s="1"/>
  <c r="B722" i="16" s="1"/>
  <c r="B723" i="16" s="1"/>
  <c r="B724" i="16" s="1"/>
  <c r="B725" i="16" s="1"/>
  <c r="B726" i="16" s="1"/>
  <c r="B727" i="16" s="1"/>
  <c r="B728" i="16" s="1"/>
  <c r="B729" i="16" s="1"/>
  <c r="B730" i="16" s="1"/>
  <c r="B731" i="16" s="1"/>
  <c r="B732" i="16" s="1"/>
  <c r="B733" i="16" s="1"/>
  <c r="B734" i="16" s="1"/>
  <c r="B735" i="16" s="1"/>
  <c r="B736" i="16" s="1"/>
  <c r="B737" i="16" s="1"/>
  <c r="B738" i="16" s="1"/>
  <c r="B739" i="16" s="1"/>
  <c r="B740" i="16" s="1"/>
  <c r="B741" i="16" s="1"/>
  <c r="B742" i="16" s="1"/>
  <c r="B743" i="16" s="1"/>
  <c r="B744" i="16" s="1"/>
  <c r="B745" i="16" s="1"/>
  <c r="B746" i="16" s="1"/>
  <c r="B747" i="16" s="1"/>
  <c r="B748" i="16" s="1"/>
  <c r="B749" i="16" s="1"/>
  <c r="B750" i="16" s="1"/>
  <c r="B751" i="16" s="1"/>
  <c r="B752" i="16" s="1"/>
  <c r="B753" i="16" s="1"/>
  <c r="B754" i="16" s="1"/>
  <c r="B755" i="16" s="1"/>
  <c r="B756" i="16" s="1"/>
  <c r="B757" i="16" s="1"/>
  <c r="B758" i="16" s="1"/>
  <c r="B759" i="16" s="1"/>
  <c r="B760" i="16" s="1"/>
  <c r="B761" i="16" s="1"/>
  <c r="B762" i="16" s="1"/>
  <c r="B763" i="16" s="1"/>
  <c r="B764" i="16" s="1"/>
  <c r="B765" i="16" s="1"/>
  <c r="B766" i="16" s="1"/>
  <c r="B767" i="16" s="1"/>
  <c r="B768" i="16" s="1"/>
  <c r="B769" i="16" s="1"/>
  <c r="B770" i="16" s="1"/>
  <c r="B771" i="16" s="1"/>
  <c r="B772" i="16" s="1"/>
  <c r="B773" i="16" s="1"/>
  <c r="B774" i="16" s="1"/>
  <c r="B775" i="16" s="1"/>
  <c r="B776" i="16" s="1"/>
  <c r="B777" i="16" s="1"/>
  <c r="B778" i="16" s="1"/>
  <c r="B779" i="16" s="1"/>
  <c r="B780" i="16" s="1"/>
  <c r="B781" i="16" s="1"/>
  <c r="B782" i="16" s="1"/>
  <c r="B783" i="16" s="1"/>
  <c r="B784" i="16" s="1"/>
  <c r="B785" i="16" s="1"/>
  <c r="B786" i="16" s="1"/>
  <c r="B787" i="16" s="1"/>
  <c r="B788" i="16" s="1"/>
  <c r="B789" i="16" s="1"/>
  <c r="B790" i="16" s="1"/>
  <c r="B791" i="16" s="1"/>
  <c r="B792" i="16" s="1"/>
  <c r="B793" i="16" s="1"/>
  <c r="B794" i="16" s="1"/>
  <c r="B795" i="16" s="1"/>
  <c r="B796" i="16" s="1"/>
  <c r="B797" i="16" s="1"/>
  <c r="B798" i="16" s="1"/>
  <c r="B799" i="16" s="1"/>
  <c r="B800" i="16" s="1"/>
  <c r="B801" i="16" s="1"/>
  <c r="B802" i="16" s="1"/>
  <c r="B803" i="16" s="1"/>
  <c r="B804" i="16" s="1"/>
  <c r="B805" i="16" s="1"/>
  <c r="B806" i="16" s="1"/>
  <c r="B807" i="16" s="1"/>
  <c r="B808" i="16" s="1"/>
  <c r="B809" i="16" s="1"/>
  <c r="B810" i="16" s="1"/>
  <c r="B811" i="16" s="1"/>
  <c r="B812" i="16" s="1"/>
  <c r="B813" i="16" s="1"/>
  <c r="B814" i="16" s="1"/>
  <c r="B815" i="16" s="1"/>
  <c r="B816" i="16" s="1"/>
  <c r="B817" i="16" s="1"/>
  <c r="B818" i="16" s="1"/>
  <c r="B819" i="16" s="1"/>
  <c r="B820" i="16" s="1"/>
  <c r="B821" i="16" s="1"/>
  <c r="B822" i="16" s="1"/>
  <c r="B823" i="16" s="1"/>
  <c r="B824" i="16" s="1"/>
  <c r="B825" i="16" s="1"/>
  <c r="B826" i="16" s="1"/>
  <c r="B827" i="16" s="1"/>
  <c r="B828" i="16" s="1"/>
  <c r="B829" i="16" s="1"/>
  <c r="B830" i="16" s="1"/>
  <c r="B831" i="16" s="1"/>
  <c r="B832" i="16" s="1"/>
  <c r="B833" i="16" s="1"/>
  <c r="B834" i="16" s="1"/>
  <c r="B835" i="16" s="1"/>
  <c r="B836" i="16" s="1"/>
  <c r="B837" i="16" s="1"/>
  <c r="B838" i="16" s="1"/>
  <c r="B839" i="16" s="1"/>
  <c r="B840" i="16" s="1"/>
  <c r="B841" i="16" s="1"/>
  <c r="B842" i="16" s="1"/>
  <c r="B843" i="16" s="1"/>
  <c r="B844" i="16" s="1"/>
  <c r="B845" i="16" s="1"/>
  <c r="B846" i="16" s="1"/>
  <c r="B847" i="16" s="1"/>
  <c r="B848" i="16" s="1"/>
  <c r="B849" i="16" s="1"/>
  <c r="B850" i="16" s="1"/>
  <c r="B851" i="16" s="1"/>
  <c r="B852" i="16" s="1"/>
  <c r="B853" i="16" s="1"/>
  <c r="B854" i="16" s="1"/>
  <c r="B855" i="16" s="1"/>
  <c r="B856" i="16" s="1"/>
  <c r="B857" i="16" s="1"/>
  <c r="B858" i="16" s="1"/>
  <c r="B859" i="16" s="1"/>
  <c r="B860" i="16" s="1"/>
  <c r="B861" i="16" s="1"/>
  <c r="B862" i="16" s="1"/>
  <c r="B863" i="16" s="1"/>
  <c r="B864" i="16" s="1"/>
  <c r="B865" i="16" s="1"/>
  <c r="B866" i="16" s="1"/>
  <c r="B867" i="16" s="1"/>
  <c r="B868" i="16" s="1"/>
  <c r="B869" i="16" s="1"/>
  <c r="B870" i="16" s="1"/>
  <c r="B871" i="16" s="1"/>
  <c r="B872" i="16" s="1"/>
  <c r="B873" i="16" s="1"/>
  <c r="B874" i="16" s="1"/>
  <c r="B875" i="16" s="1"/>
  <c r="B876" i="16" s="1"/>
  <c r="B877" i="16" s="1"/>
  <c r="B878" i="16" s="1"/>
  <c r="B879" i="16" s="1"/>
  <c r="B880" i="16" s="1"/>
  <c r="B881" i="16" s="1"/>
  <c r="B882" i="16" s="1"/>
  <c r="B883" i="16" s="1"/>
  <c r="B884" i="16" s="1"/>
  <c r="B885" i="16" s="1"/>
  <c r="B886" i="16" s="1"/>
  <c r="B887" i="16" s="1"/>
  <c r="B888" i="16" s="1"/>
  <c r="B889" i="16" s="1"/>
  <c r="B890" i="16" s="1"/>
  <c r="B891" i="16" s="1"/>
  <c r="B892" i="16" s="1"/>
  <c r="B893" i="16" s="1"/>
  <c r="B894" i="16" s="1"/>
  <c r="B895" i="16" s="1"/>
  <c r="B896" i="16" s="1"/>
  <c r="B897" i="16" s="1"/>
  <c r="B898" i="16" s="1"/>
  <c r="B899" i="16" s="1"/>
  <c r="B900" i="16" s="1"/>
  <c r="B901" i="16" s="1"/>
  <c r="B902" i="16" s="1"/>
  <c r="B903" i="16" s="1"/>
  <c r="B904" i="16" s="1"/>
  <c r="B905" i="16" s="1"/>
  <c r="B906" i="16" s="1"/>
  <c r="B907" i="16" s="1"/>
  <c r="B908" i="16" s="1"/>
  <c r="B909" i="16" s="1"/>
  <c r="B910" i="16" s="1"/>
  <c r="B911" i="16" s="1"/>
  <c r="B912" i="16" s="1"/>
  <c r="B913" i="16" s="1"/>
  <c r="B914" i="16" s="1"/>
  <c r="B915" i="16" s="1"/>
  <c r="B916" i="16" s="1"/>
  <c r="B917" i="16" s="1"/>
  <c r="B918" i="16" s="1"/>
  <c r="B919" i="16" s="1"/>
  <c r="B920" i="16" s="1"/>
  <c r="B921" i="16" s="1"/>
  <c r="B922" i="16" s="1"/>
  <c r="B923" i="16" s="1"/>
  <c r="B924" i="16" s="1"/>
  <c r="B925" i="16" s="1"/>
  <c r="B926" i="16" s="1"/>
  <c r="B927" i="16" s="1"/>
  <c r="B928" i="16" s="1"/>
  <c r="B929" i="16" s="1"/>
  <c r="B930" i="16" s="1"/>
  <c r="B931" i="16" s="1"/>
  <c r="B932" i="16" s="1"/>
  <c r="B933" i="16" s="1"/>
  <c r="B934" i="16" s="1"/>
  <c r="B935" i="16" s="1"/>
  <c r="B936" i="16" s="1"/>
  <c r="B937" i="16" s="1"/>
  <c r="B938" i="16" s="1"/>
  <c r="B939" i="16" s="1"/>
  <c r="B940" i="16" s="1"/>
  <c r="B941" i="16" s="1"/>
  <c r="B942" i="16" s="1"/>
  <c r="B943" i="16" s="1"/>
  <c r="B944" i="16" s="1"/>
  <c r="B945" i="16" s="1"/>
  <c r="B946" i="16" s="1"/>
  <c r="B947" i="16" s="1"/>
  <c r="B948" i="16" s="1"/>
  <c r="B949" i="16" s="1"/>
  <c r="B950" i="16" s="1"/>
  <c r="B951" i="16" s="1"/>
  <c r="B952" i="16" s="1"/>
  <c r="B953" i="16" s="1"/>
  <c r="B954" i="16" s="1"/>
  <c r="B955" i="16" s="1"/>
  <c r="B956" i="16" s="1"/>
  <c r="B957" i="16" s="1"/>
  <c r="B958" i="16" s="1"/>
  <c r="B959" i="16" s="1"/>
  <c r="B960" i="16" s="1"/>
  <c r="B961" i="16" s="1"/>
  <c r="B962" i="16" s="1"/>
  <c r="B963" i="16" s="1"/>
  <c r="B964" i="16" s="1"/>
  <c r="B965" i="16" s="1"/>
  <c r="B966" i="16" s="1"/>
  <c r="B967" i="16" s="1"/>
  <c r="B968" i="16" s="1"/>
  <c r="B969" i="16" s="1"/>
  <c r="B970" i="16" s="1"/>
  <c r="B971" i="16" s="1"/>
  <c r="B972" i="16" s="1"/>
  <c r="B973" i="16" s="1"/>
  <c r="B974" i="16" s="1"/>
  <c r="B975" i="16" s="1"/>
  <c r="B976" i="16" s="1"/>
  <c r="B977" i="16" s="1"/>
  <c r="B978" i="16" s="1"/>
  <c r="B979" i="16" s="1"/>
  <c r="B980" i="16" s="1"/>
  <c r="B981" i="16" s="1"/>
  <c r="B982" i="16" s="1"/>
  <c r="B983" i="16" s="1"/>
  <c r="B984" i="16" s="1"/>
  <c r="B985" i="16" s="1"/>
  <c r="B986" i="16" s="1"/>
  <c r="B987" i="16" s="1"/>
  <c r="B988" i="16" s="1"/>
  <c r="B989" i="16" s="1"/>
  <c r="B990" i="16" s="1"/>
  <c r="B991" i="16" s="1"/>
  <c r="B992" i="16" s="1"/>
  <c r="B993" i="16" s="1"/>
  <c r="B994" i="16" s="1"/>
  <c r="B995" i="16" s="1"/>
  <c r="B996" i="16" s="1"/>
  <c r="B997" i="16" s="1"/>
  <c r="B998" i="16" s="1"/>
  <c r="B999" i="16" s="1"/>
  <c r="B1000" i="16" s="1"/>
  <c r="B1001" i="16" s="1"/>
  <c r="B1002" i="16" s="1"/>
  <c r="B1003" i="16" s="1"/>
  <c r="B1004" i="16" s="1"/>
  <c r="B1005" i="16" s="1"/>
  <c r="B1006" i="16" s="1"/>
  <c r="B1007" i="16" s="1"/>
  <c r="B1008" i="16" s="1"/>
  <c r="B1009" i="16" s="1"/>
  <c r="B1010" i="16" s="1"/>
  <c r="B1011" i="16" s="1"/>
  <c r="B1012" i="16" s="1"/>
  <c r="B1013" i="16" s="1"/>
  <c r="B1014" i="16" s="1"/>
  <c r="B1015" i="16" s="1"/>
  <c r="B1016" i="16" s="1"/>
  <c r="B1017" i="16" s="1"/>
  <c r="B1018" i="16" s="1"/>
  <c r="B1019" i="16" s="1"/>
  <c r="B1020" i="16" s="1"/>
  <c r="B1021" i="16" s="1"/>
  <c r="B1022" i="16" s="1"/>
  <c r="B1023" i="16" s="1"/>
  <c r="B1024" i="16" s="1"/>
  <c r="B1025" i="16" s="1"/>
  <c r="B1026" i="16" s="1"/>
  <c r="B1027" i="16" s="1"/>
  <c r="B1028" i="16" s="1"/>
  <c r="B1029" i="16" s="1"/>
  <c r="B1030" i="16" s="1"/>
  <c r="B1031" i="16" s="1"/>
  <c r="B1032" i="16" s="1"/>
  <c r="B1033" i="16" s="1"/>
  <c r="B1034" i="16" s="1"/>
  <c r="B1035" i="16" s="1"/>
  <c r="B1036" i="16" s="1"/>
  <c r="B1037" i="16" s="1"/>
  <c r="B1038" i="16" s="1"/>
  <c r="B1039" i="16" s="1"/>
  <c r="B1040" i="16" s="1"/>
  <c r="B1041" i="16" s="1"/>
  <c r="B1042" i="16" s="1"/>
  <c r="C667" i="16"/>
  <c r="C764" i="16"/>
  <c r="C765" i="16" s="1"/>
  <c r="C1031" i="16"/>
  <c r="C1032" i="16" s="1"/>
  <c r="C475" i="16"/>
  <c r="C416" i="16"/>
  <c r="C346" i="16"/>
  <c r="C26" i="16"/>
  <c r="C310" i="16"/>
  <c r="C374" i="16"/>
  <c r="C20" i="16"/>
  <c r="B20" i="16"/>
  <c r="B21" i="16" s="1"/>
  <c r="B22" i="16" s="1"/>
  <c r="B23" i="16" s="1"/>
  <c r="B24" i="16" s="1"/>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C56" i="16"/>
  <c r="C92" i="16"/>
  <c r="C128" i="16"/>
  <c r="C164" i="16"/>
  <c r="C359" i="16"/>
  <c r="C362" i="16"/>
  <c r="C134" i="16"/>
  <c r="C170" i="16"/>
  <c r="C426" i="16"/>
  <c r="C644" i="16"/>
  <c r="C32" i="16"/>
  <c r="C52" i="16"/>
  <c r="C68" i="16"/>
  <c r="C104" i="16"/>
  <c r="C140" i="16"/>
  <c r="C160" i="16"/>
  <c r="C176" i="16"/>
  <c r="C371" i="16"/>
  <c r="C98" i="16"/>
  <c r="C292" i="16"/>
  <c r="C328" i="16"/>
  <c r="C22" i="16"/>
  <c r="C38" i="16"/>
  <c r="C58" i="16"/>
  <c r="C74" i="16"/>
  <c r="C94" i="16"/>
  <c r="C110" i="16"/>
  <c r="C130" i="16"/>
  <c r="C146" i="16"/>
  <c r="C166" i="16"/>
  <c r="C298" i="16"/>
  <c r="C316" i="16"/>
  <c r="C334" i="16"/>
  <c r="C444" i="16"/>
  <c r="C453" i="16"/>
  <c r="C489" i="16"/>
  <c r="C563" i="16"/>
  <c r="C572" i="16"/>
  <c r="C581" i="16"/>
  <c r="C590" i="16"/>
  <c r="C599" i="16"/>
  <c r="C608" i="16"/>
  <c r="C62" i="16"/>
  <c r="C8" i="16"/>
  <c r="C28" i="16"/>
  <c r="C44" i="16"/>
  <c r="C64" i="16"/>
  <c r="C80" i="16"/>
  <c r="C100" i="16"/>
  <c r="C116" i="16"/>
  <c r="C136" i="16"/>
  <c r="C152" i="16"/>
  <c r="C172" i="16"/>
  <c r="C395" i="16"/>
  <c r="C396" i="16" s="1"/>
  <c r="C397" i="16" s="1"/>
  <c r="C14" i="16"/>
  <c r="C34" i="16"/>
  <c r="C50" i="16"/>
  <c r="F50" i="16" s="1"/>
  <c r="C70" i="16"/>
  <c r="C86" i="16"/>
  <c r="C106" i="16"/>
  <c r="C122" i="16"/>
  <c r="C142" i="16"/>
  <c r="C158" i="16"/>
  <c r="C178" i="16"/>
  <c r="C190" i="16"/>
  <c r="C208" i="16"/>
  <c r="C226" i="16"/>
  <c r="C244" i="16"/>
  <c r="C262" i="16"/>
  <c r="C280" i="16"/>
  <c r="C304" i="16"/>
  <c r="C322" i="16"/>
  <c r="C340" i="16"/>
  <c r="C284" i="16"/>
  <c r="C285" i="16" s="1"/>
  <c r="C286" i="16" s="1"/>
  <c r="C353" i="16"/>
  <c r="C356" i="16"/>
  <c r="C389" i="16"/>
  <c r="C392" i="16"/>
  <c r="C408" i="16"/>
  <c r="C428" i="16"/>
  <c r="C446" i="16"/>
  <c r="C455" i="16"/>
  <c r="C464" i="16"/>
  <c r="C473" i="16"/>
  <c r="C482" i="16"/>
  <c r="C491" i="16"/>
  <c r="C500" i="16"/>
  <c r="C509" i="16"/>
  <c r="C518" i="16"/>
  <c r="C527" i="16"/>
  <c r="C536" i="16"/>
  <c r="C545" i="16"/>
  <c r="C554" i="16"/>
  <c r="C627" i="16"/>
  <c r="C707" i="16"/>
  <c r="C709" i="16"/>
  <c r="C347" i="16"/>
  <c r="C350" i="16"/>
  <c r="C383" i="16"/>
  <c r="C386" i="16"/>
  <c r="C410" i="16"/>
  <c r="C459" i="16"/>
  <c r="C477" i="16"/>
  <c r="C495" i="16"/>
  <c r="C569" i="16"/>
  <c r="C578" i="16"/>
  <c r="C587" i="16"/>
  <c r="C596" i="16"/>
  <c r="C605" i="16"/>
  <c r="C798" i="16"/>
  <c r="C290" i="16"/>
  <c r="C296" i="16"/>
  <c r="C302" i="16"/>
  <c r="C308" i="16"/>
  <c r="C314" i="16"/>
  <c r="C320" i="16"/>
  <c r="C326" i="16"/>
  <c r="C332" i="16"/>
  <c r="C338" i="16"/>
  <c r="C344" i="16"/>
  <c r="C377" i="16"/>
  <c r="C380" i="16"/>
  <c r="C417" i="16"/>
  <c r="C435" i="16"/>
  <c r="C452" i="16"/>
  <c r="C461" i="16"/>
  <c r="C470" i="16"/>
  <c r="C471" i="16" s="1"/>
  <c r="C479" i="16"/>
  <c r="C488" i="16"/>
  <c r="C497" i="16"/>
  <c r="C506" i="16"/>
  <c r="C515" i="16"/>
  <c r="C524" i="16"/>
  <c r="C533" i="16"/>
  <c r="C542" i="16"/>
  <c r="C551" i="16"/>
  <c r="C560" i="16"/>
  <c r="C561" i="16" s="1"/>
  <c r="C562" i="16" s="1"/>
  <c r="C401" i="16"/>
  <c r="C404" i="16"/>
  <c r="C419" i="16"/>
  <c r="C437" i="16"/>
  <c r="C447" i="16"/>
  <c r="C465" i="16"/>
  <c r="C483" i="16"/>
  <c r="C501" i="16"/>
  <c r="C566" i="16"/>
  <c r="C575" i="16"/>
  <c r="C584" i="16"/>
  <c r="C593" i="16"/>
  <c r="C602" i="16"/>
  <c r="C365" i="16"/>
  <c r="C368" i="16"/>
  <c r="C398" i="16"/>
  <c r="C449" i="16"/>
  <c r="C458" i="16"/>
  <c r="C467" i="16"/>
  <c r="C476" i="16"/>
  <c r="C485" i="16"/>
  <c r="C494" i="16"/>
  <c r="C503" i="16"/>
  <c r="C512" i="16"/>
  <c r="C521" i="16"/>
  <c r="C530" i="16"/>
  <c r="C539" i="16"/>
  <c r="C548" i="16"/>
  <c r="C557" i="16"/>
  <c r="C638" i="16"/>
  <c r="C674" i="16"/>
  <c r="C758" i="16"/>
  <c r="C759" i="16" s="1"/>
  <c r="C760" i="16" s="1"/>
  <c r="C776" i="16"/>
  <c r="C413" i="16"/>
  <c r="C431" i="16"/>
  <c r="C632" i="16"/>
  <c r="C626" i="16"/>
  <c r="C668" i="16"/>
  <c r="C671" i="16"/>
  <c r="C785" i="16"/>
  <c r="C620" i="16"/>
  <c r="C656" i="16"/>
  <c r="C702" i="16"/>
  <c r="C731" i="16"/>
  <c r="C422" i="16"/>
  <c r="C440" i="16"/>
  <c r="C614" i="16"/>
  <c r="C650" i="16"/>
  <c r="C689" i="16"/>
  <c r="C691" i="16"/>
  <c r="C720" i="16"/>
  <c r="C725" i="16"/>
  <c r="C793" i="16"/>
  <c r="C695" i="16"/>
  <c r="C713" i="16"/>
  <c r="C734" i="16"/>
  <c r="C739" i="16"/>
  <c r="C820" i="16"/>
  <c r="C833" i="16"/>
  <c r="C806" i="16"/>
  <c r="C830" i="16"/>
  <c r="C701" i="16"/>
  <c r="C719" i="16"/>
  <c r="C730" i="16"/>
  <c r="C757" i="16"/>
  <c r="C775" i="16"/>
  <c r="C854" i="16"/>
  <c r="C659" i="16"/>
  <c r="C677" i="16"/>
  <c r="C736" i="16"/>
  <c r="C814" i="16"/>
  <c r="C824" i="16"/>
  <c r="C818" i="16"/>
  <c r="C860" i="16"/>
  <c r="C867" i="16"/>
  <c r="C836" i="16"/>
  <c r="C842" i="16"/>
  <c r="C848" i="16"/>
  <c r="C861" i="16"/>
  <c r="C873" i="16"/>
  <c r="C748" i="16"/>
  <c r="C766" i="16"/>
  <c r="C784" i="16"/>
  <c r="C802" i="16"/>
  <c r="C826" i="16"/>
  <c r="C853" i="16"/>
  <c r="C866" i="16"/>
  <c r="C872" i="16"/>
  <c r="C878" i="16"/>
  <c r="C884" i="16"/>
  <c r="C890" i="16"/>
  <c r="C896" i="16"/>
  <c r="C902" i="16"/>
  <c r="C914" i="16"/>
  <c r="C950" i="16"/>
  <c r="C951" i="16" s="1"/>
  <c r="C952" i="16" s="1"/>
  <c r="C953" i="16" s="1"/>
  <c r="C954" i="16" s="1"/>
  <c r="C955" i="16" s="1"/>
  <c r="C956" i="16" s="1"/>
  <c r="C957" i="16" s="1"/>
  <c r="C958" i="16" s="1"/>
  <c r="C959" i="16" s="1"/>
  <c r="C960" i="16" s="1"/>
  <c r="C961" i="16" s="1"/>
  <c r="C962" i="16" s="1"/>
  <c r="C963" i="16" s="1"/>
  <c r="C964" i="16" s="1"/>
  <c r="C965" i="16" s="1"/>
  <c r="C966" i="16" s="1"/>
  <c r="C967" i="16" s="1"/>
  <c r="C968" i="16" s="1"/>
  <c r="C969" i="16" s="1"/>
  <c r="C970" i="16" s="1"/>
  <c r="C971" i="16" s="1"/>
  <c r="C972" i="16" s="1"/>
  <c r="C973" i="16" s="1"/>
  <c r="C974" i="16" s="1"/>
  <c r="C975" i="16" s="1"/>
  <c r="C976" i="16" s="1"/>
  <c r="C977" i="16" s="1"/>
  <c r="C978" i="16" s="1"/>
  <c r="C979" i="16" s="1"/>
  <c r="C980" i="16" s="1"/>
  <c r="C981" i="16" s="1"/>
  <c r="C982" i="16" s="1"/>
  <c r="C983" i="16" s="1"/>
  <c r="C984" i="16" s="1"/>
  <c r="C985" i="16" s="1"/>
  <c r="C986" i="16" s="1"/>
  <c r="C987" i="16" s="1"/>
  <c r="C988" i="16" s="1"/>
  <c r="C989" i="16" s="1"/>
  <c r="C990" i="16" s="1"/>
  <c r="C991" i="16" s="1"/>
  <c r="C992" i="16" s="1"/>
  <c r="C993" i="16" s="1"/>
  <c r="C994" i="16" s="1"/>
  <c r="C995" i="16" s="1"/>
  <c r="C996" i="16" s="1"/>
  <c r="C997" i="16" s="1"/>
  <c r="C998" i="16" s="1"/>
  <c r="C999" i="16" s="1"/>
  <c r="C1000" i="16" s="1"/>
  <c r="C1001" i="16" s="1"/>
  <c r="C1002" i="16" s="1"/>
  <c r="C1003" i="16" s="1"/>
  <c r="C1004" i="16" s="1"/>
  <c r="C1005" i="16" s="1"/>
  <c r="C1006" i="16" s="1"/>
  <c r="C1007" i="16" s="1"/>
  <c r="C1008" i="16" s="1"/>
  <c r="C1009" i="16" s="1"/>
  <c r="C1010" i="16" s="1"/>
  <c r="C1011" i="16" s="1"/>
  <c r="C1012" i="16" s="1"/>
  <c r="C1013" i="16" s="1"/>
  <c r="C1014" i="16" s="1"/>
  <c r="C1015" i="16" s="1"/>
  <c r="C1016" i="16" s="1"/>
  <c r="C1017" i="16" s="1"/>
  <c r="C1018" i="16" s="1"/>
  <c r="C1019" i="16" s="1"/>
  <c r="C1020" i="16" s="1"/>
  <c r="C1021" i="16" s="1"/>
  <c r="C1022" i="16" s="1"/>
  <c r="C1023" i="16" s="1"/>
  <c r="C1024" i="16" s="1"/>
  <c r="C1025" i="16" s="1"/>
  <c r="C1026" i="16" s="1"/>
  <c r="C1027" i="16" s="1"/>
  <c r="C1028" i="16" s="1"/>
  <c r="C1029" i="16" s="1"/>
  <c r="C859" i="16"/>
  <c r="C919" i="16"/>
  <c r="C920" i="16" s="1"/>
  <c r="C921" i="16" s="1"/>
  <c r="C922" i="16" s="1"/>
  <c r="C923" i="16" s="1"/>
  <c r="C924" i="16" s="1"/>
  <c r="C925" i="16" s="1"/>
  <c r="C926" i="16" s="1"/>
  <c r="C927" i="16" s="1"/>
  <c r="C928" i="16" s="1"/>
  <c r="C929" i="16" s="1"/>
  <c r="C930" i="16" s="1"/>
  <c r="C931" i="16" s="1"/>
  <c r="C932" i="16" s="1"/>
  <c r="C933" i="16" s="1"/>
  <c r="C934" i="16" s="1"/>
  <c r="C935" i="16" s="1"/>
  <c r="C936" i="16" s="1"/>
  <c r="C937" i="16" s="1"/>
  <c r="C938" i="16" s="1"/>
  <c r="C939" i="16" s="1"/>
  <c r="C940" i="16" s="1"/>
  <c r="C941" i="16" s="1"/>
  <c r="C942" i="16" s="1"/>
  <c r="C943" i="16" s="1"/>
  <c r="C944" i="16" s="1"/>
  <c r="C945" i="16" s="1"/>
  <c r="C946" i="16" s="1"/>
  <c r="C947" i="16" s="1"/>
  <c r="C948" i="16" s="1"/>
  <c r="C1109" i="15"/>
  <c r="C1110" i="15" s="1"/>
  <c r="C1032" i="15"/>
  <c r="B1031" i="15"/>
  <c r="B1032" i="15" s="1"/>
  <c r="B1033" i="15" s="1"/>
  <c r="F1033" i="15" s="1"/>
  <c r="C650" i="15"/>
  <c r="C654" i="15"/>
  <c r="C668" i="15"/>
  <c r="C672" i="15"/>
  <c r="C686" i="15"/>
  <c r="C690" i="15"/>
  <c r="C704" i="15"/>
  <c r="C708" i="15"/>
  <c r="C722" i="15"/>
  <c r="C726" i="15"/>
  <c r="C740" i="15"/>
  <c r="C744" i="15"/>
  <c r="C758" i="15"/>
  <c r="C776" i="15"/>
  <c r="C794" i="15"/>
  <c r="C812" i="15"/>
  <c r="C1035" i="15"/>
  <c r="C869" i="15"/>
  <c r="C905" i="15"/>
  <c r="C906" i="15" s="1"/>
  <c r="C907" i="15" s="1"/>
  <c r="C908" i="15" s="1"/>
  <c r="C909" i="15" s="1"/>
  <c r="C910" i="15" s="1"/>
  <c r="C911" i="15" s="1"/>
  <c r="C912" i="15" s="1"/>
  <c r="C913" i="15" s="1"/>
  <c r="C1083" i="15"/>
  <c r="C652" i="15"/>
  <c r="C670" i="15"/>
  <c r="C688" i="15"/>
  <c r="C706" i="15"/>
  <c r="C724" i="15"/>
  <c r="C742" i="15"/>
  <c r="C760" i="15"/>
  <c r="C774" i="15"/>
  <c r="C778" i="15"/>
  <c r="C792" i="15"/>
  <c r="C796" i="15"/>
  <c r="C810" i="15"/>
  <c r="C857" i="15"/>
  <c r="C1037" i="15"/>
  <c r="C851" i="15"/>
  <c r="B641" i="15"/>
  <c r="B642" i="15" s="1"/>
  <c r="B643" i="15" s="1"/>
  <c r="B644" i="15" s="1"/>
  <c r="C646" i="15"/>
  <c r="C664" i="15"/>
  <c r="C682" i="15"/>
  <c r="C700" i="15"/>
  <c r="C718" i="15"/>
  <c r="C736" i="15"/>
  <c r="C754" i="15"/>
  <c r="C762" i="15"/>
  <c r="C766" i="15"/>
  <c r="C780" i="15"/>
  <c r="C784" i="15"/>
  <c r="C798" i="15"/>
  <c r="C802" i="15"/>
  <c r="C875" i="15"/>
  <c r="C893" i="15"/>
  <c r="C1066" i="15"/>
  <c r="C1096" i="15"/>
  <c r="C915" i="15"/>
  <c r="C916" i="15" s="1"/>
  <c r="C917" i="15" s="1"/>
  <c r="C918" i="15" s="1"/>
  <c r="C919" i="15" s="1"/>
  <c r="C920" i="15" s="1"/>
  <c r="C921" i="15" s="1"/>
  <c r="C922" i="15" s="1"/>
  <c r="C923" i="15" s="1"/>
  <c r="C924" i="15" s="1"/>
  <c r="C925" i="15" s="1"/>
  <c r="C926" i="15" s="1"/>
  <c r="C927" i="15" s="1"/>
  <c r="C928" i="15" s="1"/>
  <c r="C929" i="15" s="1"/>
  <c r="C930" i="15" s="1"/>
  <c r="C931" i="15" s="1"/>
  <c r="C932" i="15" s="1"/>
  <c r="C933" i="15" s="1"/>
  <c r="C934" i="15" s="1"/>
  <c r="C935" i="15" s="1"/>
  <c r="C936" i="15" s="1"/>
  <c r="C937" i="15" s="1"/>
  <c r="C938" i="15" s="1"/>
  <c r="C939" i="15" s="1"/>
  <c r="C940" i="15" s="1"/>
  <c r="C941" i="15" s="1"/>
  <c r="C942" i="15" s="1"/>
  <c r="C943" i="15" s="1"/>
  <c r="C944" i="15" s="1"/>
  <c r="C945" i="15" s="1"/>
  <c r="C946" i="15" s="1"/>
  <c r="C947" i="15" s="1"/>
  <c r="C948" i="15" s="1"/>
  <c r="C951" i="15"/>
  <c r="C952" i="15" s="1"/>
  <c r="C953" i="15" s="1"/>
  <c r="C954" i="15" s="1"/>
  <c r="C955" i="15" s="1"/>
  <c r="C956" i="15" s="1"/>
  <c r="C957" i="15" s="1"/>
  <c r="C958" i="15" s="1"/>
  <c r="C959" i="15" s="1"/>
  <c r="C960" i="15" s="1"/>
  <c r="C961" i="15" s="1"/>
  <c r="C962" i="15" s="1"/>
  <c r="C963" i="15" s="1"/>
  <c r="C964" i="15" s="1"/>
  <c r="C965" i="15" s="1"/>
  <c r="C966" i="15" s="1"/>
  <c r="C967" i="15" s="1"/>
  <c r="C968" i="15" s="1"/>
  <c r="C969" i="15" s="1"/>
  <c r="C970" i="15" s="1"/>
  <c r="C971" i="15" s="1"/>
  <c r="C972" i="15" s="1"/>
  <c r="C973" i="15" s="1"/>
  <c r="C974" i="15" s="1"/>
  <c r="C975" i="15" s="1"/>
  <c r="C976" i="15" s="1"/>
  <c r="C977" i="15" s="1"/>
  <c r="C978" i="15" s="1"/>
  <c r="C979" i="15" s="1"/>
  <c r="C980" i="15" s="1"/>
  <c r="C981" i="15" s="1"/>
  <c r="C982" i="15" s="1"/>
  <c r="C983" i="15" s="1"/>
  <c r="C984" i="15" s="1"/>
  <c r="C985" i="15" s="1"/>
  <c r="C986" i="15" s="1"/>
  <c r="C987" i="15" s="1"/>
  <c r="C988" i="15" s="1"/>
  <c r="C989" i="15" s="1"/>
  <c r="C990" i="15" s="1"/>
  <c r="C991" i="15" s="1"/>
  <c r="C992" i="15" s="1"/>
  <c r="C993" i="15" s="1"/>
  <c r="C994" i="15" s="1"/>
  <c r="C995" i="15" s="1"/>
  <c r="C996" i="15" s="1"/>
  <c r="C997" i="15" s="1"/>
  <c r="C998" i="15" s="1"/>
  <c r="C999" i="15" s="1"/>
  <c r="C1000" i="15" s="1"/>
  <c r="C1001" i="15" s="1"/>
  <c r="C1002" i="15" s="1"/>
  <c r="C1003" i="15" s="1"/>
  <c r="C1004" i="15" s="1"/>
  <c r="C1005" i="15" s="1"/>
  <c r="C1006" i="15" s="1"/>
  <c r="C1007" i="15" s="1"/>
  <c r="C1008" i="15" s="1"/>
  <c r="C1009" i="15" s="1"/>
  <c r="C1010" i="15" s="1"/>
  <c r="C1011" i="15" s="1"/>
  <c r="C1012" i="15" s="1"/>
  <c r="C1013" i="15" s="1"/>
  <c r="C1014" i="15" s="1"/>
  <c r="C1015" i="15" s="1"/>
  <c r="C1016" i="15" s="1"/>
  <c r="C1017" i="15" s="1"/>
  <c r="C1018" i="15" s="1"/>
  <c r="C1019" i="15" s="1"/>
  <c r="C1020" i="15" s="1"/>
  <c r="C1021" i="15" s="1"/>
  <c r="C1022" i="15" s="1"/>
  <c r="C1023" i="15" s="1"/>
  <c r="C1024" i="15" s="1"/>
  <c r="C1025" i="15" s="1"/>
  <c r="C1026" i="15" s="1"/>
  <c r="C1027" i="15" s="1"/>
  <c r="C1028" i="15" s="1"/>
  <c r="C1029" i="15" s="1"/>
  <c r="C1036" i="15"/>
  <c r="C1047" i="15"/>
  <c r="C1126" i="15"/>
  <c r="C1053" i="15"/>
  <c r="C1089" i="15"/>
  <c r="C1143" i="15"/>
  <c r="C1144" i="15" s="1"/>
  <c r="C1041" i="15"/>
  <c r="C1077" i="15"/>
  <c r="C1107" i="15"/>
  <c r="C1071" i="15"/>
  <c r="C1101" i="15"/>
  <c r="C1102" i="15" s="1"/>
  <c r="C1103" i="15" s="1"/>
  <c r="C1131" i="15"/>
  <c r="C1065" i="15"/>
  <c r="C1095" i="15"/>
  <c r="C1125" i="15"/>
  <c r="C1059" i="15"/>
  <c r="C1119" i="15"/>
  <c r="C1149" i="15"/>
  <c r="C1057" i="15"/>
  <c r="C1063" i="15"/>
  <c r="C1069" i="15"/>
  <c r="C1075" i="15"/>
  <c r="C1081" i="15"/>
  <c r="C1087" i="15"/>
  <c r="C1093" i="15"/>
  <c r="C1094" i="15" s="1"/>
  <c r="C1099" i="15"/>
  <c r="C1105" i="15"/>
  <c r="C1111" i="15"/>
  <c r="C1112" i="15" s="1"/>
  <c r="C1113" i="15" s="1"/>
  <c r="C1117" i="15"/>
  <c r="C1123" i="15"/>
  <c r="C1129" i="15"/>
  <c r="C1135" i="15"/>
  <c r="C1136" i="15" s="1"/>
  <c r="C1137" i="15" s="1"/>
  <c r="C1141" i="15"/>
  <c r="C1147" i="15"/>
  <c r="B19" i="15"/>
  <c r="B20" i="15" s="1"/>
  <c r="B561" i="15"/>
  <c r="B52" i="15"/>
  <c r="B53" i="15" s="1"/>
  <c r="B346" i="15"/>
  <c r="B3" i="15"/>
  <c r="B4" i="15" s="1"/>
  <c r="B18" i="15"/>
  <c r="B415" i="15"/>
  <c r="B51" i="15"/>
  <c r="B471" i="15"/>
  <c r="B472" i="15" s="1"/>
  <c r="B347" i="15"/>
  <c r="B348" i="15" s="1"/>
  <c r="B397" i="15"/>
  <c r="B398" i="15" s="1"/>
  <c r="B470" i="15"/>
  <c r="B476" i="15"/>
  <c r="B477" i="15" s="1"/>
  <c r="B286" i="15"/>
  <c r="B287" i="15" s="1"/>
  <c r="B562" i="15"/>
  <c r="B563" i="15" s="1"/>
  <c r="C289" i="15"/>
  <c r="C396" i="15"/>
  <c r="B4" i="16"/>
  <c r="B5" i="16" s="1"/>
  <c r="B6" i="16" s="1"/>
  <c r="B7" i="16" s="1"/>
  <c r="B8" i="16" s="1"/>
  <c r="B9" i="16" s="1"/>
  <c r="B10" i="16" s="1"/>
  <c r="B11" i="16" s="1"/>
  <c r="B12" i="16" s="1"/>
  <c r="B13" i="16" s="1"/>
  <c r="B14" i="16" s="1"/>
  <c r="B15" i="16" s="1"/>
  <c r="B16" i="16" s="1"/>
  <c r="B17" i="16" s="1"/>
  <c r="F17" i="16" s="1"/>
  <c r="C4" i="16"/>
  <c r="C344" i="15"/>
  <c r="C416" i="15"/>
  <c r="B416" i="15"/>
  <c r="B417" i="15" s="1"/>
  <c r="C506" i="15"/>
  <c r="C350" i="15"/>
  <c r="C354" i="15"/>
  <c r="C372" i="15"/>
  <c r="C390" i="15"/>
  <c r="C443" i="15"/>
  <c r="C452" i="15"/>
  <c r="C461" i="15"/>
  <c r="C587" i="15"/>
  <c r="B285" i="15"/>
  <c r="C408" i="15"/>
  <c r="C560" i="15"/>
  <c r="C362" i="15"/>
  <c r="C380" i="15"/>
  <c r="C398" i="15"/>
  <c r="C497" i="15"/>
  <c r="C551" i="15"/>
  <c r="C578" i="15"/>
  <c r="C425" i="15"/>
  <c r="C431" i="15"/>
  <c r="C437" i="15"/>
  <c r="C446" i="15"/>
  <c r="C455" i="15"/>
  <c r="C488" i="15"/>
  <c r="C542" i="15"/>
  <c r="C569" i="15"/>
  <c r="C469" i="15"/>
  <c r="C479" i="15"/>
  <c r="C533" i="15"/>
  <c r="C626" i="15"/>
  <c r="C440" i="15"/>
  <c r="C449" i="15"/>
  <c r="C458" i="15"/>
  <c r="C524" i="15"/>
  <c r="C428" i="15"/>
  <c r="C434" i="15"/>
  <c r="C515" i="15"/>
  <c r="B475" i="15"/>
  <c r="C634" i="15"/>
  <c r="C4" i="15"/>
  <c r="C3" i="16"/>
  <c r="C247" i="14"/>
  <c r="C240" i="14"/>
  <c r="C239" i="14"/>
  <c r="F979" i="16" l="1"/>
  <c r="F925" i="16"/>
  <c r="F462" i="16"/>
  <c r="F882" i="16"/>
  <c r="F413" i="16"/>
  <c r="F280" i="16"/>
  <c r="F689" i="16"/>
  <c r="F1006" i="16"/>
  <c r="F678" i="16"/>
  <c r="F688" i="16"/>
  <c r="F331" i="16"/>
  <c r="F1003" i="16"/>
  <c r="F814" i="16"/>
  <c r="F527" i="16"/>
  <c r="F335" i="16"/>
  <c r="F208" i="16"/>
  <c r="F22" i="16"/>
  <c r="F963" i="16"/>
  <c r="F803" i="16"/>
  <c r="F649" i="16"/>
  <c r="F356" i="16"/>
  <c r="F1145" i="16"/>
  <c r="F1026" i="16"/>
  <c r="F686" i="16"/>
  <c r="F542" i="16"/>
  <c r="F377" i="16"/>
  <c r="F74" i="16"/>
  <c r="F909" i="16"/>
  <c r="F292" i="16"/>
  <c r="F143" i="16"/>
  <c r="F5" i="16"/>
  <c r="F712" i="16"/>
  <c r="F568" i="16"/>
  <c r="F387" i="16"/>
  <c r="F249" i="16"/>
  <c r="F871" i="16"/>
  <c r="F738" i="16"/>
  <c r="F589" i="16"/>
  <c r="F440" i="16"/>
  <c r="F876" i="16"/>
  <c r="F722" i="16"/>
  <c r="F578" i="16"/>
  <c r="F381" i="16"/>
  <c r="F243" i="16"/>
  <c r="F711" i="16"/>
  <c r="F567" i="16"/>
  <c r="F418" i="16"/>
  <c r="F264" i="16"/>
  <c r="F147" i="16"/>
  <c r="F9" i="16"/>
  <c r="F886" i="16"/>
  <c r="F737" i="16"/>
  <c r="F407" i="16"/>
  <c r="F237" i="16"/>
  <c r="F811" i="16"/>
  <c r="F673" i="16"/>
  <c r="F492" i="16"/>
  <c r="F306" i="16"/>
  <c r="F157" i="16"/>
  <c r="F35" i="16"/>
  <c r="F1116" i="16"/>
  <c r="F998" i="16"/>
  <c r="F816" i="16"/>
  <c r="F869" i="16"/>
  <c r="F736" i="16"/>
  <c r="F571" i="16"/>
  <c r="F1021" i="16"/>
  <c r="F842" i="16"/>
  <c r="F507" i="16"/>
  <c r="F188" i="16"/>
  <c r="F34" i="16"/>
  <c r="F927" i="16"/>
  <c r="F778" i="16"/>
  <c r="F480" i="16"/>
  <c r="F315" i="16"/>
  <c r="F177" i="16"/>
  <c r="F39" i="16"/>
  <c r="F1020" i="16"/>
  <c r="F389" i="16"/>
  <c r="F235" i="16"/>
  <c r="F889" i="16"/>
  <c r="F442" i="16"/>
  <c r="F256" i="16"/>
  <c r="F123" i="16"/>
  <c r="F605" i="16"/>
  <c r="F534" i="16"/>
  <c r="F369" i="16"/>
  <c r="F587" i="16"/>
  <c r="F406" i="16"/>
  <c r="F252" i="16"/>
  <c r="F1029" i="16"/>
  <c r="F943" i="16"/>
  <c r="F629" i="16"/>
  <c r="F1028" i="16"/>
  <c r="F995" i="16"/>
  <c r="F793" i="16"/>
  <c r="F660" i="16"/>
  <c r="F511" i="16"/>
  <c r="F192" i="16"/>
  <c r="F6" i="16"/>
  <c r="F947" i="16"/>
  <c r="F500" i="16"/>
  <c r="F340" i="16"/>
  <c r="F197" i="16"/>
  <c r="F64" i="16"/>
  <c r="F1018" i="16"/>
  <c r="F840" i="16"/>
  <c r="F521" i="16"/>
  <c r="F361" i="16"/>
  <c r="F223" i="16"/>
  <c r="F69" i="16"/>
  <c r="F893" i="16"/>
  <c r="F728" i="16"/>
  <c r="F579" i="16"/>
  <c r="F446" i="16"/>
  <c r="F276" i="16"/>
  <c r="F866" i="16"/>
  <c r="F116" i="16"/>
  <c r="F424" i="16"/>
  <c r="F238" i="16"/>
  <c r="F105" i="16"/>
  <c r="F1097" i="16"/>
  <c r="F546" i="16"/>
  <c r="F73" i="16"/>
  <c r="F865" i="16"/>
  <c r="F572" i="16"/>
  <c r="F67" i="16"/>
  <c r="F990" i="16"/>
  <c r="F662" i="16"/>
  <c r="F529" i="16"/>
  <c r="F353" i="16"/>
  <c r="F215" i="16"/>
  <c r="F56" i="16"/>
  <c r="F715" i="16"/>
  <c r="F390" i="16"/>
  <c r="F236" i="16"/>
  <c r="F103" i="16"/>
  <c r="F1013" i="16"/>
  <c r="F826" i="16"/>
  <c r="F672" i="16"/>
  <c r="F326" i="16"/>
  <c r="F911" i="16"/>
  <c r="F613" i="16"/>
  <c r="F1138" i="16"/>
  <c r="F1012" i="16"/>
  <c r="F836" i="16"/>
  <c r="F698" i="16"/>
  <c r="F554" i="16"/>
  <c r="F373" i="16"/>
  <c r="F86" i="16"/>
  <c r="F740" i="16"/>
  <c r="F591" i="16"/>
  <c r="F702" i="16"/>
  <c r="F239" i="16"/>
  <c r="F595" i="16"/>
  <c r="F584" i="16"/>
  <c r="F254" i="16"/>
  <c r="F1036" i="16"/>
  <c r="F902" i="16"/>
  <c r="F588" i="16"/>
  <c r="F231" i="16"/>
  <c r="F458" i="16"/>
  <c r="F987" i="16"/>
  <c r="F777" i="16"/>
  <c r="F330" i="16"/>
  <c r="F931" i="16"/>
  <c r="F798" i="16"/>
  <c r="F633" i="16"/>
  <c r="F484" i="16"/>
  <c r="F319" i="16"/>
  <c r="F59" i="16"/>
  <c r="F1141" i="16"/>
  <c r="F1010" i="16"/>
  <c r="F670" i="16"/>
  <c r="F505" i="16"/>
  <c r="F430" i="16"/>
  <c r="F127" i="16"/>
  <c r="F1025" i="16"/>
  <c r="F850" i="16"/>
  <c r="F696" i="16"/>
  <c r="F552" i="16"/>
  <c r="F371" i="16"/>
  <c r="F233" i="16"/>
  <c r="F100" i="16"/>
  <c r="F1125" i="16"/>
  <c r="F855" i="16"/>
  <c r="F717" i="16"/>
  <c r="F573" i="16"/>
  <c r="F860" i="16"/>
  <c r="F706" i="16"/>
  <c r="F365" i="16"/>
  <c r="F227" i="16"/>
  <c r="F695" i="16"/>
  <c r="F551" i="16"/>
  <c r="F402" i="16"/>
  <c r="F248" i="16"/>
  <c r="F131" i="16"/>
  <c r="F870" i="16"/>
  <c r="F716" i="16"/>
  <c r="F556" i="16"/>
  <c r="F391" i="16"/>
  <c r="F221" i="16"/>
  <c r="F971" i="16"/>
  <c r="F790" i="16"/>
  <c r="F657" i="16"/>
  <c r="F460" i="16"/>
  <c r="F290" i="16"/>
  <c r="F141" i="16"/>
  <c r="F982" i="16"/>
  <c r="F795" i="16"/>
  <c r="F513" i="16"/>
  <c r="F337" i="16"/>
  <c r="F40" i="16"/>
  <c r="F853" i="16"/>
  <c r="F555" i="16"/>
  <c r="F1005" i="16"/>
  <c r="F810" i="16"/>
  <c r="F491" i="16"/>
  <c r="F305" i="16"/>
  <c r="F172" i="16"/>
  <c r="F895" i="16"/>
  <c r="F762" i="16"/>
  <c r="F464" i="16"/>
  <c r="F310" i="16"/>
  <c r="F161" i="16"/>
  <c r="F23" i="16"/>
  <c r="F1004" i="16"/>
  <c r="F820" i="16"/>
  <c r="F538" i="16"/>
  <c r="F219" i="16"/>
  <c r="F65" i="16"/>
  <c r="F873" i="16"/>
  <c r="F426" i="16"/>
  <c r="F240" i="16"/>
  <c r="F107" i="16"/>
  <c r="F974" i="16"/>
  <c r="F644" i="16"/>
  <c r="F495" i="16"/>
  <c r="F314" i="16"/>
  <c r="F176" i="16"/>
  <c r="F915" i="16"/>
  <c r="F782" i="16"/>
  <c r="F181" i="16"/>
  <c r="F1002" i="16"/>
  <c r="F824" i="16"/>
  <c r="F345" i="16"/>
  <c r="F202" i="16"/>
  <c r="F48" i="16"/>
  <c r="F877" i="16"/>
  <c r="F723" i="16"/>
  <c r="F563" i="16"/>
  <c r="F260" i="16"/>
  <c r="F1017" i="16"/>
  <c r="F355" i="16"/>
  <c r="F84" i="16"/>
  <c r="F408" i="16"/>
  <c r="F222" i="16"/>
  <c r="F89" i="16"/>
  <c r="F1148" i="16"/>
  <c r="F1024" i="16"/>
  <c r="F844" i="16"/>
  <c r="F530" i="16"/>
  <c r="F349" i="16"/>
  <c r="F849" i="16"/>
  <c r="F679" i="16"/>
  <c r="F535" i="16"/>
  <c r="F62" i="16"/>
  <c r="F955" i="16"/>
  <c r="F274" i="16"/>
  <c r="F976" i="16"/>
  <c r="F646" i="16"/>
  <c r="F210" i="16"/>
  <c r="F837" i="16"/>
  <c r="F699" i="16"/>
  <c r="F374" i="16"/>
  <c r="F220" i="16"/>
  <c r="F87" i="16"/>
  <c r="F997" i="16"/>
  <c r="F656" i="16"/>
  <c r="F459" i="16"/>
  <c r="F156" i="16"/>
  <c r="F597" i="16"/>
  <c r="F448" i="16"/>
  <c r="F294" i="16"/>
  <c r="F1115" i="16"/>
  <c r="F996" i="16"/>
  <c r="F804" i="16"/>
  <c r="F682" i="16"/>
  <c r="F357" i="16"/>
  <c r="F857" i="16"/>
  <c r="F719" i="16"/>
  <c r="F575" i="16"/>
  <c r="F410" i="16"/>
  <c r="F958" i="16"/>
  <c r="F761" i="16"/>
  <c r="F628" i="16"/>
  <c r="F479" i="16"/>
  <c r="F309" i="16"/>
  <c r="F160" i="16"/>
  <c r="F617" i="16"/>
  <c r="F468" i="16"/>
  <c r="F298" i="16"/>
  <c r="F43" i="16"/>
  <c r="F994" i="16"/>
  <c r="F808" i="16"/>
  <c r="F654" i="16"/>
  <c r="F489" i="16"/>
  <c r="F547" i="16"/>
  <c r="F414" i="16"/>
  <c r="F111" i="16"/>
  <c r="F1009" i="16"/>
  <c r="F834" i="16"/>
  <c r="F680" i="16"/>
  <c r="F536" i="16"/>
  <c r="F217" i="16"/>
  <c r="F1121" i="16"/>
  <c r="F839" i="16"/>
  <c r="F701" i="16"/>
  <c r="F557" i="16"/>
  <c r="F392" i="16"/>
  <c r="F1016" i="16"/>
  <c r="F690" i="16"/>
  <c r="F525" i="16"/>
  <c r="F206" i="16"/>
  <c r="F36" i="16"/>
  <c r="F386" i="16"/>
  <c r="F232" i="16"/>
  <c r="F115" i="16"/>
  <c r="F854" i="16"/>
  <c r="F700" i="16"/>
  <c r="F540" i="16"/>
  <c r="F375" i="16"/>
  <c r="F200" i="16"/>
  <c r="F46" i="16"/>
  <c r="F939" i="16"/>
  <c r="F774" i="16"/>
  <c r="F625" i="16"/>
  <c r="F444" i="16"/>
  <c r="F125" i="16"/>
  <c r="F1039" i="16"/>
  <c r="F960" i="16"/>
  <c r="F779" i="16"/>
  <c r="F497" i="16"/>
  <c r="F316" i="16"/>
  <c r="F24" i="16"/>
  <c r="F539" i="16"/>
  <c r="F358" i="16"/>
  <c r="F989" i="16"/>
  <c r="F789" i="16"/>
  <c r="F624" i="16"/>
  <c r="F443" i="16"/>
  <c r="F289" i="16"/>
  <c r="F879" i="16"/>
  <c r="F746" i="16"/>
  <c r="F145" i="16"/>
  <c r="F7" i="16"/>
  <c r="F988" i="16"/>
  <c r="F517" i="16"/>
  <c r="F214" i="16"/>
  <c r="F60" i="16"/>
  <c r="F703" i="16"/>
  <c r="F559" i="16"/>
  <c r="F394" i="16"/>
  <c r="F224" i="16"/>
  <c r="F91" i="16"/>
  <c r="F856" i="16"/>
  <c r="F744" i="16"/>
  <c r="F881" i="16"/>
  <c r="F607" i="16"/>
  <c r="F942" i="16"/>
  <c r="F463" i="16"/>
  <c r="F144" i="16"/>
  <c r="F1134" i="16"/>
  <c r="F899" i="16"/>
  <c r="F766" i="16"/>
  <c r="F282" i="16"/>
  <c r="F165" i="16"/>
  <c r="F1114" i="16"/>
  <c r="F986" i="16"/>
  <c r="F473" i="16"/>
  <c r="F324" i="16"/>
  <c r="F186" i="16"/>
  <c r="F32" i="16"/>
  <c r="F861" i="16"/>
  <c r="F707" i="16"/>
  <c r="F244" i="16"/>
  <c r="F1001" i="16"/>
  <c r="F515" i="16"/>
  <c r="F339" i="16"/>
  <c r="F685" i="16"/>
  <c r="F541" i="16"/>
  <c r="F376" i="16"/>
  <c r="F201" i="16"/>
  <c r="F68" i="16"/>
  <c r="F1008" i="16"/>
  <c r="F828" i="16"/>
  <c r="F333" i="16"/>
  <c r="F833" i="16"/>
  <c r="F663" i="16"/>
  <c r="F514" i="16"/>
  <c r="F370" i="16"/>
  <c r="F1023" i="16"/>
  <c r="F838" i="16"/>
  <c r="F923" i="16"/>
  <c r="F428" i="16"/>
  <c r="F258" i="16"/>
  <c r="F1104" i="16"/>
  <c r="F944" i="16"/>
  <c r="F630" i="16"/>
  <c r="F481" i="16"/>
  <c r="F311" i="16"/>
  <c r="F194" i="16"/>
  <c r="F821" i="16"/>
  <c r="F683" i="16"/>
  <c r="F518" i="16"/>
  <c r="F199" i="16"/>
  <c r="F66" i="16"/>
  <c r="F981" i="16"/>
  <c r="F140" i="16"/>
  <c r="F1131" i="16"/>
  <c r="F581" i="16"/>
  <c r="F432" i="16"/>
  <c r="F278" i="16"/>
  <c r="F980" i="16"/>
  <c r="F799" i="16"/>
  <c r="F666" i="16"/>
  <c r="F341" i="16"/>
  <c r="F198" i="16"/>
  <c r="F841" i="16"/>
  <c r="F1011" i="16"/>
  <c r="F926" i="16"/>
  <c r="F745" i="16"/>
  <c r="F612" i="16"/>
  <c r="F293" i="16"/>
  <c r="F750" i="16"/>
  <c r="F601" i="16"/>
  <c r="F452" i="16"/>
  <c r="F27" i="16"/>
  <c r="F968" i="16"/>
  <c r="F787" i="16"/>
  <c r="F638" i="16"/>
  <c r="F457" i="16"/>
  <c r="F16" i="16"/>
  <c r="F845" i="16"/>
  <c r="F691" i="16"/>
  <c r="F531" i="16"/>
  <c r="F398" i="16"/>
  <c r="F228" i="16"/>
  <c r="F95" i="16"/>
  <c r="F993" i="16"/>
  <c r="F818" i="16"/>
  <c r="F664" i="16"/>
  <c r="F499" i="16"/>
  <c r="F212" i="16"/>
  <c r="F58" i="16"/>
  <c r="F1117" i="16"/>
  <c r="F823" i="16"/>
  <c r="F63" i="16"/>
  <c r="F1000" i="16"/>
  <c r="F674" i="16"/>
  <c r="F509" i="16"/>
  <c r="F190" i="16"/>
  <c r="F20" i="16"/>
  <c r="F817" i="16"/>
  <c r="F216" i="16"/>
  <c r="F99" i="16"/>
  <c r="F1015" i="16"/>
  <c r="F684" i="16"/>
  <c r="F519" i="16"/>
  <c r="F359" i="16"/>
  <c r="F184" i="16"/>
  <c r="F30" i="16"/>
  <c r="F907" i="16"/>
  <c r="F758" i="16"/>
  <c r="F609" i="16"/>
  <c r="F412" i="16"/>
  <c r="F109" i="16"/>
  <c r="F1035" i="16"/>
  <c r="F928" i="16"/>
  <c r="F763" i="16"/>
  <c r="F8" i="16"/>
  <c r="F502" i="16"/>
  <c r="F342" i="16"/>
  <c r="F970" i="16"/>
  <c r="F773" i="16"/>
  <c r="F608" i="16"/>
  <c r="F427" i="16"/>
  <c r="F273" i="16"/>
  <c r="F124" i="16"/>
  <c r="F863" i="16"/>
  <c r="F730" i="16"/>
  <c r="F565" i="16"/>
  <c r="F129" i="16"/>
  <c r="F4" i="16"/>
  <c r="F964" i="16"/>
  <c r="F501" i="16"/>
  <c r="F44" i="16"/>
  <c r="F687" i="16"/>
  <c r="F543" i="16"/>
  <c r="F378" i="16"/>
  <c r="F203" i="16"/>
  <c r="F75" i="16"/>
  <c r="F570" i="16"/>
  <c r="F910" i="16"/>
  <c r="F447" i="16"/>
  <c r="F128" i="16"/>
  <c r="F1130" i="16"/>
  <c r="F883" i="16"/>
  <c r="F436" i="16"/>
  <c r="F266" i="16"/>
  <c r="F149" i="16"/>
  <c r="F952" i="16"/>
  <c r="F622" i="16"/>
  <c r="F303" i="16"/>
  <c r="F170" i="16"/>
  <c r="F675" i="16"/>
  <c r="F382" i="16"/>
  <c r="F985" i="16"/>
  <c r="F802" i="16"/>
  <c r="F318" i="16"/>
  <c r="F42" i="16"/>
  <c r="F669" i="16"/>
  <c r="F520" i="16"/>
  <c r="F360" i="16"/>
  <c r="F185" i="16"/>
  <c r="F47" i="16"/>
  <c r="F1140" i="16"/>
  <c r="F992" i="16"/>
  <c r="F812" i="16"/>
  <c r="F658" i="16"/>
  <c r="F493" i="16"/>
  <c r="F328" i="16"/>
  <c r="F174" i="16"/>
  <c r="F647" i="16"/>
  <c r="F498" i="16"/>
  <c r="F354" i="16"/>
  <c r="F1007" i="16"/>
  <c r="F822" i="16"/>
  <c r="F343" i="16"/>
  <c r="F891" i="16"/>
  <c r="F742" i="16"/>
  <c r="F242" i="16"/>
  <c r="F1100" i="16"/>
  <c r="F912" i="16"/>
  <c r="F614" i="16"/>
  <c r="F465" i="16"/>
  <c r="F295" i="16"/>
  <c r="F178" i="16"/>
  <c r="F965" i="16"/>
  <c r="F805" i="16"/>
  <c r="F651" i="16"/>
  <c r="F183" i="16"/>
  <c r="F61" i="16"/>
  <c r="F954" i="16"/>
  <c r="F592" i="16"/>
  <c r="F709" i="16"/>
  <c r="F400" i="16"/>
  <c r="F262" i="16"/>
  <c r="F1038" i="16"/>
  <c r="F1107" i="16"/>
  <c r="F948" i="16"/>
  <c r="F783" i="16"/>
  <c r="F650" i="16"/>
  <c r="F485" i="16"/>
  <c r="F320" i="16"/>
  <c r="F182" i="16"/>
  <c r="F28" i="16"/>
  <c r="F825" i="16"/>
  <c r="F830" i="16"/>
  <c r="F894" i="16"/>
  <c r="F729" i="16"/>
  <c r="F596" i="16"/>
  <c r="F431" i="16"/>
  <c r="F277" i="16"/>
  <c r="F112" i="16"/>
  <c r="F734" i="16"/>
  <c r="F585" i="16"/>
  <c r="F11" i="16"/>
  <c r="F936" i="16"/>
  <c r="F771" i="16"/>
  <c r="F441" i="16"/>
  <c r="F154" i="16"/>
  <c r="F829" i="16"/>
  <c r="F526" i="16"/>
  <c r="F207" i="16"/>
  <c r="F79" i="16"/>
  <c r="F978" i="16"/>
  <c r="F797" i="16"/>
  <c r="F648" i="16"/>
  <c r="F483" i="16"/>
  <c r="F196" i="16"/>
  <c r="F967" i="16"/>
  <c r="F807" i="16"/>
  <c r="F984" i="16"/>
  <c r="F307" i="16"/>
  <c r="F977" i="16"/>
  <c r="F211" i="16"/>
  <c r="F83" i="16"/>
  <c r="F999" i="16"/>
  <c r="F652" i="16"/>
  <c r="F503" i="16"/>
  <c r="F168" i="16"/>
  <c r="F14" i="16"/>
  <c r="F593" i="16"/>
  <c r="F380" i="16"/>
  <c r="F93" i="16"/>
  <c r="F896" i="16"/>
  <c r="F747" i="16"/>
  <c r="F598" i="16"/>
  <c r="F449" i="16"/>
  <c r="F162" i="16"/>
  <c r="F949" i="16"/>
  <c r="F486" i="16"/>
  <c r="F321" i="16"/>
  <c r="F938" i="16"/>
  <c r="F757" i="16"/>
  <c r="F411" i="16"/>
  <c r="F257" i="16"/>
  <c r="F108" i="16"/>
  <c r="F847" i="16"/>
  <c r="F693" i="16"/>
  <c r="F549" i="16"/>
  <c r="F246" i="16"/>
  <c r="F113" i="16"/>
  <c r="F932" i="16"/>
  <c r="F634" i="16"/>
  <c r="F469" i="16"/>
  <c r="F299" i="16"/>
  <c r="F12" i="16"/>
  <c r="F671" i="16"/>
  <c r="F522" i="16"/>
  <c r="F362" i="16"/>
  <c r="F187" i="16"/>
  <c r="F70" i="16"/>
  <c r="F580" i="16"/>
  <c r="F399" i="16"/>
  <c r="F1126" i="16"/>
  <c r="F867" i="16"/>
  <c r="F713" i="16"/>
  <c r="F420" i="16"/>
  <c r="F250" i="16"/>
  <c r="F133" i="16"/>
  <c r="F1106" i="16"/>
  <c r="F920" i="16"/>
  <c r="F606" i="16"/>
  <c r="F287" i="16"/>
  <c r="F659" i="16"/>
  <c r="F366" i="16"/>
  <c r="F962" i="16"/>
  <c r="F467" i="16"/>
  <c r="F313" i="16"/>
  <c r="F26" i="16"/>
  <c r="F951" i="16"/>
  <c r="F653" i="16"/>
  <c r="F504" i="16"/>
  <c r="F344" i="16"/>
  <c r="F169" i="16"/>
  <c r="F31" i="16"/>
  <c r="F972" i="16"/>
  <c r="F791" i="16"/>
  <c r="F642" i="16"/>
  <c r="F477" i="16"/>
  <c r="F158" i="16"/>
  <c r="F961" i="16"/>
  <c r="F796" i="16"/>
  <c r="F631" i="16"/>
  <c r="F482" i="16"/>
  <c r="F338" i="16"/>
  <c r="F991" i="16"/>
  <c r="F806" i="16"/>
  <c r="F487" i="16"/>
  <c r="F322" i="16"/>
  <c r="F1132" i="16"/>
  <c r="F875" i="16"/>
  <c r="F726" i="16"/>
  <c r="F577" i="16"/>
  <c r="F364" i="16"/>
  <c r="F226" i="16"/>
  <c r="F880" i="16"/>
  <c r="F433" i="16"/>
  <c r="F279" i="16"/>
  <c r="F800" i="16"/>
  <c r="F635" i="16"/>
  <c r="F167" i="16"/>
  <c r="F45" i="16"/>
  <c r="F922" i="16"/>
  <c r="F741" i="16"/>
  <c r="F576" i="16"/>
  <c r="F1123" i="16"/>
  <c r="F384" i="16"/>
  <c r="F1034" i="16"/>
  <c r="F916" i="16"/>
  <c r="F767" i="16"/>
  <c r="F166" i="16"/>
  <c r="F809" i="16"/>
  <c r="F655" i="16"/>
  <c r="F325" i="16"/>
  <c r="F49" i="16"/>
  <c r="F308" i="16"/>
  <c r="F878" i="16"/>
  <c r="F724" i="16"/>
  <c r="F261" i="16"/>
  <c r="F96" i="16"/>
  <c r="F851" i="16"/>
  <c r="F697" i="16"/>
  <c r="F569" i="16"/>
  <c r="F1037" i="16"/>
  <c r="F904" i="16"/>
  <c r="F755" i="16"/>
  <c r="F425" i="16"/>
  <c r="F138" i="16"/>
  <c r="F813" i="16"/>
  <c r="F643" i="16"/>
  <c r="F510" i="16"/>
  <c r="F191" i="16"/>
  <c r="F53" i="16"/>
  <c r="F946" i="16"/>
  <c r="F781" i="16"/>
  <c r="F632" i="16"/>
  <c r="F451" i="16"/>
  <c r="F297" i="16"/>
  <c r="F180" i="16"/>
  <c r="F10" i="16"/>
  <c r="F935" i="16"/>
  <c r="F786" i="16"/>
  <c r="F323" i="16"/>
  <c r="F956" i="16"/>
  <c r="F461" i="16"/>
  <c r="F291" i="16"/>
  <c r="F142" i="16"/>
  <c r="F945" i="16"/>
  <c r="F466" i="16"/>
  <c r="F317" i="16"/>
  <c r="F195" i="16"/>
  <c r="F57" i="16"/>
  <c r="F983" i="16"/>
  <c r="F801" i="16"/>
  <c r="F636" i="16"/>
  <c r="F301" i="16"/>
  <c r="F152" i="16"/>
  <c r="F205" i="16"/>
  <c r="F77" i="16"/>
  <c r="F1147" i="16"/>
  <c r="F731" i="16"/>
  <c r="F582" i="16"/>
  <c r="F146" i="16"/>
  <c r="F933" i="16"/>
  <c r="F454" i="16"/>
  <c r="F300" i="16"/>
  <c r="F906" i="16"/>
  <c r="F395" i="16"/>
  <c r="F241" i="16"/>
  <c r="F92" i="16"/>
  <c r="F831" i="16"/>
  <c r="F677" i="16"/>
  <c r="F533" i="16"/>
  <c r="F230" i="16"/>
  <c r="F97" i="16"/>
  <c r="F900" i="16"/>
  <c r="F618" i="16"/>
  <c r="F453" i="16"/>
  <c r="F283" i="16"/>
  <c r="F150" i="16"/>
  <c r="F969" i="16"/>
  <c r="F506" i="16"/>
  <c r="F171" i="16"/>
  <c r="F862" i="16"/>
  <c r="F708" i="16"/>
  <c r="F564" i="16"/>
  <c r="F383" i="16"/>
  <c r="F1122" i="16"/>
  <c r="F553" i="16"/>
  <c r="F404" i="16"/>
  <c r="F234" i="16"/>
  <c r="F117" i="16"/>
  <c r="F590" i="16"/>
  <c r="F271" i="16"/>
  <c r="F350" i="16"/>
  <c r="F930" i="16"/>
  <c r="F616" i="16"/>
  <c r="F919" i="16"/>
  <c r="F637" i="16"/>
  <c r="F488" i="16"/>
  <c r="F153" i="16"/>
  <c r="F15" i="16"/>
  <c r="F940" i="16"/>
  <c r="F775" i="16"/>
  <c r="F626" i="16"/>
  <c r="F445" i="16"/>
  <c r="F126" i="16"/>
  <c r="F929" i="16"/>
  <c r="F780" i="16"/>
  <c r="F615" i="16"/>
  <c r="F966" i="16"/>
  <c r="F785" i="16"/>
  <c r="F455" i="16"/>
  <c r="F136" i="16"/>
  <c r="F859" i="16"/>
  <c r="F721" i="16"/>
  <c r="F545" i="16"/>
  <c r="F348" i="16"/>
  <c r="F1030" i="16"/>
  <c r="F864" i="16"/>
  <c r="F710" i="16"/>
  <c r="F417" i="16"/>
  <c r="F263" i="16"/>
  <c r="F130" i="16"/>
  <c r="F917" i="16"/>
  <c r="F784" i="16"/>
  <c r="F619" i="16"/>
  <c r="F151" i="16"/>
  <c r="F29" i="16"/>
  <c r="F890" i="16"/>
  <c r="F725" i="16"/>
  <c r="F560" i="16"/>
  <c r="F379" i="16"/>
  <c r="F76" i="16"/>
  <c r="F1119" i="16"/>
  <c r="F661" i="16"/>
  <c r="F528" i="16"/>
  <c r="F368" i="16"/>
  <c r="F1099" i="16"/>
  <c r="F751" i="16"/>
  <c r="F437" i="16"/>
  <c r="F953" i="16"/>
  <c r="F788" i="16"/>
  <c r="F639" i="16"/>
  <c r="F490" i="16"/>
  <c r="F304" i="16"/>
  <c r="F33" i="16"/>
  <c r="F676" i="16"/>
  <c r="F756" i="16"/>
  <c r="F367" i="16"/>
  <c r="F245" i="16"/>
  <c r="F80" i="16"/>
  <c r="F835" i="16"/>
  <c r="F681" i="16"/>
  <c r="F388" i="16"/>
  <c r="F1033" i="16"/>
  <c r="F888" i="16"/>
  <c r="F739" i="16"/>
  <c r="F574" i="16"/>
  <c r="F409" i="16"/>
  <c r="F122" i="16"/>
  <c r="F973" i="16"/>
  <c r="F792" i="16"/>
  <c r="F627" i="16"/>
  <c r="F494" i="16"/>
  <c r="F334" i="16"/>
  <c r="F175" i="16"/>
  <c r="F37" i="16"/>
  <c r="F914" i="16"/>
  <c r="F749" i="16"/>
  <c r="F435" i="16"/>
  <c r="F281" i="16"/>
  <c r="F164" i="16"/>
  <c r="F903" i="16"/>
  <c r="F770" i="16"/>
  <c r="F472" i="16"/>
  <c r="F302" i="16"/>
  <c r="F924" i="16"/>
  <c r="F743" i="16"/>
  <c r="F610" i="16"/>
  <c r="F275" i="16"/>
  <c r="F913" i="16"/>
  <c r="F450" i="16"/>
  <c r="F312" i="16"/>
  <c r="F179" i="16"/>
  <c r="F41" i="16"/>
  <c r="F950" i="16"/>
  <c r="F769" i="16"/>
  <c r="F620" i="16"/>
  <c r="F439" i="16"/>
  <c r="F269" i="16"/>
  <c r="F120" i="16"/>
  <c r="F843" i="16"/>
  <c r="F189" i="16"/>
  <c r="F72" i="16"/>
  <c r="F566" i="16"/>
  <c r="F401" i="16"/>
  <c r="F114" i="16"/>
  <c r="F901" i="16"/>
  <c r="F768" i="16"/>
  <c r="F438" i="16"/>
  <c r="F284" i="16"/>
  <c r="F874" i="16"/>
  <c r="F720" i="16"/>
  <c r="F544" i="16"/>
  <c r="F225" i="16"/>
  <c r="F815" i="16"/>
  <c r="F352" i="16"/>
  <c r="F209" i="16"/>
  <c r="F81" i="16"/>
  <c r="F884" i="16"/>
  <c r="F602" i="16"/>
  <c r="F421" i="16"/>
  <c r="F267" i="16"/>
  <c r="F134" i="16"/>
  <c r="F937" i="16"/>
  <c r="F288" i="16"/>
  <c r="F155" i="16"/>
  <c r="F516" i="16"/>
  <c r="F714" i="16"/>
  <c r="F1027" i="16"/>
  <c r="F846" i="16"/>
  <c r="F692" i="16"/>
  <c r="F548" i="16"/>
  <c r="F54" i="16"/>
  <c r="F1118" i="16"/>
  <c r="F537" i="16"/>
  <c r="F218" i="16"/>
  <c r="F101" i="16"/>
  <c r="F1098" i="16"/>
  <c r="F718" i="16"/>
  <c r="F255" i="16"/>
  <c r="F106" i="16"/>
  <c r="F957" i="16"/>
  <c r="F611" i="16"/>
  <c r="F478" i="16"/>
  <c r="F329" i="16"/>
  <c r="F898" i="16"/>
  <c r="F600" i="16"/>
  <c r="F419" i="16"/>
  <c r="F148" i="16"/>
  <c r="F621" i="16"/>
  <c r="F270" i="16"/>
  <c r="F137" i="16"/>
  <c r="F1040" i="16"/>
  <c r="F1105" i="16"/>
  <c r="F908" i="16"/>
  <c r="F429" i="16"/>
  <c r="F110" i="16"/>
  <c r="F897" i="16"/>
  <c r="F748" i="16"/>
  <c r="F599" i="16"/>
  <c r="F934" i="16"/>
  <c r="F604" i="16"/>
  <c r="F1124" i="16"/>
  <c r="F705" i="16"/>
  <c r="F524" i="16"/>
  <c r="F332" i="16"/>
  <c r="F1022" i="16"/>
  <c r="F848" i="16"/>
  <c r="F694" i="16"/>
  <c r="F550" i="16"/>
  <c r="F385" i="16"/>
  <c r="F247" i="16"/>
  <c r="F603" i="16"/>
  <c r="F268" i="16"/>
  <c r="F135" i="16"/>
  <c r="F13" i="16"/>
  <c r="F704" i="16"/>
  <c r="F363" i="16"/>
  <c r="F71" i="16"/>
  <c r="F975" i="16"/>
  <c r="F645" i="16"/>
  <c r="F512" i="16"/>
  <c r="F1146" i="16"/>
  <c r="F1095" i="16"/>
  <c r="F868" i="16"/>
  <c r="F735" i="16"/>
  <c r="F586" i="16"/>
  <c r="F118" i="16"/>
  <c r="F921" i="16"/>
  <c r="F772" i="16"/>
  <c r="F623" i="16"/>
  <c r="F474" i="16"/>
  <c r="F852" i="16"/>
  <c r="F1019" i="16"/>
  <c r="F532" i="16"/>
  <c r="F351" i="16"/>
  <c r="F229" i="16"/>
  <c r="F819" i="16"/>
  <c r="F665" i="16"/>
  <c r="F372" i="16"/>
  <c r="F1149" i="16"/>
  <c r="F872" i="16"/>
  <c r="F558" i="16"/>
  <c r="F393" i="16"/>
  <c r="F90" i="16"/>
  <c r="F941" i="16"/>
  <c r="F776" i="16"/>
  <c r="F159" i="16"/>
  <c r="F21" i="16"/>
  <c r="F733" i="16"/>
  <c r="F403" i="16"/>
  <c r="F265" i="16"/>
  <c r="F1133" i="16"/>
  <c r="F887" i="16"/>
  <c r="F754" i="16"/>
  <c r="F456" i="16"/>
  <c r="F892" i="16"/>
  <c r="F727" i="16"/>
  <c r="F594" i="16"/>
  <c r="F259" i="16"/>
  <c r="F94" i="16"/>
  <c r="F732" i="16"/>
  <c r="F583" i="16"/>
  <c r="F434" i="16"/>
  <c r="F296" i="16"/>
  <c r="F163" i="16"/>
  <c r="F25" i="16"/>
  <c r="F918" i="16"/>
  <c r="F753" i="16"/>
  <c r="F423" i="16"/>
  <c r="F253" i="16"/>
  <c r="F104" i="16"/>
  <c r="F827" i="16"/>
  <c r="F508" i="16"/>
  <c r="F327" i="16"/>
  <c r="F173" i="16"/>
  <c r="F1014" i="16"/>
  <c r="F832" i="16"/>
  <c r="F98" i="16"/>
  <c r="F885" i="16"/>
  <c r="F752" i="16"/>
  <c r="F422" i="16"/>
  <c r="F858" i="16"/>
  <c r="F523" i="16"/>
  <c r="F204" i="16"/>
  <c r="F959" i="16"/>
  <c r="F794" i="16"/>
  <c r="F496" i="16"/>
  <c r="F336" i="16"/>
  <c r="F193" i="16"/>
  <c r="F55" i="16"/>
  <c r="F405" i="16"/>
  <c r="F251" i="16"/>
  <c r="F905" i="16"/>
  <c r="F272" i="16"/>
  <c r="F139" i="16"/>
  <c r="F1041" i="16"/>
  <c r="B1043" i="16"/>
  <c r="F1042" i="16"/>
  <c r="B564" i="15"/>
  <c r="F563" i="15"/>
  <c r="B418" i="15"/>
  <c r="F417" i="15"/>
  <c r="B349" i="15"/>
  <c r="F348" i="15"/>
  <c r="B767" i="15"/>
  <c r="F766" i="15"/>
  <c r="F643" i="15"/>
  <c r="B473" i="15"/>
  <c r="F472" i="15"/>
  <c r="B762" i="15"/>
  <c r="F761" i="15"/>
  <c r="B54" i="15"/>
  <c r="F53" i="15"/>
  <c r="B288" i="15"/>
  <c r="F287" i="15"/>
  <c r="B670" i="15"/>
  <c r="F669" i="15"/>
  <c r="B478" i="15"/>
  <c r="F477" i="15"/>
  <c r="B21" i="15"/>
  <c r="F20" i="15"/>
  <c r="B645" i="15"/>
  <c r="F644" i="15"/>
  <c r="B399" i="15"/>
  <c r="F398" i="15"/>
  <c r="B5" i="15"/>
  <c r="F4" i="15"/>
  <c r="F642" i="15"/>
  <c r="B1034" i="15"/>
  <c r="J8" i="13"/>
  <c r="I8" i="13"/>
  <c r="J7" i="13"/>
  <c r="I7" i="13"/>
  <c r="J6" i="13"/>
  <c r="I6" i="13"/>
  <c r="J5" i="13"/>
  <c r="I5" i="13"/>
  <c r="H8" i="13"/>
  <c r="H7" i="13"/>
  <c r="H6" i="13"/>
  <c r="H5" i="13"/>
  <c r="H4" i="13"/>
  <c r="J4" i="13"/>
  <c r="I4" i="13"/>
  <c r="B1044" i="16" l="1"/>
  <c r="F1043" i="16"/>
  <c r="B646" i="15"/>
  <c r="F645" i="15"/>
  <c r="B671" i="15"/>
  <c r="F670" i="15"/>
  <c r="B763" i="15"/>
  <c r="F763" i="15" s="1"/>
  <c r="F762" i="15"/>
  <c r="B6" i="15"/>
  <c r="F5" i="15"/>
  <c r="B22" i="15"/>
  <c r="F21" i="15"/>
  <c r="B474" i="15"/>
  <c r="F474" i="15" s="1"/>
  <c r="F473" i="15"/>
  <c r="B479" i="15"/>
  <c r="F478" i="15"/>
  <c r="B350" i="15"/>
  <c r="F349" i="15"/>
  <c r="B289" i="15"/>
  <c r="F288" i="15"/>
  <c r="B419" i="15"/>
  <c r="F418" i="15"/>
  <c r="B1035" i="15"/>
  <c r="F1034" i="15"/>
  <c r="B400" i="15"/>
  <c r="F399" i="15"/>
  <c r="B55" i="15"/>
  <c r="F54" i="15"/>
  <c r="B768" i="15"/>
  <c r="F767" i="15"/>
  <c r="B565" i="15"/>
  <c r="F564" i="15"/>
  <c r="I61" i="9"/>
  <c r="H61" i="9"/>
  <c r="I60" i="9"/>
  <c r="H60" i="9"/>
  <c r="I59" i="9"/>
  <c r="H59" i="9"/>
  <c r="I58" i="9"/>
  <c r="H58" i="9"/>
  <c r="I57" i="9"/>
  <c r="H57" i="9"/>
  <c r="I27" i="9"/>
  <c r="H27" i="9"/>
  <c r="I26" i="9"/>
  <c r="H26" i="9"/>
  <c r="I25" i="9"/>
  <c r="H25" i="9"/>
  <c r="I23" i="9"/>
  <c r="H23" i="9"/>
  <c r="I22" i="9"/>
  <c r="H22" i="9"/>
  <c r="I21" i="9"/>
  <c r="H21" i="9"/>
  <c r="I20" i="9"/>
  <c r="H20" i="9"/>
  <c r="I19" i="9"/>
  <c r="H19" i="9"/>
  <c r="I18" i="9"/>
  <c r="H18" i="9"/>
  <c r="I15" i="9"/>
  <c r="H15" i="9"/>
  <c r="I14" i="9"/>
  <c r="H14" i="9"/>
  <c r="I13" i="9"/>
  <c r="H13" i="9"/>
  <c r="I12" i="9"/>
  <c r="H12" i="9"/>
  <c r="I11" i="9"/>
  <c r="H11" i="9"/>
  <c r="I10" i="9"/>
  <c r="H10" i="9"/>
  <c r="I9" i="9"/>
  <c r="H9" i="9"/>
  <c r="I8" i="9"/>
  <c r="H8" i="9"/>
  <c r="I7" i="9"/>
  <c r="H7" i="9"/>
  <c r="I6" i="9"/>
  <c r="H6" i="9"/>
  <c r="I5" i="9"/>
  <c r="H5" i="9"/>
  <c r="H4" i="9"/>
  <c r="I4" i="9"/>
  <c r="B1045" i="16" l="1"/>
  <c r="F1044" i="16"/>
  <c r="B401" i="15"/>
  <c r="F400" i="15"/>
  <c r="B566" i="15"/>
  <c r="F565" i="15"/>
  <c r="B290" i="15"/>
  <c r="F289" i="15"/>
  <c r="B351" i="15"/>
  <c r="F350" i="15"/>
  <c r="B769" i="15"/>
  <c r="F768" i="15"/>
  <c r="B1036" i="15"/>
  <c r="F1035" i="15"/>
  <c r="B23" i="15"/>
  <c r="F22" i="15"/>
  <c r="B672" i="15"/>
  <c r="F671" i="15"/>
  <c r="B56" i="15"/>
  <c r="F55" i="15"/>
  <c r="B420" i="15"/>
  <c r="F419" i="15"/>
  <c r="B480" i="15"/>
  <c r="F479" i="15"/>
  <c r="B7" i="15"/>
  <c r="F6" i="15"/>
  <c r="B647" i="15"/>
  <c r="F646" i="15"/>
  <c r="I18" i="7"/>
  <c r="B1046" i="16" l="1"/>
  <c r="F1045" i="16"/>
  <c r="B8" i="15"/>
  <c r="F7" i="15"/>
  <c r="B1037" i="15"/>
  <c r="F1036" i="15"/>
  <c r="B481" i="15"/>
  <c r="F480" i="15"/>
  <c r="B57" i="15"/>
  <c r="F56" i="15"/>
  <c r="B291" i="15"/>
  <c r="F290" i="15"/>
  <c r="B673" i="15"/>
  <c r="F672" i="15"/>
  <c r="B770" i="15"/>
  <c r="F769" i="15"/>
  <c r="B567" i="15"/>
  <c r="F566" i="15"/>
  <c r="B648" i="15"/>
  <c r="F647" i="15"/>
  <c r="B421" i="15"/>
  <c r="F420" i="15"/>
  <c r="B24" i="15"/>
  <c r="F23" i="15"/>
  <c r="B352" i="15"/>
  <c r="F351" i="15"/>
  <c r="B402" i="15"/>
  <c r="F401" i="15"/>
  <c r="I14" i="7"/>
  <c r="I13" i="7"/>
  <c r="I12" i="7"/>
  <c r="O40" i="2"/>
  <c r="O39" i="2"/>
  <c r="O38" i="2"/>
  <c r="O35" i="2"/>
  <c r="O27" i="2"/>
  <c r="O22" i="2"/>
  <c r="O20" i="2"/>
  <c r="O19" i="2"/>
  <c r="O18" i="2"/>
  <c r="O15" i="2"/>
  <c r="O13" i="2"/>
  <c r="O12" i="2"/>
  <c r="O9" i="2"/>
  <c r="B1047" i="16" l="1"/>
  <c r="F1046" i="16"/>
  <c r="B649" i="15"/>
  <c r="F648" i="15"/>
  <c r="B482" i="15"/>
  <c r="F481" i="15"/>
  <c r="B292" i="15"/>
  <c r="F291" i="15"/>
  <c r="B353" i="15"/>
  <c r="F352" i="15"/>
  <c r="B674" i="15"/>
  <c r="F673" i="15"/>
  <c r="B25" i="15"/>
  <c r="F24" i="15"/>
  <c r="B568" i="15"/>
  <c r="F567" i="15"/>
  <c r="B1038" i="15"/>
  <c r="F1037" i="15"/>
  <c r="B403" i="15"/>
  <c r="F402" i="15"/>
  <c r="B422" i="15"/>
  <c r="F421" i="15"/>
  <c r="B771" i="15"/>
  <c r="F770" i="15"/>
  <c r="B58" i="15"/>
  <c r="F57" i="15"/>
  <c r="B9" i="15"/>
  <c r="F8" i="15"/>
  <c r="G61" i="9"/>
  <c r="J61" i="9" s="1"/>
  <c r="G60" i="9"/>
  <c r="J60" i="9" s="1"/>
  <c r="G59" i="9"/>
  <c r="J59" i="9" s="1"/>
  <c r="G58" i="9"/>
  <c r="J58" i="9" s="1"/>
  <c r="G57" i="9"/>
  <c r="J57" i="9" s="1"/>
  <c r="B1048" i="16" l="1"/>
  <c r="F1047" i="16"/>
  <c r="B404" i="15"/>
  <c r="F403" i="15"/>
  <c r="B293" i="15"/>
  <c r="F292" i="15"/>
  <c r="B772" i="15"/>
  <c r="F771" i="15"/>
  <c r="B59" i="15"/>
  <c r="F58" i="15"/>
  <c r="B26" i="15"/>
  <c r="F25" i="15"/>
  <c r="B1039" i="15"/>
  <c r="F1038" i="15"/>
  <c r="B675" i="15"/>
  <c r="F674" i="15"/>
  <c r="B483" i="15"/>
  <c r="F482" i="15"/>
  <c r="B10" i="15"/>
  <c r="F9" i="15"/>
  <c r="B423" i="15"/>
  <c r="F422" i="15"/>
  <c r="B569" i="15"/>
  <c r="F568" i="15"/>
  <c r="B354" i="15"/>
  <c r="F353" i="15"/>
  <c r="B650" i="15"/>
  <c r="F649" i="15"/>
  <c r="B1049" i="16" l="1"/>
  <c r="F1048" i="16"/>
  <c r="B11" i="15"/>
  <c r="F10" i="15"/>
  <c r="B773" i="15"/>
  <c r="F772" i="15"/>
  <c r="B484" i="15"/>
  <c r="F483" i="15"/>
  <c r="B355" i="15"/>
  <c r="F354" i="15"/>
  <c r="B1040" i="15"/>
  <c r="F1039" i="15"/>
  <c r="B570" i="15"/>
  <c r="F569" i="15"/>
  <c r="B27" i="15"/>
  <c r="F26" i="15"/>
  <c r="B294" i="15"/>
  <c r="F293" i="15"/>
  <c r="B651" i="15"/>
  <c r="F650" i="15"/>
  <c r="B424" i="15"/>
  <c r="F423" i="15"/>
  <c r="B676" i="15"/>
  <c r="F675" i="15"/>
  <c r="B60" i="15"/>
  <c r="F59" i="15"/>
  <c r="B405" i="15"/>
  <c r="F404" i="15"/>
  <c r="F24" i="9"/>
  <c r="G23" i="9"/>
  <c r="J23" i="9" s="1"/>
  <c r="G19" i="9"/>
  <c r="J19" i="9" s="1"/>
  <c r="G18" i="9"/>
  <c r="J18" i="9" s="1"/>
  <c r="F17" i="9"/>
  <c r="F16" i="9"/>
  <c r="G15" i="9"/>
  <c r="J15" i="9" s="1"/>
  <c r="G14" i="9"/>
  <c r="J14" i="9" s="1"/>
  <c r="G13" i="9"/>
  <c r="J13" i="9" s="1"/>
  <c r="G12" i="9"/>
  <c r="J12" i="9" s="1"/>
  <c r="G11" i="9"/>
  <c r="J11" i="9" s="1"/>
  <c r="G10" i="9"/>
  <c r="J10" i="9" s="1"/>
  <c r="G9" i="9"/>
  <c r="J9" i="9" s="1"/>
  <c r="G8" i="9"/>
  <c r="J8" i="9" s="1"/>
  <c r="G7" i="9"/>
  <c r="J7" i="9" s="1"/>
  <c r="G6" i="9"/>
  <c r="J6" i="9" s="1"/>
  <c r="G5" i="9"/>
  <c r="J5" i="9" s="1"/>
  <c r="G4" i="9"/>
  <c r="J4" i="9" s="1"/>
  <c r="G24" i="9" l="1"/>
  <c r="J24" i="9" s="1"/>
  <c r="I24" i="9"/>
  <c r="H24" i="9"/>
  <c r="G16" i="9"/>
  <c r="J16" i="9" s="1"/>
  <c r="I16" i="9"/>
  <c r="H16" i="9"/>
  <c r="I17" i="9"/>
  <c r="H17" i="9"/>
  <c r="B1050" i="16"/>
  <c r="F1049" i="16"/>
  <c r="B571" i="15"/>
  <c r="F570" i="15"/>
  <c r="B61" i="15"/>
  <c r="F60" i="15"/>
  <c r="B652" i="15"/>
  <c r="F651" i="15"/>
  <c r="B485" i="15"/>
  <c r="F484" i="15"/>
  <c r="B677" i="15"/>
  <c r="F676" i="15"/>
  <c r="B295" i="15"/>
  <c r="F294" i="15"/>
  <c r="B1041" i="15"/>
  <c r="F1040" i="15"/>
  <c r="B774" i="15"/>
  <c r="F773" i="15"/>
  <c r="B406" i="15"/>
  <c r="F405" i="15"/>
  <c r="B425" i="15"/>
  <c r="F424" i="15"/>
  <c r="B28" i="15"/>
  <c r="F27" i="15"/>
  <c r="B356" i="15"/>
  <c r="F355" i="15"/>
  <c r="B12" i="15"/>
  <c r="F11" i="15"/>
  <c r="G26" i="9"/>
  <c r="J26" i="9" s="1"/>
  <c r="G20" i="9"/>
  <c r="J20" i="9" s="1"/>
  <c r="G27" i="9"/>
  <c r="J27" i="9" s="1"/>
  <c r="G22" i="9"/>
  <c r="J22" i="9" s="1"/>
  <c r="G21" i="9"/>
  <c r="J21" i="9" s="1"/>
  <c r="G17" i="9"/>
  <c r="J17" i="9" s="1"/>
  <c r="G25" i="9"/>
  <c r="J25" i="9" s="1"/>
  <c r="J47" i="8"/>
  <c r="I47" i="8"/>
  <c r="H47" i="8"/>
  <c r="J46" i="8"/>
  <c r="I46" i="8"/>
  <c r="H46" i="8"/>
  <c r="J45" i="8"/>
  <c r="I45" i="8"/>
  <c r="H45" i="8"/>
  <c r="J44" i="8"/>
  <c r="I44" i="8"/>
  <c r="H44" i="8"/>
  <c r="J43" i="8"/>
  <c r="I43" i="8"/>
  <c r="H43" i="8"/>
  <c r="J42" i="8"/>
  <c r="I42" i="8"/>
  <c r="H42" i="8"/>
  <c r="J41" i="8"/>
  <c r="I41" i="8"/>
  <c r="H41" i="8"/>
  <c r="J40" i="8"/>
  <c r="I40" i="8"/>
  <c r="H40" i="8"/>
  <c r="J39" i="8"/>
  <c r="I39" i="8"/>
  <c r="H39" i="8"/>
  <c r="J38" i="8"/>
  <c r="I38" i="8"/>
  <c r="H38" i="8"/>
  <c r="J37" i="8"/>
  <c r="I37" i="8"/>
  <c r="H37" i="8"/>
  <c r="J36" i="8"/>
  <c r="I36" i="8"/>
  <c r="H36" i="8"/>
  <c r="J35" i="8"/>
  <c r="I35" i="8"/>
  <c r="H35" i="8"/>
  <c r="J34" i="8"/>
  <c r="I34" i="8"/>
  <c r="H34" i="8"/>
  <c r="J33" i="8"/>
  <c r="I33" i="8"/>
  <c r="H33" i="8"/>
  <c r="J32" i="8"/>
  <c r="I32" i="8"/>
  <c r="H32" i="8"/>
  <c r="J31" i="8"/>
  <c r="I31" i="8"/>
  <c r="H31" i="8"/>
  <c r="J30" i="8"/>
  <c r="I30" i="8"/>
  <c r="H30" i="8"/>
  <c r="J29" i="8"/>
  <c r="I29" i="8"/>
  <c r="H29" i="8"/>
  <c r="J28" i="8"/>
  <c r="I28" i="8"/>
  <c r="H28" i="8"/>
  <c r="J27" i="8"/>
  <c r="I27" i="8"/>
  <c r="H27" i="8"/>
  <c r="J26" i="8"/>
  <c r="I26" i="8"/>
  <c r="H26" i="8"/>
  <c r="J25" i="8"/>
  <c r="I25" i="8"/>
  <c r="H25" i="8"/>
  <c r="J24" i="8"/>
  <c r="I24" i="8"/>
  <c r="H24" i="8"/>
  <c r="J23" i="8"/>
  <c r="I23" i="8"/>
  <c r="H23" i="8"/>
  <c r="J22" i="8"/>
  <c r="I22" i="8"/>
  <c r="H22" i="8"/>
  <c r="J21" i="8"/>
  <c r="I21" i="8"/>
  <c r="H21" i="8"/>
  <c r="J20" i="8"/>
  <c r="I20" i="8"/>
  <c r="H20" i="8"/>
  <c r="J19" i="8"/>
  <c r="I19" i="8"/>
  <c r="H19" i="8"/>
  <c r="J18" i="8"/>
  <c r="I18" i="8"/>
  <c r="H18" i="8"/>
  <c r="H17" i="8"/>
  <c r="I17" i="8"/>
  <c r="J17" i="8"/>
  <c r="J16" i="8"/>
  <c r="J15" i="8"/>
  <c r="J14" i="8"/>
  <c r="J13" i="8"/>
  <c r="J12" i="8"/>
  <c r="J11" i="8"/>
  <c r="J10" i="8"/>
  <c r="J9" i="8"/>
  <c r="J8" i="8"/>
  <c r="J7" i="8"/>
  <c r="J6" i="8"/>
  <c r="J5" i="8"/>
  <c r="J4" i="8"/>
  <c r="H16" i="8"/>
  <c r="H15" i="8"/>
  <c r="H14" i="8"/>
  <c r="H13" i="8"/>
  <c r="H12" i="8"/>
  <c r="H11" i="8"/>
  <c r="H10" i="8"/>
  <c r="H9" i="8"/>
  <c r="H8" i="8"/>
  <c r="H7" i="8"/>
  <c r="H6" i="8"/>
  <c r="H5" i="8"/>
  <c r="H4" i="8"/>
  <c r="I16" i="8"/>
  <c r="I15" i="8"/>
  <c r="I14" i="8"/>
  <c r="I13" i="8"/>
  <c r="I12" i="8"/>
  <c r="I11" i="8"/>
  <c r="I10" i="8"/>
  <c r="I9" i="8"/>
  <c r="I8" i="8"/>
  <c r="I7" i="8"/>
  <c r="I6" i="8"/>
  <c r="I5" i="8"/>
  <c r="I4" i="8"/>
  <c r="B1051" i="16" l="1"/>
  <c r="F1050" i="16"/>
  <c r="B357" i="15"/>
  <c r="F356" i="15"/>
  <c r="B653" i="15"/>
  <c r="F652" i="15"/>
  <c r="B775" i="15"/>
  <c r="F774" i="15"/>
  <c r="B407" i="15"/>
  <c r="F406" i="15"/>
  <c r="B296" i="15"/>
  <c r="F295" i="15"/>
  <c r="B29" i="15"/>
  <c r="F28" i="15"/>
  <c r="B678" i="15"/>
  <c r="F677" i="15"/>
  <c r="B62" i="15"/>
  <c r="F61" i="15"/>
  <c r="B13" i="15"/>
  <c r="F12" i="15"/>
  <c r="B426" i="15"/>
  <c r="F425" i="15"/>
  <c r="B1042" i="15"/>
  <c r="F1041" i="15"/>
  <c r="B486" i="15"/>
  <c r="F485" i="15"/>
  <c r="B572" i="15"/>
  <c r="F571" i="15"/>
  <c r="J37" i="7"/>
  <c r="J36" i="7"/>
  <c r="J35" i="7"/>
  <c r="J34" i="7"/>
  <c r="J33" i="7"/>
  <c r="J32" i="7"/>
  <c r="J31" i="7"/>
  <c r="J30" i="7"/>
  <c r="J29" i="7"/>
  <c r="J28" i="7"/>
  <c r="J27" i="7"/>
  <c r="J26" i="7"/>
  <c r="J18" i="7"/>
  <c r="J14" i="7"/>
  <c r="J13" i="7"/>
  <c r="J12" i="7"/>
  <c r="H38" i="7"/>
  <c r="J38" i="7" s="1"/>
  <c r="H25" i="7"/>
  <c r="H24" i="7"/>
  <c r="H23" i="7"/>
  <c r="H22" i="7"/>
  <c r="H21" i="7"/>
  <c r="H20" i="7"/>
  <c r="H19" i="7"/>
  <c r="H17" i="7"/>
  <c r="H16" i="7"/>
  <c r="H15" i="7"/>
  <c r="H11" i="7"/>
  <c r="J11" i="7" s="1"/>
  <c r="J10" i="7"/>
  <c r="J9" i="7"/>
  <c r="J8" i="7"/>
  <c r="J7" i="7"/>
  <c r="J6" i="7"/>
  <c r="J5" i="7"/>
  <c r="J4" i="7"/>
  <c r="J24" i="7" l="1"/>
  <c r="I24" i="7"/>
  <c r="J23" i="7"/>
  <c r="I23" i="7"/>
  <c r="J25" i="7"/>
  <c r="I25" i="7"/>
  <c r="J15" i="7"/>
  <c r="I15" i="7"/>
  <c r="J16" i="7"/>
  <c r="I16" i="7"/>
  <c r="J17" i="7"/>
  <c r="I17" i="7"/>
  <c r="J20" i="7"/>
  <c r="I20" i="7"/>
  <c r="J19" i="7"/>
  <c r="I19" i="7"/>
  <c r="J21" i="7"/>
  <c r="I21" i="7"/>
  <c r="J22" i="7"/>
  <c r="I22" i="7"/>
  <c r="B1052" i="16"/>
  <c r="F1051" i="16"/>
  <c r="B30" i="15"/>
  <c r="F29" i="15"/>
  <c r="B487" i="15"/>
  <c r="F486" i="15"/>
  <c r="B776" i="15"/>
  <c r="F775" i="15"/>
  <c r="B1043" i="15"/>
  <c r="F1042" i="15"/>
  <c r="B14" i="15"/>
  <c r="F13" i="15"/>
  <c r="B63" i="15"/>
  <c r="F62" i="15"/>
  <c r="B297" i="15"/>
  <c r="F296" i="15"/>
  <c r="B654" i="15"/>
  <c r="F653" i="15"/>
  <c r="B573" i="15"/>
  <c r="F572" i="15"/>
  <c r="B427" i="15"/>
  <c r="F426" i="15"/>
  <c r="B679" i="15"/>
  <c r="F678" i="15"/>
  <c r="B408" i="15"/>
  <c r="F407" i="15"/>
  <c r="B358" i="15"/>
  <c r="F357" i="15"/>
  <c r="M40" i="2"/>
  <c r="M39" i="2"/>
  <c r="M38" i="2"/>
  <c r="M35" i="2"/>
  <c r="M27" i="2"/>
  <c r="M22" i="2"/>
  <c r="M20" i="2"/>
  <c r="M19" i="2"/>
  <c r="M18" i="2"/>
  <c r="M15" i="2"/>
  <c r="N97" i="2"/>
  <c r="N93" i="2"/>
  <c r="N85" i="2"/>
  <c r="N81" i="2"/>
  <c r="N77" i="2"/>
  <c r="N40" i="2"/>
  <c r="N39" i="2"/>
  <c r="N35"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N38" i="2"/>
  <c r="L37" i="2"/>
  <c r="L36" i="2"/>
  <c r="N18" i="2"/>
  <c r="N15" i="2"/>
  <c r="N13" i="2"/>
  <c r="N12" i="2"/>
  <c r="N9" i="2"/>
  <c r="L34" i="2"/>
  <c r="L33" i="2"/>
  <c r="L32" i="2"/>
  <c r="L31" i="2"/>
  <c r="L30" i="2"/>
  <c r="L29" i="2"/>
  <c r="L28" i="2"/>
  <c r="N27" i="2"/>
  <c r="L26" i="2"/>
  <c r="L25" i="2"/>
  <c r="L24" i="2"/>
  <c r="N24" i="2" s="1"/>
  <c r="L23" i="2"/>
  <c r="N22" i="2"/>
  <c r="L21" i="2"/>
  <c r="N20" i="2"/>
  <c r="N19" i="2"/>
  <c r="L17" i="2"/>
  <c r="L16" i="2"/>
  <c r="L14" i="2"/>
  <c r="L11" i="2"/>
  <c r="L10" i="2"/>
  <c r="L8" i="2"/>
  <c r="O8" i="2" s="1"/>
  <c r="L7" i="2"/>
  <c r="O7" i="2" s="1"/>
  <c r="L5" i="2"/>
  <c r="L4" i="2"/>
  <c r="L6" i="2"/>
  <c r="N14" i="2" l="1"/>
  <c r="O14" i="2"/>
  <c r="N73" i="2"/>
  <c r="O73" i="2"/>
  <c r="N72" i="2"/>
  <c r="O72" i="2"/>
  <c r="M89" i="2"/>
  <c r="P89" i="2" s="1"/>
  <c r="O89" i="2"/>
  <c r="N16" i="2"/>
  <c r="O16" i="2"/>
  <c r="N56" i="2"/>
  <c r="O56" i="2"/>
  <c r="N42" i="2"/>
  <c r="O42" i="2"/>
  <c r="N33" i="2"/>
  <c r="O33" i="2"/>
  <c r="N92" i="2"/>
  <c r="O92" i="2"/>
  <c r="N94" i="2"/>
  <c r="O94" i="2"/>
  <c r="M71" i="2"/>
  <c r="P71" i="2" s="1"/>
  <c r="O71" i="2"/>
  <c r="N89" i="2"/>
  <c r="N43" i="2"/>
  <c r="O43" i="2"/>
  <c r="N44" i="2"/>
  <c r="O44" i="2"/>
  <c r="M45" i="2"/>
  <c r="P45" i="2" s="1"/>
  <c r="O45" i="2"/>
  <c r="N8" i="2"/>
  <c r="N95" i="2"/>
  <c r="O95" i="2"/>
  <c r="N34" i="2"/>
  <c r="O34" i="2"/>
  <c r="N61" i="2"/>
  <c r="O61" i="2"/>
  <c r="N80" i="2"/>
  <c r="O80" i="2"/>
  <c r="N96" i="2"/>
  <c r="O96" i="2"/>
  <c r="N30" i="2"/>
  <c r="O30" i="2"/>
  <c r="N74" i="2"/>
  <c r="O74" i="2"/>
  <c r="N59" i="2"/>
  <c r="O59" i="2"/>
  <c r="N60" i="2"/>
  <c r="O60" i="2"/>
  <c r="N78" i="2"/>
  <c r="O78" i="2"/>
  <c r="M63" i="2"/>
  <c r="P63" i="2" s="1"/>
  <c r="O63" i="2"/>
  <c r="M81" i="2"/>
  <c r="P81" i="2" s="1"/>
  <c r="O81" i="2"/>
  <c r="M97" i="2"/>
  <c r="P97" i="2" s="1"/>
  <c r="O97" i="2"/>
  <c r="M29" i="2"/>
  <c r="O29" i="2"/>
  <c r="N10" i="2"/>
  <c r="O10" i="2"/>
  <c r="M57" i="2"/>
  <c r="P57" i="2" s="1"/>
  <c r="O57" i="2"/>
  <c r="N76" i="2"/>
  <c r="O76" i="2"/>
  <c r="M77" i="2"/>
  <c r="P77" i="2" s="1"/>
  <c r="O77" i="2"/>
  <c r="N62" i="2"/>
  <c r="O62" i="2"/>
  <c r="N21" i="2"/>
  <c r="O21" i="2"/>
  <c r="N23" i="2"/>
  <c r="O23" i="2"/>
  <c r="N50" i="2"/>
  <c r="O50" i="2"/>
  <c r="N66" i="2"/>
  <c r="O66" i="2"/>
  <c r="N82" i="2"/>
  <c r="O82" i="2"/>
  <c r="N37" i="2"/>
  <c r="O37" i="2"/>
  <c r="N88" i="2"/>
  <c r="O88" i="2"/>
  <c r="M41" i="2"/>
  <c r="O41" i="2"/>
  <c r="M46" i="2"/>
  <c r="P46" i="2" s="1"/>
  <c r="O46" i="2"/>
  <c r="M47" i="2"/>
  <c r="P47" i="2" s="1"/>
  <c r="O47" i="2"/>
  <c r="M65" i="2"/>
  <c r="P65" i="2" s="1"/>
  <c r="O65" i="2"/>
  <c r="N51" i="2"/>
  <c r="O51" i="2"/>
  <c r="N67" i="2"/>
  <c r="O67" i="2"/>
  <c r="N83" i="2"/>
  <c r="O83" i="2"/>
  <c r="N55" i="2"/>
  <c r="O55" i="2"/>
  <c r="N11" i="2"/>
  <c r="O11" i="2"/>
  <c r="N32" i="2"/>
  <c r="O32" i="2"/>
  <c r="N91" i="2"/>
  <c r="O91" i="2"/>
  <c r="M17" i="2"/>
  <c r="O17" i="2"/>
  <c r="M93" i="2"/>
  <c r="P93" i="2" s="1"/>
  <c r="O93" i="2"/>
  <c r="N79" i="2"/>
  <c r="O79" i="2"/>
  <c r="N49" i="2"/>
  <c r="O49" i="2"/>
  <c r="N6" i="2"/>
  <c r="O6" i="2"/>
  <c r="N4" i="2"/>
  <c r="O4" i="2"/>
  <c r="N68" i="2"/>
  <c r="O68" i="2"/>
  <c r="N84" i="2"/>
  <c r="O84" i="2"/>
  <c r="N87" i="2"/>
  <c r="O87" i="2"/>
  <c r="N90" i="2"/>
  <c r="O90" i="2"/>
  <c r="N75" i="2"/>
  <c r="O75" i="2"/>
  <c r="N7" i="2"/>
  <c r="N48" i="2"/>
  <c r="O48" i="2"/>
  <c r="M64" i="2"/>
  <c r="P64" i="2" s="1"/>
  <c r="O64" i="2"/>
  <c r="M24" i="2"/>
  <c r="O24" i="2"/>
  <c r="N25" i="2"/>
  <c r="O25" i="2"/>
  <c r="N26" i="2"/>
  <c r="O26" i="2"/>
  <c r="N52" i="2"/>
  <c r="O52" i="2"/>
  <c r="N5" i="2"/>
  <c r="O5" i="2"/>
  <c r="N29" i="2"/>
  <c r="M53" i="2"/>
  <c r="P53" i="2" s="1"/>
  <c r="O53" i="2"/>
  <c r="M69" i="2"/>
  <c r="P69" i="2" s="1"/>
  <c r="O69" i="2"/>
  <c r="M85" i="2"/>
  <c r="P85" i="2" s="1"/>
  <c r="O85" i="2"/>
  <c r="N53" i="2"/>
  <c r="N31" i="2"/>
  <c r="O31" i="2"/>
  <c r="N58" i="2"/>
  <c r="O58" i="2"/>
  <c r="N28" i="2"/>
  <c r="O28" i="2"/>
  <c r="N36" i="2"/>
  <c r="O36" i="2"/>
  <c r="N54" i="2"/>
  <c r="O54" i="2"/>
  <c r="M70" i="2"/>
  <c r="P70" i="2" s="1"/>
  <c r="O70" i="2"/>
  <c r="N86" i="2"/>
  <c r="O86" i="2"/>
  <c r="N57" i="2"/>
  <c r="B1053" i="16"/>
  <c r="F1052" i="16"/>
  <c r="B574" i="15"/>
  <c r="F573" i="15"/>
  <c r="B64" i="15"/>
  <c r="F63" i="15"/>
  <c r="B359" i="15"/>
  <c r="F358" i="15"/>
  <c r="B428" i="15"/>
  <c r="F427" i="15"/>
  <c r="B298" i="15"/>
  <c r="F297" i="15"/>
  <c r="B1044" i="15"/>
  <c r="F1043" i="15"/>
  <c r="B31" i="15"/>
  <c r="F30" i="15"/>
  <c r="B409" i="15"/>
  <c r="F408" i="15"/>
  <c r="B777" i="15"/>
  <c r="F776" i="15"/>
  <c r="B680" i="15"/>
  <c r="F679" i="15"/>
  <c r="B655" i="15"/>
  <c r="F654" i="15"/>
  <c r="B15" i="15"/>
  <c r="F14" i="15"/>
  <c r="B488" i="15"/>
  <c r="F487" i="15"/>
  <c r="N46" i="2"/>
  <c r="N63" i="2"/>
  <c r="N70" i="2"/>
  <c r="M26" i="2"/>
  <c r="M30" i="2"/>
  <c r="M34" i="2"/>
  <c r="M42" i="2"/>
  <c r="P42" i="2" s="1"/>
  <c r="M50" i="2"/>
  <c r="P50" i="2" s="1"/>
  <c r="M54" i="2"/>
  <c r="P54" i="2" s="1"/>
  <c r="M58" i="2"/>
  <c r="P58" i="2" s="1"/>
  <c r="M62" i="2"/>
  <c r="P62" i="2" s="1"/>
  <c r="M66" i="2"/>
  <c r="P66" i="2" s="1"/>
  <c r="M74" i="2"/>
  <c r="P74" i="2" s="1"/>
  <c r="M78" i="2"/>
  <c r="P78" i="2" s="1"/>
  <c r="M82" i="2"/>
  <c r="P82" i="2" s="1"/>
  <c r="M86" i="2"/>
  <c r="P86" i="2" s="1"/>
  <c r="M90" i="2"/>
  <c r="P90" i="2" s="1"/>
  <c r="M94" i="2"/>
  <c r="P94" i="2" s="1"/>
  <c r="N17" i="2"/>
  <c r="N47" i="2"/>
  <c r="N64" i="2"/>
  <c r="N71" i="2"/>
  <c r="M23" i="2"/>
  <c r="M31" i="2"/>
  <c r="M43" i="2"/>
  <c r="P43" i="2" s="1"/>
  <c r="M51" i="2"/>
  <c r="P51" i="2" s="1"/>
  <c r="M55" i="2"/>
  <c r="P55" i="2" s="1"/>
  <c r="M59" i="2"/>
  <c r="P59" i="2" s="1"/>
  <c r="M67" i="2"/>
  <c r="P67" i="2" s="1"/>
  <c r="M75" i="2"/>
  <c r="P75" i="2" s="1"/>
  <c r="M79" i="2"/>
  <c r="P79" i="2" s="1"/>
  <c r="M83" i="2"/>
  <c r="P83" i="2" s="1"/>
  <c r="M87" i="2"/>
  <c r="P87" i="2" s="1"/>
  <c r="M91" i="2"/>
  <c r="P91" i="2" s="1"/>
  <c r="M95" i="2"/>
  <c r="P95" i="2" s="1"/>
  <c r="N41" i="2"/>
  <c r="N65" i="2"/>
  <c r="M16" i="2"/>
  <c r="M28" i="2"/>
  <c r="M32" i="2"/>
  <c r="M36" i="2"/>
  <c r="M44" i="2"/>
  <c r="P44" i="2" s="1"/>
  <c r="M48" i="2"/>
  <c r="P48" i="2" s="1"/>
  <c r="M52" i="2"/>
  <c r="P52" i="2" s="1"/>
  <c r="M56" i="2"/>
  <c r="P56" i="2" s="1"/>
  <c r="M60" i="2"/>
  <c r="P60" i="2" s="1"/>
  <c r="M68" i="2"/>
  <c r="P68" i="2" s="1"/>
  <c r="M72" i="2"/>
  <c r="P72" i="2" s="1"/>
  <c r="M76" i="2"/>
  <c r="P76" i="2" s="1"/>
  <c r="M80" i="2"/>
  <c r="P80" i="2" s="1"/>
  <c r="M84" i="2"/>
  <c r="P84" i="2" s="1"/>
  <c r="M88" i="2"/>
  <c r="P88" i="2" s="1"/>
  <c r="M92" i="2"/>
  <c r="P92" i="2" s="1"/>
  <c r="M96" i="2"/>
  <c r="P96" i="2" s="1"/>
  <c r="N45" i="2"/>
  <c r="N69" i="2"/>
  <c r="M21" i="2"/>
  <c r="M25" i="2"/>
  <c r="M33" i="2"/>
  <c r="M37" i="2"/>
  <c r="M49" i="2"/>
  <c r="P49" i="2" s="1"/>
  <c r="M61" i="2"/>
  <c r="P61" i="2" s="1"/>
  <c r="M73" i="2"/>
  <c r="P73" i="2" s="1"/>
  <c r="F154" i="4"/>
  <c r="D154" i="4"/>
  <c r="F153" i="4"/>
  <c r="D153" i="4"/>
  <c r="F674" i="4"/>
  <c r="D674" i="4"/>
  <c r="F673" i="4"/>
  <c r="D673" i="4"/>
  <c r="F672" i="4"/>
  <c r="D672" i="4"/>
  <c r="F669" i="4"/>
  <c r="D669" i="4"/>
  <c r="F668" i="4"/>
  <c r="H668" i="4" s="1"/>
  <c r="D668" i="4"/>
  <c r="F667" i="4"/>
  <c r="D667" i="4"/>
  <c r="F666" i="4"/>
  <c r="H666" i="4" s="1"/>
  <c r="D666" i="4"/>
  <c r="F665" i="4"/>
  <c r="D665" i="4"/>
  <c r="F664" i="4"/>
  <c r="D664" i="4"/>
  <c r="F663" i="4"/>
  <c r="D663" i="4"/>
  <c r="F662" i="4"/>
  <c r="D662" i="4"/>
  <c r="F661" i="4"/>
  <c r="D661" i="4"/>
  <c r="F660" i="4"/>
  <c r="D660" i="4"/>
  <c r="F659" i="4"/>
  <c r="D659" i="4"/>
  <c r="F658" i="4"/>
  <c r="D658" i="4"/>
  <c r="F657" i="4"/>
  <c r="D657" i="4"/>
  <c r="F656" i="4"/>
  <c r="D656" i="4"/>
  <c r="F655" i="4"/>
  <c r="D655" i="4"/>
  <c r="F654" i="4"/>
  <c r="D654" i="4"/>
  <c r="F653" i="4"/>
  <c r="D653" i="4"/>
  <c r="F652" i="4"/>
  <c r="D652" i="4"/>
  <c r="F651" i="4"/>
  <c r="D651" i="4"/>
  <c r="F650" i="4"/>
  <c r="D650" i="4"/>
  <c r="F649" i="4"/>
  <c r="D649" i="4"/>
  <c r="F648" i="4"/>
  <c r="D648" i="4"/>
  <c r="F647" i="4"/>
  <c r="D647" i="4"/>
  <c r="F646" i="4"/>
  <c r="D646" i="4"/>
  <c r="F645" i="4"/>
  <c r="D645" i="4"/>
  <c r="F644" i="4"/>
  <c r="D644" i="4"/>
  <c r="F643" i="4"/>
  <c r="D643" i="4"/>
  <c r="F642" i="4"/>
  <c r="D642" i="4"/>
  <c r="F641" i="4"/>
  <c r="D641" i="4"/>
  <c r="F640" i="4"/>
  <c r="D640" i="4"/>
  <c r="H640" i="4" s="1"/>
  <c r="F639" i="4"/>
  <c r="D639" i="4"/>
  <c r="F638" i="4"/>
  <c r="D638" i="4"/>
  <c r="F637" i="4"/>
  <c r="D637" i="4"/>
  <c r="F636" i="4"/>
  <c r="H636" i="4" s="1"/>
  <c r="D636" i="4"/>
  <c r="F635" i="4"/>
  <c r="D635" i="4"/>
  <c r="F634" i="4"/>
  <c r="D634" i="4"/>
  <c r="F633" i="4"/>
  <c r="D633" i="4"/>
  <c r="F632" i="4"/>
  <c r="D632" i="4"/>
  <c r="F631" i="4"/>
  <c r="D631" i="4"/>
  <c r="F630" i="4"/>
  <c r="D630" i="4"/>
  <c r="F629" i="4"/>
  <c r="D629" i="4"/>
  <c r="F628" i="4"/>
  <c r="D628" i="4"/>
  <c r="F627" i="4"/>
  <c r="D627" i="4"/>
  <c r="F626" i="4"/>
  <c r="D626" i="4"/>
  <c r="F625" i="4"/>
  <c r="D625" i="4"/>
  <c r="F624" i="4"/>
  <c r="D624" i="4"/>
  <c r="F623" i="4"/>
  <c r="D623" i="4"/>
  <c r="F622" i="4"/>
  <c r="D622" i="4"/>
  <c r="F621" i="4"/>
  <c r="D621" i="4"/>
  <c r="F620" i="4"/>
  <c r="D620" i="4"/>
  <c r="F619" i="4"/>
  <c r="D619" i="4"/>
  <c r="F618" i="4"/>
  <c r="D618" i="4"/>
  <c r="F617" i="4"/>
  <c r="D617" i="4"/>
  <c r="F616" i="4"/>
  <c r="D616" i="4"/>
  <c r="F615" i="4"/>
  <c r="D615" i="4"/>
  <c r="F614" i="4"/>
  <c r="D614" i="4"/>
  <c r="F613" i="4"/>
  <c r="D613" i="4"/>
  <c r="F612" i="4"/>
  <c r="D612" i="4"/>
  <c r="F611" i="4"/>
  <c r="D611" i="4"/>
  <c r="F610" i="4"/>
  <c r="D610" i="4"/>
  <c r="F609" i="4"/>
  <c r="D609" i="4"/>
  <c r="F608" i="4"/>
  <c r="D608" i="4"/>
  <c r="F607" i="4"/>
  <c r="D607" i="4"/>
  <c r="F606" i="4"/>
  <c r="D606" i="4"/>
  <c r="F605" i="4"/>
  <c r="D605" i="4"/>
  <c r="F604" i="4"/>
  <c r="H604" i="4" s="1"/>
  <c r="D604" i="4"/>
  <c r="F603" i="4"/>
  <c r="D603" i="4"/>
  <c r="F602" i="4"/>
  <c r="D602" i="4"/>
  <c r="F601" i="4"/>
  <c r="D601" i="4"/>
  <c r="F600" i="4"/>
  <c r="D600" i="4"/>
  <c r="F599" i="4"/>
  <c r="D599" i="4"/>
  <c r="F598" i="4"/>
  <c r="D598" i="4"/>
  <c r="F597" i="4"/>
  <c r="D597" i="4"/>
  <c r="F596" i="4"/>
  <c r="D596" i="4"/>
  <c r="F595" i="4"/>
  <c r="D595" i="4"/>
  <c r="F594" i="4"/>
  <c r="D594" i="4"/>
  <c r="F593" i="4"/>
  <c r="D593" i="4"/>
  <c r="F592" i="4"/>
  <c r="D592" i="4"/>
  <c r="F591" i="4"/>
  <c r="D591" i="4"/>
  <c r="F590" i="4"/>
  <c r="D590" i="4"/>
  <c r="F589" i="4"/>
  <c r="D589" i="4"/>
  <c r="F588" i="4"/>
  <c r="D588" i="4"/>
  <c r="F587" i="4"/>
  <c r="D587" i="4"/>
  <c r="F586" i="4"/>
  <c r="D586" i="4"/>
  <c r="F585" i="4"/>
  <c r="D585" i="4"/>
  <c r="F584" i="4"/>
  <c r="D584" i="4"/>
  <c r="F583" i="4"/>
  <c r="D583" i="4"/>
  <c r="F582" i="4"/>
  <c r="D582" i="4"/>
  <c r="F581" i="4"/>
  <c r="D581" i="4"/>
  <c r="F580" i="4"/>
  <c r="D580" i="4"/>
  <c r="F577" i="4"/>
  <c r="D577" i="4"/>
  <c r="F576" i="4"/>
  <c r="D576" i="4"/>
  <c r="F575" i="4"/>
  <c r="D575" i="4"/>
  <c r="F574" i="4"/>
  <c r="D574" i="4"/>
  <c r="F573" i="4"/>
  <c r="D573" i="4"/>
  <c r="F572" i="4"/>
  <c r="D572" i="4"/>
  <c r="F571" i="4"/>
  <c r="D571" i="4"/>
  <c r="F570" i="4"/>
  <c r="D570" i="4"/>
  <c r="F569" i="4"/>
  <c r="D569" i="4"/>
  <c r="F568" i="4"/>
  <c r="D568" i="4"/>
  <c r="F567" i="4"/>
  <c r="D567" i="4"/>
  <c r="F566" i="4"/>
  <c r="D566" i="4"/>
  <c r="F565" i="4"/>
  <c r="D565" i="4"/>
  <c r="F564" i="4"/>
  <c r="D564" i="4"/>
  <c r="F563" i="4"/>
  <c r="D563" i="4"/>
  <c r="F562" i="4"/>
  <c r="D562" i="4"/>
  <c r="F561" i="4"/>
  <c r="D561" i="4"/>
  <c r="F560" i="4"/>
  <c r="D560" i="4"/>
  <c r="F559" i="4"/>
  <c r="D559" i="4"/>
  <c r="F558" i="4"/>
  <c r="D558" i="4"/>
  <c r="H558" i="4" s="1"/>
  <c r="F557" i="4"/>
  <c r="D557" i="4"/>
  <c r="F556" i="4"/>
  <c r="D556" i="4"/>
  <c r="F555" i="4"/>
  <c r="D555" i="4"/>
  <c r="F554" i="4"/>
  <c r="D554" i="4"/>
  <c r="F553" i="4"/>
  <c r="D553" i="4"/>
  <c r="F552" i="4"/>
  <c r="D552" i="4"/>
  <c r="F551" i="4"/>
  <c r="D551" i="4"/>
  <c r="F550" i="4"/>
  <c r="D550" i="4"/>
  <c r="F549" i="4"/>
  <c r="D549" i="4"/>
  <c r="F548" i="4"/>
  <c r="D548" i="4"/>
  <c r="F547" i="4"/>
  <c r="D547" i="4"/>
  <c r="F546" i="4"/>
  <c r="D546" i="4"/>
  <c r="F545" i="4"/>
  <c r="D545" i="4"/>
  <c r="F544" i="4"/>
  <c r="D544" i="4"/>
  <c r="F543" i="4"/>
  <c r="D543" i="4"/>
  <c r="F542" i="4"/>
  <c r="D542" i="4"/>
  <c r="H542" i="4" s="1"/>
  <c r="F541" i="4"/>
  <c r="D541" i="4"/>
  <c r="F540" i="4"/>
  <c r="D540" i="4"/>
  <c r="F539" i="4"/>
  <c r="D539" i="4"/>
  <c r="F538" i="4"/>
  <c r="H538" i="4" s="1"/>
  <c r="D538" i="4"/>
  <c r="F537" i="4"/>
  <c r="D537" i="4"/>
  <c r="F536" i="4"/>
  <c r="D536" i="4"/>
  <c r="F535" i="4"/>
  <c r="D535" i="4"/>
  <c r="F534" i="4"/>
  <c r="D534" i="4"/>
  <c r="F533" i="4"/>
  <c r="D533" i="4"/>
  <c r="F532" i="4"/>
  <c r="D532" i="4"/>
  <c r="F531" i="4"/>
  <c r="D531" i="4"/>
  <c r="F530" i="4"/>
  <c r="D530" i="4"/>
  <c r="F529" i="4"/>
  <c r="D529" i="4"/>
  <c r="F528" i="4"/>
  <c r="D528" i="4"/>
  <c r="F527" i="4"/>
  <c r="D527" i="4"/>
  <c r="F526" i="4"/>
  <c r="D526" i="4"/>
  <c r="F525" i="4"/>
  <c r="D525" i="4"/>
  <c r="F524" i="4"/>
  <c r="D524" i="4"/>
  <c r="F523" i="4"/>
  <c r="D523" i="4"/>
  <c r="F522" i="4"/>
  <c r="D522" i="4"/>
  <c r="F521" i="4"/>
  <c r="D521" i="4"/>
  <c r="F520" i="4"/>
  <c r="H520" i="4" s="1"/>
  <c r="D520" i="4"/>
  <c r="F519" i="4"/>
  <c r="D519" i="4"/>
  <c r="F518" i="4"/>
  <c r="D518" i="4"/>
  <c r="F517" i="4"/>
  <c r="D517" i="4"/>
  <c r="F516" i="4"/>
  <c r="D516" i="4"/>
  <c r="F515" i="4"/>
  <c r="D515" i="4"/>
  <c r="F514" i="4"/>
  <c r="D514" i="4"/>
  <c r="F513" i="4"/>
  <c r="D513" i="4"/>
  <c r="F512" i="4"/>
  <c r="D512" i="4"/>
  <c r="F511" i="4"/>
  <c r="D511" i="4"/>
  <c r="F510" i="4"/>
  <c r="D510" i="4"/>
  <c r="F509" i="4"/>
  <c r="D509" i="4"/>
  <c r="F508" i="4"/>
  <c r="D508" i="4"/>
  <c r="F507" i="4"/>
  <c r="D507" i="4"/>
  <c r="F506" i="4"/>
  <c r="D506" i="4"/>
  <c r="F505" i="4"/>
  <c r="D505" i="4"/>
  <c r="F504" i="4"/>
  <c r="D504" i="4"/>
  <c r="F503" i="4"/>
  <c r="D503" i="4"/>
  <c r="F502" i="4"/>
  <c r="D502" i="4"/>
  <c r="F501" i="4"/>
  <c r="D501" i="4"/>
  <c r="F498" i="4"/>
  <c r="D498" i="4"/>
  <c r="F497" i="4"/>
  <c r="D497" i="4"/>
  <c r="F496" i="4"/>
  <c r="D496" i="4"/>
  <c r="F495" i="4"/>
  <c r="D495" i="4"/>
  <c r="F494" i="4"/>
  <c r="D494" i="4"/>
  <c r="F493" i="4"/>
  <c r="D493" i="4"/>
  <c r="F492" i="4"/>
  <c r="D492" i="4"/>
  <c r="F491" i="4"/>
  <c r="D491" i="4"/>
  <c r="F490" i="4"/>
  <c r="D490" i="4"/>
  <c r="F489" i="4"/>
  <c r="D489" i="4"/>
  <c r="F488" i="4"/>
  <c r="D488" i="4"/>
  <c r="F487" i="4"/>
  <c r="D487" i="4"/>
  <c r="F486" i="4"/>
  <c r="D486" i="4"/>
  <c r="F485" i="4"/>
  <c r="D485" i="4"/>
  <c r="F484" i="4"/>
  <c r="D484" i="4"/>
  <c r="F483" i="4"/>
  <c r="D483" i="4"/>
  <c r="F482" i="4"/>
  <c r="D482" i="4"/>
  <c r="F481" i="4"/>
  <c r="D481" i="4"/>
  <c r="F480" i="4"/>
  <c r="D480" i="4"/>
  <c r="F479" i="4"/>
  <c r="D479" i="4"/>
  <c r="F478" i="4"/>
  <c r="D478" i="4"/>
  <c r="F477" i="4"/>
  <c r="D477" i="4"/>
  <c r="F476" i="4"/>
  <c r="D476" i="4"/>
  <c r="F475" i="4"/>
  <c r="D475" i="4"/>
  <c r="F474" i="4"/>
  <c r="D474" i="4"/>
  <c r="F473" i="4"/>
  <c r="D473" i="4"/>
  <c r="F472" i="4"/>
  <c r="D472" i="4"/>
  <c r="F471" i="4"/>
  <c r="D471" i="4"/>
  <c r="F470" i="4"/>
  <c r="D470" i="4"/>
  <c r="F469" i="4"/>
  <c r="D469" i="4"/>
  <c r="F468" i="4"/>
  <c r="D468" i="4"/>
  <c r="F467" i="4"/>
  <c r="D467" i="4"/>
  <c r="F466" i="4"/>
  <c r="D466" i="4"/>
  <c r="F465" i="4"/>
  <c r="D465" i="4"/>
  <c r="F464" i="4"/>
  <c r="D464" i="4"/>
  <c r="F463" i="4"/>
  <c r="D463" i="4"/>
  <c r="F462" i="4"/>
  <c r="D462" i="4"/>
  <c r="F461" i="4"/>
  <c r="D461" i="4"/>
  <c r="F460" i="4"/>
  <c r="D460" i="4"/>
  <c r="H460" i="4" s="1"/>
  <c r="F459" i="4"/>
  <c r="D459" i="4"/>
  <c r="F458" i="4"/>
  <c r="D458" i="4"/>
  <c r="F457" i="4"/>
  <c r="D457" i="4"/>
  <c r="F456" i="4"/>
  <c r="D456" i="4"/>
  <c r="F455" i="4"/>
  <c r="D455" i="4"/>
  <c r="F454" i="4"/>
  <c r="D454" i="4"/>
  <c r="F453" i="4"/>
  <c r="D453" i="4"/>
  <c r="F452" i="4"/>
  <c r="D452" i="4"/>
  <c r="F451" i="4"/>
  <c r="D451" i="4"/>
  <c r="F450" i="4"/>
  <c r="D450" i="4"/>
  <c r="F449" i="4"/>
  <c r="D449" i="4"/>
  <c r="F448" i="4"/>
  <c r="D448" i="4"/>
  <c r="F447" i="4"/>
  <c r="D447" i="4"/>
  <c r="F446" i="4"/>
  <c r="H446" i="4" s="1"/>
  <c r="D446" i="4"/>
  <c r="F445" i="4"/>
  <c r="D445" i="4"/>
  <c r="F444" i="4"/>
  <c r="D444" i="4"/>
  <c r="F443" i="4"/>
  <c r="D443" i="4"/>
  <c r="F442" i="4"/>
  <c r="D442" i="4"/>
  <c r="F441" i="4"/>
  <c r="D441" i="4"/>
  <c r="F440" i="4"/>
  <c r="D440" i="4"/>
  <c r="F439" i="4"/>
  <c r="D439" i="4"/>
  <c r="F438" i="4"/>
  <c r="D438" i="4"/>
  <c r="F437" i="4"/>
  <c r="D437" i="4"/>
  <c r="F436" i="4"/>
  <c r="D436" i="4"/>
  <c r="F435" i="4"/>
  <c r="D435" i="4"/>
  <c r="F434" i="4"/>
  <c r="D434" i="4"/>
  <c r="F433" i="4"/>
  <c r="D433" i="4"/>
  <c r="F432" i="4"/>
  <c r="D432" i="4"/>
  <c r="F431" i="4"/>
  <c r="D431" i="4"/>
  <c r="F430" i="4"/>
  <c r="D430" i="4"/>
  <c r="F429" i="4"/>
  <c r="D429" i="4"/>
  <c r="F428" i="4"/>
  <c r="D428" i="4"/>
  <c r="F427" i="4"/>
  <c r="D427" i="4"/>
  <c r="F426" i="4"/>
  <c r="D426" i="4"/>
  <c r="F425" i="4"/>
  <c r="D425" i="4"/>
  <c r="F424" i="4"/>
  <c r="D424" i="4"/>
  <c r="F423" i="4"/>
  <c r="D423" i="4"/>
  <c r="F422" i="4"/>
  <c r="D422" i="4"/>
  <c r="F421" i="4"/>
  <c r="D421" i="4"/>
  <c r="F420" i="4"/>
  <c r="D420" i="4"/>
  <c r="F419" i="4"/>
  <c r="D419" i="4"/>
  <c r="F418" i="4"/>
  <c r="D418" i="4"/>
  <c r="F417" i="4"/>
  <c r="D417" i="4"/>
  <c r="F416" i="4"/>
  <c r="D416" i="4"/>
  <c r="F415" i="4"/>
  <c r="D415" i="4"/>
  <c r="H415" i="4" s="1"/>
  <c r="F414" i="4"/>
  <c r="D414" i="4"/>
  <c r="F413" i="4"/>
  <c r="D413" i="4"/>
  <c r="F412" i="4"/>
  <c r="D412" i="4"/>
  <c r="F409" i="4"/>
  <c r="D409" i="4"/>
  <c r="F408" i="4"/>
  <c r="D408" i="4"/>
  <c r="F407" i="4"/>
  <c r="D407" i="4"/>
  <c r="F404" i="4"/>
  <c r="D404" i="4"/>
  <c r="F403" i="4"/>
  <c r="D403" i="4"/>
  <c r="F402" i="4"/>
  <c r="D402" i="4"/>
  <c r="F401" i="4"/>
  <c r="D401" i="4"/>
  <c r="F400" i="4"/>
  <c r="D400" i="4"/>
  <c r="F399" i="4"/>
  <c r="D399" i="4"/>
  <c r="F398" i="4"/>
  <c r="D398" i="4"/>
  <c r="F397" i="4"/>
  <c r="D397" i="4"/>
  <c r="F396" i="4"/>
  <c r="D396" i="4"/>
  <c r="F395" i="4"/>
  <c r="D395" i="4"/>
  <c r="F394" i="4"/>
  <c r="D394" i="4"/>
  <c r="F393" i="4"/>
  <c r="D393" i="4"/>
  <c r="F392" i="4"/>
  <c r="D392" i="4"/>
  <c r="F391" i="4"/>
  <c r="D391" i="4"/>
  <c r="F390" i="4"/>
  <c r="D390" i="4"/>
  <c r="F389" i="4"/>
  <c r="D389" i="4"/>
  <c r="F388" i="4"/>
  <c r="D388" i="4"/>
  <c r="F387" i="4"/>
  <c r="D387" i="4"/>
  <c r="H387" i="4" s="1"/>
  <c r="F386" i="4"/>
  <c r="D386" i="4"/>
  <c r="F385" i="4"/>
  <c r="D385" i="4"/>
  <c r="F384" i="4"/>
  <c r="D384" i="4"/>
  <c r="H384" i="4" s="1"/>
  <c r="F383" i="4"/>
  <c r="D383" i="4"/>
  <c r="F382" i="4"/>
  <c r="D382" i="4"/>
  <c r="F381" i="4"/>
  <c r="D381" i="4"/>
  <c r="F380" i="4"/>
  <c r="D380" i="4"/>
  <c r="F379" i="4"/>
  <c r="D379" i="4"/>
  <c r="F378" i="4"/>
  <c r="D378" i="4"/>
  <c r="F377" i="4"/>
  <c r="D377" i="4"/>
  <c r="F376" i="4"/>
  <c r="D376" i="4"/>
  <c r="F375" i="4"/>
  <c r="D375" i="4"/>
  <c r="F374" i="4"/>
  <c r="D374" i="4"/>
  <c r="F373" i="4"/>
  <c r="D373" i="4"/>
  <c r="F372" i="4"/>
  <c r="D372" i="4"/>
  <c r="F371" i="4"/>
  <c r="D371" i="4"/>
  <c r="H371" i="4" s="1"/>
  <c r="F370" i="4"/>
  <c r="D370" i="4"/>
  <c r="F369" i="4"/>
  <c r="D369" i="4"/>
  <c r="F368" i="4"/>
  <c r="D368" i="4"/>
  <c r="F367" i="4"/>
  <c r="D367" i="4"/>
  <c r="F366" i="4"/>
  <c r="D366" i="4"/>
  <c r="F365" i="4"/>
  <c r="D365" i="4"/>
  <c r="F364" i="4"/>
  <c r="D364" i="4"/>
  <c r="F363" i="4"/>
  <c r="D363" i="4"/>
  <c r="H363" i="4" s="1"/>
  <c r="F362" i="4"/>
  <c r="D362" i="4"/>
  <c r="F361" i="4"/>
  <c r="D361" i="4"/>
  <c r="F360" i="4"/>
  <c r="D360" i="4"/>
  <c r="F359" i="4"/>
  <c r="D359" i="4"/>
  <c r="F358" i="4"/>
  <c r="D358" i="4"/>
  <c r="F357" i="4"/>
  <c r="D357" i="4"/>
  <c r="F356" i="4"/>
  <c r="D356" i="4"/>
  <c r="F355" i="4"/>
  <c r="D355" i="4"/>
  <c r="F352" i="4"/>
  <c r="D352" i="4"/>
  <c r="F351" i="4"/>
  <c r="D351" i="4"/>
  <c r="F350" i="4"/>
  <c r="D350" i="4"/>
  <c r="F349" i="4"/>
  <c r="D349" i="4"/>
  <c r="F348" i="4"/>
  <c r="D348" i="4"/>
  <c r="F347" i="4"/>
  <c r="D347" i="4"/>
  <c r="F346" i="4"/>
  <c r="D346" i="4"/>
  <c r="F345" i="4"/>
  <c r="D345" i="4"/>
  <c r="H345" i="4" s="1"/>
  <c r="F344" i="4"/>
  <c r="D344" i="4"/>
  <c r="F343" i="4"/>
  <c r="D343" i="4"/>
  <c r="F342" i="4"/>
  <c r="D342" i="4"/>
  <c r="F341" i="4"/>
  <c r="D341" i="4"/>
  <c r="F340" i="4"/>
  <c r="D340" i="4"/>
  <c r="F339" i="4"/>
  <c r="D339" i="4"/>
  <c r="F338" i="4"/>
  <c r="D338" i="4"/>
  <c r="F337" i="4"/>
  <c r="D337" i="4"/>
  <c r="H337" i="4" s="1"/>
  <c r="F334" i="4"/>
  <c r="D334" i="4"/>
  <c r="F333" i="4"/>
  <c r="D333" i="4"/>
  <c r="F332" i="4"/>
  <c r="D332" i="4"/>
  <c r="F331" i="4"/>
  <c r="D331" i="4"/>
  <c r="F330" i="4"/>
  <c r="D330" i="4"/>
  <c r="F329" i="4"/>
  <c r="D329" i="4"/>
  <c r="F328" i="4"/>
  <c r="D328" i="4"/>
  <c r="F327" i="4"/>
  <c r="D327" i="4"/>
  <c r="F326" i="4"/>
  <c r="D326" i="4"/>
  <c r="F325" i="4"/>
  <c r="D325" i="4"/>
  <c r="F324" i="4"/>
  <c r="D324" i="4"/>
  <c r="F323" i="4"/>
  <c r="D323" i="4"/>
  <c r="F322" i="4"/>
  <c r="D322" i="4"/>
  <c r="F321" i="4"/>
  <c r="D321" i="4"/>
  <c r="F320" i="4"/>
  <c r="D320" i="4"/>
  <c r="F319" i="4"/>
  <c r="D319" i="4"/>
  <c r="H319" i="4" s="1"/>
  <c r="F318" i="4"/>
  <c r="D318" i="4"/>
  <c r="F317" i="4"/>
  <c r="D317" i="4"/>
  <c r="F316" i="4"/>
  <c r="D316" i="4"/>
  <c r="F315" i="4"/>
  <c r="D315" i="4"/>
  <c r="F314" i="4"/>
  <c r="D314" i="4"/>
  <c r="F313" i="4"/>
  <c r="D313" i="4"/>
  <c r="F312" i="4"/>
  <c r="D312" i="4"/>
  <c r="F311" i="4"/>
  <c r="D311" i="4"/>
  <c r="H311" i="4" s="1"/>
  <c r="F310" i="4"/>
  <c r="D310" i="4"/>
  <c r="F309" i="4"/>
  <c r="D309" i="4"/>
  <c r="F308" i="4"/>
  <c r="D308" i="4"/>
  <c r="F307" i="4"/>
  <c r="D307" i="4"/>
  <c r="F306" i="4"/>
  <c r="D306" i="4"/>
  <c r="F305" i="4"/>
  <c r="D305" i="4"/>
  <c r="F304" i="4"/>
  <c r="D304" i="4"/>
  <c r="F303" i="4"/>
  <c r="D303" i="4"/>
  <c r="F302" i="4"/>
  <c r="D302" i="4"/>
  <c r="F301" i="4"/>
  <c r="D301" i="4"/>
  <c r="F300" i="4"/>
  <c r="D300" i="4"/>
  <c r="F299" i="4"/>
  <c r="D299" i="4"/>
  <c r="F298" i="4"/>
  <c r="D298" i="4"/>
  <c r="F297" i="4"/>
  <c r="D297" i="4"/>
  <c r="F296" i="4"/>
  <c r="D296" i="4"/>
  <c r="F295" i="4"/>
  <c r="D295" i="4"/>
  <c r="H295" i="4" s="1"/>
  <c r="F294" i="4"/>
  <c r="D294" i="4"/>
  <c r="F293" i="4"/>
  <c r="D293" i="4"/>
  <c r="F292" i="4"/>
  <c r="D292" i="4"/>
  <c r="F289" i="4"/>
  <c r="D289" i="4"/>
  <c r="F288" i="4"/>
  <c r="D288" i="4"/>
  <c r="F287" i="4"/>
  <c r="D287" i="4"/>
  <c r="F286" i="4"/>
  <c r="D286" i="4"/>
  <c r="F285" i="4"/>
  <c r="D285" i="4"/>
  <c r="H285" i="4" s="1"/>
  <c r="F284" i="4"/>
  <c r="D284" i="4"/>
  <c r="F283" i="4"/>
  <c r="D283" i="4"/>
  <c r="F282" i="4"/>
  <c r="D282" i="4"/>
  <c r="F281" i="4"/>
  <c r="D281" i="4"/>
  <c r="F280" i="4"/>
  <c r="D280" i="4"/>
  <c r="F279" i="4"/>
  <c r="D279" i="4"/>
  <c r="F278" i="4"/>
  <c r="D278" i="4"/>
  <c r="F277" i="4"/>
  <c r="D277" i="4"/>
  <c r="F276" i="4"/>
  <c r="D276" i="4"/>
  <c r="F275" i="4"/>
  <c r="D275" i="4"/>
  <c r="F274" i="4"/>
  <c r="D274" i="4"/>
  <c r="F273" i="4"/>
  <c r="D273" i="4"/>
  <c r="F272" i="4"/>
  <c r="D272" i="4"/>
  <c r="F271" i="4"/>
  <c r="D271" i="4"/>
  <c r="F270" i="4"/>
  <c r="D270" i="4"/>
  <c r="F269" i="4"/>
  <c r="D269" i="4"/>
  <c r="H269" i="4" s="1"/>
  <c r="F268" i="4"/>
  <c r="D268" i="4"/>
  <c r="F267" i="4"/>
  <c r="D267" i="4"/>
  <c r="F266" i="4"/>
  <c r="D266" i="4"/>
  <c r="F265" i="4"/>
  <c r="D265" i="4"/>
  <c r="F264" i="4"/>
  <c r="D264" i="4"/>
  <c r="F263" i="4"/>
  <c r="D263" i="4"/>
  <c r="F262" i="4"/>
  <c r="D262" i="4"/>
  <c r="F261" i="4"/>
  <c r="D261" i="4"/>
  <c r="F260" i="4"/>
  <c r="D260" i="4"/>
  <c r="F259" i="4"/>
  <c r="D259" i="4"/>
  <c r="F258" i="4"/>
  <c r="D258" i="4"/>
  <c r="F257" i="4"/>
  <c r="D257" i="4"/>
  <c r="F256" i="4"/>
  <c r="D256" i="4"/>
  <c r="F255" i="4"/>
  <c r="D255" i="4"/>
  <c r="F254" i="4"/>
  <c r="D254" i="4"/>
  <c r="F253" i="4"/>
  <c r="D253" i="4"/>
  <c r="F252" i="4"/>
  <c r="D252" i="4"/>
  <c r="F251" i="4"/>
  <c r="D251" i="4"/>
  <c r="F250" i="4"/>
  <c r="D250" i="4"/>
  <c r="F249" i="4"/>
  <c r="D249" i="4"/>
  <c r="F248" i="4"/>
  <c r="D248" i="4"/>
  <c r="F247" i="4"/>
  <c r="D247" i="4"/>
  <c r="F246" i="4"/>
  <c r="D246" i="4"/>
  <c r="F245" i="4"/>
  <c r="D245" i="4"/>
  <c r="H245" i="4" s="1"/>
  <c r="F244" i="4"/>
  <c r="D244" i="4"/>
  <c r="F243" i="4"/>
  <c r="D243" i="4"/>
  <c r="F242" i="4"/>
  <c r="D242" i="4"/>
  <c r="F241" i="4"/>
  <c r="D241" i="4"/>
  <c r="F240" i="4"/>
  <c r="D240" i="4"/>
  <c r="F239" i="4"/>
  <c r="D239" i="4"/>
  <c r="F238" i="4"/>
  <c r="D238" i="4"/>
  <c r="F237" i="4"/>
  <c r="D237" i="4"/>
  <c r="H237" i="4" s="1"/>
  <c r="F236" i="4"/>
  <c r="D236" i="4"/>
  <c r="F235" i="4"/>
  <c r="D235" i="4"/>
  <c r="F234" i="4"/>
  <c r="D234" i="4"/>
  <c r="F233" i="4"/>
  <c r="D233" i="4"/>
  <c r="F232" i="4"/>
  <c r="D232" i="4"/>
  <c r="F231" i="4"/>
  <c r="D231" i="4"/>
  <c r="F228" i="4"/>
  <c r="D228" i="4"/>
  <c r="F227" i="4"/>
  <c r="D227" i="4"/>
  <c r="F226" i="4"/>
  <c r="D226" i="4"/>
  <c r="F225" i="4"/>
  <c r="D225" i="4"/>
  <c r="F224" i="4"/>
  <c r="D224" i="4"/>
  <c r="F223" i="4"/>
  <c r="D223" i="4"/>
  <c r="F222" i="4"/>
  <c r="D222" i="4"/>
  <c r="F221" i="4"/>
  <c r="D221" i="4"/>
  <c r="F220" i="4"/>
  <c r="D220" i="4"/>
  <c r="F219" i="4"/>
  <c r="D219" i="4"/>
  <c r="H219" i="4" s="1"/>
  <c r="F218" i="4"/>
  <c r="D218" i="4"/>
  <c r="F217" i="4"/>
  <c r="D217" i="4"/>
  <c r="F216" i="4"/>
  <c r="D216" i="4"/>
  <c r="F215" i="4"/>
  <c r="D215" i="4"/>
  <c r="F214" i="4"/>
  <c r="D214" i="4"/>
  <c r="F213" i="4"/>
  <c r="D213" i="4"/>
  <c r="F212" i="4"/>
  <c r="D212" i="4"/>
  <c r="F211" i="4"/>
  <c r="D211" i="4"/>
  <c r="H211" i="4" s="1"/>
  <c r="F210" i="4"/>
  <c r="D210" i="4"/>
  <c r="F209" i="4"/>
  <c r="D209" i="4"/>
  <c r="F208" i="4"/>
  <c r="D208" i="4"/>
  <c r="F207" i="4"/>
  <c r="D207" i="4"/>
  <c r="F206" i="4"/>
  <c r="D206" i="4"/>
  <c r="F205" i="4"/>
  <c r="D205" i="4"/>
  <c r="F204" i="4"/>
  <c r="D204" i="4"/>
  <c r="F203" i="4"/>
  <c r="D203" i="4"/>
  <c r="F202" i="4"/>
  <c r="D202" i="4"/>
  <c r="F201" i="4"/>
  <c r="D201" i="4"/>
  <c r="F200" i="4"/>
  <c r="D200" i="4"/>
  <c r="F199" i="4"/>
  <c r="D199" i="4"/>
  <c r="F198" i="4"/>
  <c r="D198" i="4"/>
  <c r="F197" i="4"/>
  <c r="D197" i="4"/>
  <c r="F196" i="4"/>
  <c r="D196" i="4"/>
  <c r="F195" i="4"/>
  <c r="D195" i="4"/>
  <c r="H195" i="4" s="1"/>
  <c r="F194" i="4"/>
  <c r="D194" i="4"/>
  <c r="F193" i="4"/>
  <c r="D193" i="4"/>
  <c r="F192" i="4"/>
  <c r="D192" i="4"/>
  <c r="F191" i="4"/>
  <c r="D191" i="4"/>
  <c r="F190" i="4"/>
  <c r="D190" i="4"/>
  <c r="F189" i="4"/>
  <c r="D189" i="4"/>
  <c r="F188" i="4"/>
  <c r="D188" i="4"/>
  <c r="F187" i="4"/>
  <c r="D187" i="4"/>
  <c r="H187" i="4" s="1"/>
  <c r="F186" i="4"/>
  <c r="D186" i="4"/>
  <c r="F185" i="4"/>
  <c r="D185" i="4"/>
  <c r="F184" i="4"/>
  <c r="D184" i="4"/>
  <c r="F183" i="4"/>
  <c r="D183" i="4"/>
  <c r="F182" i="4"/>
  <c r="D182" i="4"/>
  <c r="F181" i="4"/>
  <c r="D181" i="4"/>
  <c r="F180" i="4"/>
  <c r="D180" i="4"/>
  <c r="F179" i="4"/>
  <c r="D179" i="4"/>
  <c r="F178" i="4"/>
  <c r="D178" i="4"/>
  <c r="F177" i="4"/>
  <c r="D177" i="4"/>
  <c r="F176" i="4"/>
  <c r="D176" i="4"/>
  <c r="F175" i="4"/>
  <c r="D175" i="4"/>
  <c r="F174" i="4"/>
  <c r="D174" i="4"/>
  <c r="F173" i="4"/>
  <c r="D173" i="4"/>
  <c r="F172" i="4"/>
  <c r="D172" i="4"/>
  <c r="F171" i="4"/>
  <c r="D171" i="4"/>
  <c r="H171" i="4" s="1"/>
  <c r="F170" i="4"/>
  <c r="D170" i="4"/>
  <c r="F169" i="4"/>
  <c r="D169" i="4"/>
  <c r="F168" i="4"/>
  <c r="D168" i="4"/>
  <c r="F167" i="4"/>
  <c r="D167" i="4"/>
  <c r="F166" i="4"/>
  <c r="D166" i="4"/>
  <c r="F165" i="4"/>
  <c r="D165" i="4"/>
  <c r="F164" i="4"/>
  <c r="D164" i="4"/>
  <c r="F163" i="4"/>
  <c r="D163" i="4"/>
  <c r="H163" i="4" s="1"/>
  <c r="F162" i="4"/>
  <c r="D162" i="4"/>
  <c r="F161" i="4"/>
  <c r="D161" i="4"/>
  <c r="F160" i="4"/>
  <c r="D160" i="4"/>
  <c r="F159" i="4"/>
  <c r="D159" i="4"/>
  <c r="F158" i="4"/>
  <c r="D158" i="4"/>
  <c r="F157" i="4"/>
  <c r="D157" i="4"/>
  <c r="F156" i="4"/>
  <c r="D156" i="4"/>
  <c r="F155" i="4"/>
  <c r="D155" i="4"/>
  <c r="F152" i="4"/>
  <c r="D152" i="4"/>
  <c r="F151" i="4"/>
  <c r="D151" i="4"/>
  <c r="F150" i="4"/>
  <c r="D150" i="4"/>
  <c r="F149" i="4"/>
  <c r="D149" i="4"/>
  <c r="F148" i="4"/>
  <c r="D148" i="4"/>
  <c r="F147" i="4"/>
  <c r="D147" i="4"/>
  <c r="F146" i="4"/>
  <c r="D146" i="4"/>
  <c r="F145" i="4"/>
  <c r="D145" i="4"/>
  <c r="H145" i="4" s="1"/>
  <c r="F144" i="4"/>
  <c r="D144" i="4"/>
  <c r="F143" i="4"/>
  <c r="D143" i="4"/>
  <c r="F142" i="4"/>
  <c r="D142" i="4"/>
  <c r="F141" i="4"/>
  <c r="D141" i="4"/>
  <c r="F140" i="4"/>
  <c r="D140" i="4"/>
  <c r="F139" i="4"/>
  <c r="D139" i="4"/>
  <c r="F138" i="4"/>
  <c r="D138" i="4"/>
  <c r="F137" i="4"/>
  <c r="D137" i="4"/>
  <c r="H137" i="4" s="1"/>
  <c r="F136" i="4"/>
  <c r="D136" i="4"/>
  <c r="F135" i="4"/>
  <c r="D135" i="4"/>
  <c r="F134" i="4"/>
  <c r="D134" i="4"/>
  <c r="F133" i="4"/>
  <c r="D133" i="4"/>
  <c r="F132" i="4"/>
  <c r="D132" i="4"/>
  <c r="F131" i="4"/>
  <c r="D131" i="4"/>
  <c r="F130" i="4"/>
  <c r="D130" i="4"/>
  <c r="F129" i="4"/>
  <c r="D129" i="4"/>
  <c r="F128" i="4"/>
  <c r="D128" i="4"/>
  <c r="F127" i="4"/>
  <c r="D127" i="4"/>
  <c r="F126" i="4"/>
  <c r="D126" i="4"/>
  <c r="F125" i="4"/>
  <c r="D125" i="4"/>
  <c r="F124" i="4"/>
  <c r="D124" i="4"/>
  <c r="F123" i="4"/>
  <c r="D123" i="4"/>
  <c r="F122" i="4"/>
  <c r="D122" i="4"/>
  <c r="F121" i="4"/>
  <c r="D121" i="4"/>
  <c r="H121" i="4" s="1"/>
  <c r="F120" i="4"/>
  <c r="D120" i="4"/>
  <c r="F119" i="4"/>
  <c r="D119" i="4"/>
  <c r="F118" i="4"/>
  <c r="D118" i="4"/>
  <c r="F117" i="4"/>
  <c r="D117" i="4"/>
  <c r="F116" i="4"/>
  <c r="D116" i="4"/>
  <c r="F115" i="4"/>
  <c r="D115" i="4"/>
  <c r="F114" i="4"/>
  <c r="D114" i="4"/>
  <c r="F113" i="4"/>
  <c r="D113" i="4"/>
  <c r="H113" i="4" s="1"/>
  <c r="F112" i="4"/>
  <c r="D112" i="4"/>
  <c r="F111" i="4"/>
  <c r="D111" i="4"/>
  <c r="F110" i="4"/>
  <c r="D110" i="4"/>
  <c r="F109" i="4"/>
  <c r="D109" i="4"/>
  <c r="F108" i="4"/>
  <c r="D108" i="4"/>
  <c r="F107" i="4"/>
  <c r="D107" i="4"/>
  <c r="F106" i="4"/>
  <c r="D106" i="4"/>
  <c r="F105" i="4"/>
  <c r="D105" i="4"/>
  <c r="F104" i="4"/>
  <c r="D104" i="4"/>
  <c r="F103" i="4"/>
  <c r="D103" i="4"/>
  <c r="F102" i="4"/>
  <c r="D102" i="4"/>
  <c r="F101" i="4"/>
  <c r="D101" i="4"/>
  <c r="F100" i="4"/>
  <c r="D100" i="4"/>
  <c r="F99" i="4"/>
  <c r="D99" i="4"/>
  <c r="F98" i="4"/>
  <c r="D98" i="4"/>
  <c r="F97" i="4"/>
  <c r="D97" i="4"/>
  <c r="H97" i="4" s="1"/>
  <c r="F96" i="4"/>
  <c r="D96" i="4"/>
  <c r="F95" i="4"/>
  <c r="D95" i="4"/>
  <c r="F94" i="4"/>
  <c r="D94" i="4"/>
  <c r="F93" i="4"/>
  <c r="D93" i="4"/>
  <c r="F92" i="4"/>
  <c r="D92" i="4"/>
  <c r="F91" i="4"/>
  <c r="D91" i="4"/>
  <c r="F90" i="4"/>
  <c r="D90" i="4"/>
  <c r="F89" i="4"/>
  <c r="D89" i="4"/>
  <c r="H89" i="4" s="1"/>
  <c r="F88" i="4"/>
  <c r="D88" i="4"/>
  <c r="F87" i="4"/>
  <c r="D87" i="4"/>
  <c r="F86" i="4"/>
  <c r="D86" i="4"/>
  <c r="F85" i="4"/>
  <c r="D85" i="4"/>
  <c r="F84" i="4"/>
  <c r="D84" i="4"/>
  <c r="F83" i="4"/>
  <c r="D83" i="4"/>
  <c r="F82" i="4"/>
  <c r="D82" i="4"/>
  <c r="F81" i="4"/>
  <c r="D81" i="4"/>
  <c r="F80" i="4"/>
  <c r="D80" i="4"/>
  <c r="F79" i="4"/>
  <c r="D79" i="4"/>
  <c r="F78" i="4"/>
  <c r="D78" i="4"/>
  <c r="F77" i="4"/>
  <c r="D77" i="4"/>
  <c r="F76" i="4"/>
  <c r="D76" i="4"/>
  <c r="F75" i="4"/>
  <c r="D75" i="4"/>
  <c r="F74" i="4"/>
  <c r="D74" i="4"/>
  <c r="F73" i="4"/>
  <c r="D73" i="4"/>
  <c r="H73" i="4" s="1"/>
  <c r="F72" i="4"/>
  <c r="D72" i="4"/>
  <c r="F71" i="4"/>
  <c r="D71" i="4"/>
  <c r="F70" i="4"/>
  <c r="D70" i="4"/>
  <c r="F69" i="4"/>
  <c r="D69" i="4"/>
  <c r="F68" i="4"/>
  <c r="D68" i="4"/>
  <c r="F67" i="4"/>
  <c r="D67" i="4"/>
  <c r="F66" i="4"/>
  <c r="D66" i="4"/>
  <c r="F65" i="4"/>
  <c r="D65" i="4"/>
  <c r="H65" i="4" s="1"/>
  <c r="F64" i="4"/>
  <c r="D64" i="4"/>
  <c r="F63" i="4"/>
  <c r="D63" i="4"/>
  <c r="F62" i="4"/>
  <c r="D62" i="4"/>
  <c r="F61" i="4"/>
  <c r="D61" i="4"/>
  <c r="F60" i="4"/>
  <c r="D60" i="4"/>
  <c r="F59" i="4"/>
  <c r="D59" i="4"/>
  <c r="F58" i="4"/>
  <c r="D58" i="4"/>
  <c r="F57" i="4"/>
  <c r="D57" i="4"/>
  <c r="F56" i="4"/>
  <c r="D56" i="4"/>
  <c r="F55" i="4"/>
  <c r="D55" i="4"/>
  <c r="F54" i="4"/>
  <c r="D54" i="4"/>
  <c r="F53" i="4"/>
  <c r="D53" i="4"/>
  <c r="F52" i="4"/>
  <c r="D52" i="4"/>
  <c r="F51" i="4"/>
  <c r="D51" i="4"/>
  <c r="F50" i="4"/>
  <c r="D50" i="4"/>
  <c r="F49" i="4"/>
  <c r="D49" i="4"/>
  <c r="H49" i="4" s="1"/>
  <c r="F48" i="4"/>
  <c r="D48" i="4"/>
  <c r="F47" i="4"/>
  <c r="D47" i="4"/>
  <c r="F46" i="4"/>
  <c r="D46" i="4"/>
  <c r="F45" i="4"/>
  <c r="D45" i="4"/>
  <c r="F44" i="4"/>
  <c r="D44" i="4"/>
  <c r="F43" i="4"/>
  <c r="D43" i="4"/>
  <c r="F42" i="4"/>
  <c r="D42" i="4"/>
  <c r="F41" i="4"/>
  <c r="D41" i="4"/>
  <c r="H41" i="4" s="1"/>
  <c r="F40" i="4"/>
  <c r="D40" i="4"/>
  <c r="F39" i="4"/>
  <c r="D39" i="4"/>
  <c r="F38" i="4"/>
  <c r="D38" i="4"/>
  <c r="F37" i="4"/>
  <c r="D37" i="4"/>
  <c r="F36" i="4"/>
  <c r="D36" i="4"/>
  <c r="F35" i="4"/>
  <c r="D35" i="4"/>
  <c r="F34" i="4"/>
  <c r="D34" i="4"/>
  <c r="F33" i="4"/>
  <c r="D33" i="4"/>
  <c r="F32" i="4"/>
  <c r="D32" i="4"/>
  <c r="F31" i="4"/>
  <c r="D31" i="4"/>
  <c r="F30" i="4"/>
  <c r="D30" i="4"/>
  <c r="F29" i="4"/>
  <c r="D29" i="4"/>
  <c r="F28" i="4"/>
  <c r="D28" i="4"/>
  <c r="F27" i="4"/>
  <c r="D27" i="4"/>
  <c r="F24" i="4"/>
  <c r="D24" i="4"/>
  <c r="F23" i="4"/>
  <c r="D23" i="4"/>
  <c r="H23" i="4" s="1"/>
  <c r="F22" i="4"/>
  <c r="D22" i="4"/>
  <c r="F21" i="4"/>
  <c r="D21" i="4"/>
  <c r="F20" i="4"/>
  <c r="D20" i="4"/>
  <c r="F19" i="4"/>
  <c r="D19" i="4"/>
  <c r="F18" i="4"/>
  <c r="D18" i="4"/>
  <c r="F17" i="4"/>
  <c r="D17" i="4"/>
  <c r="F16" i="4"/>
  <c r="D16" i="4"/>
  <c r="F15" i="4"/>
  <c r="D15" i="4"/>
  <c r="H15" i="4" s="1"/>
  <c r="F14" i="4"/>
  <c r="D14" i="4"/>
  <c r="F13" i="4"/>
  <c r="D13" i="4"/>
  <c r="F12" i="4"/>
  <c r="D12" i="4"/>
  <c r="F11" i="4"/>
  <c r="D11" i="4"/>
  <c r="F10" i="4"/>
  <c r="D10" i="4"/>
  <c r="F9" i="4"/>
  <c r="D9" i="4"/>
  <c r="F8" i="4"/>
  <c r="D8" i="4"/>
  <c r="F7" i="4"/>
  <c r="D7" i="4"/>
  <c r="F6" i="4"/>
  <c r="D6" i="4"/>
  <c r="F5" i="4"/>
  <c r="D5" i="4"/>
  <c r="F4" i="4"/>
  <c r="D4" i="4"/>
  <c r="H524" i="4"/>
  <c r="H584" i="4"/>
  <c r="H620" i="4"/>
  <c r="H154" i="4"/>
  <c r="H656" i="4"/>
  <c r="H556" i="4" l="1"/>
  <c r="H29" i="4"/>
  <c r="H37" i="4"/>
  <c r="H53" i="4"/>
  <c r="H61" i="4"/>
  <c r="H77" i="4"/>
  <c r="H85" i="4"/>
  <c r="H101" i="4"/>
  <c r="H109" i="4"/>
  <c r="H125" i="4"/>
  <c r="H133" i="4"/>
  <c r="H149" i="4"/>
  <c r="H159" i="4"/>
  <c r="H175" i="4"/>
  <c r="H183" i="4"/>
  <c r="H199" i="4"/>
  <c r="H207" i="4"/>
  <c r="H223" i="4"/>
  <c r="H233" i="4"/>
  <c r="H249" i="4"/>
  <c r="H257" i="4"/>
  <c r="H273" i="4"/>
  <c r="H281" i="4"/>
  <c r="H299" i="4"/>
  <c r="H307" i="4"/>
  <c r="H323" i="4"/>
  <c r="H331" i="4"/>
  <c r="H349" i="4"/>
  <c r="H359" i="4"/>
  <c r="H375" i="4"/>
  <c r="H383" i="4"/>
  <c r="H399" i="4"/>
  <c r="H409" i="4"/>
  <c r="H574" i="4"/>
  <c r="H624" i="4"/>
  <c r="B1054" i="16"/>
  <c r="F1053" i="16"/>
  <c r="B16" i="15"/>
  <c r="F15" i="15"/>
  <c r="B778" i="15"/>
  <c r="F777" i="15"/>
  <c r="B656" i="15"/>
  <c r="F655" i="15"/>
  <c r="B410" i="15"/>
  <c r="F409" i="15"/>
  <c r="B299" i="15"/>
  <c r="F298" i="15"/>
  <c r="B65" i="15"/>
  <c r="F64" i="15"/>
  <c r="B1045" i="15"/>
  <c r="F1044" i="15"/>
  <c r="B360" i="15"/>
  <c r="F359" i="15"/>
  <c r="B489" i="15"/>
  <c r="F488" i="15"/>
  <c r="B681" i="15"/>
  <c r="F680" i="15"/>
  <c r="B32" i="15"/>
  <c r="F31" i="15"/>
  <c r="B429" i="15"/>
  <c r="F428" i="15"/>
  <c r="B575" i="15"/>
  <c r="F574" i="15"/>
  <c r="H348" i="4"/>
  <c r="H414" i="4"/>
  <c r="H432" i="4"/>
  <c r="H530" i="4"/>
  <c r="H554" i="4"/>
  <c r="H572" i="4"/>
  <c r="H586" i="4"/>
  <c r="H598" i="4"/>
  <c r="H610" i="4"/>
  <c r="H616" i="4"/>
  <c r="H622" i="4"/>
  <c r="H628" i="4"/>
  <c r="H634" i="4"/>
  <c r="H646" i="4"/>
  <c r="H652" i="4"/>
  <c r="H658" i="4"/>
  <c r="H664" i="4"/>
  <c r="H672" i="4"/>
  <c r="H252" i="4"/>
  <c r="H484" i="4"/>
  <c r="H522" i="4"/>
  <c r="H534" i="4"/>
  <c r="H546" i="4"/>
  <c r="H570" i="4"/>
  <c r="H596" i="4"/>
  <c r="H608" i="4"/>
  <c r="H632" i="4"/>
  <c r="H644" i="4"/>
  <c r="H306" i="4"/>
  <c r="H330" i="4"/>
  <c r="H508" i="4"/>
  <c r="H532" i="4"/>
  <c r="H544" i="4"/>
  <c r="H550" i="4"/>
  <c r="H562" i="4"/>
  <c r="H568" i="4"/>
  <c r="H582" i="4"/>
  <c r="H588" i="4"/>
  <c r="H594" i="4"/>
  <c r="H600" i="4"/>
  <c r="H606" i="4"/>
  <c r="H612" i="4"/>
  <c r="H618" i="4"/>
  <c r="H630" i="4"/>
  <c r="H642" i="4"/>
  <c r="H648" i="4"/>
  <c r="H654" i="4"/>
  <c r="H660" i="4"/>
  <c r="H674" i="4"/>
  <c r="H150" i="4"/>
  <c r="H218" i="4"/>
  <c r="H224" i="4"/>
  <c r="H232" i="4"/>
  <c r="H274" i="4"/>
  <c r="H280" i="4"/>
  <c r="H294" i="4"/>
  <c r="H300" i="4"/>
  <c r="H318" i="4"/>
  <c r="H350" i="4"/>
  <c r="H358" i="4"/>
  <c r="H370" i="4"/>
  <c r="H376" i="4"/>
  <c r="H388" i="4"/>
  <c r="H394" i="4"/>
  <c r="H400" i="4"/>
  <c r="H408" i="4"/>
  <c r="H416" i="4"/>
  <c r="H422" i="4"/>
  <c r="H434" i="4"/>
  <c r="H452" i="4"/>
  <c r="H458" i="4"/>
  <c r="H464" i="4"/>
  <c r="H470" i="4"/>
  <c r="H476" i="4"/>
  <c r="H482" i="4"/>
  <c r="H488" i="4"/>
  <c r="H494" i="4"/>
  <c r="H502" i="4"/>
  <c r="H514" i="4"/>
  <c r="H444" i="4"/>
  <c r="H456" i="4"/>
  <c r="H468" i="4"/>
  <c r="H480" i="4"/>
  <c r="H498" i="4"/>
  <c r="H512" i="4"/>
  <c r="H418" i="4"/>
  <c r="H430" i="4"/>
  <c r="H442" i="4"/>
  <c r="H454" i="4"/>
  <c r="H472" i="4"/>
  <c r="H496" i="4"/>
  <c r="H510" i="4"/>
  <c r="H395" i="4"/>
  <c r="H322" i="4"/>
  <c r="H328" i="4"/>
  <c r="H380" i="4"/>
  <c r="H398" i="4"/>
  <c r="H261" i="4"/>
  <c r="H264" i="4"/>
  <c r="H346" i="4"/>
  <c r="H296" i="4"/>
  <c r="H308" i="4"/>
  <c r="H320" i="4"/>
  <c r="H5" i="4"/>
  <c r="H9" i="4"/>
  <c r="H17" i="4"/>
  <c r="H423" i="4"/>
  <c r="H427" i="4"/>
  <c r="H435" i="4"/>
  <c r="H447" i="4"/>
  <c r="H459" i="4"/>
  <c r="H471" i="4"/>
  <c r="H483" i="4"/>
  <c r="H495" i="4"/>
  <c r="H509" i="4"/>
  <c r="H521" i="4"/>
  <c r="H533" i="4"/>
  <c r="H541" i="4"/>
  <c r="H545" i="4"/>
  <c r="H557" i="4"/>
  <c r="H569" i="4"/>
  <c r="H583" i="4"/>
  <c r="H595" i="4"/>
  <c r="H607" i="4"/>
  <c r="H619" i="4"/>
  <c r="H631" i="4"/>
  <c r="H643" i="4"/>
  <c r="H655" i="4"/>
  <c r="H667" i="4"/>
  <c r="H31" i="4"/>
  <c r="H35" i="4"/>
  <c r="H43" i="4"/>
  <c r="H47" i="4"/>
  <c r="H55" i="4"/>
  <c r="H59" i="4"/>
  <c r="H67" i="4"/>
  <c r="H71" i="4"/>
  <c r="H79" i="4"/>
  <c r="H83" i="4"/>
  <c r="H91" i="4"/>
  <c r="H95" i="4"/>
  <c r="H103" i="4"/>
  <c r="H107" i="4"/>
  <c r="H115" i="4"/>
  <c r="H119" i="4"/>
  <c r="H127" i="4"/>
  <c r="H131" i="4"/>
  <c r="H139" i="4"/>
  <c r="H143" i="4"/>
  <c r="H151" i="4"/>
  <c r="H157" i="4"/>
  <c r="H165" i="4"/>
  <c r="H169" i="4"/>
  <c r="H177" i="4"/>
  <c r="H181" i="4"/>
  <c r="H189" i="4"/>
  <c r="H193" i="4"/>
  <c r="H201" i="4"/>
  <c r="H205" i="4"/>
  <c r="H213" i="4"/>
  <c r="H217" i="4"/>
  <c r="H225" i="4"/>
  <c r="H231" i="4"/>
  <c r="H239" i="4"/>
  <c r="H243" i="4"/>
  <c r="H251" i="4"/>
  <c r="H255" i="4"/>
  <c r="H263" i="4"/>
  <c r="H267" i="4"/>
  <c r="H275" i="4"/>
  <c r="H279" i="4"/>
  <c r="H287" i="4"/>
  <c r="H293" i="4"/>
  <c r="H301" i="4"/>
  <c r="H305" i="4"/>
  <c r="H313" i="4"/>
  <c r="H317" i="4"/>
  <c r="H325" i="4"/>
  <c r="H329" i="4"/>
  <c r="H339" i="4"/>
  <c r="H343" i="4"/>
  <c r="H351" i="4"/>
  <c r="H357" i="4"/>
  <c r="H365" i="4"/>
  <c r="H369" i="4"/>
  <c r="H377" i="4"/>
  <c r="H381" i="4"/>
  <c r="H389" i="4"/>
  <c r="H393" i="4"/>
  <c r="H401" i="4"/>
  <c r="H407" i="4"/>
  <c r="H417" i="4"/>
  <c r="H421" i="4"/>
  <c r="H429" i="4"/>
  <c r="H433" i="4"/>
  <c r="H441" i="4"/>
  <c r="H453" i="4"/>
  <c r="H465" i="4"/>
  <c r="H477" i="4"/>
  <c r="H489" i="4"/>
  <c r="H503" i="4"/>
  <c r="H515" i="4"/>
  <c r="H527" i="4"/>
  <c r="H539" i="4"/>
  <c r="H551" i="4"/>
  <c r="H563" i="4"/>
  <c r="H575" i="4"/>
  <c r="H589" i="4"/>
  <c r="H601" i="4"/>
  <c r="H613" i="4"/>
  <c r="H625" i="4"/>
  <c r="H637" i="4"/>
  <c r="H649" i="4"/>
  <c r="H661" i="4"/>
  <c r="H526" i="4"/>
  <c r="H144" i="4"/>
  <c r="H212" i="4"/>
  <c r="H220" i="4"/>
  <c r="H258" i="4"/>
  <c r="H298" i="4"/>
  <c r="H312" i="4"/>
  <c r="H324" i="4"/>
  <c r="H338" i="4"/>
  <c r="H344" i="4"/>
  <c r="H364" i="4"/>
  <c r="H382" i="4"/>
  <c r="H396" i="4"/>
  <c r="H412" i="4"/>
  <c r="H428" i="4"/>
  <c r="H440" i="4"/>
  <c r="H200" i="4"/>
  <c r="H24" i="4"/>
  <c r="H28" i="4"/>
  <c r="H32" i="4"/>
  <c r="H34" i="4"/>
  <c r="H38" i="4"/>
  <c r="H40" i="4"/>
  <c r="H44" i="4"/>
  <c r="H46" i="4"/>
  <c r="H50" i="4"/>
  <c r="H52" i="4"/>
  <c r="H54" i="4"/>
  <c r="H56" i="4"/>
  <c r="H58" i="4"/>
  <c r="H62" i="4"/>
  <c r="H64" i="4"/>
  <c r="H68" i="4"/>
  <c r="H70" i="4"/>
  <c r="H74" i="4"/>
  <c r="H76" i="4"/>
  <c r="H80" i="4"/>
  <c r="H82" i="4"/>
  <c r="H84" i="4"/>
  <c r="H86" i="4"/>
  <c r="H88" i="4"/>
  <c r="H92" i="4"/>
  <c r="H94" i="4"/>
  <c r="H98" i="4"/>
  <c r="H100" i="4"/>
  <c r="H104" i="4"/>
  <c r="H106" i="4"/>
  <c r="H110" i="4"/>
  <c r="H112" i="4"/>
  <c r="H114" i="4"/>
  <c r="H116" i="4"/>
  <c r="H118" i="4"/>
  <c r="H122" i="4"/>
  <c r="H124" i="4"/>
  <c r="H128" i="4"/>
  <c r="H130" i="4"/>
  <c r="H132" i="4"/>
  <c r="H134" i="4"/>
  <c r="H136" i="4"/>
  <c r="H140" i="4"/>
  <c r="H142" i="4"/>
  <c r="H146" i="4"/>
  <c r="H148" i="4"/>
  <c r="H152" i="4"/>
  <c r="H156" i="4"/>
  <c r="H158" i="4"/>
  <c r="H160" i="4"/>
  <c r="H162" i="4"/>
  <c r="H166" i="4"/>
  <c r="H168" i="4"/>
  <c r="H172" i="4"/>
  <c r="H174" i="4"/>
  <c r="H178" i="4"/>
  <c r="H180" i="4"/>
  <c r="H184" i="4"/>
  <c r="H186" i="4"/>
  <c r="H21" i="4"/>
  <c r="H190" i="4"/>
  <c r="H192" i="4"/>
  <c r="H196" i="4"/>
  <c r="H198" i="4"/>
  <c r="H202" i="4"/>
  <c r="H204" i="4"/>
  <c r="H208" i="4"/>
  <c r="H210" i="4"/>
  <c r="H214" i="4"/>
  <c r="H216" i="4"/>
  <c r="H222" i="4"/>
  <c r="H226" i="4"/>
  <c r="H228" i="4"/>
  <c r="H234" i="4"/>
  <c r="H236" i="4"/>
  <c r="H240" i="4"/>
  <c r="H242" i="4"/>
  <c r="H246" i="4"/>
  <c r="H248" i="4"/>
  <c r="H254" i="4"/>
  <c r="H260" i="4"/>
  <c r="H266" i="4"/>
  <c r="H270" i="4"/>
  <c r="H272" i="4"/>
  <c r="H276" i="4"/>
  <c r="H278" i="4"/>
  <c r="H282" i="4"/>
  <c r="H284" i="4"/>
  <c r="H288" i="4"/>
  <c r="H292" i="4"/>
  <c r="H302" i="4"/>
  <c r="H304" i="4"/>
  <c r="H310" i="4"/>
  <c r="H314" i="4"/>
  <c r="H316" i="4"/>
  <c r="H326" i="4"/>
  <c r="H332" i="4"/>
  <c r="H334" i="4"/>
  <c r="H340" i="4"/>
  <c r="H342" i="4"/>
  <c r="H352" i="4"/>
  <c r="H356" i="4"/>
  <c r="H360" i="4"/>
  <c r="H362" i="4"/>
  <c r="H366" i="4"/>
  <c r="H368" i="4"/>
  <c r="H372" i="4"/>
  <c r="H374" i="4"/>
  <c r="H378" i="4"/>
  <c r="H386" i="4"/>
  <c r="H390" i="4"/>
  <c r="H392" i="4"/>
  <c r="H402" i="4"/>
  <c r="H404" i="4"/>
  <c r="H420" i="4"/>
  <c r="H424" i="4"/>
  <c r="H426" i="4"/>
  <c r="H438" i="4"/>
  <c r="H450" i="4"/>
  <c r="H462" i="4"/>
  <c r="H474" i="4"/>
  <c r="H486" i="4"/>
  <c r="H492" i="4"/>
  <c r="H506" i="4"/>
  <c r="H518" i="4"/>
  <c r="H536" i="4"/>
  <c r="H548" i="4"/>
  <c r="H560" i="4"/>
  <c r="H566" i="4"/>
  <c r="H580" i="4"/>
  <c r="H592" i="4"/>
  <c r="H27" i="4"/>
  <c r="H30" i="4"/>
  <c r="H33" i="4"/>
  <c r="H36" i="4"/>
  <c r="H39" i="4"/>
  <c r="H42" i="4"/>
  <c r="H45" i="4"/>
  <c r="H48" i="4"/>
  <c r="H51" i="4"/>
  <c r="H57" i="4"/>
  <c r="H60" i="4"/>
  <c r="H63" i="4"/>
  <c r="H66" i="4"/>
  <c r="H69" i="4"/>
  <c r="H72" i="4"/>
  <c r="H75" i="4"/>
  <c r="H78" i="4"/>
  <c r="H81" i="4"/>
  <c r="H87" i="4"/>
  <c r="H90" i="4"/>
  <c r="H93" i="4"/>
  <c r="H96" i="4"/>
  <c r="H99" i="4"/>
  <c r="H102" i="4"/>
  <c r="H105" i="4"/>
  <c r="H108" i="4"/>
  <c r="H111" i="4"/>
  <c r="H117" i="4"/>
  <c r="H120" i="4"/>
  <c r="H123" i="4"/>
  <c r="H126" i="4"/>
  <c r="H129" i="4"/>
  <c r="H135" i="4"/>
  <c r="H138" i="4"/>
  <c r="H141" i="4"/>
  <c r="H147" i="4"/>
  <c r="H155" i="4"/>
  <c r="H161" i="4"/>
  <c r="H164" i="4"/>
  <c r="H167" i="4"/>
  <c r="H170" i="4"/>
  <c r="H173" i="4"/>
  <c r="H176" i="4"/>
  <c r="H179" i="4"/>
  <c r="H182" i="4"/>
  <c r="H185" i="4"/>
  <c r="H188" i="4"/>
  <c r="H191" i="4"/>
  <c r="H436" i="4"/>
  <c r="H194" i="4"/>
  <c r="H197" i="4"/>
  <c r="H203" i="4"/>
  <c r="H206" i="4"/>
  <c r="H209" i="4"/>
  <c r="H215" i="4"/>
  <c r="H221" i="4"/>
  <c r="H227" i="4"/>
  <c r="H235" i="4"/>
  <c r="H238" i="4"/>
  <c r="H241" i="4"/>
  <c r="H244" i="4"/>
  <c r="H247" i="4"/>
  <c r="H250" i="4"/>
  <c r="H253" i="4"/>
  <c r="H256" i="4"/>
  <c r="H259" i="4"/>
  <c r="H262" i="4"/>
  <c r="H265" i="4"/>
  <c r="H268" i="4"/>
  <c r="H271" i="4"/>
  <c r="H277" i="4"/>
  <c r="H283" i="4"/>
  <c r="H286" i="4"/>
  <c r="H289" i="4"/>
  <c r="H297" i="4"/>
  <c r="H303" i="4"/>
  <c r="H309" i="4"/>
  <c r="H315" i="4"/>
  <c r="H321" i="4"/>
  <c r="H327" i="4"/>
  <c r="H333" i="4"/>
  <c r="H341" i="4"/>
  <c r="H347" i="4"/>
  <c r="H355" i="4"/>
  <c r="H361" i="4"/>
  <c r="H367" i="4"/>
  <c r="H373" i="4"/>
  <c r="H379" i="4"/>
  <c r="H385" i="4"/>
  <c r="H391" i="4"/>
  <c r="H397" i="4"/>
  <c r="H403" i="4"/>
  <c r="H413" i="4"/>
  <c r="H419" i="4"/>
  <c r="H425" i="4"/>
  <c r="H431" i="4"/>
  <c r="H437" i="4"/>
  <c r="H443" i="4"/>
  <c r="H449" i="4"/>
  <c r="H455" i="4"/>
  <c r="H461" i="4"/>
  <c r="H467" i="4"/>
  <c r="H473" i="4"/>
  <c r="H479" i="4"/>
  <c r="H485" i="4"/>
  <c r="H491" i="4"/>
  <c r="H497" i="4"/>
  <c r="H505" i="4"/>
  <c r="H511" i="4"/>
  <c r="H517" i="4"/>
  <c r="H523" i="4"/>
  <c r="H529" i="4"/>
  <c r="H535" i="4"/>
  <c r="H547" i="4"/>
  <c r="H553" i="4"/>
  <c r="H559" i="4"/>
  <c r="H565" i="4"/>
  <c r="H571" i="4"/>
  <c r="H577" i="4"/>
  <c r="H585" i="4"/>
  <c r="H591" i="4"/>
  <c r="H597" i="4"/>
  <c r="H603" i="4"/>
  <c r="H609" i="4"/>
  <c r="H615" i="4"/>
  <c r="H621" i="4"/>
  <c r="H627" i="4"/>
  <c r="H633" i="4"/>
  <c r="H639" i="4"/>
  <c r="H645" i="4"/>
  <c r="H651" i="4"/>
  <c r="H657" i="4"/>
  <c r="H663" i="4"/>
  <c r="H669" i="4"/>
  <c r="H153" i="4"/>
  <c r="H439" i="4"/>
  <c r="H445" i="4"/>
  <c r="H448" i="4"/>
  <c r="H451" i="4"/>
  <c r="H457" i="4"/>
  <c r="H463" i="4"/>
  <c r="H466" i="4"/>
  <c r="H469" i="4"/>
  <c r="H475" i="4"/>
  <c r="H478" i="4"/>
  <c r="H481" i="4"/>
  <c r="H487" i="4"/>
  <c r="H490" i="4"/>
  <c r="H493" i="4"/>
  <c r="H501" i="4"/>
  <c r="H504" i="4"/>
  <c r="H507" i="4"/>
  <c r="H513" i="4"/>
  <c r="H516" i="4"/>
  <c r="H519" i="4"/>
  <c r="H525" i="4"/>
  <c r="H528" i="4"/>
  <c r="H531" i="4"/>
  <c r="H537" i="4"/>
  <c r="H540" i="4"/>
  <c r="H543" i="4"/>
  <c r="H549" i="4"/>
  <c r="H552" i="4"/>
  <c r="H555" i="4"/>
  <c r="H561" i="4"/>
  <c r="H564" i="4"/>
  <c r="H567" i="4"/>
  <c r="H573" i="4"/>
  <c r="H576" i="4"/>
  <c r="H581" i="4"/>
  <c r="H587" i="4"/>
  <c r="H590" i="4"/>
  <c r="H593" i="4"/>
  <c r="H599" i="4"/>
  <c r="H602" i="4"/>
  <c r="H605" i="4"/>
  <c r="H611" i="4"/>
  <c r="H614" i="4"/>
  <c r="H617" i="4"/>
  <c r="H623" i="4"/>
  <c r="H626" i="4"/>
  <c r="H629" i="4"/>
  <c r="H635" i="4"/>
  <c r="H638" i="4"/>
  <c r="H641" i="4"/>
  <c r="H647" i="4"/>
  <c r="H650" i="4"/>
  <c r="H653" i="4"/>
  <c r="H659" i="4"/>
  <c r="H662" i="4"/>
  <c r="H665" i="4"/>
  <c r="H673" i="4"/>
  <c r="H4" i="4"/>
  <c r="H13" i="4"/>
  <c r="H19" i="4"/>
  <c r="H7" i="4"/>
  <c r="H11" i="4"/>
  <c r="H6" i="4"/>
  <c r="H8" i="4"/>
  <c r="H10" i="4"/>
  <c r="H12" i="4"/>
  <c r="H14" i="4"/>
  <c r="H16" i="4"/>
  <c r="H18" i="4"/>
  <c r="H20" i="4"/>
  <c r="H22" i="4"/>
  <c r="B1055" i="16" l="1"/>
  <c r="F1054" i="16"/>
  <c r="B490" i="15"/>
  <c r="F489" i="15"/>
  <c r="B657" i="15"/>
  <c r="F656" i="15"/>
  <c r="B33" i="15"/>
  <c r="F32" i="15"/>
  <c r="B361" i="15"/>
  <c r="F360" i="15"/>
  <c r="B300" i="15"/>
  <c r="F299" i="15"/>
  <c r="B779" i="15"/>
  <c r="F778" i="15"/>
  <c r="B430" i="15"/>
  <c r="F429" i="15"/>
  <c r="B66" i="15"/>
  <c r="F65" i="15"/>
  <c r="B576" i="15"/>
  <c r="F575" i="15"/>
  <c r="B682" i="15"/>
  <c r="F681" i="15"/>
  <c r="B1046" i="15"/>
  <c r="F1045" i="15"/>
  <c r="B411" i="15"/>
  <c r="F410" i="15"/>
  <c r="B17" i="15"/>
  <c r="F17" i="15" s="1"/>
  <c r="F16" i="15"/>
  <c r="B1056" i="16" l="1"/>
  <c r="F1055" i="16"/>
  <c r="B34" i="15"/>
  <c r="F33" i="15"/>
  <c r="B780" i="15"/>
  <c r="F779" i="15"/>
  <c r="B1047" i="15"/>
  <c r="F1046" i="15"/>
  <c r="B412" i="15"/>
  <c r="F411" i="15"/>
  <c r="B577" i="15"/>
  <c r="F576" i="15"/>
  <c r="B67" i="15"/>
  <c r="F66" i="15"/>
  <c r="B301" i="15"/>
  <c r="F300" i="15"/>
  <c r="B658" i="15"/>
  <c r="F657" i="15"/>
  <c r="B683" i="15"/>
  <c r="F682" i="15"/>
  <c r="B431" i="15"/>
  <c r="F430" i="15"/>
  <c r="B362" i="15"/>
  <c r="F361" i="15"/>
  <c r="B491" i="15"/>
  <c r="F490" i="15"/>
  <c r="B1057" i="16" l="1"/>
  <c r="F1056" i="16"/>
  <c r="B492" i="15"/>
  <c r="F491" i="15"/>
  <c r="B68" i="15"/>
  <c r="F67" i="15"/>
  <c r="B684" i="15"/>
  <c r="F683" i="15"/>
  <c r="B1048" i="15"/>
  <c r="F1047" i="15"/>
  <c r="B363" i="15"/>
  <c r="F362" i="15"/>
  <c r="B659" i="15"/>
  <c r="F658" i="15"/>
  <c r="B578" i="15"/>
  <c r="F577" i="15"/>
  <c r="B781" i="15"/>
  <c r="F780" i="15"/>
  <c r="B432" i="15"/>
  <c r="F431" i="15"/>
  <c r="B302" i="15"/>
  <c r="F301" i="15"/>
  <c r="B413" i="15"/>
  <c r="F412" i="15"/>
  <c r="B35" i="15"/>
  <c r="F34" i="15"/>
  <c r="B1058" i="16" l="1"/>
  <c r="F1057" i="16"/>
  <c r="B660" i="15"/>
  <c r="F659" i="15"/>
  <c r="B685" i="15"/>
  <c r="F684" i="15"/>
  <c r="B782" i="15"/>
  <c r="F781" i="15"/>
  <c r="B36" i="15"/>
  <c r="F35" i="15"/>
  <c r="B433" i="15"/>
  <c r="F432" i="15"/>
  <c r="B414" i="15"/>
  <c r="F414" i="15" s="1"/>
  <c r="F413" i="15"/>
  <c r="B364" i="15"/>
  <c r="F363" i="15"/>
  <c r="B69" i="15"/>
  <c r="F68" i="15"/>
  <c r="B303" i="15"/>
  <c r="F302" i="15"/>
  <c r="B579" i="15"/>
  <c r="F578" i="15"/>
  <c r="B1049" i="15"/>
  <c r="F1048" i="15"/>
  <c r="B493" i="15"/>
  <c r="F492" i="15"/>
  <c r="B1059" i="16" l="1"/>
  <c r="F1058" i="16"/>
  <c r="B494" i="15"/>
  <c r="F493" i="15"/>
  <c r="B1050" i="15"/>
  <c r="F1049" i="15"/>
  <c r="B304" i="15"/>
  <c r="F303" i="15"/>
  <c r="B783" i="15"/>
  <c r="F782" i="15"/>
  <c r="B70" i="15"/>
  <c r="F69" i="15"/>
  <c r="B434" i="15"/>
  <c r="F433" i="15"/>
  <c r="B686" i="15"/>
  <c r="F685" i="15"/>
  <c r="B580" i="15"/>
  <c r="F579" i="15"/>
  <c r="B365" i="15"/>
  <c r="F364" i="15"/>
  <c r="B37" i="15"/>
  <c r="F36" i="15"/>
  <c r="B661" i="15"/>
  <c r="F660" i="15"/>
  <c r="B1060" i="16" l="1"/>
  <c r="F1059" i="16"/>
  <c r="B435" i="15"/>
  <c r="F434" i="15"/>
  <c r="B366" i="15"/>
  <c r="F365" i="15"/>
  <c r="B305" i="15"/>
  <c r="F304" i="15"/>
  <c r="B662" i="15"/>
  <c r="F661" i="15"/>
  <c r="B581" i="15"/>
  <c r="F580" i="15"/>
  <c r="B71" i="15"/>
  <c r="F70" i="15"/>
  <c r="B1051" i="15"/>
  <c r="F1050" i="15"/>
  <c r="B38" i="15"/>
  <c r="F37" i="15"/>
  <c r="B687" i="15"/>
  <c r="F686" i="15"/>
  <c r="B784" i="15"/>
  <c r="F783" i="15"/>
  <c r="B495" i="15"/>
  <c r="F494" i="15"/>
  <c r="B1061" i="16" l="1"/>
  <c r="F1060" i="16"/>
  <c r="B688" i="15"/>
  <c r="F687" i="15"/>
  <c r="B496" i="15"/>
  <c r="F495" i="15"/>
  <c r="B72" i="15"/>
  <c r="F71" i="15"/>
  <c r="B306" i="15"/>
  <c r="F305" i="15"/>
  <c r="B39" i="15"/>
  <c r="F38" i="15"/>
  <c r="B582" i="15"/>
  <c r="F581" i="15"/>
  <c r="B367" i="15"/>
  <c r="F366" i="15"/>
  <c r="B785" i="15"/>
  <c r="F784" i="15"/>
  <c r="B1052" i="15"/>
  <c r="F1051" i="15"/>
  <c r="B663" i="15"/>
  <c r="F662" i="15"/>
  <c r="B436" i="15"/>
  <c r="F435" i="15"/>
  <c r="B1062" i="16" l="1"/>
  <c r="F1061" i="16"/>
  <c r="B1053" i="15"/>
  <c r="F1052" i="15"/>
  <c r="B583" i="15"/>
  <c r="F582" i="15"/>
  <c r="B73" i="15"/>
  <c r="F72" i="15"/>
  <c r="B437" i="15"/>
  <c r="F436" i="15"/>
  <c r="B786" i="15"/>
  <c r="F785" i="15"/>
  <c r="B40" i="15"/>
  <c r="F39" i="15"/>
  <c r="B497" i="15"/>
  <c r="F496" i="15"/>
  <c r="B664" i="15"/>
  <c r="F663" i="15"/>
  <c r="B368" i="15"/>
  <c r="F367" i="15"/>
  <c r="B307" i="15"/>
  <c r="F306" i="15"/>
  <c r="B689" i="15"/>
  <c r="F688" i="15"/>
  <c r="B1063" i="16" l="1"/>
  <c r="F1062" i="16"/>
  <c r="B41" i="15"/>
  <c r="F40" i="15"/>
  <c r="B690" i="15"/>
  <c r="F689" i="15"/>
  <c r="B369" i="15"/>
  <c r="F368" i="15"/>
  <c r="B74" i="15"/>
  <c r="F73" i="15"/>
  <c r="B665" i="15"/>
  <c r="F664" i="15"/>
  <c r="B787" i="15"/>
  <c r="F786" i="15"/>
  <c r="B584" i="15"/>
  <c r="F583" i="15"/>
  <c r="B308" i="15"/>
  <c r="F307" i="15"/>
  <c r="B498" i="15"/>
  <c r="F497" i="15"/>
  <c r="B438" i="15"/>
  <c r="F437" i="15"/>
  <c r="B1054" i="15"/>
  <c r="F1053" i="15"/>
  <c r="B1064" i="16" l="1"/>
  <c r="F1063" i="16"/>
  <c r="B370" i="15"/>
  <c r="F369" i="15"/>
  <c r="B499" i="15"/>
  <c r="F498" i="15"/>
  <c r="B309" i="15"/>
  <c r="F308" i="15"/>
  <c r="B788" i="15"/>
  <c r="F787" i="15"/>
  <c r="B1055" i="15"/>
  <c r="F1054" i="15"/>
  <c r="B666" i="15"/>
  <c r="F666" i="15" s="1"/>
  <c r="F665" i="15"/>
  <c r="B691" i="15"/>
  <c r="F690" i="15"/>
  <c r="B439" i="15"/>
  <c r="F438" i="15"/>
  <c r="B585" i="15"/>
  <c r="F584" i="15"/>
  <c r="B75" i="15"/>
  <c r="F74" i="15"/>
  <c r="B42" i="15"/>
  <c r="F41" i="15"/>
  <c r="B1065" i="16" l="1"/>
  <c r="F1064" i="16"/>
  <c r="B586" i="15"/>
  <c r="F585" i="15"/>
  <c r="B310" i="15"/>
  <c r="F309" i="15"/>
  <c r="B43" i="15"/>
  <c r="F42" i="15"/>
  <c r="B440" i="15"/>
  <c r="F439" i="15"/>
  <c r="B1056" i="15"/>
  <c r="F1055" i="15"/>
  <c r="B500" i="15"/>
  <c r="F499" i="15"/>
  <c r="B76" i="15"/>
  <c r="F75" i="15"/>
  <c r="B692" i="15"/>
  <c r="F691" i="15"/>
  <c r="B789" i="15"/>
  <c r="F788" i="15"/>
  <c r="B371" i="15"/>
  <c r="F370" i="15"/>
  <c r="B1066" i="16" l="1"/>
  <c r="F1065" i="16"/>
  <c r="B501" i="15"/>
  <c r="F500" i="15"/>
  <c r="B790" i="15"/>
  <c r="F789" i="15"/>
  <c r="B44" i="15"/>
  <c r="F43" i="15"/>
  <c r="B693" i="15"/>
  <c r="F692" i="15"/>
  <c r="B1057" i="15"/>
  <c r="F1056" i="15"/>
  <c r="B311" i="15"/>
  <c r="F310" i="15"/>
  <c r="B372" i="15"/>
  <c r="F371" i="15"/>
  <c r="B77" i="15"/>
  <c r="F76" i="15"/>
  <c r="B441" i="15"/>
  <c r="F440" i="15"/>
  <c r="B587" i="15"/>
  <c r="F586" i="15"/>
  <c r="B1067" i="16" l="1"/>
  <c r="F1066" i="16"/>
  <c r="B442" i="15"/>
  <c r="F441" i="15"/>
  <c r="B312" i="15"/>
  <c r="F311" i="15"/>
  <c r="B45" i="15"/>
  <c r="F44" i="15"/>
  <c r="B78" i="15"/>
  <c r="F77" i="15"/>
  <c r="B1058" i="15"/>
  <c r="F1057" i="15"/>
  <c r="B791" i="15"/>
  <c r="F790" i="15"/>
  <c r="B588" i="15"/>
  <c r="F587" i="15"/>
  <c r="B373" i="15"/>
  <c r="F372" i="15"/>
  <c r="B694" i="15"/>
  <c r="F693" i="15"/>
  <c r="B502" i="15"/>
  <c r="F501" i="15"/>
  <c r="B1068" i="16" l="1"/>
  <c r="F1067" i="16"/>
  <c r="B695" i="15"/>
  <c r="F694" i="15"/>
  <c r="B46" i="15"/>
  <c r="F45" i="15"/>
  <c r="B374" i="15"/>
  <c r="F373" i="15"/>
  <c r="B792" i="15"/>
  <c r="F791" i="15"/>
  <c r="B1059" i="15"/>
  <c r="F1058" i="15"/>
  <c r="B313" i="15"/>
  <c r="F312" i="15"/>
  <c r="B503" i="15"/>
  <c r="F502" i="15"/>
  <c r="B589" i="15"/>
  <c r="F588" i="15"/>
  <c r="B79" i="15"/>
  <c r="F78" i="15"/>
  <c r="B443" i="15"/>
  <c r="F442" i="15"/>
  <c r="B1069" i="16" l="1"/>
  <c r="F1068" i="16"/>
  <c r="B80" i="15"/>
  <c r="F79" i="15"/>
  <c r="B314" i="15"/>
  <c r="F313" i="15"/>
  <c r="B375" i="15"/>
  <c r="F374" i="15"/>
  <c r="B590" i="15"/>
  <c r="F589" i="15"/>
  <c r="B1060" i="15"/>
  <c r="F1059" i="15"/>
  <c r="B47" i="15"/>
  <c r="F46" i="15"/>
  <c r="B444" i="15"/>
  <c r="F443" i="15"/>
  <c r="B504" i="15"/>
  <c r="F503" i="15"/>
  <c r="B793" i="15"/>
  <c r="F792" i="15"/>
  <c r="B696" i="15"/>
  <c r="F695" i="15"/>
  <c r="B1070" i="16" l="1"/>
  <c r="F1069" i="16"/>
  <c r="B376" i="15"/>
  <c r="F375" i="15"/>
  <c r="B794" i="15"/>
  <c r="F793" i="15"/>
  <c r="B48" i="15"/>
  <c r="F47" i="15"/>
  <c r="B505" i="15"/>
  <c r="F504" i="15"/>
  <c r="B1061" i="15"/>
  <c r="F1060" i="15"/>
  <c r="B315" i="15"/>
  <c r="F314" i="15"/>
  <c r="B697" i="15"/>
  <c r="F696" i="15"/>
  <c r="B445" i="15"/>
  <c r="F444" i="15"/>
  <c r="B591" i="15"/>
  <c r="F590" i="15"/>
  <c r="B81" i="15"/>
  <c r="F80" i="15"/>
  <c r="B1071" i="16" l="1"/>
  <c r="F1070" i="16"/>
  <c r="B592" i="15"/>
  <c r="F591" i="15"/>
  <c r="B446" i="15"/>
  <c r="F445" i="15"/>
  <c r="B316" i="15"/>
  <c r="F315" i="15"/>
  <c r="B49" i="15"/>
  <c r="F48" i="15"/>
  <c r="B1062" i="15"/>
  <c r="F1061" i="15"/>
  <c r="B795" i="15"/>
  <c r="F794" i="15"/>
  <c r="B82" i="15"/>
  <c r="F81" i="15"/>
  <c r="B698" i="15"/>
  <c r="F697" i="15"/>
  <c r="B506" i="15"/>
  <c r="F505" i="15"/>
  <c r="B377" i="15"/>
  <c r="F376" i="15"/>
  <c r="B1072" i="16" l="1"/>
  <c r="F1071" i="16"/>
  <c r="B317" i="15"/>
  <c r="F316" i="15"/>
  <c r="B507" i="15"/>
  <c r="F506" i="15"/>
  <c r="B796" i="15"/>
  <c r="F795" i="15"/>
  <c r="B699" i="15"/>
  <c r="F698" i="15"/>
  <c r="B1063" i="15"/>
  <c r="F1062" i="15"/>
  <c r="B447" i="15"/>
  <c r="F446" i="15"/>
  <c r="B378" i="15"/>
  <c r="F377" i="15"/>
  <c r="B83" i="15"/>
  <c r="F82" i="15"/>
  <c r="B50" i="15"/>
  <c r="F50" i="15" s="1"/>
  <c r="F49" i="15"/>
  <c r="B593" i="15"/>
  <c r="F592" i="15"/>
  <c r="B1073" i="16" l="1"/>
  <c r="F1072" i="16"/>
  <c r="B448" i="15"/>
  <c r="F447" i="15"/>
  <c r="B797" i="15"/>
  <c r="F796" i="15"/>
  <c r="B84" i="15"/>
  <c r="F83" i="15"/>
  <c r="B1064" i="15"/>
  <c r="F1063" i="15"/>
  <c r="B508" i="15"/>
  <c r="F507" i="15"/>
  <c r="B594" i="15"/>
  <c r="F593" i="15"/>
  <c r="B379" i="15"/>
  <c r="F378" i="15"/>
  <c r="B700" i="15"/>
  <c r="F699" i="15"/>
  <c r="B318" i="15"/>
  <c r="F317" i="15"/>
  <c r="B1074" i="16" l="1"/>
  <c r="F1073" i="16"/>
  <c r="B85" i="15"/>
  <c r="F84" i="15"/>
  <c r="B319" i="15"/>
  <c r="F318" i="15"/>
  <c r="B595" i="15"/>
  <c r="F594" i="15"/>
  <c r="B701" i="15"/>
  <c r="F700" i="15"/>
  <c r="B509" i="15"/>
  <c r="F508" i="15"/>
  <c r="B798" i="15"/>
  <c r="F797" i="15"/>
  <c r="B380" i="15"/>
  <c r="F379" i="15"/>
  <c r="B1065" i="15"/>
  <c r="F1064" i="15"/>
  <c r="B449" i="15"/>
  <c r="F448" i="15"/>
  <c r="B1075" i="16" l="1"/>
  <c r="F1074" i="16"/>
  <c r="B596" i="15"/>
  <c r="F595" i="15"/>
  <c r="B450" i="15"/>
  <c r="F449" i="15"/>
  <c r="B799" i="15"/>
  <c r="F798" i="15"/>
  <c r="B1066" i="15"/>
  <c r="F1065" i="15"/>
  <c r="B510" i="15"/>
  <c r="F509" i="15"/>
  <c r="B320" i="15"/>
  <c r="F319" i="15"/>
  <c r="B381" i="15"/>
  <c r="F380" i="15"/>
  <c r="B702" i="15"/>
  <c r="F701" i="15"/>
  <c r="B86" i="15"/>
  <c r="F85" i="15"/>
  <c r="B1076" i="16" l="1"/>
  <c r="F1075" i="16"/>
  <c r="B87" i="15"/>
  <c r="F86" i="15"/>
  <c r="B321" i="15"/>
  <c r="F320" i="15"/>
  <c r="B800" i="15"/>
  <c r="F799" i="15"/>
  <c r="B703" i="15"/>
  <c r="F702" i="15"/>
  <c r="B511" i="15"/>
  <c r="F510" i="15"/>
  <c r="B451" i="15"/>
  <c r="F450" i="15"/>
  <c r="B382" i="15"/>
  <c r="F381" i="15"/>
  <c r="B1067" i="15"/>
  <c r="F1066" i="15"/>
  <c r="B597" i="15"/>
  <c r="F596" i="15"/>
  <c r="B1077" i="16" l="1"/>
  <c r="F1076" i="16"/>
  <c r="B452" i="15"/>
  <c r="F451" i="15"/>
  <c r="B598" i="15"/>
  <c r="F597" i="15"/>
  <c r="B801" i="15"/>
  <c r="F800" i="15"/>
  <c r="B1068" i="15"/>
  <c r="F1067" i="15"/>
  <c r="B512" i="15"/>
  <c r="F511" i="15"/>
  <c r="B322" i="15"/>
  <c r="F321" i="15"/>
  <c r="B383" i="15"/>
  <c r="F382" i="15"/>
  <c r="B704" i="15"/>
  <c r="F703" i="15"/>
  <c r="B88" i="15"/>
  <c r="F87" i="15"/>
  <c r="B1078" i="16" l="1"/>
  <c r="F1077" i="16"/>
  <c r="B323" i="15"/>
  <c r="F322" i="15"/>
  <c r="B89" i="15"/>
  <c r="F88" i="15"/>
  <c r="B802" i="15"/>
  <c r="F801" i="15"/>
  <c r="B705" i="15"/>
  <c r="F704" i="15"/>
  <c r="B513" i="15"/>
  <c r="F512" i="15"/>
  <c r="B599" i="15"/>
  <c r="F598" i="15"/>
  <c r="B384" i="15"/>
  <c r="F383" i="15"/>
  <c r="B1069" i="15"/>
  <c r="F1068" i="15"/>
  <c r="B453" i="15"/>
  <c r="F452" i="15"/>
  <c r="B1079" i="16" l="1"/>
  <c r="F1078" i="16"/>
  <c r="B600" i="15"/>
  <c r="F599" i="15"/>
  <c r="B454" i="15"/>
  <c r="F453" i="15"/>
  <c r="B803" i="15"/>
  <c r="F802" i="15"/>
  <c r="B1070" i="15"/>
  <c r="F1069" i="15"/>
  <c r="B514" i="15"/>
  <c r="F513" i="15"/>
  <c r="B90" i="15"/>
  <c r="F89" i="15"/>
  <c r="B385" i="15"/>
  <c r="F384" i="15"/>
  <c r="B706" i="15"/>
  <c r="F705" i="15"/>
  <c r="B324" i="15"/>
  <c r="F323" i="15"/>
  <c r="B1080" i="16" l="1"/>
  <c r="F1079" i="16"/>
  <c r="B91" i="15"/>
  <c r="F90" i="15"/>
  <c r="B325" i="15"/>
  <c r="F324" i="15"/>
  <c r="B804" i="15"/>
  <c r="F803" i="15"/>
  <c r="B707" i="15"/>
  <c r="F706" i="15"/>
  <c r="B515" i="15"/>
  <c r="F514" i="15"/>
  <c r="B455" i="15"/>
  <c r="F454" i="15"/>
  <c r="B386" i="15"/>
  <c r="F385" i="15"/>
  <c r="B1071" i="15"/>
  <c r="F1070" i="15"/>
  <c r="B601" i="15"/>
  <c r="F600" i="15"/>
  <c r="B1081" i="16" l="1"/>
  <c r="F1080" i="16"/>
  <c r="B602" i="15"/>
  <c r="F601" i="15"/>
  <c r="B456" i="15"/>
  <c r="F455" i="15"/>
  <c r="B805" i="15"/>
  <c r="F804" i="15"/>
  <c r="B1072" i="15"/>
  <c r="F1071" i="15"/>
  <c r="B516" i="15"/>
  <c r="F515" i="15"/>
  <c r="B326" i="15"/>
  <c r="F325" i="15"/>
  <c r="B387" i="15"/>
  <c r="F386" i="15"/>
  <c r="B708" i="15"/>
  <c r="F707" i="15"/>
  <c r="B92" i="15"/>
  <c r="F91" i="15"/>
  <c r="F1081" i="16" l="1"/>
  <c r="B1082" i="16"/>
  <c r="B327" i="15"/>
  <c r="F326" i="15"/>
  <c r="B93" i="15"/>
  <c r="F92" i="15"/>
  <c r="B806" i="15"/>
  <c r="F805" i="15"/>
  <c r="B709" i="15"/>
  <c r="F708" i="15"/>
  <c r="B517" i="15"/>
  <c r="F516" i="15"/>
  <c r="B457" i="15"/>
  <c r="F456" i="15"/>
  <c r="B388" i="15"/>
  <c r="F387" i="15"/>
  <c r="B1073" i="15"/>
  <c r="F1072" i="15"/>
  <c r="B603" i="15"/>
  <c r="F602" i="15"/>
  <c r="B1083" i="16" l="1"/>
  <c r="F1082" i="16"/>
  <c r="B458" i="15"/>
  <c r="F457" i="15"/>
  <c r="B604" i="15"/>
  <c r="F603" i="15"/>
  <c r="B807" i="15"/>
  <c r="F806" i="15"/>
  <c r="B1074" i="15"/>
  <c r="F1073" i="15"/>
  <c r="B518" i="15"/>
  <c r="F517" i="15"/>
  <c r="B94" i="15"/>
  <c r="F93" i="15"/>
  <c r="B389" i="15"/>
  <c r="F388" i="15"/>
  <c r="B710" i="15"/>
  <c r="F709" i="15"/>
  <c r="B328" i="15"/>
  <c r="F327" i="15"/>
  <c r="B1084" i="16" l="1"/>
  <c r="F1083" i="16"/>
  <c r="B808" i="15"/>
  <c r="F807" i="15"/>
  <c r="B329" i="15"/>
  <c r="F328" i="15"/>
  <c r="B95" i="15"/>
  <c r="F94" i="15"/>
  <c r="B711" i="15"/>
  <c r="F710" i="15"/>
  <c r="B519" i="15"/>
  <c r="F518" i="15"/>
  <c r="B605" i="15"/>
  <c r="F604" i="15"/>
  <c r="B390" i="15"/>
  <c r="F389" i="15"/>
  <c r="B1075" i="15"/>
  <c r="F1074" i="15"/>
  <c r="B459" i="15"/>
  <c r="F458" i="15"/>
  <c r="B1085" i="16" l="1"/>
  <c r="F1084" i="16"/>
  <c r="B96" i="15"/>
  <c r="F95" i="15"/>
  <c r="B460" i="15"/>
  <c r="F459" i="15"/>
  <c r="B606" i="15"/>
  <c r="F605" i="15"/>
  <c r="B1076" i="15"/>
  <c r="F1075" i="15"/>
  <c r="B520" i="15"/>
  <c r="F519" i="15"/>
  <c r="B330" i="15"/>
  <c r="F329" i="15"/>
  <c r="B391" i="15"/>
  <c r="F390" i="15"/>
  <c r="B712" i="15"/>
  <c r="F711" i="15"/>
  <c r="B809" i="15"/>
  <c r="F808" i="15"/>
  <c r="B1086" i="16" l="1"/>
  <c r="F1085" i="16"/>
  <c r="B607" i="15"/>
  <c r="F606" i="15"/>
  <c r="B810" i="15"/>
  <c r="F809" i="15"/>
  <c r="B331" i="15"/>
  <c r="F330" i="15"/>
  <c r="B713" i="15"/>
  <c r="F712" i="15"/>
  <c r="B521" i="15"/>
  <c r="F520" i="15"/>
  <c r="B461" i="15"/>
  <c r="F460" i="15"/>
  <c r="B392" i="15"/>
  <c r="F391" i="15"/>
  <c r="B1077" i="15"/>
  <c r="F1076" i="15"/>
  <c r="B97" i="15"/>
  <c r="F96" i="15"/>
  <c r="B1087" i="16" l="1"/>
  <c r="F1086" i="16"/>
  <c r="B98" i="15"/>
  <c r="F97" i="15"/>
  <c r="B462" i="15"/>
  <c r="F461" i="15"/>
  <c r="B332" i="15"/>
  <c r="F331" i="15"/>
  <c r="B1078" i="15"/>
  <c r="F1077" i="15"/>
  <c r="B522" i="15"/>
  <c r="F521" i="15"/>
  <c r="B811" i="15"/>
  <c r="F810" i="15"/>
  <c r="B393" i="15"/>
  <c r="F392" i="15"/>
  <c r="B714" i="15"/>
  <c r="F713" i="15"/>
  <c r="B608" i="15"/>
  <c r="F607" i="15"/>
  <c r="B1088" i="16" l="1"/>
  <c r="F1087" i="16"/>
  <c r="B609" i="15"/>
  <c r="F608" i="15"/>
  <c r="B812" i="15"/>
  <c r="F811" i="15"/>
  <c r="B333" i="15"/>
  <c r="F332" i="15"/>
  <c r="B715" i="15"/>
  <c r="F714" i="15"/>
  <c r="B523" i="15"/>
  <c r="F522" i="15"/>
  <c r="B463" i="15"/>
  <c r="F462" i="15"/>
  <c r="B394" i="15"/>
  <c r="F393" i="15"/>
  <c r="B1079" i="15"/>
  <c r="F1078" i="15"/>
  <c r="B99" i="15"/>
  <c r="F98" i="15"/>
  <c r="B1089" i="16" l="1"/>
  <c r="F1088" i="16"/>
  <c r="B100" i="15"/>
  <c r="F99" i="15"/>
  <c r="B464" i="15"/>
  <c r="F463" i="15"/>
  <c r="B334" i="15"/>
  <c r="F333" i="15"/>
  <c r="B1080" i="15"/>
  <c r="F1079" i="15"/>
  <c r="B524" i="15"/>
  <c r="F523" i="15"/>
  <c r="B813" i="15"/>
  <c r="F812" i="15"/>
  <c r="B395" i="15"/>
  <c r="F395" i="15" s="1"/>
  <c r="F394" i="15"/>
  <c r="B716" i="15"/>
  <c r="F715" i="15"/>
  <c r="B610" i="15"/>
  <c r="F609" i="15"/>
  <c r="B1090" i="16" l="1"/>
  <c r="F1089" i="16"/>
  <c r="B814" i="15"/>
  <c r="F813" i="15"/>
  <c r="B611" i="15"/>
  <c r="F610" i="15"/>
  <c r="B335" i="15"/>
  <c r="F334" i="15"/>
  <c r="B717" i="15"/>
  <c r="F716" i="15"/>
  <c r="B525" i="15"/>
  <c r="F524" i="15"/>
  <c r="B465" i="15"/>
  <c r="F464" i="15"/>
  <c r="B1081" i="15"/>
  <c r="F1080" i="15"/>
  <c r="B101" i="15"/>
  <c r="F100" i="15"/>
  <c r="B1091" i="16" l="1"/>
  <c r="F1090" i="16"/>
  <c r="B336" i="15"/>
  <c r="F335" i="15"/>
  <c r="B102" i="15"/>
  <c r="F101" i="15"/>
  <c r="B466" i="15"/>
  <c r="F465" i="15"/>
  <c r="B526" i="15"/>
  <c r="F525" i="15"/>
  <c r="B612" i="15"/>
  <c r="F611" i="15"/>
  <c r="B1082" i="15"/>
  <c r="F1081" i="15"/>
  <c r="B718" i="15"/>
  <c r="F717" i="15"/>
  <c r="B815" i="15"/>
  <c r="F814" i="15"/>
  <c r="B1092" i="16" l="1"/>
  <c r="F1092" i="16" s="1"/>
  <c r="F1091" i="16"/>
  <c r="B467" i="15"/>
  <c r="F466" i="15"/>
  <c r="B1083" i="15"/>
  <c r="F1082" i="15"/>
  <c r="B816" i="15"/>
  <c r="F815" i="15"/>
  <c r="B613" i="15"/>
  <c r="F612" i="15"/>
  <c r="B103" i="15"/>
  <c r="F102" i="15"/>
  <c r="B719" i="15"/>
  <c r="F718" i="15"/>
  <c r="B527" i="15"/>
  <c r="F526" i="15"/>
  <c r="B337" i="15"/>
  <c r="F336" i="15"/>
  <c r="B720" i="15" l="1"/>
  <c r="F719" i="15"/>
  <c r="B817" i="15"/>
  <c r="F816" i="15"/>
  <c r="B338" i="15"/>
  <c r="F337" i="15"/>
  <c r="B104" i="15"/>
  <c r="F103" i="15"/>
  <c r="B1084" i="15"/>
  <c r="F1083" i="15"/>
  <c r="B528" i="15"/>
  <c r="F527" i="15"/>
  <c r="B614" i="15"/>
  <c r="F613" i="15"/>
  <c r="B468" i="15"/>
  <c r="F467" i="15"/>
  <c r="B529" i="15" l="1"/>
  <c r="F528" i="15"/>
  <c r="B339" i="15"/>
  <c r="F338" i="15"/>
  <c r="B469" i="15"/>
  <c r="F469" i="15" s="1"/>
  <c r="F468" i="15"/>
  <c r="B1085" i="15"/>
  <c r="F1084" i="15"/>
  <c r="B818" i="15"/>
  <c r="F817" i="15"/>
  <c r="B615" i="15"/>
  <c r="F614" i="15"/>
  <c r="B105" i="15"/>
  <c r="F104" i="15"/>
  <c r="B721" i="15"/>
  <c r="F720" i="15"/>
  <c r="B616" i="15" l="1"/>
  <c r="F615" i="15"/>
  <c r="B722" i="15"/>
  <c r="F721" i="15"/>
  <c r="B819" i="15"/>
  <c r="F818" i="15"/>
  <c r="B340" i="15"/>
  <c r="F339" i="15"/>
  <c r="B106" i="15"/>
  <c r="F105" i="15"/>
  <c r="B1086" i="15"/>
  <c r="F1085" i="15"/>
  <c r="B530" i="15"/>
  <c r="F529" i="15"/>
  <c r="B1087" i="15" l="1"/>
  <c r="F1086" i="15"/>
  <c r="B820" i="15"/>
  <c r="F819" i="15"/>
  <c r="B107" i="15"/>
  <c r="F106" i="15"/>
  <c r="B723" i="15"/>
  <c r="F722" i="15"/>
  <c r="B531" i="15"/>
  <c r="F530" i="15"/>
  <c r="B341" i="15"/>
  <c r="F340" i="15"/>
  <c r="B617" i="15"/>
  <c r="F616" i="15"/>
  <c r="B108" i="15" l="1"/>
  <c r="F107" i="15"/>
  <c r="B342" i="15"/>
  <c r="F341" i="15"/>
  <c r="B532" i="15"/>
  <c r="F531" i="15"/>
  <c r="B821" i="15"/>
  <c r="F820" i="15"/>
  <c r="B618" i="15"/>
  <c r="F617" i="15"/>
  <c r="B724" i="15"/>
  <c r="F723" i="15"/>
  <c r="B1088" i="15"/>
  <c r="F1087" i="15"/>
  <c r="B533" i="15" l="1"/>
  <c r="F532" i="15"/>
  <c r="B725" i="15"/>
  <c r="F724" i="15"/>
  <c r="B619" i="15"/>
  <c r="F618" i="15"/>
  <c r="B343" i="15"/>
  <c r="F342" i="15"/>
  <c r="B1089" i="15"/>
  <c r="F1088" i="15"/>
  <c r="B822" i="15"/>
  <c r="F821" i="15"/>
  <c r="B109" i="15"/>
  <c r="F108" i="15"/>
  <c r="B823" i="15" l="1"/>
  <c r="F822" i="15"/>
  <c r="B620" i="15"/>
  <c r="F619" i="15"/>
  <c r="B1090" i="15"/>
  <c r="F1089" i="15"/>
  <c r="B726" i="15"/>
  <c r="F725" i="15"/>
  <c r="B110" i="15"/>
  <c r="F109" i="15"/>
  <c r="B344" i="15"/>
  <c r="F343" i="15"/>
  <c r="B534" i="15"/>
  <c r="F533" i="15"/>
  <c r="B1091" i="15" l="1"/>
  <c r="F1090" i="15"/>
  <c r="B345" i="15"/>
  <c r="F345" i="15" s="1"/>
  <c r="F344" i="15"/>
  <c r="B111" i="15"/>
  <c r="F110" i="15"/>
  <c r="B621" i="15"/>
  <c r="F620" i="15"/>
  <c r="B535" i="15"/>
  <c r="F534" i="15"/>
  <c r="B727" i="15"/>
  <c r="F726" i="15"/>
  <c r="B824" i="15"/>
  <c r="F823" i="15"/>
  <c r="B728" i="15" l="1"/>
  <c r="F727" i="15"/>
  <c r="B112" i="15"/>
  <c r="F111" i="15"/>
  <c r="B536" i="15"/>
  <c r="F535" i="15"/>
  <c r="B825" i="15"/>
  <c r="F824" i="15"/>
  <c r="B622" i="15"/>
  <c r="F621" i="15"/>
  <c r="B1092" i="15"/>
  <c r="F1091" i="15"/>
  <c r="B113" i="15" l="1"/>
  <c r="F112" i="15"/>
  <c r="B1093" i="15"/>
  <c r="B1094" i="15" s="1"/>
  <c r="B1095" i="15" s="1"/>
  <c r="F1092" i="15"/>
  <c r="B537" i="15"/>
  <c r="F536" i="15"/>
  <c r="B623" i="15"/>
  <c r="F622" i="15"/>
  <c r="B826" i="15"/>
  <c r="F825" i="15"/>
  <c r="B729" i="15"/>
  <c r="F728" i="15"/>
  <c r="B730" i="15" l="1"/>
  <c r="F729" i="15"/>
  <c r="B827" i="15"/>
  <c r="F826" i="15"/>
  <c r="B538" i="15"/>
  <c r="F537" i="15"/>
  <c r="B1096" i="15"/>
  <c r="F1095" i="15"/>
  <c r="B624" i="15"/>
  <c r="F623" i="15"/>
  <c r="B114" i="15"/>
  <c r="F113" i="15"/>
  <c r="B539" i="15" l="1"/>
  <c r="F538" i="15"/>
  <c r="B828" i="15"/>
  <c r="F827" i="15"/>
  <c r="B115" i="15"/>
  <c r="F114" i="15"/>
  <c r="B625" i="15"/>
  <c r="F624" i="15"/>
  <c r="B1097" i="15"/>
  <c r="F1096" i="15"/>
  <c r="B731" i="15"/>
  <c r="F730" i="15"/>
  <c r="B732" i="15" l="1"/>
  <c r="F731" i="15"/>
  <c r="B116" i="15"/>
  <c r="F115" i="15"/>
  <c r="B1098" i="15"/>
  <c r="F1097" i="15"/>
  <c r="B829" i="15"/>
  <c r="F828" i="15"/>
  <c r="B626" i="15"/>
  <c r="F625" i="15"/>
  <c r="B540" i="15"/>
  <c r="F539" i="15"/>
  <c r="B117" i="15" l="1"/>
  <c r="F116" i="15"/>
  <c r="B541" i="15"/>
  <c r="F540" i="15"/>
  <c r="B1099" i="15"/>
  <c r="F1098" i="15"/>
  <c r="B627" i="15"/>
  <c r="F626" i="15"/>
  <c r="B830" i="15"/>
  <c r="F829" i="15"/>
  <c r="B733" i="15"/>
  <c r="F732" i="15"/>
  <c r="B734" i="15" l="1"/>
  <c r="F733" i="15"/>
  <c r="B1100" i="15"/>
  <c r="F1099" i="15"/>
  <c r="B831" i="15"/>
  <c r="F830" i="15"/>
  <c r="B542" i="15"/>
  <c r="F541" i="15"/>
  <c r="B628" i="15"/>
  <c r="F627" i="15"/>
  <c r="B118" i="15"/>
  <c r="F117" i="15"/>
  <c r="B1101" i="15" l="1"/>
  <c r="F1100" i="15"/>
  <c r="B119" i="15"/>
  <c r="F118" i="15"/>
  <c r="B832" i="15"/>
  <c r="F831" i="15"/>
  <c r="B629" i="15"/>
  <c r="F628" i="15"/>
  <c r="B543" i="15"/>
  <c r="F542" i="15"/>
  <c r="B735" i="15"/>
  <c r="F734" i="15"/>
  <c r="B736" i="15" l="1"/>
  <c r="F735" i="15"/>
  <c r="B120" i="15"/>
  <c r="F119" i="15"/>
  <c r="B833" i="15"/>
  <c r="F832" i="15"/>
  <c r="B544" i="15"/>
  <c r="F543" i="15"/>
  <c r="B630" i="15"/>
  <c r="F629" i="15"/>
  <c r="B1102" i="15"/>
  <c r="B1103" i="15" s="1"/>
  <c r="B1104" i="15" s="1"/>
  <c r="F1101" i="15"/>
  <c r="B631" i="15" l="1"/>
  <c r="F630" i="15"/>
  <c r="B1105" i="15"/>
  <c r="F1104" i="15"/>
  <c r="B834" i="15"/>
  <c r="F833" i="15"/>
  <c r="B121" i="15"/>
  <c r="F120" i="15"/>
  <c r="B545" i="15"/>
  <c r="F544" i="15"/>
  <c r="B737" i="15"/>
  <c r="F736" i="15"/>
  <c r="B738" i="15" l="1"/>
  <c r="F737" i="15"/>
  <c r="B835" i="15"/>
  <c r="F834" i="15"/>
  <c r="B546" i="15"/>
  <c r="F545" i="15"/>
  <c r="B1106" i="15"/>
  <c r="F1105" i="15"/>
  <c r="B122" i="15"/>
  <c r="F121" i="15"/>
  <c r="B632" i="15"/>
  <c r="F631" i="15"/>
  <c r="B633" i="15" l="1"/>
  <c r="F632" i="15"/>
  <c r="B547" i="15"/>
  <c r="F546" i="15"/>
  <c r="B123" i="15"/>
  <c r="F122" i="15"/>
  <c r="B836" i="15"/>
  <c r="F835" i="15"/>
  <c r="B1107" i="15"/>
  <c r="F1106" i="15"/>
  <c r="B739" i="15"/>
  <c r="F738" i="15"/>
  <c r="B548" i="15" l="1"/>
  <c r="F547" i="15"/>
  <c r="B740" i="15"/>
  <c r="F739" i="15"/>
  <c r="B124" i="15"/>
  <c r="F123" i="15"/>
  <c r="B1108" i="15"/>
  <c r="F1107" i="15"/>
  <c r="B837" i="15"/>
  <c r="F836" i="15"/>
  <c r="B634" i="15"/>
  <c r="F633" i="15"/>
  <c r="B741" i="15" l="1"/>
  <c r="F740" i="15"/>
  <c r="B635" i="15"/>
  <c r="F634" i="15"/>
  <c r="B125" i="15"/>
  <c r="F124" i="15"/>
  <c r="B838" i="15"/>
  <c r="F837" i="15"/>
  <c r="B1109" i="15"/>
  <c r="B1110" i="15" s="1"/>
  <c r="B1111" i="15" s="1"/>
  <c r="F1108" i="15"/>
  <c r="B549" i="15"/>
  <c r="F548" i="15"/>
  <c r="B550" i="15" l="1"/>
  <c r="F549" i="15"/>
  <c r="B126" i="15"/>
  <c r="F125" i="15"/>
  <c r="B1112" i="15"/>
  <c r="B1113" i="15" s="1"/>
  <c r="B1114" i="15" s="1"/>
  <c r="F1111" i="15"/>
  <c r="B636" i="15"/>
  <c r="F635" i="15"/>
  <c r="B839" i="15"/>
  <c r="F838" i="15"/>
  <c r="B742" i="15"/>
  <c r="F741" i="15"/>
  <c r="B743" i="15" l="1"/>
  <c r="F742" i="15"/>
  <c r="B127" i="15"/>
  <c r="F126" i="15"/>
  <c r="B1115" i="15"/>
  <c r="F1114" i="15"/>
  <c r="B840" i="15"/>
  <c r="F839" i="15"/>
  <c r="B637" i="15"/>
  <c r="F636" i="15"/>
  <c r="B551" i="15"/>
  <c r="F550" i="15"/>
  <c r="B128" i="15" l="1"/>
  <c r="F127" i="15"/>
  <c r="B552" i="15"/>
  <c r="F551" i="15"/>
  <c r="B1116" i="15"/>
  <c r="F1115" i="15"/>
  <c r="B638" i="15"/>
  <c r="F637" i="15"/>
  <c r="B841" i="15"/>
  <c r="F840" i="15"/>
  <c r="B744" i="15"/>
  <c r="F743" i="15"/>
  <c r="B553" i="15" l="1"/>
  <c r="F552" i="15"/>
  <c r="B745" i="15"/>
  <c r="F744" i="15"/>
  <c r="B1117" i="15"/>
  <c r="F1116" i="15"/>
  <c r="B842" i="15"/>
  <c r="F841" i="15"/>
  <c r="B639" i="15"/>
  <c r="F639" i="15" s="1"/>
  <c r="F638" i="15"/>
  <c r="B129" i="15"/>
  <c r="F128" i="15"/>
  <c r="B130" i="15" l="1"/>
  <c r="F129" i="15"/>
  <c r="B1118" i="15"/>
  <c r="F1117" i="15"/>
  <c r="B746" i="15"/>
  <c r="F745" i="15"/>
  <c r="B843" i="15"/>
  <c r="F842" i="15"/>
  <c r="B554" i="15"/>
  <c r="F553" i="15"/>
  <c r="B555" i="15" l="1"/>
  <c r="F554" i="15"/>
  <c r="B747" i="15"/>
  <c r="F746" i="15"/>
  <c r="B1119" i="15"/>
  <c r="F1118" i="15"/>
  <c r="B844" i="15"/>
  <c r="F843" i="15"/>
  <c r="B131" i="15"/>
  <c r="F130" i="15"/>
  <c r="B748" i="15" l="1"/>
  <c r="F747" i="15"/>
  <c r="B1120" i="15"/>
  <c r="F1119" i="15"/>
  <c r="B132" i="15"/>
  <c r="F131" i="15"/>
  <c r="B845" i="15"/>
  <c r="F844" i="15"/>
  <c r="B556" i="15"/>
  <c r="F555" i="15"/>
  <c r="B133" i="15" l="1"/>
  <c r="F132" i="15"/>
  <c r="B557" i="15"/>
  <c r="F556" i="15"/>
  <c r="B1121" i="15"/>
  <c r="F1120" i="15"/>
  <c r="B846" i="15"/>
  <c r="F845" i="15"/>
  <c r="B749" i="15"/>
  <c r="F748" i="15"/>
  <c r="B558" i="15" l="1"/>
  <c r="F557" i="15"/>
  <c r="B1122" i="15"/>
  <c r="F1121" i="15"/>
  <c r="B750" i="15"/>
  <c r="F749" i="15"/>
  <c r="B847" i="15"/>
  <c r="F846" i="15"/>
  <c r="B134" i="15"/>
  <c r="F133" i="15"/>
  <c r="B1123" i="15" l="1"/>
  <c r="F1122" i="15"/>
  <c r="B751" i="15"/>
  <c r="F750" i="15"/>
  <c r="B135" i="15"/>
  <c r="F134" i="15"/>
  <c r="B848" i="15"/>
  <c r="F847" i="15"/>
  <c r="B559" i="15"/>
  <c r="F558" i="15"/>
  <c r="B560" i="15" l="1"/>
  <c r="F560" i="15" s="1"/>
  <c r="F559" i="15"/>
  <c r="B136" i="15"/>
  <c r="F135" i="15"/>
  <c r="B752" i="15"/>
  <c r="F751" i="15"/>
  <c r="B849" i="15"/>
  <c r="F848" i="15"/>
  <c r="B1124" i="15"/>
  <c r="F1123" i="15"/>
  <c r="B753" i="15" l="1"/>
  <c r="F752" i="15"/>
  <c r="B1125" i="15"/>
  <c r="F1124" i="15"/>
  <c r="B137" i="15"/>
  <c r="F136" i="15"/>
  <c r="B850" i="15"/>
  <c r="F849" i="15"/>
  <c r="B1126" i="15" l="1"/>
  <c r="F1125" i="15"/>
  <c r="B138" i="15"/>
  <c r="F137" i="15"/>
  <c r="B851" i="15"/>
  <c r="F850" i="15"/>
  <c r="B754" i="15"/>
  <c r="F753" i="15"/>
  <c r="B139" i="15" l="1"/>
  <c r="F138" i="15"/>
  <c r="B852" i="15"/>
  <c r="F851" i="15"/>
  <c r="B755" i="15"/>
  <c r="F754" i="15"/>
  <c r="B1127" i="15"/>
  <c r="F1126" i="15"/>
  <c r="B853" i="15" l="1"/>
  <c r="F852" i="15"/>
  <c r="B756" i="15"/>
  <c r="F755" i="15"/>
  <c r="B1128" i="15"/>
  <c r="B1129" i="15" s="1"/>
  <c r="B1130" i="15" s="1"/>
  <c r="F1127" i="15"/>
  <c r="B140" i="15"/>
  <c r="F139" i="15"/>
  <c r="B757" i="15" l="1"/>
  <c r="F756" i="15"/>
  <c r="B1131" i="15"/>
  <c r="F1130" i="15"/>
  <c r="B141" i="15"/>
  <c r="F140" i="15"/>
  <c r="B854" i="15"/>
  <c r="F853" i="15"/>
  <c r="B1132" i="15" l="1"/>
  <c r="F1131" i="15"/>
  <c r="B142" i="15"/>
  <c r="F141" i="15"/>
  <c r="B855" i="15"/>
  <c r="F854" i="15"/>
  <c r="B758" i="15"/>
  <c r="F758" i="15" s="1"/>
  <c r="F757" i="15"/>
  <c r="B856" i="15" l="1"/>
  <c r="F855" i="15"/>
  <c r="B143" i="15"/>
  <c r="F142" i="15"/>
  <c r="B1133" i="15"/>
  <c r="F1132" i="15"/>
  <c r="B1134" i="15" l="1"/>
  <c r="F1133" i="15"/>
  <c r="B144" i="15"/>
  <c r="F143" i="15"/>
  <c r="B857" i="15"/>
  <c r="F856" i="15"/>
  <c r="B858" i="15" l="1"/>
  <c r="F857" i="15"/>
  <c r="B145" i="15"/>
  <c r="F144" i="15"/>
  <c r="B1135" i="15"/>
  <c r="F1134" i="15"/>
  <c r="B1136" i="15" l="1"/>
  <c r="B1137" i="15" s="1"/>
  <c r="B1138" i="15" s="1"/>
  <c r="F1135" i="15"/>
  <c r="B146" i="15"/>
  <c r="F145" i="15"/>
  <c r="B859" i="15"/>
  <c r="F858" i="15"/>
  <c r="B860" i="15" l="1"/>
  <c r="F859" i="15"/>
  <c r="B147" i="15"/>
  <c r="F146" i="15"/>
  <c r="B1139" i="15"/>
  <c r="F1138" i="15"/>
  <c r="B1140" i="15" l="1"/>
  <c r="F1139" i="15"/>
  <c r="B148" i="15"/>
  <c r="F147" i="15"/>
  <c r="B861" i="15"/>
  <c r="F860" i="15"/>
  <c r="B862" i="15" l="1"/>
  <c r="F861" i="15"/>
  <c r="B149" i="15"/>
  <c r="F148" i="15"/>
  <c r="B1141" i="15"/>
  <c r="F1140" i="15"/>
  <c r="B1142" i="15" l="1"/>
  <c r="F1141" i="15"/>
  <c r="B150" i="15"/>
  <c r="F149" i="15"/>
  <c r="B863" i="15"/>
  <c r="F862" i="15"/>
  <c r="B151" i="15" l="1"/>
  <c r="F150" i="15"/>
  <c r="B864" i="15"/>
  <c r="F863" i="15"/>
  <c r="B1143" i="15"/>
  <c r="B1144" i="15" s="1"/>
  <c r="B1145" i="15" s="1"/>
  <c r="F1142" i="15"/>
  <c r="B1146" i="15" l="1"/>
  <c r="F1145" i="15"/>
  <c r="B865" i="15"/>
  <c r="F864" i="15"/>
  <c r="B152" i="15"/>
  <c r="F151" i="15"/>
  <c r="B866" i="15" l="1"/>
  <c r="F865" i="15"/>
  <c r="B153" i="15"/>
  <c r="F152" i="15"/>
  <c r="B1147" i="15"/>
  <c r="F1146" i="15"/>
  <c r="B154" i="15" l="1"/>
  <c r="F153" i="15"/>
  <c r="B1148" i="15"/>
  <c r="F1147" i="15"/>
  <c r="B867" i="15"/>
  <c r="F866" i="15"/>
  <c r="B1149" i="15" l="1"/>
  <c r="F1148" i="15"/>
  <c r="B868" i="15"/>
  <c r="F867" i="15"/>
  <c r="B155" i="15"/>
  <c r="F154" i="15"/>
  <c r="B869" i="15" l="1"/>
  <c r="F868" i="15"/>
  <c r="B156" i="15"/>
  <c r="F155" i="15"/>
  <c r="B1150" i="15"/>
  <c r="F1150" i="15" s="1"/>
  <c r="F1149" i="15"/>
  <c r="B157" i="15" l="1"/>
  <c r="F156" i="15"/>
  <c r="B870" i="15"/>
  <c r="F869" i="15"/>
  <c r="B871" i="15" l="1"/>
  <c r="F870" i="15"/>
  <c r="B158" i="15"/>
  <c r="F157" i="15"/>
  <c r="B159" i="15" l="1"/>
  <c r="F158" i="15"/>
  <c r="B872" i="15"/>
  <c r="F871" i="15"/>
  <c r="B873" i="15" l="1"/>
  <c r="F872" i="15"/>
  <c r="B160" i="15"/>
  <c r="F159" i="15"/>
  <c r="B161" i="15" l="1"/>
  <c r="F160" i="15"/>
  <c r="B874" i="15"/>
  <c r="F873" i="15"/>
  <c r="B875" i="15" l="1"/>
  <c r="F874" i="15"/>
  <c r="B162" i="15"/>
  <c r="F161" i="15"/>
  <c r="B163" i="15" l="1"/>
  <c r="F162" i="15"/>
  <c r="B876" i="15"/>
  <c r="F875" i="15"/>
  <c r="B877" i="15" l="1"/>
  <c r="F876" i="15"/>
  <c r="B164" i="15"/>
  <c r="F163" i="15"/>
  <c r="B165" i="15" l="1"/>
  <c r="F164" i="15"/>
  <c r="B878" i="15"/>
  <c r="F877" i="15"/>
  <c r="B879" i="15" l="1"/>
  <c r="F878" i="15"/>
  <c r="B166" i="15"/>
  <c r="F165" i="15"/>
  <c r="B167" i="15" l="1"/>
  <c r="F166" i="15"/>
  <c r="B880" i="15"/>
  <c r="F879" i="15"/>
  <c r="B881" i="15" l="1"/>
  <c r="F880" i="15"/>
  <c r="B168" i="15"/>
  <c r="F167" i="15"/>
  <c r="B169" i="15" l="1"/>
  <c r="F168" i="15"/>
  <c r="B882" i="15"/>
  <c r="F881" i="15"/>
  <c r="B883" i="15" l="1"/>
  <c r="F882" i="15"/>
  <c r="B170" i="15"/>
  <c r="F169" i="15"/>
  <c r="B171" i="15" l="1"/>
  <c r="F170" i="15"/>
  <c r="B884" i="15"/>
  <c r="F883" i="15"/>
  <c r="B885" i="15" l="1"/>
  <c r="F884" i="15"/>
  <c r="B172" i="15"/>
  <c r="F171" i="15"/>
  <c r="B173" i="15" l="1"/>
  <c r="F172" i="15"/>
  <c r="B886" i="15"/>
  <c r="F885" i="15"/>
  <c r="B887" i="15" l="1"/>
  <c r="F886" i="15"/>
  <c r="B174" i="15"/>
  <c r="F173" i="15"/>
  <c r="B175" i="15" l="1"/>
  <c r="F174" i="15"/>
  <c r="B888" i="15"/>
  <c r="F887" i="15"/>
  <c r="B889" i="15" l="1"/>
  <c r="F888" i="15"/>
  <c r="B176" i="15"/>
  <c r="F175" i="15"/>
  <c r="B177" i="15" l="1"/>
  <c r="F176" i="15"/>
  <c r="B890" i="15"/>
  <c r="F889" i="15"/>
  <c r="B891" i="15" l="1"/>
  <c r="F890" i="15"/>
  <c r="B178" i="15"/>
  <c r="F177" i="15"/>
  <c r="B179" i="15" l="1"/>
  <c r="F178" i="15"/>
  <c r="B892" i="15"/>
  <c r="F891" i="15"/>
  <c r="B893" i="15" l="1"/>
  <c r="F892" i="15"/>
  <c r="B180" i="15"/>
  <c r="F179" i="15"/>
  <c r="B181" i="15" l="1"/>
  <c r="F180" i="15"/>
  <c r="B894" i="15"/>
  <c r="F893" i="15"/>
  <c r="B895" i="15" l="1"/>
  <c r="F894" i="15"/>
  <c r="B182" i="15"/>
  <c r="F181" i="15"/>
  <c r="B183" i="15" l="1"/>
  <c r="F182" i="15"/>
  <c r="B896" i="15"/>
  <c r="F895" i="15"/>
  <c r="B897" i="15" l="1"/>
  <c r="F896" i="15"/>
  <c r="B184" i="15"/>
  <c r="F183" i="15"/>
  <c r="B185" i="15" l="1"/>
  <c r="F184" i="15"/>
  <c r="B898" i="15"/>
  <c r="F897" i="15"/>
  <c r="B899" i="15" l="1"/>
  <c r="F898" i="15"/>
  <c r="B186" i="15"/>
  <c r="F185" i="15"/>
  <c r="B187" i="15" l="1"/>
  <c r="F186" i="15"/>
  <c r="B900" i="15"/>
  <c r="F899" i="15"/>
  <c r="B901" i="15" l="1"/>
  <c r="F900" i="15"/>
  <c r="B188" i="15"/>
  <c r="F187" i="15"/>
  <c r="B189" i="15" l="1"/>
  <c r="F188" i="15"/>
  <c r="B902" i="15"/>
  <c r="F901" i="15"/>
  <c r="B903" i="15" l="1"/>
  <c r="F902" i="15"/>
  <c r="B190" i="15"/>
  <c r="F189" i="15"/>
  <c r="B191" i="15" l="1"/>
  <c r="F190" i="15"/>
  <c r="B904" i="15"/>
  <c r="F903" i="15"/>
  <c r="B905" i="15" l="1"/>
  <c r="F904" i="15"/>
  <c r="B192" i="15"/>
  <c r="F191" i="15"/>
  <c r="B193" i="15" l="1"/>
  <c r="F192" i="15"/>
  <c r="B906" i="15"/>
  <c r="F905" i="15"/>
  <c r="B907" i="15" l="1"/>
  <c r="F906" i="15"/>
  <c r="B194" i="15"/>
  <c r="F193" i="15"/>
  <c r="B195" i="15" l="1"/>
  <c r="F194" i="15"/>
  <c r="B908" i="15"/>
  <c r="F907" i="15"/>
  <c r="B909" i="15" l="1"/>
  <c r="F908" i="15"/>
  <c r="B196" i="15"/>
  <c r="F195" i="15"/>
  <c r="B197" i="15" l="1"/>
  <c r="F196" i="15"/>
  <c r="B910" i="15"/>
  <c r="F909" i="15"/>
  <c r="B911" i="15" l="1"/>
  <c r="F910" i="15"/>
  <c r="B198" i="15"/>
  <c r="F197" i="15"/>
  <c r="B199" i="15" l="1"/>
  <c r="F198" i="15"/>
  <c r="B912" i="15"/>
  <c r="F911" i="15"/>
  <c r="B913" i="15" l="1"/>
  <c r="F912" i="15"/>
  <c r="B200" i="15"/>
  <c r="F199" i="15"/>
  <c r="B201" i="15" l="1"/>
  <c r="F200" i="15"/>
  <c r="B914" i="15"/>
  <c r="F913" i="15"/>
  <c r="B915" i="15" l="1"/>
  <c r="F914" i="15"/>
  <c r="B202" i="15"/>
  <c r="F201" i="15"/>
  <c r="B203" i="15" l="1"/>
  <c r="F202" i="15"/>
  <c r="B916" i="15"/>
  <c r="F915" i="15"/>
  <c r="B917" i="15" l="1"/>
  <c r="F916" i="15"/>
  <c r="B204" i="15"/>
  <c r="F203" i="15"/>
  <c r="B205" i="15" l="1"/>
  <c r="F204" i="15"/>
  <c r="B918" i="15"/>
  <c r="F917" i="15"/>
  <c r="B919" i="15" l="1"/>
  <c r="F918" i="15"/>
  <c r="B206" i="15"/>
  <c r="F205" i="15"/>
  <c r="B207" i="15" l="1"/>
  <c r="F206" i="15"/>
  <c r="B920" i="15"/>
  <c r="F919" i="15"/>
  <c r="B921" i="15" l="1"/>
  <c r="F920" i="15"/>
  <c r="B208" i="15"/>
  <c r="F207" i="15"/>
  <c r="B209" i="15" l="1"/>
  <c r="F208" i="15"/>
  <c r="B922" i="15"/>
  <c r="F921" i="15"/>
  <c r="B923" i="15" l="1"/>
  <c r="F922" i="15"/>
  <c r="B210" i="15"/>
  <c r="F209" i="15"/>
  <c r="B211" i="15" l="1"/>
  <c r="F210" i="15"/>
  <c r="B924" i="15"/>
  <c r="F923" i="15"/>
  <c r="B925" i="15" l="1"/>
  <c r="F924" i="15"/>
  <c r="B212" i="15"/>
  <c r="F211" i="15"/>
  <c r="B213" i="15" l="1"/>
  <c r="F212" i="15"/>
  <c r="B926" i="15"/>
  <c r="F925" i="15"/>
  <c r="B927" i="15" l="1"/>
  <c r="F926" i="15"/>
  <c r="B214" i="15"/>
  <c r="F213" i="15"/>
  <c r="B215" i="15" l="1"/>
  <c r="F214" i="15"/>
  <c r="B928" i="15"/>
  <c r="F927" i="15"/>
  <c r="B929" i="15" l="1"/>
  <c r="F928" i="15"/>
  <c r="B216" i="15"/>
  <c r="F215" i="15"/>
  <c r="B217" i="15" l="1"/>
  <c r="F216" i="15"/>
  <c r="B930" i="15"/>
  <c r="F929" i="15"/>
  <c r="B931" i="15" l="1"/>
  <c r="F930" i="15"/>
  <c r="B218" i="15"/>
  <c r="F217" i="15"/>
  <c r="B219" i="15" l="1"/>
  <c r="F218" i="15"/>
  <c r="B932" i="15"/>
  <c r="F931" i="15"/>
  <c r="B933" i="15" l="1"/>
  <c r="F932" i="15"/>
  <c r="B220" i="15"/>
  <c r="F219" i="15"/>
  <c r="B221" i="15" l="1"/>
  <c r="F220" i="15"/>
  <c r="B934" i="15"/>
  <c r="F933" i="15"/>
  <c r="B935" i="15" l="1"/>
  <c r="F934" i="15"/>
  <c r="B222" i="15"/>
  <c r="F221" i="15"/>
  <c r="B223" i="15" l="1"/>
  <c r="F222" i="15"/>
  <c r="B936" i="15"/>
  <c r="F935" i="15"/>
  <c r="B937" i="15" l="1"/>
  <c r="F936" i="15"/>
  <c r="B224" i="15"/>
  <c r="F223" i="15"/>
  <c r="B225" i="15" l="1"/>
  <c r="F224" i="15"/>
  <c r="B938" i="15"/>
  <c r="F937" i="15"/>
  <c r="B939" i="15" l="1"/>
  <c r="F938" i="15"/>
  <c r="B226" i="15"/>
  <c r="F225" i="15"/>
  <c r="B227" i="15" l="1"/>
  <c r="F226" i="15"/>
  <c r="B940" i="15"/>
  <c r="F939" i="15"/>
  <c r="B941" i="15" l="1"/>
  <c r="F940" i="15"/>
  <c r="B228" i="15"/>
  <c r="F227" i="15"/>
  <c r="B229" i="15" l="1"/>
  <c r="F228" i="15"/>
  <c r="B942" i="15"/>
  <c r="F941" i="15"/>
  <c r="B943" i="15" l="1"/>
  <c r="F942" i="15"/>
  <c r="B230" i="15"/>
  <c r="F229" i="15"/>
  <c r="B231" i="15" l="1"/>
  <c r="F230" i="15"/>
  <c r="B944" i="15"/>
  <c r="F943" i="15"/>
  <c r="B945" i="15" l="1"/>
  <c r="F944" i="15"/>
  <c r="B232" i="15"/>
  <c r="F231" i="15"/>
  <c r="B233" i="15" l="1"/>
  <c r="F232" i="15"/>
  <c r="B946" i="15"/>
  <c r="F945" i="15"/>
  <c r="B947" i="15" l="1"/>
  <c r="F946" i="15"/>
  <c r="B234" i="15"/>
  <c r="F233" i="15"/>
  <c r="B235" i="15" l="1"/>
  <c r="F234" i="15"/>
  <c r="B948" i="15"/>
  <c r="F947" i="15"/>
  <c r="B949" i="15" l="1"/>
  <c r="F948" i="15"/>
  <c r="B236" i="15"/>
  <c r="F235" i="15"/>
  <c r="B237" i="15" l="1"/>
  <c r="F236" i="15"/>
  <c r="B950" i="15"/>
  <c r="F949" i="15"/>
  <c r="B951" i="15" l="1"/>
  <c r="F950" i="15"/>
  <c r="B238" i="15"/>
  <c r="F237" i="15"/>
  <c r="B239" i="15" l="1"/>
  <c r="F238" i="15"/>
  <c r="B952" i="15"/>
  <c r="F951" i="15"/>
  <c r="B953" i="15" l="1"/>
  <c r="F952" i="15"/>
  <c r="B240" i="15"/>
  <c r="F239" i="15"/>
  <c r="B241" i="15" l="1"/>
  <c r="F240" i="15"/>
  <c r="B954" i="15"/>
  <c r="F953" i="15"/>
  <c r="B955" i="15" l="1"/>
  <c r="F954" i="15"/>
  <c r="B242" i="15"/>
  <c r="F241" i="15"/>
  <c r="B243" i="15" l="1"/>
  <c r="F242" i="15"/>
  <c r="B956" i="15"/>
  <c r="F955" i="15"/>
  <c r="B957" i="15" l="1"/>
  <c r="F956" i="15"/>
  <c r="B244" i="15"/>
  <c r="F243" i="15"/>
  <c r="B245" i="15" l="1"/>
  <c r="F244" i="15"/>
  <c r="B958" i="15"/>
  <c r="F957" i="15"/>
  <c r="B959" i="15" l="1"/>
  <c r="F958" i="15"/>
  <c r="B246" i="15"/>
  <c r="F245" i="15"/>
  <c r="B247" i="15" l="1"/>
  <c r="F246" i="15"/>
  <c r="B960" i="15"/>
  <c r="F959" i="15"/>
  <c r="B961" i="15" l="1"/>
  <c r="F960" i="15"/>
  <c r="B248" i="15"/>
  <c r="F247" i="15"/>
  <c r="B249" i="15" l="1"/>
  <c r="F248" i="15"/>
  <c r="B962" i="15"/>
  <c r="F961" i="15"/>
  <c r="B963" i="15" l="1"/>
  <c r="F962" i="15"/>
  <c r="B250" i="15"/>
  <c r="F249" i="15"/>
  <c r="B251" i="15" l="1"/>
  <c r="F250" i="15"/>
  <c r="B964" i="15"/>
  <c r="F963" i="15"/>
  <c r="B965" i="15" l="1"/>
  <c r="F964" i="15"/>
  <c r="B252" i="15"/>
  <c r="F251" i="15"/>
  <c r="B253" i="15" l="1"/>
  <c r="F252" i="15"/>
  <c r="B966" i="15"/>
  <c r="F965" i="15"/>
  <c r="B967" i="15" l="1"/>
  <c r="F966" i="15"/>
  <c r="B254" i="15"/>
  <c r="F253" i="15"/>
  <c r="B255" i="15" l="1"/>
  <c r="F254" i="15"/>
  <c r="B968" i="15"/>
  <c r="F967" i="15"/>
  <c r="B969" i="15" l="1"/>
  <c r="F968" i="15"/>
  <c r="B256" i="15"/>
  <c r="F255" i="15"/>
  <c r="B257" i="15" l="1"/>
  <c r="F256" i="15"/>
  <c r="B970" i="15"/>
  <c r="F969" i="15"/>
  <c r="B971" i="15" l="1"/>
  <c r="F970" i="15"/>
  <c r="B258" i="15"/>
  <c r="F257" i="15"/>
  <c r="B259" i="15" l="1"/>
  <c r="F258" i="15"/>
  <c r="B972" i="15"/>
  <c r="F971" i="15"/>
  <c r="B973" i="15" l="1"/>
  <c r="F972" i="15"/>
  <c r="B260" i="15"/>
  <c r="F259" i="15"/>
  <c r="B261" i="15" l="1"/>
  <c r="F260" i="15"/>
  <c r="B974" i="15"/>
  <c r="F973" i="15"/>
  <c r="B975" i="15" l="1"/>
  <c r="F974" i="15"/>
  <c r="B262" i="15"/>
  <c r="F261" i="15"/>
  <c r="B263" i="15" l="1"/>
  <c r="F262" i="15"/>
  <c r="B976" i="15"/>
  <c r="F975" i="15"/>
  <c r="B977" i="15" l="1"/>
  <c r="F976" i="15"/>
  <c r="B264" i="15"/>
  <c r="F263" i="15"/>
  <c r="B265" i="15" l="1"/>
  <c r="F264" i="15"/>
  <c r="B978" i="15"/>
  <c r="F977" i="15"/>
  <c r="B979" i="15" l="1"/>
  <c r="F978" i="15"/>
  <c r="B266" i="15"/>
  <c r="F265" i="15"/>
  <c r="B267" i="15" l="1"/>
  <c r="F266" i="15"/>
  <c r="B980" i="15"/>
  <c r="F979" i="15"/>
  <c r="B981" i="15" l="1"/>
  <c r="F980" i="15"/>
  <c r="B268" i="15"/>
  <c r="F267" i="15"/>
  <c r="B269" i="15" l="1"/>
  <c r="F268" i="15"/>
  <c r="B982" i="15"/>
  <c r="F981" i="15"/>
  <c r="B983" i="15" l="1"/>
  <c r="F982" i="15"/>
  <c r="B270" i="15"/>
  <c r="F269" i="15"/>
  <c r="B271" i="15" l="1"/>
  <c r="F270" i="15"/>
  <c r="B984" i="15"/>
  <c r="F983" i="15"/>
  <c r="B985" i="15" l="1"/>
  <c r="F984" i="15"/>
  <c r="B272" i="15"/>
  <c r="F271" i="15"/>
  <c r="B273" i="15" l="1"/>
  <c r="F272" i="15"/>
  <c r="B986" i="15"/>
  <c r="F985" i="15"/>
  <c r="B987" i="15" l="1"/>
  <c r="F986" i="15"/>
  <c r="B274" i="15"/>
  <c r="F273" i="15"/>
  <c r="B275" i="15" l="1"/>
  <c r="F274" i="15"/>
  <c r="B988" i="15"/>
  <c r="F987" i="15"/>
  <c r="B989" i="15" l="1"/>
  <c r="F988" i="15"/>
  <c r="B276" i="15"/>
  <c r="F275" i="15"/>
  <c r="B277" i="15" l="1"/>
  <c r="F276" i="15"/>
  <c r="B990" i="15"/>
  <c r="F989" i="15"/>
  <c r="B991" i="15" l="1"/>
  <c r="F990" i="15"/>
  <c r="B278" i="15"/>
  <c r="F277" i="15"/>
  <c r="B279" i="15" l="1"/>
  <c r="F278" i="15"/>
  <c r="B992" i="15"/>
  <c r="F991" i="15"/>
  <c r="B993" i="15" l="1"/>
  <c r="F992" i="15"/>
  <c r="B280" i="15"/>
  <c r="F279" i="15"/>
  <c r="B281" i="15" l="1"/>
  <c r="F280" i="15"/>
  <c r="B994" i="15"/>
  <c r="F993" i="15"/>
  <c r="B995" i="15" l="1"/>
  <c r="F994" i="15"/>
  <c r="B282" i="15"/>
  <c r="F281" i="15"/>
  <c r="B283" i="15" l="1"/>
  <c r="F282" i="15"/>
  <c r="B996" i="15"/>
  <c r="F995" i="15"/>
  <c r="B997" i="15" l="1"/>
  <c r="F996" i="15"/>
  <c r="B284" i="15"/>
  <c r="F284" i="15" s="1"/>
  <c r="F283" i="15"/>
  <c r="B998" i="15" l="1"/>
  <c r="F997" i="15"/>
  <c r="B999" i="15" l="1"/>
  <c r="F998" i="15"/>
  <c r="B1000" i="15" l="1"/>
  <c r="F999" i="15"/>
  <c r="B1001" i="15" l="1"/>
  <c r="F1000" i="15"/>
  <c r="B1002" i="15" l="1"/>
  <c r="F1001" i="15"/>
  <c r="B1003" i="15" l="1"/>
  <c r="F1002" i="15"/>
  <c r="B1004" i="15" l="1"/>
  <c r="F1003" i="15"/>
  <c r="B1005" i="15" l="1"/>
  <c r="F1004" i="15"/>
  <c r="B1006" i="15" l="1"/>
  <c r="F1005" i="15"/>
  <c r="B1007" i="15" l="1"/>
  <c r="F1006" i="15"/>
  <c r="B1008" i="15" l="1"/>
  <c r="F1007" i="15"/>
  <c r="B1009" i="15" l="1"/>
  <c r="F1008" i="15"/>
  <c r="B1010" i="15" l="1"/>
  <c r="F1009" i="15"/>
  <c r="B1011" i="15" l="1"/>
  <c r="F1010" i="15"/>
  <c r="B1012" i="15" l="1"/>
  <c r="F1011" i="15"/>
  <c r="B1013" i="15" l="1"/>
  <c r="F1012" i="15"/>
  <c r="B1014" i="15" l="1"/>
  <c r="F1013" i="15"/>
  <c r="B1015" i="15" l="1"/>
  <c r="F1014" i="15"/>
  <c r="B1016" i="15" l="1"/>
  <c r="F1015" i="15"/>
  <c r="B1017" i="15" l="1"/>
  <c r="F1016" i="15"/>
  <c r="B1018" i="15" l="1"/>
  <c r="F1017" i="15"/>
  <c r="B1019" i="15" l="1"/>
  <c r="F1018" i="15"/>
  <c r="B1020" i="15" l="1"/>
  <c r="F1019" i="15"/>
  <c r="B1021" i="15" l="1"/>
  <c r="F1020" i="15"/>
  <c r="B1022" i="15" l="1"/>
  <c r="F1021" i="15"/>
  <c r="B1023" i="15" l="1"/>
  <c r="F1022" i="15"/>
  <c r="B1024" i="15" l="1"/>
  <c r="F1023" i="15"/>
  <c r="B1025" i="15" l="1"/>
  <c r="F1024" i="15"/>
  <c r="B1026" i="15" l="1"/>
  <c r="F1025" i="15"/>
  <c r="B1027" i="15" l="1"/>
  <c r="F1026" i="15"/>
  <c r="B1028" i="15" l="1"/>
  <c r="F1027" i="15"/>
  <c r="B1029" i="15" l="1"/>
  <c r="F1028" i="15"/>
  <c r="B1030" i="15" l="1"/>
  <c r="F1030" i="15" s="1"/>
  <c r="F102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イノベーション推進人材育成部門</author>
  </authors>
  <commentList>
    <comment ref="I43" authorId="0" shapeId="0" xr:uid="{00000000-0006-0000-0600-000001000000}">
      <text>
        <r>
          <rPr>
            <sz val="9"/>
            <color indexed="81"/>
            <rFont val="MS P ゴシック"/>
            <family val="3"/>
            <charset val="128"/>
          </rPr>
          <t>fruits抜けている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Akiko YOSHIDA</author>
  </authors>
  <commentList>
    <comment ref="N3" authorId="0" shapeId="0" xr:uid="{00000000-0006-0000-0A00-000001000000}">
      <text>
        <r>
          <rPr>
            <sz val="9"/>
            <color indexed="81"/>
            <rFont val="MS P ゴシック"/>
            <family val="3"/>
            <charset val="128"/>
          </rPr>
          <t>文献1) Balder JW, et al. Genetics, Lifestyle, and Low-Density Lipoprotein Cholesterol in Young and Apparently Healthy Women. Circulation. 2018
文献2) Khera AV, Emdin CA, Drake I, Natarajan P, Bick AG, Cook NR, Chasman DI, Baber U, Mehran R, et al. Genetic Risk, Adherence to a Healthy Lifestyle, and Coronary Disease. N Engl J Med. 2016
文献3) BeadlesC, et al. Providing patient education: Impact on quantity and quality of family health history collection. Familial Cancer, 2014
文献4) 「Your Disease Risk」ワシントン大の複数疾患発症予測サイトを参照。https://publichealthsciences.wustl.edu/community-focus/your-disease-risk-assessment-tool/</t>
        </r>
      </text>
    </comment>
    <comment ref="Q49" authorId="0" shapeId="0" xr:uid="{00000000-0006-0000-0A00-000002000000}">
      <text>
        <r>
          <rPr>
            <sz val="9"/>
            <color indexed="81"/>
            <rFont val="MS P ゴシック"/>
            <family val="3"/>
            <charset val="128"/>
          </rPr>
          <t>[本人情報]のセルK92にも同じ項目があります。取り込めなかったでしょうか。「"Asian" and "Japanese" 」の""を取って太字「</t>
        </r>
        <r>
          <rPr>
            <b/>
            <sz val="9"/>
            <color indexed="81"/>
            <rFont val="MS P ゴシック"/>
            <family val="3"/>
            <charset val="128"/>
          </rPr>
          <t>Asian</t>
        </r>
        <r>
          <rPr>
            <sz val="9"/>
            <color indexed="81"/>
            <rFont val="MS P ゴシック"/>
            <family val="3"/>
            <charset val="128"/>
          </rPr>
          <t xml:space="preserve"> and </t>
        </r>
        <r>
          <rPr>
            <b/>
            <sz val="9"/>
            <color indexed="81"/>
            <rFont val="MS P ゴシック"/>
            <family val="3"/>
            <charset val="128"/>
          </rPr>
          <t>Japanese</t>
        </r>
        <r>
          <rPr>
            <sz val="9"/>
            <color indexed="81"/>
            <rFont val="MS P ゴシック"/>
            <family val="3"/>
            <charset val="128"/>
          </rPr>
          <t>」にしていただいてくなどでも構いません。</t>
        </r>
      </text>
    </comment>
    <comment ref="A62" authorId="0" shapeId="0" xr:uid="{00000000-0006-0000-0A00-000003000000}">
      <text>
        <r>
          <rPr>
            <sz val="9"/>
            <color indexed="81"/>
            <rFont val="MS P ゴシック"/>
            <family val="3"/>
            <charset val="128"/>
          </rPr>
          <t>N0.59-70 追加しました</t>
        </r>
      </text>
    </comment>
  </commentList>
</comments>
</file>

<file path=xl/sharedStrings.xml><?xml version="1.0" encoding="utf-8"?>
<sst xmlns="http://schemas.openxmlformats.org/spreadsheetml/2006/main" count="91580" uniqueCount="6222">
  <si>
    <t>undefined</t>
  </si>
  <si>
    <t>ページキー</t>
    <phoneticPr fontId="1"/>
  </si>
  <si>
    <t>英語</t>
    <rPh sb="0" eb="2">
      <t>エイゴ</t>
    </rPh>
    <phoneticPr fontId="1"/>
  </si>
  <si>
    <t>日本語</t>
    <rPh sb="0" eb="3">
      <t>ニホンゴ</t>
    </rPh>
    <phoneticPr fontId="1"/>
  </si>
  <si>
    <t>No.</t>
    <phoneticPr fontId="1"/>
  </si>
  <si>
    <t>fhh_index</t>
  </si>
  <si>
    <t>fhh_js</t>
  </si>
  <si>
    <t>fhh_fhh</t>
  </si>
  <si>
    <t>info_dialog</t>
  </si>
  <si>
    <t>fhh_add_family</t>
  </si>
  <si>
    <t>fhh_load_save</t>
  </si>
  <si>
    <t>fhh_why_ask_ashkenazi</t>
  </si>
  <si>
    <t>fhh_diabetes_calculator</t>
  </si>
  <si>
    <t>fhh_colorectal_calculator</t>
  </si>
  <si>
    <t>fhh_family_pedigree</t>
  </si>
  <si>
    <t>fhh_export</t>
  </si>
  <si>
    <t>画面内日英対応表</t>
  </si>
  <si>
    <t xml:space="preserve">作成日：2017年6月7日 作成者：MSS藤田  </t>
  </si>
  <si>
    <t>Cancer</t>
  </si>
  <si>
    <t>Clotting Disorder</t>
  </si>
  <si>
    <t>Dementia/Alzheimers</t>
  </si>
  <si>
    <t>Diabetes</t>
  </si>
  <si>
    <t>Gastrointestinal Disorder</t>
  </si>
  <si>
    <t>Heart Disease</t>
  </si>
  <si>
    <t>High Cholesterol</t>
  </si>
  <si>
    <t>Hypertension</t>
  </si>
  <si>
    <t>Kidney Disease</t>
  </si>
  <si>
    <t>Lung Disease</t>
  </si>
  <si>
    <t>Osteoporosis</t>
  </si>
  <si>
    <t>Psychological Disorder</t>
  </si>
  <si>
    <t>Septicemia</t>
  </si>
  <si>
    <t>Stroke/Brain Attack</t>
  </si>
  <si>
    <t>Sudden Infant Death Syndrome</t>
  </si>
  <si>
    <t>Unknown Disease</t>
  </si>
  <si>
    <t>Other Disease</t>
  </si>
  <si>
    <t>SNOMED_CT-55822004</t>
  </si>
  <si>
    <t>SNOMED_CT-38341003</t>
  </si>
  <si>
    <t>SNOMED_CT-19829001</t>
  </si>
  <si>
    <t>SNOMED_CT-26929004</t>
  </si>
  <si>
    <t>SNOMED_CT-64859006</t>
  </si>
  <si>
    <t>SNOMED_CT-105592009</t>
  </si>
  <si>
    <t>SNOMED_CT-10001005</t>
  </si>
  <si>
    <t>SNOMED_CT-116288000</t>
  </si>
  <si>
    <t>SNOMED_CT-422504002</t>
  </si>
  <si>
    <t>SNOMED_CT-51178009</t>
  </si>
  <si>
    <t>SNOMED_CT-46635009</t>
  </si>
  <si>
    <t>SNOMED_CT-44054006</t>
  </si>
  <si>
    <t>SNOMED_CT-11687002</t>
  </si>
  <si>
    <t>SNOMED_CT-73211009</t>
  </si>
  <si>
    <t>SNOMED_CT-197480006</t>
  </si>
  <si>
    <t>SNOMED_CT-48694002</t>
  </si>
  <si>
    <t>SNOMED_CT-406506008</t>
  </si>
  <si>
    <t>SNOMED_CT-408856003</t>
  </si>
  <si>
    <t>SNOMED_CT-13746004</t>
  </si>
  <si>
    <t>SNOMED_CT-52448006</t>
  </si>
  <si>
    <t>SNOMED_CT-35489007</t>
  </si>
  <si>
    <t>SNOMED_CT-72366004</t>
  </si>
  <si>
    <t>SNOMED_CT-191736004</t>
  </si>
  <si>
    <t>SNOMED_CT-371631005</t>
  </si>
  <si>
    <t>SNOMED_CT-33449004</t>
  </si>
  <si>
    <t>SNOMED_CT-47505003</t>
  </si>
  <si>
    <t>SNOMED_CT-58214004</t>
  </si>
  <si>
    <t>SNOMED_CT-25501002</t>
  </si>
  <si>
    <t>SNOMED_CT-74732009</t>
  </si>
  <si>
    <t>SNOMED_CT-195967001</t>
  </si>
  <si>
    <t>SNOMED_CT-63480004</t>
  </si>
  <si>
    <t>SNOMED_CT-196229000</t>
  </si>
  <si>
    <t>SNOMED_CT-13645005</t>
  </si>
  <si>
    <t>SNOMED_CT-87433001</t>
  </si>
  <si>
    <t>SNOMED_CT-195878008</t>
  </si>
  <si>
    <t>SNOMED_CT-236439005</t>
  </si>
  <si>
    <t>SNOMED_CT-127013003</t>
  </si>
  <si>
    <t>SNOMED_CT-52845002</t>
  </si>
  <si>
    <t>SNOMED_CT-90708001</t>
  </si>
  <si>
    <t>SNOMED_CT-52254009</t>
  </si>
  <si>
    <t>SNOMED_CT-82525005</t>
  </si>
  <si>
    <t>SNOMED_CT-269466003</t>
  </si>
  <si>
    <t>SNOMED_CT-254837009</t>
  </si>
  <si>
    <t>SNOMED_CT-363406005</t>
  </si>
  <si>
    <t>SNOMED_CT-363402007</t>
  </si>
  <si>
    <t>SNOMED_CT-363349007</t>
  </si>
  <si>
    <t>SNOMED_CT-363518003</t>
  </si>
  <si>
    <t>SNOMED_CT-93143009</t>
  </si>
  <si>
    <t>SNOMED_CT-363358000</t>
  </si>
  <si>
    <t>SNOMED_CT-93880001</t>
  </si>
  <si>
    <t>SNOMED_CT-363495004</t>
  </si>
  <si>
    <t>SNOMED_CT-363443007</t>
  </si>
  <si>
    <t>SNOMED_CT-399068003</t>
  </si>
  <si>
    <t>SNOMED_CT-372130007</t>
  </si>
  <si>
    <t>SNOMED_CT-363478007</t>
  </si>
  <si>
    <t>SNOMED_CT-371973000</t>
  </si>
  <si>
    <t>SNOMED_CT-315058005</t>
  </si>
  <si>
    <t>SNOMED_CT-363418001</t>
  </si>
  <si>
    <t>SNOMED_CT-93870000</t>
  </si>
  <si>
    <t>SNOMED_CT-1000000</t>
  </si>
  <si>
    <t>SNOMED_CT-126952004</t>
  </si>
  <si>
    <t>SNOMED_CT-1000001</t>
  </si>
  <si>
    <t>SNOMED_CT-254582000</t>
  </si>
  <si>
    <t>SNOMED_CT-72900001</t>
  </si>
  <si>
    <t>SNOMED_CT-68496003</t>
  </si>
  <si>
    <t>SNOMED_CT-34000006</t>
  </si>
  <si>
    <t>SNOMED_CT-10743008</t>
  </si>
  <si>
    <t>SNOMED_CT-64766004</t>
  </si>
  <si>
    <t>SNOMED_CT-119292006</t>
  </si>
  <si>
    <t>SNOMED_CT-56265001</t>
  </si>
  <si>
    <t>SNOMED_CT-22298006</t>
  </si>
  <si>
    <t>SNOMED_CT-53741008</t>
  </si>
  <si>
    <t>SNOMED_CT-194828000</t>
  </si>
  <si>
    <t>SNOMED_CT-128053003</t>
  </si>
  <si>
    <t>SNOMED_CT-59282003</t>
  </si>
  <si>
    <t>SNOMED_CT-4779008</t>
  </si>
  <si>
    <t>SNOMED_CT-82141001</t>
  </si>
  <si>
    <t>SNOMED_CT-390951007</t>
  </si>
  <si>
    <t>SNOMED_CT-9414007</t>
  </si>
  <si>
    <t>SNOMED_CT-32284009</t>
  </si>
  <si>
    <t>SNOMED_CT-237650006</t>
  </si>
  <si>
    <t>SNOMED_CT-472972006</t>
  </si>
  <si>
    <t>SNOMED_CT-28453007</t>
  </si>
  <si>
    <t>SNOMED_CT-315645005</t>
  </si>
  <si>
    <t>SNOMED_CT-PREDIABE</t>
  </si>
  <si>
    <t>SNOMED_CT-undefined</t>
  </si>
  <si>
    <t>SNOMED_CT-OTHER</t>
  </si>
  <si>
    <t>SNOMED_CT-OTCANCER</t>
  </si>
  <si>
    <t>SNOMED_CT-OTKIDDIS</t>
  </si>
  <si>
    <t>SNOMED_CT-UNCANCER</t>
  </si>
  <si>
    <t>SNOMED_CT-UNCLODIS</t>
  </si>
  <si>
    <t>SNOMED_CT-UNDIABET</t>
  </si>
  <si>
    <t>SNOMED_CT-UNGASDIS</t>
  </si>
  <si>
    <t>SNOMED_CT-UNHEADIS</t>
  </si>
  <si>
    <t>SNOMED_CT-UNKIDDIS</t>
  </si>
  <si>
    <t>SNOMED_CT-UNLUNDIS</t>
  </si>
  <si>
    <t>SNOMED_CT-UNPSYDIS</t>
  </si>
  <si>
    <t>SNOMED_CT-null</t>
  </si>
  <si>
    <t>Cancer (more options...)</t>
  </si>
  <si>
    <t>Clotting Disorder (more options...)</t>
  </si>
  <si>
    <t>Diabetes (more options...)</t>
  </si>
  <si>
    <t>Gastrointestinal Disorder (more options...)</t>
  </si>
  <si>
    <t>Heart Disease (more options...)</t>
  </si>
  <si>
    <t>Kidney Disease (more options...)</t>
  </si>
  <si>
    <t>Lung Disease (more options...)</t>
  </si>
  <si>
    <t>Psychological Disorder (more options...)</t>
  </si>
  <si>
    <t>Other - Add new</t>
  </si>
  <si>
    <t>Dementia/Alzheimer's</t>
  </si>
  <si>
    <t>Type 1 Diabetes</t>
  </si>
  <si>
    <t>Type 2 Diabetes</t>
  </si>
  <si>
    <t>Gestational Diabetes</t>
  </si>
  <si>
    <t>Anxiety</t>
  </si>
  <si>
    <t>Attention Deficit Disorder-Hyperactivity</t>
  </si>
  <si>
    <t>Autism</t>
  </si>
  <si>
    <t>Bipolar Disorder</t>
  </si>
  <si>
    <t>Dementia</t>
  </si>
  <si>
    <t>Depression</t>
  </si>
  <si>
    <t>Eating Disorder</t>
  </si>
  <si>
    <t>Obsessive Compulsive Disorder</t>
  </si>
  <si>
    <t>Panic Disorder</t>
  </si>
  <si>
    <t>Personality Disorder</t>
  </si>
  <si>
    <t>Post Traumatic Stress Disorder</t>
  </si>
  <si>
    <t>Schizophrenia</t>
  </si>
  <si>
    <t>Social Phobia</t>
  </si>
  <si>
    <t>Unspecified</t>
  </si>
  <si>
    <t>Asthma</t>
  </si>
  <si>
    <t>Chronic Bronchitis</t>
  </si>
  <si>
    <t>Chronic Lower Respiratory Disease</t>
  </si>
  <si>
    <t>COPD</t>
  </si>
  <si>
    <t>Emphysema</t>
  </si>
  <si>
    <t>Influenza/Pneumonia</t>
  </si>
  <si>
    <t>Cystic Kidney Disease</t>
  </si>
  <si>
    <t>Diabetic Kidney Disease</t>
  </si>
  <si>
    <t>Nephritis</t>
  </si>
  <si>
    <t>Kidney Nephrosis</t>
  </si>
  <si>
    <t>Nephrotic Syndrome</t>
  </si>
  <si>
    <t>Kidney Disease Present from Birth</t>
  </si>
  <si>
    <t>Bone Cancer</t>
  </si>
  <si>
    <t>Breast Cancer</t>
  </si>
  <si>
    <t>Colon Cancer</t>
  </si>
  <si>
    <t>Esophageal Cancer</t>
  </si>
  <si>
    <t>Gastric Cancer</t>
  </si>
  <si>
    <t>Kidney Cancer</t>
  </si>
  <si>
    <t>Leukemia</t>
  </si>
  <si>
    <t>Lung Cancer</t>
  </si>
  <si>
    <t>Muscle Cancer</t>
  </si>
  <si>
    <t>Ovarian Cancer</t>
  </si>
  <si>
    <t>Prostate Cancer</t>
  </si>
  <si>
    <t>Skin Cancer</t>
  </si>
  <si>
    <t>Thyroid Cancer</t>
  </si>
  <si>
    <t>Uterine Cancer</t>
  </si>
  <si>
    <t>Lynch Syndrome/Hereditary non-polyposis colorectal cancer (HNPCC)</t>
  </si>
  <si>
    <t>Pancreatic Cancer</t>
  </si>
  <si>
    <t>Liver Cancer</t>
  </si>
  <si>
    <t>Brain Cancer</t>
  </si>
  <si>
    <t>Colorectal Cancer</t>
  </si>
  <si>
    <t>Rectal Cancer</t>
  </si>
  <si>
    <t>Familial adnenomatous polyposis (FAP)</t>
  </si>
  <si>
    <t>Colon Polyp</t>
  </si>
  <si>
    <t>Crohn's Disease</t>
  </si>
  <si>
    <t>Irritable Bowel Syndrome</t>
  </si>
  <si>
    <t>Ulcerative Colitis</t>
  </si>
  <si>
    <t>Heart Attack</t>
  </si>
  <si>
    <t>Coronary Artery Disease</t>
  </si>
  <si>
    <t>Angina</t>
  </si>
  <si>
    <t>Deep Vein Thrombosis (DVT)</t>
  </si>
  <si>
    <t>Pulmonary Embolism</t>
  </si>
  <si>
    <t>Impaired Fasting Glucose</t>
  </si>
  <si>
    <t>Impaired Glucose Tolerance</t>
  </si>
  <si>
    <t>Insulin Resistance</t>
  </si>
  <si>
    <t>Maturity Onset Diabetes mellitus in Young (MODY)</t>
  </si>
  <si>
    <t>Mental Disorder</t>
  </si>
  <si>
    <t>Pre-Diabetes</t>
  </si>
  <si>
    <t>Other Cancer</t>
  </si>
  <si>
    <t>Other Kidney Disease</t>
  </si>
  <si>
    <t>Unknown Cancer</t>
  </si>
  <si>
    <t>Unknown Clotting Disorder</t>
  </si>
  <si>
    <t>Unknown Diabetes</t>
  </si>
  <si>
    <t>Unknown Gastrointestinal Disorder</t>
  </si>
  <si>
    <t>Unknown Heart Disease</t>
  </si>
  <si>
    <t>Unknown Kidney Disease</t>
  </si>
  <si>
    <t>Unknown Lung Disease</t>
  </si>
  <si>
    <t>Unknown Psychological Disorder</t>
  </si>
  <si>
    <t>Unkown Disease</t>
  </si>
  <si>
    <t>No.</t>
    <phoneticPr fontId="1"/>
  </si>
  <si>
    <t>単語キー</t>
    <rPh sb="0" eb="2">
      <t>タンゴ</t>
    </rPh>
    <phoneticPr fontId="1"/>
  </si>
  <si>
    <t>英語</t>
    <rPh sb="0" eb="2">
      <t>エイゴ</t>
    </rPh>
    <phoneticPr fontId="1"/>
  </si>
  <si>
    <t>日本語</t>
    <rPh sb="0" eb="3">
      <t>ニホンゴ</t>
    </rPh>
    <phoneticPr fontId="1"/>
  </si>
  <si>
    <t>共通単語日英対応表</t>
    <phoneticPr fontId="1"/>
  </si>
  <si>
    <t>ページ内キー</t>
    <rPh sb="3" eb="4">
      <t>ナイ</t>
    </rPh>
    <phoneticPr fontId="1"/>
  </si>
  <si>
    <t>高コレステロール</t>
    <rPh sb="0" eb="1">
      <t>コウ</t>
    </rPh>
    <phoneticPr fontId="1"/>
  </si>
  <si>
    <t>死因不明</t>
    <rPh sb="0" eb="2">
      <t>シイン</t>
    </rPh>
    <rPh sb="2" eb="4">
      <t>フメイ</t>
    </rPh>
    <phoneticPr fontId="1"/>
  </si>
  <si>
    <t>その他（新しく追加）</t>
    <rPh sb="2" eb="3">
      <t>タ</t>
    </rPh>
    <rPh sb="4" eb="5">
      <t>アタラ</t>
    </rPh>
    <rPh sb="7" eb="9">
      <t>ツイカ</t>
    </rPh>
    <phoneticPr fontId="1"/>
  </si>
  <si>
    <t xml:space="preserve">更新日：2017年6月30日 更新者：MSS藤田  </t>
  </si>
  <si>
    <t>"</t>
    <phoneticPr fontId="1"/>
  </si>
  <si>
    <t>":"</t>
    <phoneticPr fontId="1"/>
  </si>
  <si>
    <t>",</t>
    <phoneticPr fontId="1"/>
  </si>
  <si>
    <t>No.</t>
  </si>
  <si>
    <t>ページキー</t>
  </si>
  <si>
    <t>{</t>
  </si>
  <si>
    <t>}</t>
  </si>
  <si>
    <t>"fhh_index": {</t>
    <phoneticPr fontId="1"/>
  </si>
  <si>
    <t>},</t>
    <phoneticPr fontId="1"/>
  </si>
  <si>
    <t>"fhh_fhh": {</t>
    <phoneticPr fontId="1"/>
  </si>
  <si>
    <t>"info_dialog": {</t>
    <phoneticPr fontId="1"/>
  </si>
  <si>
    <t>"fhh_add_family": {</t>
    <phoneticPr fontId="1"/>
  </si>
  <si>
    <t>"fhh_load_save": {</t>
    <phoneticPr fontId="1"/>
  </si>
  <si>
    <t>"fhh_why_ask_ashkenazi": {</t>
    <phoneticPr fontId="1"/>
  </si>
  <si>
    <t>"fhh_diabetes_calculator":  {</t>
    <phoneticPr fontId="1"/>
  </si>
  <si>
    <t>"fhh_colorectal_calculator": {</t>
    <phoneticPr fontId="1"/>
  </si>
  <si>
    <t>"fhh_family_pedigree": {</t>
    <phoneticPr fontId="1"/>
  </si>
  <si>
    <t>"fhh_export": {</t>
    <phoneticPr fontId="1"/>
  </si>
  <si>
    <t>"fhh_js": {</t>
    <phoneticPr fontId="1"/>
  </si>
  <si>
    <t>画面名</t>
    <rPh sb="0" eb="2">
      <t>ガメン</t>
    </rPh>
    <rPh sb="2" eb="3">
      <t>メイ</t>
    </rPh>
    <phoneticPr fontId="1"/>
  </si>
  <si>
    <t>本人情報入力</t>
    <rPh sb="0" eb="2">
      <t>ホンニン</t>
    </rPh>
    <rPh sb="2" eb="4">
      <t>ジョウホウ</t>
    </rPh>
    <rPh sb="4" eb="6">
      <t>ニュウリョク</t>
    </rPh>
    <phoneticPr fontId="1"/>
  </si>
  <si>
    <t>兄弟姉妹内の生まれ順</t>
    <phoneticPr fontId="1"/>
  </si>
  <si>
    <t>出身地</t>
    <phoneticPr fontId="1"/>
  </si>
  <si>
    <t>現在の居住地</t>
    <phoneticPr fontId="1"/>
  </si>
  <si>
    <t>腹囲</t>
    <phoneticPr fontId="1"/>
  </si>
  <si>
    <t>臀囲</t>
    <phoneticPr fontId="1"/>
  </si>
  <si>
    <t>（腹囲／臀囲比）</t>
    <phoneticPr fontId="1"/>
  </si>
  <si>
    <t>キログラム　</t>
    <phoneticPr fontId="1"/>
  </si>
  <si>
    <t>センチメートル</t>
    <phoneticPr fontId="1"/>
  </si>
  <si>
    <t>cm</t>
    <phoneticPr fontId="1"/>
  </si>
  <si>
    <t>kg</t>
    <phoneticPr fontId="1"/>
  </si>
  <si>
    <t>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t>
    <phoneticPr fontId="1"/>
  </si>
  <si>
    <t>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t>
    <phoneticPr fontId="1"/>
  </si>
  <si>
    <t>喫煙状況</t>
    <phoneticPr fontId="1"/>
  </si>
  <si>
    <t>冠動脈疾患のリスクは、禁煙後1年でほぼ半減し、禁煙後15年で非喫煙者と同等になることが知られています。</t>
    <phoneticPr fontId="1"/>
  </si>
  <si>
    <t>ご自身の状況にあてはまるものを選択してください。</t>
    <phoneticPr fontId="1"/>
  </si>
  <si>
    <t>喫煙したことがない</t>
  </si>
  <si>
    <t>禁煙して、15年以上経過している</t>
  </si>
  <si>
    <t>禁煙して、1年以上15年未満経過している</t>
  </si>
  <si>
    <t>禁煙して、1年未満である</t>
  </si>
  <si>
    <t>現在も喫煙している</t>
  </si>
  <si>
    <t>1日の本数を選択してください。</t>
  </si>
  <si>
    <t>1日1～9本</t>
  </si>
  <si>
    <t>1日10本以上</t>
  </si>
  <si>
    <t>運動状況</t>
    <phoneticPr fontId="1"/>
  </si>
  <si>
    <t>運動習慣についてお伺いします。</t>
  </si>
  <si>
    <t>定期的な運動をしていますか？</t>
  </si>
  <si>
    <t>はい</t>
  </si>
  <si>
    <t>いいえ</t>
  </si>
  <si>
    <t>空欄</t>
  </si>
  <si>
    <t>中程度</t>
  </si>
  <si>
    <t>重度</t>
  </si>
  <si>
    <t>1週間で行う運動の回数：</t>
  </si>
  <si>
    <t>1回以上、30回以下で入力してください。</t>
  </si>
  <si>
    <t>分</t>
  </si>
  <si>
    <t>10分以上、10000分以下で入力してください。</t>
  </si>
  <si>
    <t>食習慣</t>
    <rPh sb="0" eb="3">
      <t>ショクシュウカン</t>
    </rPh>
    <phoneticPr fontId="1"/>
  </si>
  <si>
    <t>食習慣についてお伺いします。</t>
  </si>
  <si>
    <t>野菜を毎日何回食べますか？</t>
  </si>
  <si>
    <t>ナッツ類を週に5回以上食べますか？</t>
  </si>
  <si>
    <t>全粒穀物を毎日3回以上食べますか？</t>
  </si>
  <si>
    <t>魚を週に2回以上食べますか？</t>
  </si>
  <si>
    <t>乳製品を毎日2～3回食べますか？</t>
  </si>
  <si>
    <t>加工肉を食べるのは週に1回以下ですか？</t>
  </si>
  <si>
    <t>非加工の赤身肉を食べるのは週に1～2回以下ですか？</t>
  </si>
  <si>
    <t>砂糖入り飲料を飲むのは週に1回以下ですか？</t>
  </si>
  <si>
    <t>魚</t>
  </si>
  <si>
    <t>肉</t>
  </si>
  <si>
    <t>1日にみそ汁を何杯とっていますか？</t>
  </si>
  <si>
    <t>0～2杯</t>
  </si>
  <si>
    <t>3～4杯</t>
  </si>
  <si>
    <t>5杯以上</t>
  </si>
  <si>
    <t>薄い</t>
  </si>
  <si>
    <t>変わらない</t>
  </si>
  <si>
    <t>濃い</t>
  </si>
  <si>
    <t>1週間のうち、朝食は何回とりますか？</t>
  </si>
  <si>
    <t>0～2回</t>
  </si>
  <si>
    <t>3～5回</t>
  </si>
  <si>
    <t>6回以上</t>
  </si>
  <si>
    <t>食べる速さは周りの人と比べて遅いほうですか、早いほうですか？</t>
  </si>
  <si>
    <t>遅い</t>
  </si>
  <si>
    <t>速い</t>
  </si>
  <si>
    <t>アルコールは1週間のうち、何回くらいとっていますか？</t>
  </si>
  <si>
    <t>0～2回以下</t>
  </si>
  <si>
    <t>1回のアルコール量はどのくらいですか？</t>
  </si>
  <si>
    <t>日本酒換算0～1合以内</t>
  </si>
  <si>
    <t>日本酒換算1～2合</t>
  </si>
  <si>
    <t>日本酒換算2合以上</t>
  </si>
  <si>
    <t>随時血糖値200以上は「糖尿病型」と判定されます</t>
  </si>
  <si>
    <t>75g経口糖負荷試験（OGTT）２時間値（mg/dL）</t>
  </si>
  <si>
    <t>75g経口糖負荷試験200以上は「糖尿病型」と判定されます</t>
  </si>
  <si>
    <t>HbA1c 6.5 以上は「糖尿病型」と判定されます</t>
  </si>
  <si>
    <t>LDLコレステロール(mg/dL)</t>
  </si>
  <si>
    <t>コレステロール</t>
    <phoneticPr fontId="1"/>
  </si>
  <si>
    <t>日本人アジアにチェックが入っています。異なる場合はチェックを外してください。</t>
    <phoneticPr fontId="1"/>
  </si>
  <si>
    <t>健康診断</t>
    <phoneticPr fontId="1"/>
  </si>
  <si>
    <t>最後に定期通院または健康診断した年月</t>
    <phoneticPr fontId="1"/>
  </si>
  <si>
    <t>年を選択してください</t>
    <rPh sb="0" eb="1">
      <t>ネン</t>
    </rPh>
    <rPh sb="2" eb="4">
      <t>センタク</t>
    </rPh>
    <phoneticPr fontId="1"/>
  </si>
  <si>
    <t>わからない</t>
    <phoneticPr fontId="1"/>
  </si>
  <si>
    <t>月を選択してください</t>
    <rPh sb="0" eb="1">
      <t>ツキ</t>
    </rPh>
    <rPh sb="2" eb="4">
      <t>センタク</t>
    </rPh>
    <phoneticPr fontId="1"/>
  </si>
  <si>
    <t xml:space="preserve">作成日：2019年12月11日 作成者：MSS藤田  </t>
    <phoneticPr fontId="1"/>
  </si>
  <si>
    <t xml:space="preserve">更新日：2019年12月16日 更新者：MSS藤田  </t>
    <phoneticPr fontId="1"/>
  </si>
  <si>
    <t>Birth order</t>
    <phoneticPr fontId="1"/>
  </si>
  <si>
    <t xml:space="preserve">
Birthplace</t>
    <phoneticPr fontId="1"/>
  </si>
  <si>
    <t>Current place of residence</t>
    <phoneticPr fontId="1"/>
  </si>
  <si>
    <t>Waist circumference</t>
    <phoneticPr fontId="1"/>
  </si>
  <si>
    <t>Hip circumference</t>
    <phoneticPr fontId="1"/>
  </si>
  <si>
    <t>(Waist–Hip Ratio)</t>
    <phoneticPr fontId="1"/>
  </si>
  <si>
    <t>http://whqlibdoc.who.int/publications/2011/9789241501491_eng.pdf</t>
    <phoneticPr fontId="1"/>
  </si>
  <si>
    <t>WHRに関するWHOの資料。測定方法、疾患との関連など。</t>
    <rPh sb="4" eb="5">
      <t>カン</t>
    </rPh>
    <rPh sb="11" eb="13">
      <t>シリョウ</t>
    </rPh>
    <rPh sb="14" eb="16">
      <t>ソクテイ</t>
    </rPh>
    <rPh sb="16" eb="18">
      <t>ホウホウ</t>
    </rPh>
    <rPh sb="19" eb="21">
      <t>シッカン</t>
    </rPh>
    <rPh sb="23" eb="25">
      <t>カンレン</t>
    </rPh>
    <phoneticPr fontId="1"/>
  </si>
  <si>
    <t>英語訳出典</t>
    <rPh sb="0" eb="2">
      <t>エイゴ</t>
    </rPh>
    <rPh sb="2" eb="3">
      <t>ヤク</t>
    </rPh>
    <rPh sb="3" eb="5">
      <t>シュッテン</t>
    </rPh>
    <phoneticPr fontId="1"/>
  </si>
  <si>
    <t>同上</t>
    <rPh sb="0" eb="2">
      <t>ドウジョウ</t>
    </rPh>
    <phoneticPr fontId="1"/>
  </si>
  <si>
    <t>Current smoker</t>
    <phoneticPr fontId="1"/>
  </si>
  <si>
    <t>https://www.cdc.gov/nchs/nhis/tobacco/tobacco_glossary.htm</t>
  </si>
  <si>
    <t>Former smoker, quit more than fifteen years ago.</t>
    <phoneticPr fontId="1"/>
  </si>
  <si>
    <t>Former smoker, quit between one year to fifteen years ago.</t>
    <phoneticPr fontId="1"/>
  </si>
  <si>
    <t>Former smoker, quit less than one year ago.</t>
    <phoneticPr fontId="1"/>
  </si>
  <si>
    <t>Smoking status</t>
    <phoneticPr fontId="1"/>
  </si>
  <si>
    <t>ESHGのポスター、論文</t>
    <rPh sb="10" eb="12">
      <t>ロンブン</t>
    </rPh>
    <phoneticPr fontId="1"/>
  </si>
  <si>
    <t>https://www.ncbi.nlm.nih.gov/pubmed/29459468</t>
  </si>
  <si>
    <t>Physical activity</t>
    <phoneticPr fontId="1"/>
  </si>
  <si>
    <t>Do you exercise regularly?</t>
    <phoneticPr fontId="1"/>
  </si>
  <si>
    <t>Yes</t>
    <phoneticPr fontId="1"/>
  </si>
  <si>
    <t>No</t>
    <phoneticPr fontId="1"/>
  </si>
  <si>
    <t>Moderate</t>
    <phoneticPr fontId="1"/>
  </si>
  <si>
    <t>Intensive</t>
    <phoneticPr fontId="1"/>
  </si>
  <si>
    <t>Number of times you exercise per week.</t>
    <phoneticPr fontId="1"/>
  </si>
  <si>
    <t>Eating habits</t>
    <phoneticPr fontId="1"/>
  </si>
  <si>
    <t>minites</t>
    <phoneticPr fontId="1"/>
  </si>
  <si>
    <t>Enter between 1 to 30.</t>
    <phoneticPr fontId="1"/>
  </si>
  <si>
    <t>1週間で行う運動の合計時間：</t>
    <phoneticPr fontId="1"/>
  </si>
  <si>
    <t xml:space="preserve">Total minutes per week: </t>
    <phoneticPr fontId="1"/>
  </si>
  <si>
    <t>Enter between 10 to 10000.</t>
    <phoneticPr fontId="1"/>
  </si>
  <si>
    <t>1日のうち、家事、通勤、仕事や運動などで平均60分（6,000歩）以上歩いていますか？</t>
    <phoneticPr fontId="1"/>
  </si>
  <si>
    <t>1週間のうち、軽く汗をかくような運動を合計60分以上、行っていますか？</t>
    <phoneticPr fontId="1"/>
  </si>
  <si>
    <t>同世代、同性の人と比較して、歩く速度が速いほうですか？</t>
    <phoneticPr fontId="1"/>
  </si>
  <si>
    <t>果物を毎日3回以上食べますか？</t>
    <phoneticPr fontId="1"/>
  </si>
  <si>
    <t>Is your walking speed faster than the speed of those of your age and sex?</t>
    <phoneticPr fontId="1"/>
  </si>
  <si>
    <t>https://epi.ncc.go.jp/files/00_common/questionnaire/english/JPHC_Q05_English.pdf</t>
  </si>
  <si>
    <t>JPHCの英語版調査票より</t>
    <rPh sb="5" eb="7">
      <t>エイゴ</t>
    </rPh>
    <rPh sb="7" eb="8">
      <t>バン</t>
    </rPh>
    <rPh sb="8" eb="11">
      <t>チョウサヒョウ</t>
    </rPh>
    <phoneticPr fontId="1"/>
  </si>
  <si>
    <t>0 - 2 cups</t>
    <phoneticPr fontId="1"/>
  </si>
  <si>
    <t>3 - 4 cups</t>
    <phoneticPr fontId="1"/>
  </si>
  <si>
    <t>https://epi.ncc.go.jp/files/00_common/questionnaire/english/BL_Cohort_I_questionnaire_English.pdf</t>
  </si>
  <si>
    <t>https://epi.ncc.go.jp/files/00_common/questionnaire/english/BL_Cohort_II_questionnaire_English.pdf</t>
    <phoneticPr fontId="1"/>
  </si>
  <si>
    <t xml:space="preserve">How many times do you have breakfast each week? </t>
    <phoneticPr fontId="1"/>
  </si>
  <si>
    <t>0 - 2 times</t>
    <phoneticPr fontId="1"/>
  </si>
  <si>
    <t>3 - 5 times</t>
    <phoneticPr fontId="1"/>
  </si>
  <si>
    <t>Do you eat fruits more than 3 servings a day?</t>
    <phoneticPr fontId="1"/>
  </si>
  <si>
    <t>Do you eat nuts more than 5 servings a week?</t>
    <phoneticPr fontId="1"/>
  </si>
  <si>
    <t>Do you eat whole grains more than 3 servings a day?</t>
    <phoneticPr fontId="1"/>
  </si>
  <si>
    <t>Do you eat fish more than 2 servings a week?</t>
    <phoneticPr fontId="1"/>
  </si>
  <si>
    <t>Do you eat dairy 2 to 3 servings a day?</t>
    <phoneticPr fontId="1"/>
  </si>
  <si>
    <t>Do you eat unprocessed red meats less than 1 to 2 servings a week?</t>
    <phoneticPr fontId="1"/>
  </si>
  <si>
    <t>Do you drink sugar-sweetened beverages less than 1 serving a week?</t>
    <phoneticPr fontId="1"/>
  </si>
  <si>
    <t>普段の食事はどちらが多いですか？</t>
    <phoneticPr fontId="1"/>
  </si>
  <si>
    <t>Which do you usually eat more?</t>
    <phoneticPr fontId="1"/>
  </si>
  <si>
    <t>Fish</t>
    <phoneticPr fontId="1"/>
  </si>
  <si>
    <t>Meat</t>
    <phoneticPr fontId="1"/>
  </si>
  <si>
    <t>https://www.nejm.org/doi/10.1056/NEJMoa1605086</t>
    <phoneticPr fontId="1"/>
  </si>
  <si>
    <t>ライフスタイルスコアのNEJMの論文</t>
    <rPh sb="16" eb="18">
      <t>ロンブン</t>
    </rPh>
    <phoneticPr fontId="1"/>
  </si>
  <si>
    <t>blank</t>
    <phoneticPr fontId="1"/>
  </si>
  <si>
    <t>外食に比べて家庭の食事の味付けは、濃いほうですか。薄いほうですか？</t>
    <phoneticPr fontId="1"/>
  </si>
  <si>
    <t>Light</t>
    <phoneticPr fontId="1"/>
  </si>
  <si>
    <t>Same</t>
    <phoneticPr fontId="1"/>
  </si>
  <si>
    <t>Strong</t>
    <phoneticPr fontId="1"/>
  </si>
  <si>
    <t>Do you eat faster than other people?</t>
    <phoneticPr fontId="1"/>
  </si>
  <si>
    <t>Faster</t>
    <phoneticPr fontId="1"/>
  </si>
  <si>
    <t>Slower</t>
    <phoneticPr fontId="1"/>
  </si>
  <si>
    <t>How often do you drink alcoholic beverages in a week?</t>
    <phoneticPr fontId="1"/>
  </si>
  <si>
    <t xml:space="preserve">0 - 1 go (180ml) as converted to sake </t>
    <phoneticPr fontId="1"/>
  </si>
  <si>
    <t xml:space="preserve">How much do you drink, on average, at a time? </t>
    <phoneticPr fontId="1"/>
  </si>
  <si>
    <t xml:space="preserve">1 - 2 go (180ml) as converted to sake </t>
    <phoneticPr fontId="1"/>
  </si>
  <si>
    <t xml:space="preserve">More than 2 go (180ml) as converted to sake </t>
    <phoneticPr fontId="1"/>
  </si>
  <si>
    <t>Blood glucose, HbA1c</t>
    <phoneticPr fontId="1"/>
  </si>
  <si>
    <t>空腹時血糖値（mg/dL）</t>
    <phoneticPr fontId="1"/>
  </si>
  <si>
    <t>Fasting blood glucose (mg/dL)</t>
    <phoneticPr fontId="1"/>
  </si>
  <si>
    <t>血糖値、HbA1c</t>
    <rPh sb="0" eb="3">
      <t>ケットウチ</t>
    </rPh>
    <phoneticPr fontId="1"/>
  </si>
  <si>
    <t>血糖値126以上は「糖尿病型」と判定されます</t>
    <phoneticPr fontId="1"/>
  </si>
  <si>
    <t>http://www.jds.or.jp/modules/glossary/</t>
  </si>
  <si>
    <t>日本糖尿病学会用語集</t>
    <rPh sb="0" eb="2">
      <t>ニホン</t>
    </rPh>
    <rPh sb="2" eb="5">
      <t>トウニョウビョウ</t>
    </rPh>
    <rPh sb="5" eb="7">
      <t>ガッカイ</t>
    </rPh>
    <rPh sb="7" eb="9">
      <t>ヨウゴ</t>
    </rPh>
    <rPh sb="9" eb="10">
      <t>シュウ</t>
    </rPh>
    <phoneticPr fontId="1"/>
  </si>
  <si>
    <t xml:space="preserve">血糖降下薬を服用していますか？ </t>
    <phoneticPr fontId="1"/>
  </si>
  <si>
    <t>随時血糖値（mg/dL）（食事の時間と関係なく測定した血糖値）</t>
    <phoneticPr fontId="1"/>
  </si>
  <si>
    <t>https://www.diabetes.org/a1c/diagnosis</t>
  </si>
  <si>
    <t>米国糖尿病学会</t>
    <rPh sb="0" eb="2">
      <t>ベイコク</t>
    </rPh>
    <rPh sb="2" eb="5">
      <t>トウニョウビョウ</t>
    </rPh>
    <rPh sb="5" eb="7">
      <t>ガッカイ</t>
    </rPh>
    <phoneticPr fontId="1"/>
  </si>
  <si>
    <t>「糖尿病型」に該当する英語見当たらず。</t>
    <rPh sb="1" eb="4">
      <t>トウニョウビョウ</t>
    </rPh>
    <rPh sb="4" eb="5">
      <t>ガタ</t>
    </rPh>
    <rPh sb="7" eb="9">
      <t>ガイトウ</t>
    </rPh>
    <rPh sb="11" eb="13">
      <t>エイゴ</t>
    </rPh>
    <rPh sb="13" eb="15">
      <t>ミア</t>
    </rPh>
    <phoneticPr fontId="1"/>
  </si>
  <si>
    <t>Are you currently taking hypoglycemic agent?</t>
    <phoneticPr fontId="1"/>
  </si>
  <si>
    <t>A casual blood glucose level of 200 or higher is regarded as “diabetic”.</t>
    <phoneticPr fontId="1"/>
  </si>
  <si>
    <t>A blood glucose level of 126 or higher is regarded as “diabetic”.</t>
    <phoneticPr fontId="1"/>
  </si>
  <si>
    <t>同上（ただし、JPHCの調査票では、 Drugs for diabetes mellitusと表現）</t>
    <rPh sb="0" eb="2">
      <t>ドウジョウ</t>
    </rPh>
    <rPh sb="12" eb="14">
      <t>チョウサ</t>
    </rPh>
    <rPh sb="14" eb="15">
      <t>ヒョウ</t>
    </rPh>
    <rPh sb="47" eb="49">
      <t>ヒョウゲン</t>
    </rPh>
    <phoneticPr fontId="1"/>
  </si>
  <si>
    <t>Oral glucose tolerance test (OGTT) two-hour blood glucose (mg/dL)</t>
    <phoneticPr fontId="1"/>
  </si>
  <si>
    <t>HbA1c（%）</t>
    <phoneticPr fontId="1"/>
  </si>
  <si>
    <t>https://www.niddk.nih.gov/health-information/diabetes/overview/tests-diagnosis/a1c-test#whatis</t>
    <phoneticPr fontId="1"/>
  </si>
  <si>
    <t>米国NIH, アメリカでは「A1C」が一般的？米国糖尿病学会のページでも「A1C」</t>
    <rPh sb="0" eb="2">
      <t>ベイコク</t>
    </rPh>
    <rPh sb="19" eb="22">
      <t>イッパンテキ</t>
    </rPh>
    <rPh sb="23" eb="25">
      <t>ベイコク</t>
    </rPh>
    <rPh sb="25" eb="28">
      <t>トウニョウビョウ</t>
    </rPh>
    <rPh sb="28" eb="30">
      <t>ガッカイ</t>
    </rPh>
    <phoneticPr fontId="1"/>
  </si>
  <si>
    <t>HbA1c (%)</t>
    <phoneticPr fontId="1"/>
  </si>
  <si>
    <t>HbA1c level of 6.5 or higher is regarded as “diabetic”.</t>
    <phoneticPr fontId="1"/>
  </si>
  <si>
    <t>Cholesterol</t>
    <phoneticPr fontId="1"/>
  </si>
  <si>
    <t>HDLコレステロール(mg/dL)</t>
    <phoneticPr fontId="1"/>
  </si>
  <si>
    <t>HDL cholesterol (mg/dL)</t>
    <phoneticPr fontId="1"/>
  </si>
  <si>
    <t>LDL cholesterol (mg/dL)</t>
    <phoneticPr fontId="1"/>
  </si>
  <si>
    <t>Medical examination</t>
    <phoneticPr fontId="1"/>
  </si>
  <si>
    <t>Unknown</t>
    <phoneticPr fontId="1"/>
  </si>
  <si>
    <t>The last month of medical examination or attending a hospital.</t>
    <phoneticPr fontId="1"/>
  </si>
  <si>
    <t>Select your current smoking status.</t>
    <phoneticPr fontId="1"/>
  </si>
  <si>
    <t>米国CDC, "Never smoker"</t>
    <rPh sb="0" eb="2">
      <t>ベイコク</t>
    </rPh>
    <phoneticPr fontId="1"/>
  </si>
  <si>
    <t>Never smokers</t>
    <phoneticPr fontId="1"/>
  </si>
  <si>
    <t>同上, "Former smoker"</t>
    <rPh sb="0" eb="2">
      <t>ドウジョウ</t>
    </rPh>
    <phoneticPr fontId="1"/>
  </si>
  <si>
    <t>同上, "Current smoker"</t>
    <rPh sb="0" eb="2">
      <t>ドウジョウ</t>
    </rPh>
    <phoneticPr fontId="1"/>
  </si>
  <si>
    <t>Select the number of cigarettes you smoke on average per day.</t>
    <phoneticPr fontId="1"/>
  </si>
  <si>
    <t>1 - 9 cigarettes per day</t>
    <phoneticPr fontId="1"/>
  </si>
  <si>
    <t>More than 10 cigarettes per day</t>
    <phoneticPr fontId="1"/>
  </si>
  <si>
    <t>Answer your exercise habits.</t>
    <phoneticPr fontId="1"/>
  </si>
  <si>
    <t>Do you do light sweating exercises for a total of 60 minutes or more a week?</t>
    <phoneticPr fontId="1"/>
  </si>
  <si>
    <t>Answer your eating habits.</t>
    <phoneticPr fontId="1"/>
  </si>
  <si>
    <t>Do you walk more than 60 minutes (6,000 steps) a day on average on housework, commuting, work and/or exercise?</t>
    <phoneticPr fontId="1"/>
  </si>
  <si>
    <t>How many times do you eat vegetables in a day?</t>
    <phoneticPr fontId="1"/>
  </si>
  <si>
    <t>Do you eat refined grains less than 1 serving a week?</t>
    <phoneticPr fontId="1"/>
  </si>
  <si>
    <t xml:space="preserve">How many cups of miso soup do you drink a day? </t>
    <phoneticPr fontId="1"/>
  </si>
  <si>
    <t>More than 6 times</t>
    <phoneticPr fontId="1"/>
  </si>
  <si>
    <t>More than 5 cups</t>
    <phoneticPr fontId="1"/>
  </si>
  <si>
    <t>Casual blood glucose (mg/dL)(Blood glucose tested at any time of the day)</t>
    <phoneticPr fontId="1"/>
  </si>
  <si>
    <t>OGTT two-hour blood glucose level of 200 or higher is regarded as “diabetic”.</t>
    <phoneticPr fontId="1"/>
  </si>
  <si>
    <t>Select the year.</t>
    <phoneticPr fontId="1"/>
  </si>
  <si>
    <t>Select the  month.</t>
    <phoneticPr fontId="1"/>
  </si>
  <si>
    <t>リンク</t>
    <phoneticPr fontId="1"/>
  </si>
  <si>
    <t xml:space="preserve">作成日：2019年10月15日 作成者：MSS藤田  </t>
    <phoneticPr fontId="1"/>
  </si>
  <si>
    <t xml:space="preserve">更新日：2019年12月7日 更新者：IMM吉田、德富  </t>
    <rPh sb="22" eb="24">
      <t>ヨシダ</t>
    </rPh>
    <rPh sb="25" eb="27">
      <t>トクトミ</t>
    </rPh>
    <phoneticPr fontId="1"/>
  </si>
  <si>
    <t>家族歴</t>
    <rPh sb="0" eb="2">
      <t>カゾク</t>
    </rPh>
    <rPh sb="2" eb="3">
      <t>レキ</t>
    </rPh>
    <phoneticPr fontId="1"/>
  </si>
  <si>
    <t>ログアウト</t>
    <phoneticPr fontId="1"/>
  </si>
  <si>
    <t>logout</t>
    <phoneticPr fontId="1"/>
  </si>
  <si>
    <t>家族歴の保存</t>
    <rPh sb="0" eb="2">
      <t>カゾク</t>
    </rPh>
    <rPh sb="2" eb="3">
      <t>レキ</t>
    </rPh>
    <rPh sb="4" eb="6">
      <t>ホゾン</t>
    </rPh>
    <phoneticPr fontId="1"/>
  </si>
  <si>
    <t>Save Data</t>
  </si>
  <si>
    <t>家族歴の共有</t>
    <rPh sb="0" eb="2">
      <t>カゾク</t>
    </rPh>
    <rPh sb="2" eb="3">
      <t>レキ</t>
    </rPh>
    <rPh sb="4" eb="6">
      <t>キョウユウ</t>
    </rPh>
    <phoneticPr fontId="1"/>
  </si>
  <si>
    <t>Share Data</t>
  </si>
  <si>
    <t>リスク判定</t>
    <rPh sb="3" eb="5">
      <t>ハンテイ</t>
    </rPh>
    <phoneticPr fontId="1"/>
  </si>
  <si>
    <t>Check Your Risk</t>
  </si>
  <si>
    <t>家系図印刷</t>
    <rPh sb="0" eb="2">
      <t>カケイ</t>
    </rPh>
    <rPh sb="2" eb="3">
      <t>ズ</t>
    </rPh>
    <rPh sb="3" eb="5">
      <t>インサツ</t>
    </rPh>
    <phoneticPr fontId="1"/>
  </si>
  <si>
    <t>Export Pedigree</t>
    <phoneticPr fontId="1"/>
  </si>
  <si>
    <t>OK</t>
    <phoneticPr fontId="1"/>
  </si>
  <si>
    <t>アンケート回答</t>
    <rPh sb="5" eb="7">
      <t>カイトウ</t>
    </rPh>
    <phoneticPr fontId="1"/>
  </si>
  <si>
    <t>Questionnaire</t>
    <phoneticPr fontId="1"/>
  </si>
  <si>
    <t>家族歴の削除</t>
    <rPh sb="0" eb="2">
      <t>カゾク</t>
    </rPh>
    <rPh sb="2" eb="3">
      <t>レキ</t>
    </rPh>
    <rPh sb="4" eb="6">
      <t>サクジョ</t>
    </rPh>
    <phoneticPr fontId="1"/>
  </si>
  <si>
    <t>Start Over</t>
  </si>
  <si>
    <t xml:space="preserve">あとで家族歴を更新するためには、save家族歴の保存をクリックしてください。
</t>
    <phoneticPr fontId="1"/>
  </si>
  <si>
    <t>Remember to click the “Save Data” button above if you want to save your changes for future use.</t>
    <phoneticPr fontId="1"/>
  </si>
  <si>
    <t xml:space="preserve">下の表のedit をクリックすると家族の情報を更新（修正）できます。
</t>
    <phoneticPr fontId="1"/>
  </si>
  <si>
    <r>
      <t xml:space="preserve">Click </t>
    </r>
    <r>
      <rPr>
        <u/>
        <sz val="10"/>
        <color theme="1"/>
        <rFont val="Meiryo UI"/>
        <family val="3"/>
        <charset val="128"/>
      </rPr>
      <t>Update History</t>
    </r>
    <r>
      <rPr>
        <sz val="10"/>
        <color theme="1"/>
        <rFont val="Meiryo UI"/>
        <family val="2"/>
        <charset val="128"/>
      </rPr>
      <t xml:space="preserve"> in the table below to make changes to a family member’s information and health history.</t>
    </r>
    <phoneticPr fontId="1"/>
  </si>
  <si>
    <t>←下線部は日本語と同じようにアイコン表示</t>
    <rPh sb="1" eb="3">
      <t>カセン</t>
    </rPh>
    <rPh sb="3" eb="4">
      <t>ブ</t>
    </rPh>
    <rPh sb="5" eb="8">
      <t>ニホンゴ</t>
    </rPh>
    <rPh sb="9" eb="10">
      <t>オナ</t>
    </rPh>
    <rPh sb="18" eb="20">
      <t>ヒョウジ</t>
    </rPh>
    <phoneticPr fontId="1"/>
  </si>
  <si>
    <t xml:space="preserve">下の表のdelete をクリックすると家族の情報を削除できます。
</t>
    <phoneticPr fontId="1"/>
  </si>
  <si>
    <r>
      <t xml:space="preserve">Click </t>
    </r>
    <r>
      <rPr>
        <u/>
        <sz val="10"/>
        <color theme="1"/>
        <rFont val="Meiryo UI"/>
        <family val="3"/>
        <charset val="128"/>
      </rPr>
      <t>Remove History</t>
    </r>
    <r>
      <rPr>
        <sz val="10"/>
        <color theme="1"/>
        <rFont val="Meiryo UI"/>
        <family val="2"/>
        <charset val="128"/>
      </rPr>
      <t xml:space="preserve"> in the table below to remove a family member and their data.</t>
    </r>
    <phoneticPr fontId="1"/>
  </si>
  <si>
    <t xml:space="preserve">血縁関係がある方のみ入力してください。
</t>
    <phoneticPr fontId="1"/>
  </si>
  <si>
    <r>
      <rPr>
        <strike/>
        <sz val="10"/>
        <color theme="1"/>
        <rFont val="Meiryo UI"/>
        <family val="3"/>
        <charset val="128"/>
      </rPr>
      <t>Please enter only your blood relatives.</t>
    </r>
    <r>
      <rPr>
        <sz val="10"/>
        <color theme="1"/>
        <rFont val="Meiryo UI"/>
        <family val="2"/>
        <charset val="128"/>
      </rPr>
      <t xml:space="preserve">
</t>
    </r>
    <r>
      <rPr>
        <sz val="10"/>
        <color theme="1"/>
        <rFont val="Meiryo UI"/>
        <family val="3"/>
        <charset val="128"/>
      </rPr>
      <t>E</t>
    </r>
    <r>
      <rPr>
        <sz val="10"/>
        <color theme="1"/>
        <rFont val="Meiryo UI"/>
        <family val="2"/>
        <charset val="128"/>
      </rPr>
      <t>nter only those who have blood relationships.</t>
    </r>
    <phoneticPr fontId="1"/>
  </si>
  <si>
    <t>家族歴の追加</t>
    <rPh sb="0" eb="2">
      <t>カゾク</t>
    </rPh>
    <rPh sb="2" eb="3">
      <t>レキ</t>
    </rPh>
    <rPh sb="4" eb="6">
      <t>ツイカ</t>
    </rPh>
    <phoneticPr fontId="1"/>
  </si>
  <si>
    <t>Add a Family Member</t>
  </si>
  <si>
    <t>出生順</t>
    <rPh sb="0" eb="2">
      <t>シュッショウ</t>
    </rPh>
    <rPh sb="2" eb="3">
      <t>ジュン</t>
    </rPh>
    <phoneticPr fontId="1"/>
  </si>
  <si>
    <r>
      <rPr>
        <strike/>
        <sz val="10"/>
        <color theme="1"/>
        <rFont val="Meiryo UI"/>
        <family val="3"/>
        <charset val="128"/>
      </rPr>
      <t>Order of birth</t>
    </r>
    <r>
      <rPr>
        <sz val="10"/>
        <color theme="1"/>
        <rFont val="Meiryo UI"/>
        <family val="2"/>
        <charset val="128"/>
      </rPr>
      <t xml:space="preserve">
</t>
    </r>
    <r>
      <rPr>
        <sz val="10"/>
        <color theme="1"/>
        <rFont val="Meiryo UI"/>
        <family val="3"/>
        <charset val="128"/>
      </rPr>
      <t>Birth order</t>
    </r>
    <phoneticPr fontId="1"/>
  </si>
  <si>
    <t>f-treeによせました</t>
    <phoneticPr fontId="1"/>
  </si>
  <si>
    <t>名前、愛称、続柄など</t>
    <rPh sb="0" eb="2">
      <t>ナマエ</t>
    </rPh>
    <rPh sb="3" eb="5">
      <t>アイショウ</t>
    </rPh>
    <rPh sb="6" eb="8">
      <t>ゾクガラ</t>
    </rPh>
    <phoneticPr fontId="1"/>
  </si>
  <si>
    <r>
      <rPr>
        <strike/>
        <sz val="10"/>
        <color theme="1"/>
        <rFont val="Meiryo UI"/>
        <family val="3"/>
        <charset val="128"/>
      </rPr>
      <t>Name, nickname or relationship to you</t>
    </r>
    <r>
      <rPr>
        <sz val="10"/>
        <color theme="1"/>
        <rFont val="Meiryo UI"/>
        <family val="2"/>
        <charset val="128"/>
      </rPr>
      <t xml:space="preserve">
Name, nickname, or the relationship to you, etc</t>
    </r>
    <phoneticPr fontId="1"/>
  </si>
  <si>
    <t>性別</t>
    <rPh sb="0" eb="2">
      <t>セイベツ</t>
    </rPh>
    <phoneticPr fontId="1"/>
  </si>
  <si>
    <r>
      <rPr>
        <strike/>
        <sz val="10"/>
        <color theme="1"/>
        <rFont val="Meiryo UI"/>
        <family val="3"/>
        <charset val="128"/>
      </rPr>
      <t>Sex</t>
    </r>
    <r>
      <rPr>
        <sz val="10"/>
        <color theme="1"/>
        <rFont val="Meiryo UI"/>
        <family val="2"/>
        <charset val="128"/>
      </rPr>
      <t xml:space="preserve">
Gender</t>
    </r>
    <phoneticPr fontId="1"/>
  </si>
  <si>
    <t>生死の別</t>
    <rPh sb="0" eb="2">
      <t>セイシ</t>
    </rPh>
    <rPh sb="3" eb="4">
      <t>ベツ</t>
    </rPh>
    <phoneticPr fontId="1"/>
  </si>
  <si>
    <t>Still living</t>
    <phoneticPr fontId="1"/>
  </si>
  <si>
    <t>年齢</t>
    <rPh sb="0" eb="2">
      <t>ネンレイ</t>
    </rPh>
    <phoneticPr fontId="1"/>
  </si>
  <si>
    <t>Age</t>
    <phoneticPr fontId="1"/>
  </si>
  <si>
    <t>病歴</t>
    <rPh sb="0" eb="2">
      <t>ビョウレキ</t>
    </rPh>
    <phoneticPr fontId="1"/>
  </si>
  <si>
    <t>Health Information</t>
    <phoneticPr fontId="1"/>
  </si>
  <si>
    <t>本人（あなた）</t>
    <rPh sb="0" eb="2">
      <t>ホンニン</t>
    </rPh>
    <phoneticPr fontId="1"/>
  </si>
  <si>
    <t>Self</t>
    <phoneticPr fontId="1"/>
  </si>
  <si>
    <t>出生順は兄弟姉妹を含んだ順を書いてください。</t>
    <rPh sb="0" eb="2">
      <t>シュッショウ</t>
    </rPh>
    <rPh sb="2" eb="3">
      <t>ジュン</t>
    </rPh>
    <rPh sb="4" eb="6">
      <t>キョウダイ</t>
    </rPh>
    <rPh sb="6" eb="8">
      <t>シマイ</t>
    </rPh>
    <rPh sb="9" eb="10">
      <t>フク</t>
    </rPh>
    <rPh sb="12" eb="13">
      <t>ジュン</t>
    </rPh>
    <rPh sb="14" eb="15">
      <t>カ</t>
    </rPh>
    <phoneticPr fontId="1"/>
  </si>
  <si>
    <r>
      <rPr>
        <strike/>
        <sz val="10"/>
        <color theme="1"/>
        <rFont val="Meiryo UI"/>
        <family val="3"/>
        <charset val="128"/>
      </rPr>
      <t>Please write the order of birth including siblings.</t>
    </r>
    <r>
      <rPr>
        <sz val="10"/>
        <color theme="1"/>
        <rFont val="Meiryo UI"/>
        <family val="2"/>
        <charset val="128"/>
      </rPr>
      <t xml:space="preserve">
Enter your birth order, including your siblings.</t>
    </r>
    <phoneticPr fontId="1"/>
  </si>
  <si>
    <t>男性</t>
    <rPh sb="0" eb="2">
      <t>ダンセイ</t>
    </rPh>
    <phoneticPr fontId="1"/>
  </si>
  <si>
    <t>Male</t>
    <phoneticPr fontId="1"/>
  </si>
  <si>
    <t>女性</t>
    <rPh sb="0" eb="2">
      <t>ジョセイ</t>
    </rPh>
    <phoneticPr fontId="1"/>
  </si>
  <si>
    <t>Female</t>
    <phoneticPr fontId="1"/>
  </si>
  <si>
    <t>兄弟姉妹</t>
    <rPh sb="0" eb="2">
      <t>キョウダイ</t>
    </rPh>
    <rPh sb="2" eb="4">
      <t>シマイ</t>
    </rPh>
    <phoneticPr fontId="1"/>
  </si>
  <si>
    <t>Sibling</t>
    <phoneticPr fontId="1"/>
  </si>
  <si>
    <t>両親</t>
    <rPh sb="0" eb="2">
      <t>リョウシン</t>
    </rPh>
    <phoneticPr fontId="1"/>
  </si>
  <si>
    <t>Parents</t>
    <phoneticPr fontId="1"/>
  </si>
  <si>
    <t>子ども</t>
    <rPh sb="0" eb="1">
      <t>コ</t>
    </rPh>
    <phoneticPr fontId="1"/>
  </si>
  <si>
    <t>Child</t>
    <phoneticPr fontId="1"/>
  </si>
  <si>
    <t>父方 おじ・おば</t>
    <rPh sb="0" eb="2">
      <t>チチカタ</t>
    </rPh>
    <phoneticPr fontId="1"/>
  </si>
  <si>
    <t>Paternal Uncle and Aunt</t>
    <phoneticPr fontId="1"/>
  </si>
  <si>
    <t>母方 おじ・おば</t>
    <rPh sb="0" eb="2">
      <t>ハハカタ</t>
    </rPh>
    <phoneticPr fontId="1"/>
  </si>
  <si>
    <t>Maternal Uncle and Aunt</t>
    <phoneticPr fontId="1"/>
  </si>
  <si>
    <t>父方 祖父母</t>
    <rPh sb="0" eb="2">
      <t>チチカタ</t>
    </rPh>
    <rPh sb="3" eb="6">
      <t>ソフボ</t>
    </rPh>
    <phoneticPr fontId="1"/>
  </si>
  <si>
    <t>Paternal Grandparents</t>
    <phoneticPr fontId="1"/>
  </si>
  <si>
    <t>母方 祖父母</t>
    <rPh sb="0" eb="2">
      <t>ハハカタ</t>
    </rPh>
    <rPh sb="3" eb="6">
      <t>ソフボ</t>
    </rPh>
    <phoneticPr fontId="1"/>
  </si>
  <si>
    <t>Maternal Grandparents</t>
    <phoneticPr fontId="1"/>
  </si>
  <si>
    <t>東北メディカル・メガバンク計画について</t>
    <phoneticPr fontId="1"/>
  </si>
  <si>
    <t>リンクは↓
https://www.amed.go.jp/en/program/list/04/01/001.html</t>
    <phoneticPr fontId="1"/>
  </si>
  <si>
    <t>いわて東北メディカル・メガバンク機構</t>
    <phoneticPr fontId="1"/>
  </si>
  <si>
    <t>Iwate Tohoku Medical Megabank Organization</t>
    <phoneticPr fontId="1"/>
  </si>
  <si>
    <t>リンクは↓
http://iwate-megabank.org/en/</t>
    <phoneticPr fontId="1"/>
  </si>
  <si>
    <t>出生順はご本人（あなた）を含んだ順を書いてください</t>
    <rPh sb="0" eb="2">
      <t>シュッセイ</t>
    </rPh>
    <rPh sb="2" eb="3">
      <t>ジュン</t>
    </rPh>
    <rPh sb="5" eb="7">
      <t>ホンニン</t>
    </rPh>
    <rPh sb="13" eb="14">
      <t>フク</t>
    </rPh>
    <rPh sb="16" eb="17">
      <t>ジュン</t>
    </rPh>
    <rPh sb="18" eb="19">
      <t>カ</t>
    </rPh>
    <phoneticPr fontId="1"/>
  </si>
  <si>
    <r>
      <rPr>
        <strike/>
        <sz val="10"/>
        <color theme="1"/>
        <rFont val="Meiryo UI"/>
        <family val="3"/>
        <charset val="128"/>
      </rPr>
      <t>Please write the order of birth including you.</t>
    </r>
    <r>
      <rPr>
        <sz val="10"/>
        <color theme="1"/>
        <rFont val="Meiryo UI"/>
        <family val="2"/>
        <charset val="128"/>
      </rPr>
      <t xml:space="preserve">
Enter the birth orders, including you.</t>
    </r>
    <phoneticPr fontId="1"/>
  </si>
  <si>
    <r>
      <t>出生順はご両親それぞれ</t>
    </r>
    <r>
      <rPr>
        <sz val="10"/>
        <color rgb="FFFF0000"/>
        <rFont val="Meiryo UI"/>
        <family val="3"/>
        <charset val="128"/>
      </rPr>
      <t>の兄弟姉妹</t>
    </r>
    <r>
      <rPr>
        <sz val="10"/>
        <color theme="1"/>
        <rFont val="Meiryo UI"/>
        <family val="2"/>
        <charset val="128"/>
      </rPr>
      <t>（おじ・おば）を含んだ順を書いてください</t>
    </r>
    <rPh sb="0" eb="2">
      <t>シュッセイ</t>
    </rPh>
    <rPh sb="2" eb="3">
      <t>ジュン</t>
    </rPh>
    <rPh sb="5" eb="7">
      <t>リョウシン</t>
    </rPh>
    <rPh sb="12" eb="14">
      <t>キョウダイ</t>
    </rPh>
    <rPh sb="14" eb="16">
      <t>シマイ</t>
    </rPh>
    <rPh sb="24" eb="25">
      <t>フク</t>
    </rPh>
    <rPh sb="27" eb="28">
      <t>ジュン</t>
    </rPh>
    <rPh sb="29" eb="30">
      <t>カ</t>
    </rPh>
    <phoneticPr fontId="1"/>
  </si>
  <si>
    <r>
      <rPr>
        <strike/>
        <sz val="10"/>
        <color theme="1"/>
        <rFont val="Meiryo UI"/>
        <family val="3"/>
        <charset val="128"/>
      </rPr>
      <t>Please write the order of birth for each including siblings (uncles and aunts) of your father or mother.</t>
    </r>
    <r>
      <rPr>
        <sz val="10"/>
        <color theme="1"/>
        <rFont val="Meiryo UI"/>
        <family val="2"/>
        <charset val="128"/>
      </rPr>
      <t xml:space="preserve">
</t>
    </r>
    <r>
      <rPr>
        <sz val="10"/>
        <color theme="1"/>
        <rFont val="Meiryo UI"/>
        <family val="3"/>
        <charset val="128"/>
      </rPr>
      <t>Enter the birth orders of your parents, including their siblings (your uncles or aunts).</t>
    </r>
    <phoneticPr fontId="1"/>
  </si>
  <si>
    <t xml:space="preserve"> 出生順はお父様を含んだ順を書いてください</t>
    <rPh sb="1" eb="3">
      <t>シュッセイ</t>
    </rPh>
    <rPh sb="3" eb="4">
      <t>ジュン</t>
    </rPh>
    <rPh sb="6" eb="8">
      <t>トウサマ</t>
    </rPh>
    <rPh sb="9" eb="10">
      <t>フク</t>
    </rPh>
    <rPh sb="12" eb="13">
      <t>ジュン</t>
    </rPh>
    <rPh sb="14" eb="15">
      <t>カ</t>
    </rPh>
    <phoneticPr fontId="1"/>
  </si>
  <si>
    <r>
      <rPr>
        <strike/>
        <sz val="10"/>
        <color theme="1"/>
        <rFont val="Meiryo UI"/>
        <family val="3"/>
        <charset val="128"/>
      </rPr>
      <t>Please write the order of birth including your father.</t>
    </r>
    <r>
      <rPr>
        <sz val="10"/>
        <color theme="1"/>
        <rFont val="Meiryo UI"/>
        <family val="2"/>
        <charset val="128"/>
      </rPr>
      <t xml:space="preserve">
Enter the birth orders, including your father.</t>
    </r>
    <phoneticPr fontId="1"/>
  </si>
  <si>
    <t>出生順はお母様を含んだ順を書いてください。</t>
    <rPh sb="0" eb="2">
      <t>シュッセイ</t>
    </rPh>
    <rPh sb="2" eb="3">
      <t>ジュン</t>
    </rPh>
    <rPh sb="5" eb="7">
      <t>カアサマ</t>
    </rPh>
    <rPh sb="8" eb="9">
      <t>フク</t>
    </rPh>
    <rPh sb="11" eb="12">
      <t>ジュン</t>
    </rPh>
    <rPh sb="13" eb="14">
      <t>カ</t>
    </rPh>
    <phoneticPr fontId="1"/>
  </si>
  <si>
    <r>
      <rPr>
        <strike/>
        <sz val="10"/>
        <color theme="1"/>
        <rFont val="Meiryo UI"/>
        <family val="3"/>
        <charset val="128"/>
      </rPr>
      <t>Please write the order of birth including your mother.</t>
    </r>
    <r>
      <rPr>
        <sz val="10"/>
        <color theme="1"/>
        <rFont val="Meiryo UI"/>
        <family val="2"/>
        <charset val="128"/>
      </rPr>
      <t xml:space="preserve">
Enter the birth orders, including your mother.</t>
    </r>
    <phoneticPr fontId="1"/>
  </si>
  <si>
    <t>fhh_js.early_teens</t>
    <phoneticPr fontId="1"/>
  </si>
  <si>
    <t>10-14</t>
    <phoneticPr fontId="1"/>
  </si>
  <si>
    <t>fhh_js.late_teens</t>
    <phoneticPr fontId="1"/>
  </si>
  <si>
    <t>15-19</t>
    <phoneticPr fontId="1"/>
  </si>
  <si>
    <t>fhh_js.early_twenties</t>
    <phoneticPr fontId="1"/>
  </si>
  <si>
    <t>20-24</t>
    <phoneticPr fontId="1"/>
  </si>
  <si>
    <t>fhh_js.late_twenties</t>
    <phoneticPr fontId="1"/>
  </si>
  <si>
    <t>25-29</t>
    <phoneticPr fontId="1"/>
  </si>
  <si>
    <t>fhh_js.early_thirties</t>
    <phoneticPr fontId="1"/>
  </si>
  <si>
    <t>30-34</t>
    <phoneticPr fontId="1"/>
  </si>
  <si>
    <t>fhh_js.late_thirties</t>
    <phoneticPr fontId="1"/>
  </si>
  <si>
    <t>35-39</t>
    <phoneticPr fontId="1"/>
  </si>
  <si>
    <t>fhh_js.early_fourties</t>
    <phoneticPr fontId="1"/>
  </si>
  <si>
    <t>40-44</t>
    <phoneticPr fontId="1"/>
  </si>
  <si>
    <t>fhh_js.late_fourties</t>
    <phoneticPr fontId="1"/>
  </si>
  <si>
    <t>45-49</t>
    <phoneticPr fontId="1"/>
  </si>
  <si>
    <t>fhh_js.early_fifties</t>
    <phoneticPr fontId="1"/>
  </si>
  <si>
    <t>50-54</t>
    <phoneticPr fontId="1"/>
  </si>
  <si>
    <t>fhh_js.late_fifties</t>
    <phoneticPr fontId="1"/>
  </si>
  <si>
    <t>55-59</t>
    <phoneticPr fontId="1"/>
  </si>
  <si>
    <t>fhh_js.early_sixties</t>
    <phoneticPr fontId="1"/>
  </si>
  <si>
    <t>60-64</t>
    <phoneticPr fontId="1"/>
  </si>
  <si>
    <t>fhh_js.late_sixties</t>
    <phoneticPr fontId="1"/>
  </si>
  <si>
    <t>65-69</t>
    <phoneticPr fontId="1"/>
  </si>
  <si>
    <t>70歳以上</t>
    <rPh sb="2" eb="3">
      <t>サイ</t>
    </rPh>
    <rPh sb="3" eb="5">
      <t>イジョウ</t>
    </rPh>
    <phoneticPr fontId="1"/>
  </si>
  <si>
    <t xml:space="preserve">作成日：2020年1月28日 作成者：MSS藤田  </t>
    <phoneticPr fontId="1"/>
  </si>
  <si>
    <t>更新日：- 更新者：-</t>
    <phoneticPr fontId="1"/>
  </si>
  <si>
    <t>リスク計算</t>
    <rPh sb="3" eb="5">
      <t>ケイサン</t>
    </rPh>
    <phoneticPr fontId="1"/>
  </si>
  <si>
    <t>　ここで算出される判定結果は、これまでに報告された研究成果を参考にしたものです。</t>
    <phoneticPr fontId="1"/>
  </si>
  <si>
    <t xml:space="preserve">全ての個人に当てはまるかについては確定的とはいえません。 </t>
    <phoneticPr fontId="1"/>
  </si>
  <si>
    <t>また今後の研究によって、判定方法が変更される可能性があり、判定結果が変わることがあります。</t>
    <phoneticPr fontId="1"/>
  </si>
  <si>
    <t xml:space="preserve">ご希望の方には、岩手医科大学附属病院臨床遺伝科を通じて専門診療科に紹介いたします。 </t>
    <phoneticPr fontId="1"/>
  </si>
  <si>
    <t>かかりつけ医や専門医への情報提供、ご家族を含めたフォローアップ、必要に応じた遺伝カウンセリングが可能です。</t>
    <phoneticPr fontId="1"/>
  </si>
  <si>
    <t>リスク計算に必要な以下の項目が未入力です。（）内はその項目の情報が計算に必要となる病名です。</t>
    <phoneticPr fontId="1"/>
  </si>
  <si>
    <t>各項目の情報を入力することで、より精度の高い計算を行います。</t>
    <phoneticPr fontId="1"/>
  </si>
  <si>
    <t>再計算</t>
    <rPh sb="0" eb="3">
      <t>サイケイサン</t>
    </rPh>
    <phoneticPr fontId="1"/>
  </si>
  <si>
    <t>2型糖尿病の発症リスク計算に必要な項目が登録されていません。</t>
    <phoneticPr fontId="1"/>
  </si>
  <si>
    <t>冠動脈疾患の発症リスク計算に必要な項目が登録されていません。</t>
    <phoneticPr fontId="1"/>
  </si>
  <si>
    <t>脳卒中の発症リスク計算に必要な項目が登録されていません。</t>
    <phoneticPr fontId="1"/>
  </si>
  <si>
    <t>リスク計算内訳</t>
    <phoneticPr fontId="1"/>
  </si>
  <si>
    <t>項目</t>
    <phoneticPr fontId="1"/>
  </si>
  <si>
    <t>スコア</t>
    <phoneticPr fontId="1"/>
  </si>
  <si>
    <t xml:space="preserve">第一度近親または第二度近親までの糖尿病家族歴	</t>
    <phoneticPr fontId="1"/>
  </si>
  <si>
    <t xml:space="preserve">中心性肥満	</t>
    <phoneticPr fontId="1"/>
  </si>
  <si>
    <t xml:space="preserve">高血圧	</t>
    <phoneticPr fontId="1"/>
  </si>
  <si>
    <t>喫煙</t>
    <phoneticPr fontId="1"/>
  </si>
  <si>
    <t xml:space="preserve">定期的の運動	</t>
    <phoneticPr fontId="1"/>
  </si>
  <si>
    <t xml:space="preserve">耐糖能異常	</t>
    <phoneticPr fontId="1"/>
  </si>
  <si>
    <t xml:space="preserve">早発性冠動脈疾患	</t>
    <phoneticPr fontId="1"/>
  </si>
  <si>
    <t>2型糖尿病</t>
    <phoneticPr fontId="1"/>
  </si>
  <si>
    <t>5年以内の発症率</t>
    <phoneticPr fontId="1"/>
  </si>
  <si>
    <t>あなたと同性・同年代の集団の発症率は最低2.2% ～ 最高17.9%です</t>
    <phoneticPr fontId="1"/>
  </si>
  <si>
    <t>確定的ではありませんが、発症率10％以上は2型糖尿病発症の高リスク群の可能性があります。</t>
    <phoneticPr fontId="1"/>
  </si>
  <si>
    <t>該当する場合は、血液検査の必要性も含めて医師へ相談することをお勧めします。</t>
    <phoneticPr fontId="1"/>
  </si>
  <si>
    <t>今回使用した2型糖尿病発症リスクスコアは日本人を対象にした久山町研究のデータを元にしています （Doi Y. et al. Two risk score models for predicting incident Type 2 diabetes in Japan. Diabet Med. 2012;29:107-14）。</t>
    <phoneticPr fontId="1"/>
  </si>
  <si>
    <t>冠動脈疾患</t>
    <phoneticPr fontId="1"/>
  </si>
  <si>
    <t>確定的ではありませんが、発症率2％以上は冠動脈疾患発症の中リスク群、9％以上は高リスク群の可能性があります。該当する場合は、リスクに応じた一次予防のため、医師へ相談することをお勧めします。</t>
    <phoneticPr fontId="1"/>
  </si>
  <si>
    <t>今回使用した冠動脈疾患発症リスク（吹田スコア）は日本人を対象にした吹田研究のデータを元にしています （Nishimura K. et al. Predicting coronary heart disease using risk factor categories for a Japanese urban population, and comparison with the Framingham risk score: the suita study. J Atheroscler Thromb. 2014;21:784-98）。</t>
    <phoneticPr fontId="1"/>
  </si>
  <si>
    <t>脳卒中</t>
    <phoneticPr fontId="1"/>
  </si>
  <si>
    <t>確定的ではありませんが、発症率10%以上は脳卒中発症の中リスク群、20%以上は高リスク群の可能性があります。該当する場合は、一度医師へ相談することをお勧めします。</t>
    <phoneticPr fontId="1"/>
  </si>
  <si>
    <t>今回使用した発症予測モデルは日本人を対象にした多目的コホート研究（JPHC研究）のデータを元にしています （Yatsuya H. et al. Development of a point-based prediction model for the incidence of total stroke: Japan public health center study. Stroke. 2013;44:1295-302）。</t>
    <phoneticPr fontId="1"/>
  </si>
  <si>
    <t>なお本予測モデルには脳卒中の家族歴は含まれていません。 ご家族に脳卒中の方がいると、発症リスクが増加するとされる米国の研究がありますが、日本人に当てはまるかについては確定的とはいえません （Flossmann E. et al., Systematic review of methods and results of studies of the genetic epidemiology of ischemic stroke. Stroke. 2004;35:212-27）。</t>
    <phoneticPr fontId="1"/>
  </si>
  <si>
    <t>糖尿病疾患の服薬治療をされている方、過去に糖尿病を発症された方、または血糖値が「糖尿病型」の方の2型糖尿病発症リスクは計算できません。</t>
    <phoneticPr fontId="1"/>
  </si>
  <si>
    <t>糖尿病疾患の服薬治療をされている方、または血糖値が「糖尿病型」の方の冠動脈疾患発症リスクは計算できません。</t>
    <phoneticPr fontId="1"/>
  </si>
  <si>
    <t>脳卒中の既往のある方、年齢40歳未満または70歳以上の方の脳卒中発症リスクは計算できません。</t>
    <phoneticPr fontId="1"/>
  </si>
  <si>
    <t>印刷画面</t>
    <rPh sb="0" eb="2">
      <t>インサツ</t>
    </rPh>
    <rPh sb="2" eb="4">
      <t>ガメン</t>
    </rPh>
    <phoneticPr fontId="1"/>
  </si>
  <si>
    <t>家系図</t>
    <phoneticPr fontId="1"/>
  </si>
  <si>
    <t>f-treeをダウンロードし、下のボタンでダウンロードしたCSVファイルをf-treeに読み込ませて、家系図を表示します。</t>
    <phoneticPr fontId="1"/>
  </si>
  <si>
    <t>家族の疾患や健康状態の一覧表</t>
    <phoneticPr fontId="1"/>
  </si>
  <si>
    <t xml:space="preserve">   （かかりつけ医が把握しておくべき6つの一般的な疾患については常時表示しています）</t>
    <phoneticPr fontId="1"/>
  </si>
  <si>
    <t>ログイン前</t>
    <rPh sb="4" eb="5">
      <t>マエ</t>
    </rPh>
    <phoneticPr fontId="1"/>
  </si>
  <si>
    <t>ファミリーティー（family-t）を使ってできること</t>
    <phoneticPr fontId="1"/>
  </si>
  <si>
    <t>入力</t>
    <phoneticPr fontId="1"/>
  </si>
  <si>
    <t>家族の健康に関する情報「家族歴」の入力</t>
    <phoneticPr fontId="1"/>
  </si>
  <si>
    <t>リスク判定</t>
    <phoneticPr fontId="1"/>
  </si>
  <si>
    <t>疾患発症のリスク判定</t>
    <phoneticPr fontId="1"/>
  </si>
  <si>
    <t>印刷</t>
    <phoneticPr fontId="1"/>
  </si>
  <si>
    <t>家族歴の印刷（家族や「かかりつけ医」と共有）</t>
    <phoneticPr fontId="1"/>
  </si>
  <si>
    <t>保存</t>
    <phoneticPr fontId="1"/>
  </si>
  <si>
    <t>家族歴の保存と更新</t>
    <phoneticPr fontId="1"/>
  </si>
  <si>
    <t>自ら集めた家族の健康に関する情報を家族や自分のために活用してください</t>
    <phoneticPr fontId="1"/>
  </si>
  <si>
    <t>利用規約を確認し、家族歴を作成</t>
    <phoneticPr fontId="1"/>
  </si>
  <si>
    <t>東北メディカル・メガバンク計画について</t>
  </si>
  <si>
    <t>いわて東北メディカル・メガバンク機構</t>
  </si>
  <si>
    <t>利用規約</t>
    <phoneticPr fontId="1"/>
  </si>
  <si>
    <t>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t>
    <phoneticPr fontId="1"/>
  </si>
  <si>
    <t>第1条（適用）</t>
  </si>
  <si>
    <t>本利用規約は，ユーザーと当機構との間の本サービスの利用に関わる一切の関係に適用されるものとします。</t>
  </si>
  <si>
    <t>第2条（利用登録）</t>
  </si>
  <si>
    <t>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t>
  </si>
  <si>
    <t>第3条（ユーザーIDおよびパスワードの管理）</t>
  </si>
  <si>
    <t>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t>
  </si>
  <si>
    <t>第4条（禁止事項）</t>
  </si>
  <si>
    <t>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t>
  </si>
  <si>
    <t>第5条（本サービスの提供の停止等）</t>
  </si>
  <si>
    <t>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t>
  </si>
  <si>
    <t>第6条（利用制限および登録抹消）</t>
  </si>
  <si>
    <t>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t>
  </si>
  <si>
    <t>第7条（免責事項）</t>
  </si>
  <si>
    <t>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t>
  </si>
  <si>
    <t>第8条（サービス内容の変更等）</t>
  </si>
  <si>
    <t>当機構は，ユーザーに通知することなく，本サービスの内容を変更しまたは本サービスの提供を中止することができるものとし，これによってユーザーに生じた損害について一切の責任を負いません。</t>
  </si>
  <si>
    <t>第9条（利用規約の変更）</t>
  </si>
  <si>
    <t>当機構は，必要と判断した場合には，ユーザーに通知することなくいつでも本利用規約を変更することができるものとします。</t>
  </si>
  <si>
    <t>第10条（通知または連絡）</t>
  </si>
  <si>
    <t>ユーザーと当機構との間の通知または連絡は，当機構の定める方法によって行うものとします。</t>
  </si>
  <si>
    <t>第11条（権利義務の譲渡の禁止）</t>
  </si>
  <si>
    <t>ユーザーは，当機構の書面による事前の承諾なく，利用契約上の地位または本利用規約に基づく権利もしくは義務を第三者に譲渡し，または担保に供することはできません。</t>
  </si>
  <si>
    <t>第12条（準拠法・裁判管轄）</t>
  </si>
  <si>
    <t>本利用規約の解釈にあたっては，日本法を準拠法とします。 本サービスに関して紛争が生じた場合には，当機構の所在地を管轄する裁判所を専属的合意管轄とします。</t>
  </si>
  <si>
    <t>第13条（個人情報の収集と取り扱い）</t>
  </si>
  <si>
    <t>本サービスは個人情報を収集することはありません。 ユーザーからのお問い合わせおよびその内容に応じて個人情報をご提供いただくことがあります。 以上</t>
  </si>
  <si>
    <t>上記の利用規約に同意し、family-tを利用します。</t>
    <phoneticPr fontId="1"/>
  </si>
  <si>
    <t>家族歴の新規作成</t>
    <phoneticPr fontId="1"/>
  </si>
  <si>
    <t>家族歴の読み込み</t>
    <phoneticPr fontId="1"/>
  </si>
  <si>
    <t>校正</t>
    <rPh sb="0" eb="2">
      <t>コウセイ</t>
    </rPh>
    <phoneticPr fontId="1"/>
  </si>
  <si>
    <t>Birth order</t>
  </si>
  <si>
    <t>Birthplace</t>
  </si>
  <si>
    <t>Current place of residence</t>
  </si>
  <si>
    <t>Smoking status</t>
  </si>
  <si>
    <t>Select your current smoking status.</t>
  </si>
  <si>
    <t>Never smoked</t>
  </si>
  <si>
    <t>Former smoker: quit more than fifteen years ago.</t>
  </si>
  <si>
    <t>Former smoker: quit between one and fifteen years ago.</t>
  </si>
  <si>
    <t>Former smoker: quit less than one year ago</t>
  </si>
  <si>
    <t>Current smoker</t>
  </si>
  <si>
    <t>Select the number of cigarettes you smoke per day (on average).</t>
  </si>
  <si>
    <t>1 - 9 cigarettes per day</t>
  </si>
  <si>
    <t>More than 10 cigarettes per day</t>
  </si>
  <si>
    <t>Physical activity</t>
  </si>
  <si>
    <t>Describe your exercise habits.</t>
  </si>
  <si>
    <t>Do you exercise regularly?</t>
  </si>
  <si>
    <t>Is it moderate or intensive?</t>
  </si>
  <si>
    <t>Number of times you exercise per week</t>
  </si>
  <si>
    <t>Select a number between 1 and 30.</t>
  </si>
  <si>
    <t xml:space="preserve">Total minutes per week: </t>
  </si>
  <si>
    <t>Enter a value between 10 and 10000.</t>
  </si>
  <si>
    <t>Is your walking speed faster than the average speed of those of your age and gender?</t>
  </si>
  <si>
    <t>Eating habits</t>
  </si>
  <si>
    <t>Describe your eating habits.</t>
  </si>
  <si>
    <t>How many times a day do you eat vegetables?</t>
  </si>
  <si>
    <t>Do you eat more than 5 servings of nuts per week?</t>
  </si>
  <si>
    <t>Do you eat more than 3 servings of whole grains foods per day?</t>
  </si>
  <si>
    <t>Do you eat fish more than twice per week?</t>
  </si>
  <si>
    <t>Do you eat 2 to 3 servings a day of dairy?</t>
  </si>
  <si>
    <t>Do you eat less than 1 serving of refined grains per week?</t>
  </si>
  <si>
    <t>Do you eat less than 1 to 2 servings of unprocessed red meat per week?</t>
  </si>
  <si>
    <t>Do you walk more than 60 minutes (6,000 steps) a day on average when considering housework, commuting, work, and/or exercise?</t>
    <phoneticPr fontId="1"/>
  </si>
  <si>
    <r>
      <t xml:space="preserve">Do you perform light </t>
    </r>
    <r>
      <rPr>
        <sz val="10"/>
        <color rgb="FFFF0000"/>
        <rFont val="Meiryo UI"/>
        <family val="3"/>
        <charset val="128"/>
      </rPr>
      <t>cardiovascular</t>
    </r>
    <r>
      <rPr>
        <sz val="10"/>
        <color theme="1"/>
        <rFont val="Meiryo UI"/>
        <family val="2"/>
        <charset val="128"/>
      </rPr>
      <t xml:space="preserve"> exercise (causing a small amount of sweat) for a total of 60 minutes or more per week?</t>
    </r>
    <phoneticPr fontId="1"/>
  </si>
  <si>
    <t>Do you drink less than 1 serving of sugar-sweetened beverages per week?</t>
  </si>
  <si>
    <t>Which do you eat more often?</t>
  </si>
  <si>
    <t>Fish</t>
  </si>
  <si>
    <t>Meat</t>
  </si>
  <si>
    <t xml:space="preserve">How many cups of miso soup do you drink per day? </t>
  </si>
  <si>
    <t>0 - 2 cups</t>
  </si>
  <si>
    <t>3 - 4 cups</t>
  </si>
  <si>
    <t>More than 5 cups</t>
  </si>
  <si>
    <t>Worse</t>
  </si>
  <si>
    <t>Same</t>
  </si>
  <si>
    <t>Better</t>
  </si>
  <si>
    <t xml:space="preserve">How many times do you eat breakfast per week? </t>
  </si>
  <si>
    <t>0 - 2 times</t>
  </si>
  <si>
    <t>3 - 5 times</t>
  </si>
  <si>
    <t>More than 6 times</t>
  </si>
  <si>
    <t>Do you eat faster than other people?</t>
  </si>
  <si>
    <t>Slower</t>
  </si>
  <si>
    <t>The Same</t>
  </si>
  <si>
    <t>Faster</t>
  </si>
  <si>
    <t>How many times do you drink alcoholic beverages in a week?</t>
  </si>
  <si>
    <t xml:space="preserve">How much do you drink, on average, when you consume alcohol? </t>
  </si>
  <si>
    <t xml:space="preserve">0 - 1 go (180 ml) as converted to sake </t>
  </si>
  <si>
    <t xml:space="preserve">1 - 2 go (180 ml) as converted to sake </t>
  </si>
  <si>
    <t xml:space="preserve">More than 2 go (180 ml) as converted to sake </t>
  </si>
  <si>
    <t>Blood glucose, HbA1c</t>
  </si>
  <si>
    <t>Are you currently taking a hypoglycemic agent?</t>
  </si>
  <si>
    <t>Fasting blood glucose (mg/dL)</t>
  </si>
  <si>
    <t>A blood glucose level of 126 or higher is regarded as “diabetic”</t>
  </si>
  <si>
    <t>Casual blood glucose (mg/dL) (blood glucose tested at any time of the day)</t>
  </si>
  <si>
    <t>A casual blood glucose level of 200 or higher is regarded as “diabetic”.</t>
  </si>
  <si>
    <t>Oral glucose tolerance test (OGTT) two-hour blood glucose (mg/dL)</t>
  </si>
  <si>
    <t>OGTT two-hour blood glucose level of 200 or higher is regarded as “diabetic”</t>
  </si>
  <si>
    <t>An HbA1c level of 6.5 or higher is regarded as “diabetic”</t>
  </si>
  <si>
    <t>Medical examination</t>
  </si>
  <si>
    <t>Date of the most recent medical check-up or hospital admission</t>
  </si>
  <si>
    <t>Asian and Japanese people have already been evaluated. Please uncheck if you are not Asian or Japanese.</t>
    <phoneticPr fontId="1"/>
  </si>
  <si>
    <t>"Asian" and "Japanese" is already checked. Please uncheck if you are not Asian or Japanese.</t>
    <phoneticPr fontId="1"/>
  </si>
  <si>
    <t>logout</t>
  </si>
  <si>
    <t>Export Pedigree</t>
  </si>
  <si>
    <t>Questionnaire</t>
  </si>
  <si>
    <t>Remember the “Save Data” button above if you want to save your changes for future use.</t>
  </si>
  <si>
    <t>Enter only those who have blood relationships.</t>
  </si>
  <si>
    <t>Name, nickname, or the relationship to you, etc.</t>
  </si>
  <si>
    <t>Gender</t>
  </si>
  <si>
    <t>Still living</t>
  </si>
  <si>
    <t>Age</t>
  </si>
  <si>
    <t>Health Information</t>
  </si>
  <si>
    <t>Self</t>
  </si>
  <si>
    <t>Enter your birth order, including your siblings.</t>
  </si>
  <si>
    <t>Enter the birth orders, including you.</t>
  </si>
  <si>
    <t>Enter the birth orders of your parents, including their siblings (your uncles or aunts).</t>
  </si>
  <si>
    <t>Enter birth orders, including your father.</t>
  </si>
  <si>
    <t>Enter birth orders, including your mother.</t>
  </si>
  <si>
    <t>About the Tohoku Medical Megabank Project</t>
    <phoneticPr fontId="1"/>
  </si>
  <si>
    <t>70+</t>
    <phoneticPr fontId="1"/>
  </si>
  <si>
    <t>Is seasoning of home-cooked meal stronger or lighter than eating-out meal?</t>
    <phoneticPr fontId="1"/>
  </si>
  <si>
    <t>How does home-cooking compare to eating-out?</t>
    <phoneticPr fontId="1"/>
  </si>
  <si>
    <t>Do you perform the light exercise causing a small amount of sweat for a total of 60 minutes or more per week?</t>
    <phoneticPr fontId="1"/>
  </si>
  <si>
    <t>Do you eat more than 3 servings a day?</t>
    <phoneticPr fontId="1"/>
  </si>
  <si>
    <t>Do you eat more than 3 servings of fruits a day?</t>
    <phoneticPr fontId="1"/>
  </si>
  <si>
    <t>How strongly do you season home-cooking compared to eating-out?</t>
    <phoneticPr fontId="1"/>
  </si>
  <si>
    <t>More lightly</t>
    <phoneticPr fontId="1"/>
  </si>
  <si>
    <t>Same</t>
    <phoneticPr fontId="1"/>
  </si>
  <si>
    <t>More strongly</t>
    <phoneticPr fontId="1"/>
  </si>
  <si>
    <t>Clinical diagnosis of obesity is based on the Body Mass Index (BMI) calculated from an individual’s height and weight. BMI is calculated using the formula “weight (kg) ÷ height (m)².” According to the criteria set by the Japan Society for the Study of Obesity , a BMI of 22 is standard and statistically least susceptible to illness, while obesity is defined as having a BMI of 25 or higher.</t>
    <phoneticPr fontId="1"/>
  </si>
  <si>
    <t>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t>
    <phoneticPr fontId="1"/>
  </si>
  <si>
    <t>The results calculated herein are based on research findings reported to date.</t>
    <phoneticPr fontId="1"/>
  </si>
  <si>
    <t xml:space="preserve">It is not definitive whether conclusions drawn from these results are applicable to all individuals. </t>
    <phoneticPr fontId="1"/>
  </si>
  <si>
    <t xml:space="preserve">In addition, future research may result in a change of the method used to determine obesity, leading to different conclusions. </t>
    <phoneticPr fontId="1"/>
  </si>
  <si>
    <t>We will introduce individuals to medical specialists at the Department of Clinical Genetics  at Iwate Medical University Hospital .</t>
    <phoneticPr fontId="1"/>
  </si>
  <si>
    <t>Information can be provided as needed to primary care physicians and specialists, in addition to a follow-up that would include family members and genetic counseling.</t>
    <phoneticPr fontId="1"/>
  </si>
  <si>
    <t>The following parameters required for risk calculation have not yet been entered. The names in parentheses represent conditions for which information required for the calculation is needed.</t>
    <phoneticPr fontId="1"/>
  </si>
  <si>
    <t>By entering the required information for each parameter, more accurate calculations can be performed.</t>
    <phoneticPr fontId="1"/>
  </si>
  <si>
    <t>The parameters necessary for calculating the risk of developing type 2 diabetes are not registered.</t>
    <phoneticPr fontId="1"/>
  </si>
  <si>
    <t>First-degree or second-degree family history of diabetes</t>
    <phoneticPr fontId="1"/>
  </si>
  <si>
    <t>The incidence among study populations of the same gender and age as you ranges from 2.2% to 17.9%</t>
    <phoneticPr fontId="1"/>
  </si>
  <si>
    <t>Although results are not conclusive, an incidence of 10% or higher could place you in a high-risk group for developing type 2 diabetes.</t>
    <phoneticPr fontId="1"/>
  </si>
  <si>
    <t xml:space="preserve"> If applicable, we recommend that you consult your doctor and undergo a blood test. </t>
    <phoneticPr fontId="1"/>
  </si>
  <si>
    <t>The type 2 diabetes risk score used in this study is based on data from the Hisayama studyStudy  in ethnic Japanese subjects.</t>
    <phoneticPr fontId="1"/>
  </si>
  <si>
    <t xml:space="preserve">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t>
    <phoneticPr fontId="1"/>
  </si>
  <si>
    <t>The coronary artery disease risk (Suita score ) used in this study is based on data from the Suita study  in ethnic Japanese subjects.</t>
    <phoneticPr fontId="1"/>
  </si>
  <si>
    <t xml:space="preserve">Although results are not conclusive, an incidence of 10% or higher may place you in the moderate-risk group for stroke, and an incidence of 20% or higher may place you in the high-risk group. If either description applies to you, we recommend that you consult your physician. </t>
    <phoneticPr fontId="1"/>
  </si>
  <si>
    <t xml:space="preserve">The model used in this study is based on data from a multipurpose cohort study (JPHC studyStudy ) in ethnic Japanese subjects. </t>
    <phoneticPr fontId="1"/>
  </si>
  <si>
    <t>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t>
    <phoneticPr fontId="1"/>
  </si>
  <si>
    <t>The risk of developing coronary artery disease cannot be calculated for those currently taking medication for diabetes or those with a “diabetic-like” blood sugar level.</t>
    <phoneticPr fontId="1"/>
  </si>
  <si>
    <t>Your risk of suffering a stroke cannot be calculated if you have a history of stroke, or if you are under 40 or over 70 years of age.</t>
    <phoneticPr fontId="1"/>
  </si>
  <si>
    <t>Download f-tree   and use the button below to load the downloaded .csv file into f-tree and display your family tree.</t>
    <phoneticPr fontId="1"/>
  </si>
  <si>
    <t>List of family history of diseases and health conditions</t>
    <phoneticPr fontId="1"/>
  </si>
  <si>
    <t>Uses of family-t</t>
    <phoneticPr fontId="1"/>
  </si>
  <si>
    <t>Assessment of risk for disease development</t>
    <phoneticPr fontId="1"/>
  </si>
  <si>
    <t>Saving and updating family history</t>
    <phoneticPr fontId="1"/>
  </si>
  <si>
    <t>Use your family’s health information for yourself and your family</t>
    <phoneticPr fontId="1"/>
  </si>
  <si>
    <t>Review the Terms of Service and create a family history</t>
    <phoneticPr fontId="1"/>
  </si>
  <si>
    <t>Article 1 (Applicability)</t>
    <phoneticPr fontId="1"/>
  </si>
  <si>
    <t>Article 2 (Use Registration)</t>
    <phoneticPr fontId="1"/>
  </si>
  <si>
    <t>Article 3 (User ID and Password Management)</t>
    <phoneticPr fontId="1"/>
  </si>
  <si>
    <t>Article 4 (Prohibited Actions)</t>
    <phoneticPr fontId="1"/>
  </si>
  <si>
    <t>Article 5 (Suspension of the Service, etc.)</t>
    <phoneticPr fontId="1"/>
  </si>
  <si>
    <t>Article 6 (Use Restrictions and Revocation of Registration)</t>
    <phoneticPr fontId="1"/>
  </si>
  <si>
    <t>Article 8 (Changes to Service Content, etc.)</t>
    <phoneticPr fontId="1"/>
  </si>
  <si>
    <t>Article 10 (Notifications or Communications)</t>
    <phoneticPr fontId="1"/>
  </si>
  <si>
    <t>Article 11 (Prohibition of Transfers of Rights and Obligations)</t>
    <phoneticPr fontId="1"/>
  </si>
  <si>
    <t>Article 12 (Governing Law and Jurisdiction)</t>
    <phoneticPr fontId="1"/>
  </si>
  <si>
    <t>Article 13 (Collection and Handling of Personal Information)</t>
    <phoneticPr fontId="1"/>
  </si>
  <si>
    <t>The Service does not collect personal information. Personal information may be disclosed by Users depending on the content of inquiries made by Users.</t>
    <phoneticPr fontId="1"/>
  </si>
  <si>
    <t>I hereby accept the above Terms of Service and begin my use of family-t.</t>
    <phoneticPr fontId="1"/>
  </si>
  <si>
    <t>Create new family history</t>
    <phoneticPr fontId="1"/>
  </si>
  <si>
    <t>Read family history</t>
    <phoneticPr fontId="1"/>
  </si>
  <si>
    <t>Article 7 (Disclaimer)</t>
    <phoneticPr fontId="1"/>
  </si>
  <si>
    <t>Recalculate</t>
    <phoneticPr fontId="1"/>
  </si>
  <si>
    <t>Score</t>
    <phoneticPr fontId="1"/>
  </si>
  <si>
    <t>Score sheet</t>
    <phoneticPr fontId="1"/>
  </si>
  <si>
    <t>Risk factor</t>
    <phoneticPr fontId="1"/>
  </si>
  <si>
    <t>Central obesity</t>
    <phoneticPr fontId="1"/>
  </si>
  <si>
    <t>Hypertension</t>
    <phoneticPr fontId="1"/>
  </si>
  <si>
    <t>Smoking</t>
    <phoneticPr fontId="1"/>
  </si>
  <si>
    <t>出典</t>
    <rPh sb="0" eb="2">
      <t>シュッテン</t>
    </rPh>
    <phoneticPr fontId="1"/>
  </si>
  <si>
    <t>この色のセルの塗りつぶしは、出典はEditage</t>
    <rPh sb="2" eb="3">
      <t>イロ</t>
    </rPh>
    <rPh sb="7" eb="8">
      <t>ヌ</t>
    </rPh>
    <rPh sb="14" eb="16">
      <t>シュッテン</t>
    </rPh>
    <phoneticPr fontId="1"/>
  </si>
  <si>
    <t>糖尿病リスクスコアの文献　2012土井ら</t>
    <rPh sb="0" eb="3">
      <t>トウニョウビョウ</t>
    </rPh>
    <rPh sb="10" eb="12">
      <t>ブンケン</t>
    </rPh>
    <rPh sb="17" eb="19">
      <t>ドイ</t>
    </rPh>
    <phoneticPr fontId="1"/>
  </si>
  <si>
    <t>Regular exercise</t>
    <phoneticPr fontId="1"/>
  </si>
  <si>
    <t>impaired glucose tolerance</t>
    <phoneticPr fontId="1"/>
  </si>
  <si>
    <t>Predicted probability in 5 years</t>
    <phoneticPr fontId="1"/>
  </si>
  <si>
    <t>冠動脈疾患リスクスコアの文献　2014西村ら　Table 5より</t>
    <rPh sb="0" eb="3">
      <t>カンドウミャク</t>
    </rPh>
    <rPh sb="3" eb="5">
      <t>シッカン</t>
    </rPh>
    <rPh sb="12" eb="14">
      <t>ブンケン</t>
    </rPh>
    <rPh sb="19" eb="21">
      <t>ニシムラ</t>
    </rPh>
    <phoneticPr fontId="1"/>
  </si>
  <si>
    <t>本家の名残り？</t>
    <rPh sb="0" eb="2">
      <t>ホンケ</t>
    </rPh>
    <rPh sb="3" eb="5">
      <t>ナゴ</t>
    </rPh>
    <phoneticPr fontId="1"/>
  </si>
  <si>
    <t>Pedigree</t>
    <phoneticPr fontId="1"/>
  </si>
  <si>
    <t>Early-onset coronary heart disease</t>
    <phoneticPr fontId="1"/>
  </si>
  <si>
    <t>冠動脈疾患リスクスコアの文献には含まれない因子なので、文献中に対応する用語なし。</t>
    <rPh sb="0" eb="3">
      <t>カンドウミャク</t>
    </rPh>
    <rPh sb="3" eb="5">
      <t>シッカン</t>
    </rPh>
    <rPh sb="12" eb="14">
      <t>ブンケン</t>
    </rPh>
    <rPh sb="16" eb="17">
      <t>フク</t>
    </rPh>
    <rPh sb="21" eb="23">
      <t>インシ</t>
    </rPh>
    <rPh sb="27" eb="30">
      <t>ブンケンチュウ</t>
    </rPh>
    <rPh sb="31" eb="33">
      <t>タイオウ</t>
    </rPh>
    <rPh sb="35" eb="37">
      <t>ヨウゴ</t>
    </rPh>
    <phoneticPr fontId="1"/>
  </si>
  <si>
    <t>Save</t>
    <phoneticPr fontId="1"/>
  </si>
  <si>
    <t>Print</t>
    <phoneticPr fontId="1"/>
  </si>
  <si>
    <t>About  Tohoku Medical Megabank Project</t>
    <phoneticPr fontId="1"/>
  </si>
  <si>
    <t>Terms of Use</t>
    <phoneticPr fontId="1"/>
  </si>
  <si>
    <t>Risk calculation</t>
    <phoneticPr fontId="1"/>
  </si>
  <si>
    <t>Enter</t>
    <phoneticPr fontId="1"/>
  </si>
  <si>
    <t>「diabetic - like」-&gt;「diabetic type」
日本糖尿病学会 糖尿病治療ガイド
英語版Fig. 2参照
https://rdcu.be/YfMl
日本語版
http://www.jds.or.jp/modules/education/index.php?content_id=11</t>
    <phoneticPr fontId="1"/>
  </si>
  <si>
    <t>We cannot calculate your risk of developing type 2 diabetes if you are currently taking medication for diabetes, have been diagnosed with diabetes in the past, or have a “diabetic type” blood sugar level.</t>
    <phoneticPr fontId="1"/>
  </si>
  <si>
    <t>a cerebrovascular accident (stroke)  -&gt; stroke
「cerebrovascular accident」削除。「stroke」に統一</t>
    <rPh sb="85" eb="87">
      <t>トウイツ</t>
    </rPh>
    <phoneticPr fontId="1"/>
  </si>
  <si>
    <t>The parameters necessary for calculating the risk of suffering a stroke  have not been registered.</t>
    <phoneticPr fontId="1"/>
  </si>
  <si>
    <t>The parameters necessary for calculating the risk of developing coronary heart disease are not registered.</t>
    <phoneticPr fontId="1"/>
  </si>
  <si>
    <t>artery -&gt; heart
吹田スコアの論文では「artery」ではなく「heart」
https://www.ncbi.nlm.nih.gov/pubmed/24671110</t>
    <phoneticPr fontId="1"/>
  </si>
  <si>
    <t>Service -&gt; Use
この原文は「利用規約の変更」。「Term of Service」も利用規約と訳すけど、前出の「利用規約」を「Term of Use」と訳しているので用語統一。</t>
    <phoneticPr fontId="1"/>
  </si>
  <si>
    <r>
      <t>Article 9 (Amendment or Revision to the Te</t>
    </r>
    <r>
      <rPr>
        <sz val="10"/>
        <rFont val="Meiryo UI"/>
        <family val="3"/>
        <charset val="128"/>
      </rPr>
      <t>rms of Use)</t>
    </r>
    <phoneticPr fontId="1"/>
  </si>
  <si>
    <t>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t>
  </si>
  <si>
    <t>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t>
  </si>
  <si>
    <t xml:space="preserve">IMM reserves the right to make changes to any aspect of the Service or suspend its provision of the Service without any advance notification to Users, and accepts no responsibility for any resultant damages to any User.
</t>
    <phoneticPr fontId="1"/>
  </si>
  <si>
    <t>IMM may, in its sole discretion, amend or revise these Terms of Use at any time and without any prior notice to Users.</t>
    <phoneticPr fontId="1"/>
  </si>
  <si>
    <t>Notices or communications between Users and IMM shall be made pursuant to the procedure set forth by IMM.</t>
    <phoneticPr fontId="1"/>
  </si>
  <si>
    <t>No User may transfer their interest, rights, or obligations in contract with IMM arising under these Terms of Use to any third-party or offer such as collateral without the prior written consent of IMM.</t>
  </si>
  <si>
    <t>These Terms of Use shall be governed and interpreted under the laws of Japan. In case of any dispute regarding the Service, both Users and IMM submit to the exclusive jurisdiction of the court having competent jurisdiction over the legal domicile of IMM.</t>
  </si>
  <si>
    <t>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t>
  </si>
  <si>
    <t>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t>
  </si>
  <si>
    <t>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t>
  </si>
  <si>
    <t>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t>
  </si>
  <si>
    <t>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t>
    <phoneticPr fontId="1"/>
  </si>
  <si>
    <t>The Terms of Use shall apply to any relationship between a User and IMM related to the use of the Service.</t>
    <phoneticPr fontId="1"/>
  </si>
  <si>
    <r>
      <t>Enter information on family health</t>
    </r>
    <r>
      <rPr>
        <sz val="10"/>
        <color rgb="FFFF0000"/>
        <rFont val="Meiryo UI"/>
        <family val="3"/>
        <charset val="128"/>
      </rPr>
      <t xml:space="preserve"> </t>
    </r>
    <r>
      <rPr>
        <sz val="10"/>
        <color theme="1"/>
        <rFont val="Meiryo UI"/>
        <family val="2"/>
        <charset val="128"/>
      </rPr>
      <t>history</t>
    </r>
    <phoneticPr fontId="1"/>
  </si>
  <si>
    <t>Printing of family history (shared with family and your health care provider)</t>
    <phoneticPr fontId="1"/>
  </si>
  <si>
    <t>“physician”) -&gt; your health care provider
本家のトップ画面に倣った</t>
    <rPh sb="48" eb="50">
      <t>ガメン</t>
    </rPh>
    <phoneticPr fontId="1"/>
  </si>
  <si>
    <t xml:space="preserve"> family health (“family history”) -&gt;  family health history
本家のトップ画面に倣った</t>
    <rPh sb="60" eb="62">
      <t>ホンケ</t>
    </rPh>
    <rPh sb="66" eb="68">
      <t>ガメン</t>
    </rPh>
    <rPh sb="69" eb="70">
      <t>ナラ</t>
    </rPh>
    <phoneticPr fontId="1"/>
  </si>
  <si>
    <t>この色のセルの塗りつぶしは、吉田訳</t>
    <rPh sb="2" eb="3">
      <t>イロ</t>
    </rPh>
    <rPh sb="7" eb="8">
      <t>ヌ</t>
    </rPh>
    <rPh sb="14" eb="16">
      <t>ヨシダ</t>
    </rPh>
    <rPh sb="16" eb="17">
      <t>ヤク</t>
    </rPh>
    <phoneticPr fontId="1"/>
  </si>
  <si>
    <t>英語（吉田）</t>
    <rPh sb="0" eb="2">
      <t>エイゴ</t>
    </rPh>
    <rPh sb="3" eb="5">
      <t>ヨシダ</t>
    </rPh>
    <phoneticPr fontId="1"/>
  </si>
  <si>
    <t>校正（Editage）</t>
    <rPh sb="0" eb="2">
      <t>コウセイ</t>
    </rPh>
    <phoneticPr fontId="1"/>
  </si>
  <si>
    <t>再校正（tt）</t>
    <rPh sb="0" eb="3">
      <t>サイコウセイ</t>
    </rPh>
    <phoneticPr fontId="1"/>
  </si>
  <si>
    <t>最終校</t>
    <rPh sb="0" eb="2">
      <t>サイシュウ</t>
    </rPh>
    <rPh sb="2" eb="3">
      <t>コウ</t>
    </rPh>
    <phoneticPr fontId="1"/>
  </si>
  <si>
    <t>校正（tt）</t>
    <rPh sb="0" eb="2">
      <t>コウセイ</t>
    </rPh>
    <phoneticPr fontId="1"/>
  </si>
  <si>
    <t>↓この列をfamily-t英語版に使用</t>
    <rPh sb="3" eb="4">
      <t>レツ</t>
    </rPh>
    <rPh sb="13" eb="15">
      <t>エイゴ</t>
    </rPh>
    <rPh sb="15" eb="16">
      <t>バン</t>
    </rPh>
    <rPh sb="17" eb="19">
      <t>シヨウ</t>
    </rPh>
    <phoneticPr fontId="1"/>
  </si>
  <si>
    <t>Birthplace</t>
    <phoneticPr fontId="1"/>
  </si>
  <si>
    <t>Current place of residence</t>
    <phoneticPr fontId="1"/>
  </si>
  <si>
    <t>explain_bmi</t>
    <phoneticPr fontId="1"/>
  </si>
  <si>
    <t>explain_whr</t>
    <phoneticPr fontId="1"/>
  </si>
  <si>
    <t>waist–hip_ratio</t>
    <phoneticPr fontId="1"/>
  </si>
  <si>
    <t>explain_coronary</t>
  </si>
  <si>
    <t>former_smoker_quit_more_than_fifteen_years_ago.</t>
    <phoneticPr fontId="1"/>
  </si>
  <si>
    <t>former_smoker_quit_between_one_and_fifteen_years_ago.</t>
    <phoneticPr fontId="1"/>
  </si>
  <si>
    <t>former_smoker_quit_less_than_one_year_ago</t>
    <phoneticPr fontId="1"/>
  </si>
  <si>
    <t>select_the_number_of_cigarettes_you_smoke_per_day_on_average</t>
    <phoneticPr fontId="1"/>
  </si>
  <si>
    <t>do_you_exercise_regularly</t>
    <phoneticPr fontId="1"/>
  </si>
  <si>
    <t>total_minutes_per_week</t>
    <phoneticPr fontId="1"/>
  </si>
  <si>
    <t>do_you_walk_more_than_60_minutes</t>
    <phoneticPr fontId="1"/>
  </si>
  <si>
    <t>do_you_perform_the_light_exercise_causing</t>
    <phoneticPr fontId="1"/>
  </si>
  <si>
    <t>is_your_walking_speed_faster</t>
    <phoneticPr fontId="1"/>
  </si>
  <si>
    <t>family-t_risk</t>
    <phoneticPr fontId="1"/>
  </si>
  <si>
    <t>exp1</t>
    <phoneticPr fontId="1"/>
  </si>
  <si>
    <t>exp2</t>
    <phoneticPr fontId="1"/>
  </si>
  <si>
    <t>exp3</t>
  </si>
  <si>
    <t>exp4</t>
  </si>
  <si>
    <t>exp5</t>
  </si>
  <si>
    <t>exp6</t>
  </si>
  <si>
    <t>exp7</t>
  </si>
  <si>
    <t>stroke_required</t>
    <phoneticPr fontId="1"/>
  </si>
  <si>
    <t>heart_required</t>
    <phoneticPr fontId="1"/>
  </si>
  <si>
    <t>type2_required</t>
    <phoneticPr fontId="1"/>
  </si>
  <si>
    <t>fd_or_sd_fhd</t>
    <phoneticPr fontId="1"/>
  </si>
  <si>
    <t>type2_result_exp1</t>
    <phoneticPr fontId="1"/>
  </si>
  <si>
    <t>type2_result_exp2</t>
    <phoneticPr fontId="1"/>
  </si>
  <si>
    <t>type2_result_exp3</t>
  </si>
  <si>
    <t>type2_result_exp4</t>
  </si>
  <si>
    <t>hdc_result_exp1</t>
    <phoneticPr fontId="1"/>
  </si>
  <si>
    <t>hdc_result_exp2</t>
  </si>
  <si>
    <t>stroke_result_exp1</t>
    <phoneticPr fontId="1"/>
  </si>
  <si>
    <t>stroke_result_exp2</t>
  </si>
  <si>
    <t>stroke_result_exp3</t>
  </si>
  <si>
    <t>stroke_result_exp4</t>
  </si>
  <si>
    <t>stroke_result_exp5</t>
  </si>
  <si>
    <t>stroke_result_exp6</t>
  </si>
  <si>
    <t>fhh_index</t>
    <phoneticPr fontId="1"/>
  </si>
  <si>
    <t>usage</t>
    <phoneticPr fontId="1"/>
  </si>
  <si>
    <t>li1</t>
    <phoneticPr fontId="1"/>
  </si>
  <si>
    <t>li2</t>
  </si>
  <si>
    <t>li2</t>
    <phoneticPr fontId="1"/>
  </si>
  <si>
    <t>li3</t>
  </si>
  <si>
    <t>li3</t>
    <phoneticPr fontId="1"/>
  </si>
  <si>
    <t>li4</t>
  </si>
  <si>
    <t>li4</t>
    <phoneticPr fontId="1"/>
  </si>
  <si>
    <t>talking</t>
    <phoneticPr fontId="1"/>
  </si>
  <si>
    <t>link_tmm</t>
    <phoneticPr fontId="1"/>
  </si>
  <si>
    <t>link_imm</t>
    <phoneticPr fontId="1"/>
  </si>
  <si>
    <t>create</t>
    <phoneticPr fontId="1"/>
  </si>
  <si>
    <t>input</t>
    <phoneticPr fontId="1"/>
  </si>
  <si>
    <t>calc_riskscore</t>
    <phoneticPr fontId="1"/>
  </si>
  <si>
    <t>print</t>
    <phoneticPr fontId="1"/>
  </si>
  <si>
    <t>save</t>
    <phoneticPr fontId="1"/>
  </si>
  <si>
    <t>"key":"documentbody",</t>
    <phoneticPr fontId="1"/>
  </si>
  <si>
    <t>translation-ja.json</t>
    <phoneticPr fontId="1"/>
  </si>
  <si>
    <t>translation-en.json</t>
    <phoneticPr fontId="1"/>
  </si>
  <si>
    <t>HTML</t>
    <phoneticPr fontId="1"/>
  </si>
  <si>
    <t>&lt;span class='translate' data-i18n='page.detailkey'&gt;document_body&lt;/span&gt;</t>
    <phoneticPr fontId="1"/>
  </si>
  <si>
    <t>term_of_service</t>
    <phoneticPr fontId="1"/>
  </si>
  <si>
    <t>li5</t>
  </si>
  <si>
    <t>li6</t>
  </si>
  <si>
    <t>li7</t>
  </si>
  <si>
    <t>li8</t>
  </si>
  <si>
    <t>li9</t>
  </si>
  <si>
    <t>li10</t>
  </si>
  <si>
    <t>li11</t>
  </si>
  <si>
    <t>li12</t>
  </si>
  <si>
    <t>li13</t>
  </si>
  <si>
    <t>li14</t>
  </si>
  <si>
    <t>li15</t>
  </si>
  <si>
    <t>li16</t>
  </si>
  <si>
    <t>li17</t>
  </si>
  <si>
    <t>li18</t>
  </si>
  <si>
    <t>li19</t>
  </si>
  <si>
    <t>li20</t>
  </si>
  <si>
    <t>li21</t>
  </si>
  <si>
    <t>li22</t>
  </si>
  <si>
    <t>li23</t>
  </si>
  <si>
    <t>li24</t>
  </si>
  <si>
    <t>li25</t>
  </si>
  <si>
    <t>li26</t>
  </si>
  <si>
    <t>li27</t>
  </si>
  <si>
    <t>li28</t>
  </si>
  <si>
    <t>li29</t>
  </si>
  <si>
    <t>li30</t>
  </si>
  <si>
    <t>li31</t>
  </si>
  <si>
    <t>ライフスタイルスコア</t>
    <phoneticPr fontId="1"/>
  </si>
  <si>
    <t>family-t_lifestylescore</t>
    <phoneticPr fontId="1"/>
  </si>
  <si>
    <t>title</t>
    <phoneticPr fontId="1"/>
  </si>
  <si>
    <t>点</t>
    <rPh sb="0" eb="1">
      <t>テン</t>
    </rPh>
    <phoneticPr fontId="1"/>
  </si>
  <si>
    <t>points</t>
    <phoneticPr fontId="1"/>
  </si>
  <si>
    <t>好ましい生活習慣は</t>
    <phoneticPr fontId="1"/>
  </si>
  <si>
    <t>好ましくない生活習慣は</t>
    <phoneticPr fontId="1"/>
  </si>
  <si>
    <t>preferred_lifestyle_is</t>
    <phoneticPr fontId="1"/>
  </si>
  <si>
    <t>unfavorable_lifestyle_is</t>
    <phoneticPr fontId="1"/>
  </si>
  <si>
    <t>3～4点です</t>
    <phoneticPr fontId="1"/>
  </si>
  <si>
    <t>0～1点です</t>
    <phoneticPr fontId="1"/>
  </si>
  <si>
    <t>points_3_4</t>
    <phoneticPr fontId="1"/>
  </si>
  <si>
    <t>points_0_1</t>
    <phoneticPr fontId="1"/>
  </si>
  <si>
    <t>内訳</t>
    <rPh sb="0" eb="2">
      <t>ウチワケ</t>
    </rPh>
    <phoneticPr fontId="1"/>
  </si>
  <si>
    <t>breakdown</t>
    <phoneticPr fontId="1"/>
  </si>
  <si>
    <t>スコア</t>
    <phoneticPr fontId="1"/>
  </si>
  <si>
    <t>score</t>
    <phoneticPr fontId="1"/>
  </si>
  <si>
    <t>非喫煙</t>
    <phoneticPr fontId="1"/>
  </si>
  <si>
    <t>BMI 30未満</t>
    <phoneticPr fontId="1"/>
  </si>
  <si>
    <t>週1回以上の定期的な運動</t>
    <phoneticPr fontId="1"/>
  </si>
  <si>
    <t>健康的な食習慣</t>
    <phoneticPr fontId="1"/>
  </si>
  <si>
    <t>ライフスタイルスコア計算に必要な項目が登録されていません。</t>
    <phoneticPr fontId="1"/>
  </si>
  <si>
    <t>non_smoking</t>
    <phoneticPr fontId="1"/>
  </si>
  <si>
    <t>bmi_less_than_30</t>
    <phoneticPr fontId="1"/>
  </si>
  <si>
    <t>regular_exercise_at_least_once_a_week</t>
    <phoneticPr fontId="1"/>
  </si>
  <si>
    <t>healthy_eating_habits</t>
    <phoneticPr fontId="1"/>
  </si>
  <si>
    <t>項目</t>
    <rPh sb="0" eb="2">
      <t>コウモク</t>
    </rPh>
    <phoneticPr fontId="1"/>
  </si>
  <si>
    <t>家族歴の質</t>
    <rPh sb="0" eb="3">
      <t>カゾクレキ</t>
    </rPh>
    <rPh sb="4" eb="5">
      <t>シツ</t>
    </rPh>
    <phoneticPr fontId="1"/>
  </si>
  <si>
    <t>family-t_qof_history_score</t>
    <phoneticPr fontId="1"/>
  </si>
  <si>
    <t>病歴（％）= 病名の記入がある家系構成員数 ÷ 全家系構成人数（本人は含まない）</t>
    <phoneticPr fontId="1"/>
  </si>
  <si>
    <t>発症年齢（％）= 発症年齢の記入がある疾患数 ÷ 家系内の疾患数</t>
    <phoneticPr fontId="1"/>
  </si>
  <si>
    <t>死因（％）= 死因となった疾患の記入がある死者数 ÷ 家系内の死者数</t>
    <phoneticPr fontId="1"/>
  </si>
  <si>
    <t>死亡年齢（％）= 死亡年齢の記入がある死者数 ÷ 家系内の死者数</t>
    <phoneticPr fontId="1"/>
  </si>
  <si>
    <t>家族歴の質を高めるために、下記についてご確認ください。</t>
    <phoneticPr fontId="1"/>
  </si>
  <si>
    <t>explain1</t>
    <phoneticPr fontId="1"/>
  </si>
  <si>
    <t>家族歴画面のサマリ</t>
    <rPh sb="0" eb="3">
      <t>カゾクレキ</t>
    </rPh>
    <rPh sb="3" eb="5">
      <t>ガメン</t>
    </rPh>
    <phoneticPr fontId="1"/>
  </si>
  <si>
    <t>family-t_score_summary</t>
    <phoneticPr fontId="1"/>
  </si>
  <si>
    <t>糖尿病（5年間）</t>
    <phoneticPr fontId="1"/>
  </si>
  <si>
    <t>冠動脈疾患（10年間）</t>
    <phoneticPr fontId="1"/>
  </si>
  <si>
    <t>脳卒中（10年間）</t>
    <phoneticPr fontId="1"/>
  </si>
  <si>
    <t>疾患発症リスク</t>
    <phoneticPr fontId="1"/>
  </si>
  <si>
    <t>ライフスタイルスコア</t>
    <phoneticPr fontId="1"/>
  </si>
  <si>
    <t>Lifestyle Score</t>
    <phoneticPr fontId="1"/>
  </si>
  <si>
    <t>Points</t>
    <phoneticPr fontId="1"/>
  </si>
  <si>
    <t xml:space="preserve">Preferred lifestyle is </t>
    <phoneticPr fontId="1"/>
  </si>
  <si>
    <t xml:space="preserve">Unfavorable lifestyle is </t>
    <phoneticPr fontId="1"/>
  </si>
  <si>
    <t>3 - 4 points</t>
    <phoneticPr fontId="1"/>
  </si>
  <si>
    <t>0 - 1 points</t>
    <phoneticPr fontId="1"/>
  </si>
  <si>
    <t>Breakdown</t>
    <phoneticPr fontId="1"/>
  </si>
  <si>
    <t>Non-smoking</t>
    <phoneticPr fontId="1"/>
  </si>
  <si>
    <t>BMI less than 30</t>
    <phoneticPr fontId="1"/>
  </si>
  <si>
    <t>Regular exercise at least once a week</t>
    <phoneticPr fontId="1"/>
  </si>
  <si>
    <t>Healthy eating habits</t>
    <phoneticPr fontId="1"/>
  </si>
  <si>
    <t>Items required for lifestyle score calculation are not registered.</t>
    <phoneticPr fontId="1"/>
  </si>
  <si>
    <t>Items</t>
    <phoneticPr fontId="1"/>
  </si>
  <si>
    <t>To improve the quality of your family history, please check the following:</t>
    <phoneticPr fontId="1"/>
  </si>
  <si>
    <t>Disease Risk</t>
    <phoneticPr fontId="1"/>
  </si>
  <si>
    <t>Type 2 Diabetes ( 5 years )</t>
    <phoneticPr fontId="1"/>
  </si>
  <si>
    <t>Coronary Heart Disease ( 10 years )</t>
    <phoneticPr fontId="1"/>
  </si>
  <si>
    <t>Stroke ( 10 years )</t>
    <phoneticPr fontId="1"/>
  </si>
  <si>
    <t>family-t_risk_score_dialog</t>
    <phoneticPr fontId="1"/>
  </si>
  <si>
    <t>The incidence among study populations of the same gender and age</t>
    <phoneticPr fontId="1"/>
  </si>
  <si>
    <t>You</t>
    <phoneticPr fontId="1"/>
  </si>
  <si>
    <t>-</t>
    <phoneticPr fontId="1"/>
  </si>
  <si>
    <t>Not inspected</t>
    <phoneticPr fontId="1"/>
  </si>
  <si>
    <t>家族情報入力</t>
    <rPh sb="0" eb="2">
      <t>カゾク</t>
    </rPh>
    <rPh sb="2" eb="4">
      <t>ジョウホウ</t>
    </rPh>
    <rPh sb="4" eb="6">
      <t>ニュウリョク</t>
    </rPh>
    <phoneticPr fontId="1"/>
  </si>
  <si>
    <t>検査していない</t>
    <phoneticPr fontId="1"/>
  </si>
  <si>
    <t>～</t>
    <phoneticPr fontId="1"/>
  </si>
  <si>
    <t>選択してください</t>
    <rPh sb="0" eb="2">
      <t>センタク</t>
    </rPh>
    <phoneticPr fontId="1"/>
  </si>
  <si>
    <t>登録</t>
    <rPh sb="0" eb="2">
      <t>トウロク</t>
    </rPh>
    <phoneticPr fontId="1"/>
  </si>
  <si>
    <t>日本人アジアにチェックが入っています。異なる場合はチェックを外してください。</t>
    <phoneticPr fontId="1"/>
  </si>
  <si>
    <t>X番目</t>
    <rPh sb="1" eb="3">
      <t>バンメ</t>
    </rPh>
    <phoneticPr fontId="1"/>
  </si>
  <si>
    <t>喫煙情報以下、何もわからない場合はここをクリック</t>
    <rPh sb="0" eb="2">
      <t>キツエン</t>
    </rPh>
    <rPh sb="2" eb="4">
      <t>ジョウホウ</t>
    </rPh>
    <rPh sb="4" eb="6">
      <t>イカ</t>
    </rPh>
    <rPh sb="7" eb="8">
      <t>ナニ</t>
    </rPh>
    <rPh sb="14" eb="16">
      <t>バアイ</t>
    </rPh>
    <phoneticPr fontId="1"/>
  </si>
  <si>
    <t>・こちらの家系構成員の病歴や民族的背景に関する情報を入力してください。*必須項目</t>
    <phoneticPr fontId="1"/>
  </si>
  <si>
    <t>・「次へ」ボタンをクリックするとメイン画面に戻ります。（スクロールが必要な場合があります。）</t>
    <phoneticPr fontId="1"/>
  </si>
  <si>
    <t>・この画面で入力した情報はメイン画面の「保存」ボタンを押すまで保存されていません。</t>
    <phoneticPr fontId="1"/>
  </si>
  <si>
    <t>同性・同年代との比較</t>
    <rPh sb="0" eb="2">
      <t>ドウセイ</t>
    </rPh>
    <rPh sb="3" eb="6">
      <t>ドウネンダイ</t>
    </rPh>
    <rPh sb="8" eb="10">
      <t>ヒカク</t>
    </rPh>
    <phoneticPr fontId="1"/>
  </si>
  <si>
    <t>あなた</t>
    <phoneticPr fontId="1"/>
  </si>
  <si>
    <t>最低</t>
    <rPh sb="0" eb="2">
      <t>サイテイ</t>
    </rPh>
    <phoneticPr fontId="1"/>
  </si>
  <si>
    <t>最高</t>
    <rPh sb="0" eb="2">
      <t>サイコウ</t>
    </rPh>
    <phoneticPr fontId="1"/>
  </si>
  <si>
    <t>リスク計算内訳</t>
    <rPh sb="3" eb="5">
      <t>ケイサン</t>
    </rPh>
    <rPh sb="5" eb="7">
      <t>ウチワケ</t>
    </rPh>
    <phoneticPr fontId="1"/>
  </si>
  <si>
    <t>中心性肥満</t>
    <rPh sb="0" eb="3">
      <t>チュウシンセイ</t>
    </rPh>
    <rPh sb="3" eb="5">
      <t>ヒマン</t>
    </rPh>
    <phoneticPr fontId="1"/>
  </si>
  <si>
    <t>高血圧</t>
    <rPh sb="0" eb="3">
      <t>コウケツアツ</t>
    </rPh>
    <phoneticPr fontId="1"/>
  </si>
  <si>
    <t>喫煙</t>
    <rPh sb="0" eb="2">
      <t>キツエン</t>
    </rPh>
    <phoneticPr fontId="1"/>
  </si>
  <si>
    <t>定期的の運動</t>
    <rPh sb="0" eb="3">
      <t>テイキテキ</t>
    </rPh>
    <rPh sb="4" eb="6">
      <t>ウンドウ</t>
    </rPh>
    <phoneticPr fontId="1"/>
  </si>
  <si>
    <t>耐糖能異常</t>
    <rPh sb="0" eb="3">
      <t>タイトウノウ</t>
    </rPh>
    <rPh sb="3" eb="5">
      <t>イジョウ</t>
    </rPh>
    <phoneticPr fontId="1"/>
  </si>
  <si>
    <t>早発性冠動脈疾患</t>
    <rPh sb="0" eb="3">
      <t>ソウハツセイ</t>
    </rPh>
    <rPh sb="3" eb="6">
      <t>カンドウミャク</t>
    </rPh>
    <rPh sb="6" eb="8">
      <t>シッカン</t>
    </rPh>
    <phoneticPr fontId="1"/>
  </si>
  <si>
    <t>血圧</t>
    <rPh sb="0" eb="2">
      <t>ケツアツ</t>
    </rPh>
    <phoneticPr fontId="1"/>
  </si>
  <si>
    <t xml:space="preserve">作成日：2020年10月5日 作成者：MSS藤田  </t>
    <phoneticPr fontId="1"/>
  </si>
  <si>
    <t>XX以上</t>
    <rPh sb="2" eb="4">
      <t>イジョウ</t>
    </rPh>
    <phoneticPr fontId="1"/>
  </si>
  <si>
    <t>XX以下</t>
    <rPh sb="2" eb="4">
      <t>イカ</t>
    </rPh>
    <phoneticPr fontId="1"/>
  </si>
  <si>
    <t>XX未満</t>
    <rPh sb="2" eb="4">
      <t>ミマン</t>
    </rPh>
    <phoneticPr fontId="1"/>
  </si>
  <si>
    <t>出身都道府県を選んでください。</t>
    <phoneticPr fontId="1"/>
  </si>
  <si>
    <t>現在の居住地を選んでください。</t>
    <phoneticPr fontId="1"/>
  </si>
  <si>
    <t>家系図</t>
    <rPh sb="0" eb="3">
      <t>カケイズ</t>
    </rPh>
    <phoneticPr fontId="1"/>
  </si>
  <si>
    <t>CSVをダウンロード</t>
    <phoneticPr fontId="1"/>
  </si>
  <si>
    <t>（かかりつけ医が把握しておくべき6つの一般的な疾患については常時表示しています）</t>
    <phoneticPr fontId="1"/>
  </si>
  <si>
    <t>トップ</t>
    <phoneticPr fontId="1"/>
  </si>
  <si>
    <t>to Top</t>
    <phoneticPr fontId="1"/>
  </si>
  <si>
    <t>Download CSV file</t>
    <phoneticPr fontId="1"/>
  </si>
  <si>
    <t>family-t</t>
    <phoneticPr fontId="1"/>
  </si>
  <si>
    <t>family-t_pedigree</t>
    <phoneticPr fontId="1"/>
  </si>
  <si>
    <t>Risk calculation breakdown</t>
    <phoneticPr fontId="1"/>
  </si>
  <si>
    <t>High blood pressure</t>
    <phoneticPr fontId="1"/>
  </si>
  <si>
    <t>Impaired glucose tolerance</t>
    <phoneticPr fontId="1"/>
  </si>
  <si>
    <t>Early-onset coronary artery disease</t>
    <phoneticPr fontId="1"/>
  </si>
  <si>
    <t>Blood pressure</t>
    <phoneticPr fontId="1"/>
  </si>
  <si>
    <t>Type 2 diabetes (5 years)</t>
    <phoneticPr fontId="1"/>
  </si>
  <si>
    <t>less than XX</t>
    <phoneticPr fontId="1"/>
  </si>
  <si>
    <t>XX or less</t>
    <phoneticPr fontId="1"/>
  </si>
  <si>
    <t>XX or more</t>
    <phoneticPr fontId="1"/>
  </si>
  <si>
    <t>Please select</t>
    <phoneticPr fontId="1"/>
  </si>
  <si>
    <t>Registration</t>
    <phoneticPr fontId="1"/>
  </si>
  <si>
    <t>Japanese Asia is checked. If they are different, uncheck them.</t>
    <phoneticPr fontId="1"/>
  </si>
  <si>
    <t>Smoking information Below, click here if you don't know anything</t>
    <phoneticPr fontId="1"/>
  </si>
  <si>
    <t>X</t>
    <phoneticPr fontId="1"/>
  </si>
  <si>
    <t>- Enter information about the medical history and ethnic background of this family member. *Required item</t>
    <phoneticPr fontId="1"/>
  </si>
  <si>
    <t>- Click the "Next" button to return to the main screen. (You may need to scroll.)</t>
    <phoneticPr fontId="1"/>
  </si>
  <si>
    <t>- The information entered on this screen is not saved until you press the "Save" button on the main screen.</t>
    <phoneticPr fontId="1"/>
  </si>
  <si>
    <t>Please choose your current place of residence.</t>
    <phoneticPr fontId="1"/>
  </si>
  <si>
    <t>Please select your prefecture of birth.</t>
    <phoneticPr fontId="1"/>
  </si>
  <si>
    <t>Download f-tree, load the downloaded CSV file into f-tree with the button below, and display the family tree.</t>
    <phoneticPr fontId="1"/>
  </si>
  <si>
    <t>List of family illnesses and health conditions</t>
    <phoneticPr fontId="1"/>
  </si>
  <si>
    <t>(6 common illnesses that your GP should be aware of are always displayed)</t>
    <phoneticPr fontId="1"/>
  </si>
  <si>
    <t>Age of onset (%) = Number of diseases with age of onset / Number of diseases in the family</t>
    <phoneticPr fontId="1"/>
  </si>
  <si>
    <t>Medical history (%) = Number of family members with the name of the disease / Number of members of the entire family (excluding the person)</t>
    <phoneticPr fontId="1"/>
  </si>
  <si>
    <t>Cause of death (%) = Number of deaths with a description of the disease that caused the death / Number of deaths in the family</t>
    <phoneticPr fontId="1"/>
  </si>
  <si>
    <t>Age of death (%) = Number of deaths with age of death / Number of deaths in the family</t>
    <phoneticPr fontId="1"/>
  </si>
  <si>
    <t>Quality of family history</t>
    <phoneticPr fontId="1"/>
  </si>
  <si>
    <t>テンキーの「消」、「閉」</t>
    <rPh sb="6" eb="7">
      <t>キ</t>
    </rPh>
    <rPh sb="10" eb="11">
      <t>ト</t>
    </rPh>
    <phoneticPr fontId="1"/>
  </si>
  <si>
    <t>生年月　○年×月（選択box内も）</t>
    <rPh sb="0" eb="2">
      <t>セイネン</t>
    </rPh>
    <rPh sb="2" eb="3">
      <t>ガツ</t>
    </rPh>
    <rPh sb="5" eb="6">
      <t>ネン</t>
    </rPh>
    <rPh sb="7" eb="8">
      <t>ガツ</t>
    </rPh>
    <rPh sb="9" eb="11">
      <t>センタク</t>
    </rPh>
    <rPh sb="14" eb="15">
      <t>ナイ</t>
    </rPh>
    <phoneticPr fontId="1"/>
  </si>
  <si>
    <t>回（Phisical activity欄）</t>
    <rPh sb="0" eb="1">
      <t>カイ</t>
    </rPh>
    <rPh sb="19" eb="20">
      <t>ラン</t>
    </rPh>
    <phoneticPr fontId="1"/>
  </si>
  <si>
    <t>分（Phisical activity欄）</t>
    <rPh sb="0" eb="1">
      <t>フン</t>
    </rPh>
    <rPh sb="19" eb="20">
      <t>ラン</t>
    </rPh>
    <phoneticPr fontId="1"/>
  </si>
  <si>
    <t>Are you currently taking a hypoglycemic agent?</t>
    <phoneticPr fontId="1"/>
  </si>
  <si>
    <t>（日英ともに）ナッツ類を週に5回以上食べますか？の「０回」が選択不可</t>
    <rPh sb="1" eb="3">
      <t>ニチエイ</t>
    </rPh>
    <rPh sb="27" eb="28">
      <t>カイ</t>
    </rPh>
    <rPh sb="30" eb="32">
      <t>センタク</t>
    </rPh>
    <rPh sb="32" eb="34">
      <t>フカ</t>
    </rPh>
    <phoneticPr fontId="1"/>
  </si>
  <si>
    <t>（英）「Medical examination」内の選択box、未選択時は現状"Selec～"だが、他と統一するために"Please select～"と変更した方が良い。</t>
    <rPh sb="1" eb="2">
      <t>エイ</t>
    </rPh>
    <rPh sb="26" eb="28">
      <t>センタク</t>
    </rPh>
    <rPh sb="32" eb="33">
      <t>ミ</t>
    </rPh>
    <rPh sb="33" eb="35">
      <t>センタク</t>
    </rPh>
    <rPh sb="35" eb="36">
      <t>ジゲンジョウ</t>
    </rPh>
    <rPh sb="50" eb="51">
      <t>ホカ</t>
    </rPh>
    <rPh sb="52" eb="54">
      <t>トウイツ</t>
    </rPh>
    <rPh sb="76" eb="78">
      <t>ヘンコウ</t>
    </rPh>
    <rPh sb="80" eb="81">
      <t>ホウ</t>
    </rPh>
    <rPh sb="82" eb="83">
      <t>ヨ</t>
    </rPh>
    <phoneticPr fontId="1"/>
  </si>
  <si>
    <t>Date of birth　　○ (YYYY) × (MM)  （年は西暦表示に統一）</t>
    <rPh sb="33" eb="34">
      <t>トシ</t>
    </rPh>
    <rPh sb="36" eb="38">
      <t>センタク</t>
    </rPh>
    <rPh sb="41" eb="42">
      <t>ナイセイレキヒョウジトウイツ</t>
    </rPh>
    <phoneticPr fontId="1"/>
  </si>
  <si>
    <t>「Medical examination」の選択box内</t>
    <rPh sb="22" eb="24">
      <t>センタク</t>
    </rPh>
    <rPh sb="27" eb="28">
      <t>ナイ</t>
    </rPh>
    <phoneticPr fontId="1"/>
  </si>
  <si>
    <t>Enter your birth order, including your siblings.</t>
    <phoneticPr fontId="1"/>
  </si>
  <si>
    <t>Smoking status</t>
    <phoneticPr fontId="1"/>
  </si>
  <si>
    <t>（英）「Your Health Information」内の"In the list below, select a Disease or Condition (if any) from the dropdown box. Then select the Age at Diagnosis and press the Add button. You may repeat this process as necessary."が重なって表記, 適切な英訳項目２つが存在しない</t>
    <rPh sb="1" eb="2">
      <t>エイ</t>
    </rPh>
    <rPh sb="28" eb="29">
      <t>ナイ</t>
    </rPh>
    <rPh sb="214" eb="215">
      <t>カサ</t>
    </rPh>
    <rPh sb="218" eb="220">
      <t>ヒョウキ</t>
    </rPh>
    <rPh sb="222" eb="224">
      <t>テキセツ</t>
    </rPh>
    <rPh sb="225" eb="227">
      <t>エイヤク</t>
    </rPh>
    <rPh sb="227" eb="229">
      <t>コウモク</t>
    </rPh>
    <rPh sb="232" eb="234">
      <t>ソンザイ</t>
    </rPh>
    <phoneticPr fontId="1"/>
  </si>
  <si>
    <t>（日）選択肢１「喫煙したことがない」の項目が「ご自身の～」となっている、選択肢2,3が英語のまま</t>
    <rPh sb="1" eb="2">
      <t>ニチ</t>
    </rPh>
    <rPh sb="3" eb="6">
      <t>センタクシ</t>
    </rPh>
    <rPh sb="8" eb="10">
      <t>キツエン</t>
    </rPh>
    <rPh sb="19" eb="21">
      <t>コウモク</t>
    </rPh>
    <rPh sb="24" eb="26">
      <t>ジシン</t>
    </rPh>
    <rPh sb="36" eb="39">
      <t>センタクシ</t>
    </rPh>
    <rPh sb="43" eb="45">
      <t>エイゴ</t>
    </rPh>
    <phoneticPr fontId="1"/>
  </si>
  <si>
    <t>（日英ともに）公開版でfamily-tのロゴをクリックすると、開発版へ移行してしまう</t>
    <rPh sb="1" eb="3">
      <t>ニチエイ</t>
    </rPh>
    <rPh sb="7" eb="9">
      <t>コウカイ</t>
    </rPh>
    <rPh sb="9" eb="10">
      <t>バン</t>
    </rPh>
    <rPh sb="31" eb="33">
      <t>カイハツ</t>
    </rPh>
    <rPh sb="33" eb="34">
      <t>バン</t>
    </rPh>
    <rPh sb="35" eb="37">
      <t>イコウ</t>
    </rPh>
    <phoneticPr fontId="1"/>
  </si>
  <si>
    <t>リスク計算内訳の表にスコアが表示されない。</t>
    <rPh sb="3" eb="5">
      <t>ケイサン</t>
    </rPh>
    <rPh sb="5" eb="7">
      <t>ウチワケ</t>
    </rPh>
    <rPh sb="8" eb="9">
      <t>ヒョウ</t>
    </rPh>
    <rPh sb="14" eb="16">
      <t>ヒョウジ</t>
    </rPh>
    <phoneticPr fontId="1"/>
  </si>
  <si>
    <t>◆１</t>
    <phoneticPr fontId="1"/>
  </si>
  <si>
    <t>◆２</t>
    <phoneticPr fontId="1"/>
  </si>
  <si>
    <t>◆３</t>
    <phoneticPr fontId="1"/>
  </si>
  <si>
    <t>◆４</t>
    <phoneticPr fontId="1"/>
  </si>
  <si>
    <t>◆5</t>
    <phoneticPr fontId="1"/>
  </si>
  <si>
    <t>○</t>
  </si>
  <si>
    <t>-</t>
  </si>
  <si>
    <t>△（意訳でok?）</t>
  </si>
  <si>
    <t>○(英語では表示なし）</t>
  </si>
  <si>
    <t>○Breakdown of risk calculation</t>
  </si>
  <si>
    <t>○サーバに保存されるように受け取られないようにニュアンス要注意。Add?</t>
  </si>
  <si>
    <t>○- Please enter information about the medical history and ethnic background of this family member.</t>
  </si>
  <si>
    <t>○Next→NEXT</t>
  </si>
  <si>
    <t>○Save→Save Data</t>
  </si>
  <si>
    <t>○choose→select</t>
  </si>
  <si>
    <t/>
  </si>
  <si>
    <t>○GP→family doctor</t>
  </si>
  <si>
    <t>○Back to Top</t>
  </si>
  <si>
    <t>family-t</t>
  </si>
  <si>
    <t>「Delete」, 「Close」</t>
  </si>
  <si>
    <t>time(s)</t>
  </si>
  <si>
    <t>minutes</t>
  </si>
  <si>
    <t>降圧剤（血圧を下げる薬）を服用していますか？</t>
  </si>
  <si>
    <t>Are you currently taking antihypertensive drugs (drugs that lower blood pressure)?</t>
  </si>
  <si>
    <t>最高血圧（mmHg）</t>
  </si>
  <si>
    <t>Systolic blood pressure (mmHg)</t>
  </si>
  <si>
    <t>最低血圧（mmHg）</t>
  </si>
  <si>
    <t>Diastolic blood pressure (mmHg)</t>
  </si>
  <si>
    <t>○ (YYYY) × (MM)  （年は西暦表示に統一）</t>
  </si>
  <si>
    <t>半角1～99で入力してください</t>
  </si>
  <si>
    <t>Please type using half-width characters from 1 to 99</t>
  </si>
  <si>
    <t>出身地</t>
  </si>
  <si>
    <t>現在の居住地</t>
  </si>
  <si>
    <t>兄弟姉妹内の生まれ順</t>
  </si>
  <si>
    <t>Enter your birth order, including your siblings</t>
  </si>
  <si>
    <t>Check the following to improve the quality of your family history:</t>
    <phoneticPr fontId="1"/>
  </si>
  <si>
    <r>
      <t>Type 2 Diabetes (</t>
    </r>
    <r>
      <rPr>
        <sz val="10"/>
        <color rgb="FFFF0000"/>
        <rFont val="Meiryo UI"/>
        <family val="3"/>
        <charset val="128"/>
      </rPr>
      <t>within</t>
    </r>
    <r>
      <rPr>
        <sz val="10"/>
        <color theme="1"/>
        <rFont val="Meiryo UI"/>
        <family val="2"/>
        <charset val="128"/>
      </rPr>
      <t xml:space="preserve"> 5 years)</t>
    </r>
    <phoneticPr fontId="1"/>
  </si>
  <si>
    <r>
      <t>Coronary Heart Disease (</t>
    </r>
    <r>
      <rPr>
        <sz val="10"/>
        <color rgb="FFFF0000"/>
        <rFont val="Meiryo UI"/>
        <family val="3"/>
        <charset val="128"/>
      </rPr>
      <t>within</t>
    </r>
    <r>
      <rPr>
        <sz val="10"/>
        <color theme="1"/>
        <rFont val="Meiryo UI"/>
        <family val="2"/>
        <charset val="128"/>
      </rPr>
      <t xml:space="preserve"> 10 years)</t>
    </r>
    <phoneticPr fontId="1"/>
  </si>
  <si>
    <r>
      <t>Stroke (</t>
    </r>
    <r>
      <rPr>
        <sz val="10"/>
        <color rgb="FFFF0000"/>
        <rFont val="Meiryo UI"/>
        <family val="3"/>
        <charset val="128"/>
      </rPr>
      <t>within</t>
    </r>
    <r>
      <rPr>
        <sz val="10"/>
        <color theme="1"/>
        <rFont val="Meiryo UI"/>
        <family val="2"/>
        <charset val="128"/>
      </rPr>
      <t xml:space="preserve"> 10 years)</t>
    </r>
    <phoneticPr fontId="1"/>
  </si>
  <si>
    <r>
      <t xml:space="preserve">Early-onset coronary </t>
    </r>
    <r>
      <rPr>
        <sz val="10"/>
        <color rgb="FFFF0000"/>
        <rFont val="Meiryo UI"/>
        <family val="3"/>
        <charset val="128"/>
      </rPr>
      <t>heart</t>
    </r>
    <r>
      <rPr>
        <sz val="10"/>
        <color theme="1"/>
        <rFont val="Meiryo UI"/>
        <family val="2"/>
        <charset val="128"/>
      </rPr>
      <t xml:space="preserve"> disease</t>
    </r>
    <phoneticPr fontId="1"/>
  </si>
  <si>
    <r>
      <t>Type 2 diabetes (</t>
    </r>
    <r>
      <rPr>
        <sz val="10"/>
        <color rgb="FFFF0000"/>
        <rFont val="Meiryo UI"/>
        <family val="3"/>
        <charset val="128"/>
      </rPr>
      <t>within</t>
    </r>
    <r>
      <rPr>
        <sz val="10"/>
        <color theme="1"/>
        <rFont val="Meiryo UI"/>
        <family val="2"/>
        <charset val="128"/>
      </rPr>
      <t xml:space="preserve"> 5 years)</t>
    </r>
    <phoneticPr fontId="1"/>
  </si>
  <si>
    <t>ADD</t>
    <phoneticPr fontId="1"/>
  </si>
  <si>
    <t>Click here if you almost don't know about the questions below.</t>
    <phoneticPr fontId="1"/>
  </si>
  <si>
    <r>
      <t>- Click the "</t>
    </r>
    <r>
      <rPr>
        <sz val="10"/>
        <color rgb="FFFF0000"/>
        <rFont val="Meiryo UI"/>
        <family val="3"/>
        <charset val="128"/>
      </rPr>
      <t>NEXT</t>
    </r>
    <r>
      <rPr>
        <sz val="10"/>
        <color theme="1"/>
        <rFont val="Meiryo UI"/>
        <family val="2"/>
        <charset val="128"/>
      </rPr>
      <t>" button to return to the main screen. (You may need to scroll.)</t>
    </r>
    <phoneticPr fontId="1"/>
  </si>
  <si>
    <r>
      <t>- The information entered on this screen is not saved until you press the "</t>
    </r>
    <r>
      <rPr>
        <sz val="10"/>
        <rFont val="Meiryo UI"/>
        <family val="3"/>
        <charset val="128"/>
      </rPr>
      <t xml:space="preserve">Save </t>
    </r>
    <r>
      <rPr>
        <sz val="10"/>
        <color rgb="FFFF0000"/>
        <rFont val="Meiryo UI"/>
        <family val="3"/>
        <charset val="128"/>
      </rPr>
      <t>Data</t>
    </r>
    <r>
      <rPr>
        <sz val="10"/>
        <color theme="1"/>
        <rFont val="Meiryo UI"/>
        <family val="2"/>
        <charset val="128"/>
      </rPr>
      <t>" button on the main screen.</t>
    </r>
    <phoneticPr fontId="1"/>
  </si>
  <si>
    <t>更新日：20201015 更新者：坂口、吉田</t>
    <rPh sb="17" eb="19">
      <t>サカグチ</t>
    </rPh>
    <rPh sb="20" eb="22">
      <t>ヨシダ</t>
    </rPh>
    <phoneticPr fontId="1"/>
  </si>
  <si>
    <r>
      <t>糖尿病（5年</t>
    </r>
    <r>
      <rPr>
        <sz val="10"/>
        <color rgb="FFFF0000"/>
        <rFont val="Meiryo UI"/>
        <family val="3"/>
        <charset val="128"/>
      </rPr>
      <t>以内</t>
    </r>
    <r>
      <rPr>
        <sz val="10"/>
        <color theme="1"/>
        <rFont val="Meiryo UI"/>
        <family val="2"/>
        <charset val="128"/>
      </rPr>
      <t>）</t>
    </r>
    <phoneticPr fontId="1"/>
  </si>
  <si>
    <r>
      <t>冠動脈疾患（10年</t>
    </r>
    <r>
      <rPr>
        <sz val="10"/>
        <color rgb="FFFF0000"/>
        <rFont val="Meiryo UI"/>
        <family val="3"/>
        <charset val="128"/>
      </rPr>
      <t>以内</t>
    </r>
    <r>
      <rPr>
        <sz val="10"/>
        <color theme="1"/>
        <rFont val="Meiryo UI"/>
        <family val="2"/>
        <charset val="128"/>
      </rPr>
      <t>）</t>
    </r>
    <phoneticPr fontId="1"/>
  </si>
  <si>
    <r>
      <t>脳卒中（10年</t>
    </r>
    <r>
      <rPr>
        <sz val="10"/>
        <color rgb="FFFF0000"/>
        <rFont val="Meiryo UI"/>
        <family val="3"/>
        <charset val="128"/>
      </rPr>
      <t>以内</t>
    </r>
    <r>
      <rPr>
        <sz val="10"/>
        <color theme="1"/>
        <rFont val="Meiryo UI"/>
        <family val="2"/>
        <charset val="128"/>
      </rPr>
      <t>）</t>
    </r>
    <phoneticPr fontId="1"/>
  </si>
  <si>
    <r>
      <t>定期的</t>
    </r>
    <r>
      <rPr>
        <sz val="10"/>
        <color rgb="FFFF0000"/>
        <rFont val="Meiryo UI"/>
        <family val="3"/>
        <charset val="128"/>
      </rPr>
      <t>な</t>
    </r>
    <r>
      <rPr>
        <sz val="10"/>
        <color theme="1"/>
        <rFont val="Meiryo UI"/>
        <family val="2"/>
        <charset val="128"/>
      </rPr>
      <t>運動</t>
    </r>
    <rPh sb="0" eb="3">
      <t>テイキテキ</t>
    </rPh>
    <rPh sb="4" eb="6">
      <t>ウンドウ</t>
    </rPh>
    <phoneticPr fontId="1"/>
  </si>
  <si>
    <r>
      <t>糖尿病（5年</t>
    </r>
    <r>
      <rPr>
        <sz val="10"/>
        <color rgb="FFFF0000"/>
        <rFont val="Meiryo UI"/>
        <family val="3"/>
        <charset val="128"/>
      </rPr>
      <t>以内</t>
    </r>
    <r>
      <rPr>
        <sz val="10"/>
        <color theme="1"/>
        <rFont val="Meiryo UI"/>
        <family val="2"/>
        <charset val="128"/>
      </rPr>
      <t>）</t>
    </r>
    <rPh sb="6" eb="8">
      <t>イナイ</t>
    </rPh>
    <phoneticPr fontId="1"/>
  </si>
  <si>
    <r>
      <rPr>
        <sz val="10"/>
        <color rgb="FFFF0000"/>
        <rFont val="Meiryo UI"/>
        <family val="3"/>
        <charset val="128"/>
      </rPr>
      <t>アジア人、日本人</t>
    </r>
    <r>
      <rPr>
        <sz val="10"/>
        <color theme="1"/>
        <rFont val="Meiryo UI"/>
        <family val="2"/>
        <charset val="128"/>
      </rPr>
      <t>にチェックが入っています。異なる場合はチェックを外してください。</t>
    </r>
    <phoneticPr fontId="1"/>
  </si>
  <si>
    <t>○日本語表記　（5年間）→（5年以内）の方がいい、それに合わせて英語も (within 5 years)</t>
    <phoneticPr fontId="1"/>
  </si>
  <si>
    <t>○日本語表記　（10年間）→（10年以内）の方がいい、それに合わせて英語も (within 10 years)</t>
    <phoneticPr fontId="1"/>
  </si>
  <si>
    <t>○日本語表記「定期的の運動」→「定期的な運動」に変更</t>
    <phoneticPr fontId="1"/>
  </si>
  <si>
    <t>○順序としてはアジア人→日本人。従って日本語も「アジア人、日本人にチェックが入っています。」が好ましく、英語も「Asian (Race), Japanese (More Race Options) are checked. 」とするべき。</t>
    <phoneticPr fontId="1"/>
  </si>
  <si>
    <t>Type using half-width characters from 1 to 99</t>
    <phoneticPr fontId="1"/>
  </si>
  <si>
    <t>確認作業</t>
    <rPh sb="0" eb="2">
      <t>カクニン</t>
    </rPh>
    <rPh sb="2" eb="4">
      <t>サギョウ</t>
    </rPh>
    <phoneticPr fontId="1"/>
  </si>
  <si>
    <t>最高血圧（mmHg）</t>
    <phoneticPr fontId="1"/>
  </si>
  <si>
    <t>出展</t>
    <rPh sb="0" eb="2">
      <t>シュッテン</t>
    </rPh>
    <phoneticPr fontId="1"/>
  </si>
  <si>
    <t>文献1</t>
    <rPh sb="0" eb="2">
      <t>ブンケン</t>
    </rPh>
    <phoneticPr fontId="1"/>
  </si>
  <si>
    <r>
      <rPr>
        <sz val="10"/>
        <color rgb="FFFF0000"/>
        <rFont val="Meiryo UI"/>
        <family val="3"/>
        <charset val="128"/>
      </rPr>
      <t>Favorable</t>
    </r>
    <r>
      <rPr>
        <sz val="10"/>
        <color theme="1"/>
        <rFont val="Meiryo UI"/>
        <family val="2"/>
        <charset val="128"/>
      </rPr>
      <t xml:space="preserve"> lifestyle is </t>
    </r>
    <phoneticPr fontId="1"/>
  </si>
  <si>
    <r>
      <rPr>
        <sz val="10"/>
        <color rgb="FFFF0000"/>
        <rFont val="Meiryo UI"/>
        <family val="3"/>
        <charset val="128"/>
      </rPr>
      <t>Unfavorable</t>
    </r>
    <r>
      <rPr>
        <sz val="10"/>
        <color theme="1"/>
        <rFont val="Meiryo UI"/>
        <family val="2"/>
        <charset val="128"/>
      </rPr>
      <t xml:space="preserve"> lifestyle is </t>
    </r>
    <phoneticPr fontId="1"/>
  </si>
  <si>
    <t>No current smoking</t>
    <phoneticPr fontId="1"/>
  </si>
  <si>
    <t>The parameters necessary for calculating the lifestyle score are not registered.</t>
    <phoneticPr fontId="1"/>
  </si>
  <si>
    <t>「2型糖尿病の発症リスク計算に必要な項目が登録されていません。」のEditage訳を参照した</t>
    <rPh sb="40" eb="41">
      <t>ヤク</t>
    </rPh>
    <rPh sb="42" eb="44">
      <t>サンショウ</t>
    </rPh>
    <phoneticPr fontId="1"/>
  </si>
  <si>
    <t>healthy lifestyle factor</t>
    <phoneticPr fontId="1"/>
  </si>
  <si>
    <t>Physical activity at least once weekly</t>
    <phoneticPr fontId="1"/>
  </si>
  <si>
    <t>Healthy diet pattern</t>
    <phoneticPr fontId="1"/>
  </si>
  <si>
    <t>文献2</t>
    <rPh sb="0" eb="2">
      <t>ブンケン</t>
    </rPh>
    <phoneticPr fontId="1"/>
  </si>
  <si>
    <r>
      <t xml:space="preserve">Quality of family </t>
    </r>
    <r>
      <rPr>
        <sz val="10"/>
        <color rgb="FFFF0000"/>
        <rFont val="Meiryo UI"/>
        <family val="3"/>
        <charset val="128"/>
      </rPr>
      <t>health</t>
    </r>
    <r>
      <rPr>
        <sz val="10"/>
        <color theme="1"/>
        <rFont val="Meiryo UI"/>
        <family val="2"/>
        <charset val="128"/>
      </rPr>
      <t xml:space="preserve"> history</t>
    </r>
    <phoneticPr fontId="1"/>
  </si>
  <si>
    <t>文献3</t>
    <rPh sb="0" eb="2">
      <t>ブンケン</t>
    </rPh>
    <phoneticPr fontId="1"/>
  </si>
  <si>
    <r>
      <t>発症年齢（％）= 発症年齢の記入がある疾患数 ÷ 家系内の疾患数</t>
    </r>
    <r>
      <rPr>
        <sz val="10"/>
        <color rgb="FFFF0000"/>
        <rFont val="Meiryo UI"/>
        <family val="3"/>
        <charset val="128"/>
      </rPr>
      <t>（本人は含まない）</t>
    </r>
    <phoneticPr fontId="1"/>
  </si>
  <si>
    <r>
      <t xml:space="preserve">Medical history (%) = Number of family members with the name of the disease / Number of members of the entire family (excluding </t>
    </r>
    <r>
      <rPr>
        <sz val="10"/>
        <color rgb="FFFF0000"/>
        <rFont val="Meiryo UI"/>
        <family val="3"/>
        <charset val="128"/>
      </rPr>
      <t>you</t>
    </r>
    <r>
      <rPr>
        <sz val="10"/>
        <rFont val="Meiryo UI"/>
        <family val="3"/>
        <charset val="128"/>
      </rPr>
      <t>)</t>
    </r>
    <phoneticPr fontId="1"/>
  </si>
  <si>
    <r>
      <t xml:space="preserve">Age of onset (%) = Number of diseases with age of onset / Number of diseases in the family </t>
    </r>
    <r>
      <rPr>
        <sz val="10"/>
        <color rgb="FFFF0000"/>
        <rFont val="Meiryo UI"/>
        <family val="3"/>
        <charset val="128"/>
      </rPr>
      <t>(excluding you)</t>
    </r>
    <phoneticPr fontId="1"/>
  </si>
  <si>
    <r>
      <t xml:space="preserve">Cause of death (%) = Number of </t>
    </r>
    <r>
      <rPr>
        <sz val="10"/>
        <color rgb="FFFF0000"/>
        <rFont val="Meiryo UI"/>
        <family val="3"/>
        <charset val="128"/>
      </rPr>
      <t>deceased relatives</t>
    </r>
    <r>
      <rPr>
        <sz val="10"/>
        <rFont val="Meiryo UI"/>
        <family val="3"/>
        <charset val="128"/>
      </rPr>
      <t xml:space="preserve"> </t>
    </r>
    <r>
      <rPr>
        <sz val="10"/>
        <color rgb="FFFF0000"/>
        <rFont val="Meiryo UI"/>
        <family val="3"/>
        <charset val="128"/>
      </rPr>
      <t>with a cause of death</t>
    </r>
    <r>
      <rPr>
        <sz val="10"/>
        <rFont val="Meiryo UI"/>
        <family val="3"/>
        <charset val="128"/>
      </rPr>
      <t xml:space="preserve"> / Number of</t>
    </r>
    <r>
      <rPr>
        <sz val="10"/>
        <color rgb="FFFF0000"/>
        <rFont val="Meiryo UI"/>
        <family val="3"/>
        <charset val="128"/>
      </rPr>
      <t xml:space="preserve"> deceased relatives</t>
    </r>
    <r>
      <rPr>
        <sz val="10"/>
        <rFont val="Meiryo UI"/>
        <family val="3"/>
        <charset val="128"/>
      </rPr>
      <t xml:space="preserve"> in the family</t>
    </r>
    <phoneticPr fontId="1"/>
  </si>
  <si>
    <r>
      <t xml:space="preserve">Age of death (%) = Number of </t>
    </r>
    <r>
      <rPr>
        <sz val="10"/>
        <color rgb="FFFF0000"/>
        <rFont val="Meiryo UI"/>
        <family val="3"/>
        <charset val="128"/>
      </rPr>
      <t>deceased relatives</t>
    </r>
    <r>
      <rPr>
        <sz val="10"/>
        <rFont val="Meiryo UI"/>
        <family val="3"/>
        <charset val="128"/>
      </rPr>
      <t xml:space="preserve"> with age of death / Number of </t>
    </r>
    <r>
      <rPr>
        <sz val="10"/>
        <color rgb="FFFF0000"/>
        <rFont val="Meiryo UI"/>
        <family val="3"/>
        <charset val="128"/>
      </rPr>
      <t>deceased relatives</t>
    </r>
    <r>
      <rPr>
        <sz val="10"/>
        <rFont val="Meiryo UI"/>
        <family val="3"/>
        <charset val="128"/>
      </rPr>
      <t xml:space="preserve"> in the family</t>
    </r>
    <phoneticPr fontId="1"/>
  </si>
  <si>
    <t>日本語：リスク計算画面と文言統一。「年間」→「以内」</t>
    <rPh sb="0" eb="3">
      <t>ニホンゴ</t>
    </rPh>
    <rPh sb="7" eb="9">
      <t>ケイサン</t>
    </rPh>
    <rPh sb="9" eb="11">
      <t>ガメン</t>
    </rPh>
    <rPh sb="12" eb="14">
      <t>モンゴン</t>
    </rPh>
    <rPh sb="14" eb="16">
      <t>トウイツ</t>
    </rPh>
    <rPh sb="18" eb="20">
      <t>ネンカン</t>
    </rPh>
    <rPh sb="23" eb="25">
      <t>イナイ</t>
    </rPh>
    <phoneticPr fontId="1"/>
  </si>
  <si>
    <t>シート[リスク計算]に既出</t>
    <rPh sb="7" eb="9">
      <t>ケイサン</t>
    </rPh>
    <rPh sb="11" eb="13">
      <t>キシュツ</t>
    </rPh>
    <phoneticPr fontId="1"/>
  </si>
  <si>
    <r>
      <t xml:space="preserve">Not </t>
    </r>
    <r>
      <rPr>
        <sz val="10"/>
        <color rgb="FFFF0000"/>
        <rFont val="Meiryo UI"/>
        <family val="3"/>
        <charset val="128"/>
      </rPr>
      <t>examined</t>
    </r>
    <phoneticPr fontId="1"/>
  </si>
  <si>
    <t>Select</t>
    <phoneticPr fontId="1"/>
  </si>
  <si>
    <t>Please を削除で統一</t>
    <rPh sb="8" eb="10">
      <t>サクジョ</t>
    </rPh>
    <rPh sb="11" eb="13">
      <t>トウイツ</t>
    </rPh>
    <phoneticPr fontId="1"/>
  </si>
  <si>
    <t>シート[本人情報]と統一</t>
    <rPh sb="4" eb="6">
      <t>ホンニン</t>
    </rPh>
    <rPh sb="6" eb="8">
      <t>ジョウホウ</t>
    </rPh>
    <rPh sb="10" eb="12">
      <t>トウイツ</t>
    </rPh>
    <phoneticPr fontId="1"/>
  </si>
  <si>
    <r>
      <t>(</t>
    </r>
    <r>
      <rPr>
        <sz val="10"/>
        <color rgb="FFFF0000"/>
        <rFont val="Meiryo UI"/>
        <family val="3"/>
        <charset val="128"/>
      </rPr>
      <t>Six common conditions your doctor should know about are always shown</t>
    </r>
    <r>
      <rPr>
        <sz val="10"/>
        <color theme="1"/>
        <rFont val="Meiryo UI"/>
        <family val="2"/>
        <charset val="128"/>
      </rPr>
      <t>)</t>
    </r>
    <phoneticPr fontId="1"/>
  </si>
  <si>
    <t>Top</t>
    <phoneticPr fontId="1"/>
  </si>
  <si>
    <t>Are you currently taking antihypertensive drugs (drugs that lower blood pressure)?</t>
    <phoneticPr fontId="1"/>
  </si>
  <si>
    <t>Systolic blood pressure (mmHg)</t>
    <phoneticPr fontId="1"/>
  </si>
  <si>
    <t>AHAより：https://www.heart.org/en/health-topics/high-blood-pressure/understanding-blood-pressure-readings</t>
    <phoneticPr fontId="1"/>
  </si>
  <si>
    <t>シート[リスク計算]と統一</t>
    <rPh sb="7" eb="9">
      <t>ケイサン</t>
    </rPh>
    <rPh sb="11" eb="13">
      <t>トウイツ</t>
    </rPh>
    <phoneticPr fontId="1"/>
  </si>
  <si>
    <t>日本語、英語ともシート[本人情報]と統一</t>
    <rPh sb="0" eb="3">
      <t>ニホンゴ</t>
    </rPh>
    <rPh sb="4" eb="6">
      <t>エイゴ</t>
    </rPh>
    <rPh sb="12" eb="14">
      <t>ホンニン</t>
    </rPh>
    <rPh sb="14" eb="16">
      <t>ジョウホウ</t>
    </rPh>
    <rPh sb="18" eb="20">
      <t>トウイツ</t>
    </rPh>
    <phoneticPr fontId="1"/>
  </si>
  <si>
    <t>Table of Family Diseases and Conditions</t>
    <phoneticPr fontId="1"/>
  </si>
  <si>
    <t>MFHPからコピー。シート[リスク計算]にも同じ項目があったので、そちらも修正した。</t>
    <rPh sb="22" eb="23">
      <t>オナ</t>
    </rPh>
    <rPh sb="24" eb="26">
      <t>コウモク</t>
    </rPh>
    <rPh sb="37" eb="39">
      <t>シュウセイ</t>
    </rPh>
    <phoneticPr fontId="1"/>
  </si>
  <si>
    <t>不要</t>
    <rPh sb="0" eb="2">
      <t>フヨウ</t>
    </rPh>
    <phoneticPr fontId="1"/>
  </si>
  <si>
    <t>文献1。表2で「3/4 factors」と記載。</t>
    <rPh sb="0" eb="2">
      <t>ブンケン</t>
    </rPh>
    <rPh sb="4" eb="5">
      <t>ヒョウ</t>
    </rPh>
    <rPh sb="21" eb="23">
      <t>キサイ</t>
    </rPh>
    <phoneticPr fontId="1"/>
  </si>
  <si>
    <t>文献1。表2で「0/1 factors」と記載。複数形。</t>
    <rPh sb="0" eb="2">
      <t>ブンケン</t>
    </rPh>
    <rPh sb="4" eb="5">
      <t>ヒョウ</t>
    </rPh>
    <rPh sb="21" eb="23">
      <t>キサイ</t>
    </rPh>
    <rPh sb="24" eb="27">
      <t>フクスウケイ</t>
    </rPh>
    <phoneticPr fontId="1"/>
  </si>
  <si>
    <t>要</t>
    <rPh sb="0" eb="1">
      <t>カナメ</t>
    </rPh>
    <phoneticPr fontId="1"/>
  </si>
  <si>
    <t>Body-mass index &lt;30</t>
    <phoneticPr fontId="1"/>
  </si>
  <si>
    <t>文献4</t>
    <rPh sb="0" eb="2">
      <t>ブンケン</t>
    </rPh>
    <phoneticPr fontId="1"/>
  </si>
  <si>
    <t>文献４の脳卒中リスク結果画面を参照</t>
    <rPh sb="0" eb="2">
      <t>ブンケン</t>
    </rPh>
    <rPh sb="4" eb="7">
      <t>ノウソッチュウ</t>
    </rPh>
    <rPh sb="10" eb="12">
      <t>ケッカ</t>
    </rPh>
    <rPh sb="12" eb="14">
      <t>ガメン</t>
    </rPh>
    <rPh sb="15" eb="17">
      <t>サンショウ</t>
    </rPh>
    <phoneticPr fontId="1"/>
  </si>
  <si>
    <t>Comparison to the risk of a typical person who’s your same age and gender.</t>
    <phoneticPr fontId="1"/>
  </si>
  <si>
    <t>シート[本人情報]に既出</t>
    <rPh sb="4" eb="8">
      <t>ホンニンジョウホウ</t>
    </rPh>
    <rPh sb="10" eb="12">
      <t>キシュツ</t>
    </rPh>
    <phoneticPr fontId="1"/>
  </si>
  <si>
    <t xml:space="preserve">Date of birth　　○ (YYYY) × (MM) </t>
    <phoneticPr fontId="1"/>
  </si>
  <si>
    <t xml:space="preserve"> （年は西暦表示に統一）</t>
    <phoneticPr fontId="1"/>
  </si>
  <si>
    <t>生年月　○年×月</t>
    <rPh sb="0" eb="2">
      <t>セイネン</t>
    </rPh>
    <rPh sb="2" eb="3">
      <t>ガツ</t>
    </rPh>
    <rPh sb="5" eb="6">
      <t>ネン</t>
    </rPh>
    <rPh sb="7" eb="8">
      <t>ガツ</t>
    </rPh>
    <phoneticPr fontId="1"/>
  </si>
  <si>
    <t>更新日：20201024 更新者：吉田</t>
    <rPh sb="17" eb="19">
      <t>ヨシダ</t>
    </rPh>
    <phoneticPr fontId="1"/>
  </si>
  <si>
    <t>Medical history (%) = Number of family members with the disease/Number of family members (excluding you)</t>
    <phoneticPr fontId="1"/>
  </si>
  <si>
    <t>Age of onset (%) = Number of diseases with age of onset/Number of diseases in the family (excluding you)</t>
    <phoneticPr fontId="1"/>
  </si>
  <si>
    <t>Cause of death (%) = Number of deceased relatives with a cause of death/Number of deceased relatives in the family</t>
    <phoneticPr fontId="1"/>
  </si>
  <si>
    <t>Age of death (%) = Number of deceased relatives with age of death/Number of deceased relatives in the family</t>
    <phoneticPr fontId="1"/>
  </si>
  <si>
    <t>Comparison of the risk for a typical person with the same age and gender as you.</t>
    <phoneticPr fontId="1"/>
  </si>
  <si>
    <t>Not examined</t>
    <phoneticPr fontId="1"/>
  </si>
  <si>
    <t>Click here if you do not know the answers to the questions below.</t>
    <phoneticPr fontId="1"/>
  </si>
  <si>
    <t>- Enter information about the medical history and ethnic background of the family member. *Required item</t>
    <phoneticPr fontId="1"/>
  </si>
  <si>
    <t>- Click the “NEXT” button to return to the main screen. (You may need to scroll down.)</t>
    <phoneticPr fontId="1"/>
  </si>
  <si>
    <t>- The information entered on this screen is not saved until you press the “Save Data” button on the main screen.</t>
    <phoneticPr fontId="1"/>
  </si>
  <si>
    <t>Type using half-width characters from 1 to 99.</t>
    <phoneticPr fontId="1"/>
  </si>
  <si>
    <t>英文校正の要／不要</t>
    <rPh sb="0" eb="2">
      <t>エイブン</t>
    </rPh>
    <rPh sb="2" eb="4">
      <t>コウセイ</t>
    </rPh>
    <rPh sb="5" eb="6">
      <t>ヨウ</t>
    </rPh>
    <rPh sb="7" eb="9">
      <t>フヨウ</t>
    </rPh>
    <phoneticPr fontId="1"/>
  </si>
  <si>
    <t>Editage校正後</t>
    <rPh sb="7" eb="9">
      <t>コウセイ</t>
    </rPh>
    <rPh sb="9" eb="10">
      <t>ゴ</t>
    </rPh>
    <phoneticPr fontId="1"/>
  </si>
  <si>
    <t>更新日：20201029 更新者：吉田</t>
    <phoneticPr fontId="1"/>
  </si>
  <si>
    <t>最終案（P列すべて採用。それ以外はM列）</t>
    <rPh sb="0" eb="2">
      <t>サイシュウ</t>
    </rPh>
    <rPh sb="2" eb="3">
      <t>アン</t>
    </rPh>
    <rPh sb="5" eb="6">
      <t>レツ</t>
    </rPh>
    <rPh sb="9" eb="11">
      <t>サイヨウ</t>
    </rPh>
    <rPh sb="14" eb="16">
      <t>イガイ</t>
    </rPh>
    <rPh sb="18" eb="19">
      <t>レツ</t>
    </rPh>
    <phoneticPr fontId="1"/>
  </si>
  <si>
    <t xml:space="preserve">Favorable lifestyle is </t>
    <phoneticPr fontId="1"/>
  </si>
  <si>
    <t>Quality of family health history</t>
    <phoneticPr fontId="1"/>
  </si>
  <si>
    <t>Type 2 Diabetes (within 5 years)</t>
    <phoneticPr fontId="1"/>
  </si>
  <si>
    <t>Coronary Heart Disease (within 10 years)</t>
    <phoneticPr fontId="1"/>
  </si>
  <si>
    <t>Stroke (within 10 years)</t>
    <phoneticPr fontId="1"/>
  </si>
  <si>
    <r>
      <t xml:space="preserve">Medical history (%) = Number of family members </t>
    </r>
    <r>
      <rPr>
        <sz val="10"/>
        <color rgb="FFFF0000"/>
        <rFont val="Meiryo UI"/>
        <family val="3"/>
        <charset val="128"/>
      </rPr>
      <t>with the disease</t>
    </r>
    <r>
      <rPr>
        <sz val="10"/>
        <rFont val="Meiryo UI"/>
        <family val="3"/>
        <charset val="128"/>
      </rPr>
      <t>/Number of</t>
    </r>
    <r>
      <rPr>
        <sz val="10"/>
        <color rgb="FFFF0000"/>
        <rFont val="Meiryo UI"/>
        <family val="3"/>
        <charset val="128"/>
      </rPr>
      <t xml:space="preserve"> family members</t>
    </r>
    <r>
      <rPr>
        <sz val="10"/>
        <rFont val="Meiryo UI"/>
        <family val="3"/>
        <charset val="128"/>
      </rPr>
      <t xml:space="preserve"> (excluding you)</t>
    </r>
    <phoneticPr fontId="1"/>
  </si>
  <si>
    <r>
      <t xml:space="preserve">Comparison </t>
    </r>
    <r>
      <rPr>
        <sz val="10"/>
        <color rgb="FFFF0000"/>
        <rFont val="Meiryo UI"/>
        <family val="3"/>
        <charset val="128"/>
      </rPr>
      <t>of</t>
    </r>
    <r>
      <rPr>
        <sz val="10"/>
        <rFont val="Meiryo UI"/>
        <family val="3"/>
        <charset val="128"/>
      </rPr>
      <t xml:space="preserve"> the risk</t>
    </r>
    <r>
      <rPr>
        <sz val="10"/>
        <color rgb="FFFF0000"/>
        <rFont val="Meiryo UI"/>
        <family val="3"/>
        <charset val="128"/>
      </rPr>
      <t xml:space="preserve"> for</t>
    </r>
    <r>
      <rPr>
        <sz val="10"/>
        <rFont val="Meiryo UI"/>
        <family val="3"/>
        <charset val="128"/>
      </rPr>
      <t xml:space="preserve"> a typical person </t>
    </r>
    <r>
      <rPr>
        <sz val="10"/>
        <color rgb="FFFF0000"/>
        <rFont val="Meiryo UI"/>
        <family val="3"/>
        <charset val="128"/>
      </rPr>
      <t>with</t>
    </r>
    <r>
      <rPr>
        <sz val="10"/>
        <rFont val="Meiryo UI"/>
        <family val="3"/>
        <charset val="128"/>
      </rPr>
      <t xml:space="preserve"> </t>
    </r>
    <r>
      <rPr>
        <sz val="10"/>
        <color rgb="FFFF0000"/>
        <rFont val="Meiryo UI"/>
        <family val="3"/>
        <charset val="128"/>
      </rPr>
      <t>the</t>
    </r>
    <r>
      <rPr>
        <sz val="10"/>
        <rFont val="Meiryo UI"/>
        <family val="3"/>
        <charset val="128"/>
      </rPr>
      <t xml:space="preserve"> same age and gender </t>
    </r>
    <r>
      <rPr>
        <sz val="10"/>
        <color rgb="FFFF0000"/>
        <rFont val="Meiryo UI"/>
        <family val="3"/>
        <charset val="128"/>
      </rPr>
      <t>as you</t>
    </r>
    <r>
      <rPr>
        <sz val="10"/>
        <rFont val="Meiryo UI"/>
        <family val="3"/>
        <charset val="128"/>
      </rPr>
      <t>.</t>
    </r>
    <phoneticPr fontId="1"/>
  </si>
  <si>
    <r>
      <t xml:space="preserve">Click here if you </t>
    </r>
    <r>
      <rPr>
        <sz val="10"/>
        <color rgb="FFFF0000"/>
        <rFont val="Meiryo UI"/>
        <family val="3"/>
        <charset val="128"/>
      </rPr>
      <t>do not know the answers to</t>
    </r>
    <r>
      <rPr>
        <sz val="10"/>
        <rFont val="Meiryo UI"/>
        <family val="3"/>
        <charset val="128"/>
      </rPr>
      <t xml:space="preserve"> the questions below.</t>
    </r>
    <phoneticPr fontId="1"/>
  </si>
  <si>
    <r>
      <t xml:space="preserve">- Enter information about the medical history and ethnic background of </t>
    </r>
    <r>
      <rPr>
        <sz val="10"/>
        <color rgb="FFFF0000"/>
        <rFont val="Meiryo UI"/>
        <family val="3"/>
        <charset val="128"/>
      </rPr>
      <t>the</t>
    </r>
    <r>
      <rPr>
        <sz val="10"/>
        <rFont val="Meiryo UI"/>
        <family val="3"/>
        <charset val="128"/>
      </rPr>
      <t xml:space="preserve"> family member. *Required item</t>
    </r>
    <phoneticPr fontId="1"/>
  </si>
  <si>
    <r>
      <t xml:space="preserve">- Click the “NEXT” button to return to the main screen. (You may need to scroll </t>
    </r>
    <r>
      <rPr>
        <sz val="10"/>
        <color rgb="FFFF0000"/>
        <rFont val="Meiryo UI"/>
        <family val="3"/>
        <charset val="128"/>
      </rPr>
      <t>down</t>
    </r>
    <r>
      <rPr>
        <sz val="10"/>
        <rFont val="Meiryo UI"/>
        <family val="3"/>
        <charset val="128"/>
      </rPr>
      <t>.)</t>
    </r>
    <phoneticPr fontId="1"/>
  </si>
  <si>
    <t>Type 2 diabetes (within 5 years)</t>
    <phoneticPr fontId="1"/>
  </si>
  <si>
    <t>(Six common conditions your doctor should know about are always shown)</t>
    <phoneticPr fontId="1"/>
  </si>
  <si>
    <r>
      <rPr>
        <sz val="10"/>
        <rFont val="Meiryo UI"/>
        <family val="3"/>
        <charset val="128"/>
      </rPr>
      <t>オレンジ色ハイライトセルの</t>
    </r>
    <r>
      <rPr>
        <sz val="10"/>
        <color rgb="FFFF0000"/>
        <rFont val="Meiryo UI"/>
        <family val="2"/>
        <charset val="128"/>
      </rPr>
      <t>赤字＝</t>
    </r>
    <r>
      <rPr>
        <sz val="10"/>
        <rFont val="Meiryo UI"/>
        <family val="3"/>
        <charset val="128"/>
      </rPr>
      <t>D列から変更した箇所</t>
    </r>
    <rPh sb="4" eb="5">
      <t>イロ</t>
    </rPh>
    <rPh sb="13" eb="15">
      <t>アカジ</t>
    </rPh>
    <rPh sb="17" eb="18">
      <t>レツ</t>
    </rPh>
    <rPh sb="20" eb="22">
      <t>ヘンコウ</t>
    </rPh>
    <rPh sb="24" eb="26">
      <t>カショ</t>
    </rPh>
    <phoneticPr fontId="1"/>
  </si>
  <si>
    <r>
      <t>オレンジ色ハイライトセルの赤字＝</t>
    </r>
    <r>
      <rPr>
        <sz val="10"/>
        <rFont val="Meiryo UI"/>
        <family val="3"/>
        <charset val="128"/>
      </rPr>
      <t>E列から変更した箇所</t>
    </r>
    <rPh sb="13" eb="15">
      <t>アカジ</t>
    </rPh>
    <rPh sb="17" eb="18">
      <t>レツ</t>
    </rPh>
    <rPh sb="20" eb="22">
      <t>ヘンコウ</t>
    </rPh>
    <rPh sb="24" eb="26">
      <t>カショ</t>
    </rPh>
    <phoneticPr fontId="1"/>
  </si>
  <si>
    <t>age_of_onset_formula</t>
    <phoneticPr fontId="1"/>
  </si>
  <si>
    <t>cause_of_death_formula</t>
    <phoneticPr fontId="1"/>
  </si>
  <si>
    <t>age_of_death_formula</t>
    <phoneticPr fontId="1"/>
  </si>
  <si>
    <t>type_2_diabetes_5_years</t>
    <phoneticPr fontId="1"/>
  </si>
  <si>
    <t>coronary_heart_disease_10_years</t>
    <phoneticPr fontId="1"/>
  </si>
  <si>
    <t>stroke_10_years</t>
    <phoneticPr fontId="1"/>
  </si>
  <si>
    <t>medical_history_formula</t>
    <phoneticPr fontId="1"/>
  </si>
  <si>
    <t>csv_download</t>
    <phoneticPr fontId="1"/>
  </si>
  <si>
    <t>table_of_family_deseases_and_conditions</t>
    <phoneticPr fontId="1"/>
  </si>
  <si>
    <t>always_shown</t>
    <phoneticPr fontId="1"/>
  </si>
  <si>
    <t>top</t>
    <phoneticPr fontId="1"/>
  </si>
  <si>
    <t>download_f-tree</t>
    <phoneticPr fontId="1"/>
  </si>
  <si>
    <t xml:space="preserve">作成日：2020年11月20日 作成者：MSS藤田  </t>
    <phoneticPr fontId="1"/>
  </si>
  <si>
    <t>ご家族の状況にあてはまるものを選択してください。</t>
    <phoneticPr fontId="1"/>
  </si>
  <si>
    <t>Select your family smoking status.</t>
    <phoneticPr fontId="1"/>
  </si>
  <si>
    <t>select_your_family_smoking_status</t>
    <phoneticPr fontId="1"/>
  </si>
  <si>
    <t>translation_ja</t>
    <phoneticPr fontId="1"/>
  </si>
  <si>
    <t>translation_en</t>
    <phoneticPr fontId="1"/>
  </si>
  <si>
    <t>日本糖尿病学会「糖尿病治療ガイド2018-2019」によると、 の場合、「糖尿病型」と判定されます。 これを以って診断とはなりませんが、糖尿病である可能性が高く、医師へのご相談をお勧めします。</t>
    <phoneticPr fontId="1"/>
  </si>
  <si>
    <t>以下の疾患を発症したことがある場合、発症リスクは計算できません。
　　・冠動脈疾患の既往のある方
　　・糖尿病
　　・慢性腎臓病
　　・非心原性脳梗塞
　　・末梢動脈疾患</t>
    <phoneticPr fontId="1"/>
  </si>
  <si>
    <t>family-t_risk_score_dialog</t>
  </si>
  <si>
    <t>備考</t>
    <rPh sb="0" eb="2">
      <t>ビコウ</t>
    </rPh>
    <phoneticPr fontId="1"/>
  </si>
  <si>
    <t>「糖尿病型」と判定されたときの2型糖尿病の表示</t>
    <rPh sb="1" eb="4">
      <t>トウニョウビョウ</t>
    </rPh>
    <rPh sb="4" eb="5">
      <t>ガタ</t>
    </rPh>
    <rPh sb="7" eb="9">
      <t>ハンテイ</t>
    </rPh>
    <rPh sb="21" eb="23">
      <t>ヒョウジ</t>
    </rPh>
    <phoneticPr fontId="1"/>
  </si>
  <si>
    <t>「糖尿病型」と判定されたときの冠動脈疾患の表示</t>
    <rPh sb="1" eb="4">
      <t>トウニョウビョウ</t>
    </rPh>
    <rPh sb="4" eb="5">
      <t>ガタ</t>
    </rPh>
    <rPh sb="7" eb="9">
      <t>ハンテイ</t>
    </rPh>
    <rPh sb="15" eb="18">
      <t>カンドウミャク</t>
    </rPh>
    <rPh sb="18" eb="20">
      <t>シッカン</t>
    </rPh>
    <rPh sb="21" eb="23">
      <t>ヒョウジ</t>
    </rPh>
    <phoneticPr fontId="1"/>
  </si>
  <si>
    <t>詳細へ</t>
    <rPh sb="0" eb="2">
      <t>ショウサイ</t>
    </rPh>
    <phoneticPr fontId="1"/>
  </si>
  <si>
    <t>show_detail</t>
    <phoneticPr fontId="1"/>
  </si>
  <si>
    <t>Show detail</t>
    <phoneticPr fontId="1"/>
  </si>
  <si>
    <t>type2_recommend_consult_a_doctor</t>
    <phoneticPr fontId="1"/>
  </si>
  <si>
    <t>chd_recommend_consult_a_doctor_1</t>
    <phoneticPr fontId="1"/>
  </si>
  <si>
    <t>chd_have_had_a_desease_cannot_be_calc</t>
    <phoneticPr fontId="1"/>
  </si>
  <si>
    <t>ダイアログ表示の</t>
    <rPh sb="5" eb="7">
      <t>ヒョウジ</t>
    </rPh>
    <phoneticPr fontId="1"/>
  </si>
  <si>
    <t>explain_coronary</t>
    <phoneticPr fontId="1"/>
  </si>
  <si>
    <t>It is known that the risk of coronary artery disease is almost halved one year after quitting smoking, and 15 years after, it is going to be comparable to nonsmokers.</t>
    <phoneticPr fontId="1"/>
  </si>
  <si>
    <t>行追加 (2020.11.21　吉田)。</t>
    <rPh sb="0" eb="1">
      <t>ギョウ</t>
    </rPh>
    <rPh sb="1" eb="3">
      <t>ツイカ</t>
    </rPh>
    <rPh sb="16" eb="18">
      <t>ヨシダ</t>
    </rPh>
    <phoneticPr fontId="1"/>
  </si>
  <si>
    <t>Select the family member's smoking status.</t>
    <phoneticPr fontId="1"/>
  </si>
  <si>
    <t>参考：本人情報の英訳「Select your current smoking status.」</t>
    <rPh sb="0" eb="2">
      <t>サンコウ</t>
    </rPh>
    <rPh sb="3" eb="5">
      <t>ホンニン</t>
    </rPh>
    <rPh sb="5" eb="7">
      <t>ジョウホウ</t>
    </rPh>
    <rPh sb="8" eb="10">
      <t>エイヤク</t>
    </rPh>
    <phoneticPr fontId="1"/>
  </si>
  <si>
    <t>fasting_blood_glucose_level_is126</t>
    <phoneticPr fontId="1"/>
  </si>
  <si>
    <t>空腹時血糖値が126以上</t>
    <phoneticPr fontId="1"/>
  </si>
  <si>
    <t xml:space="preserve">fasting blood glucose level is 126 or hight, </t>
    <phoneticPr fontId="1"/>
  </si>
  <si>
    <t>行追加 (2020.11.21　吉田)。下記の推奨メッセージの「●」の表記。「空腹時血糖値」は既出にそろえた。</t>
    <rPh sb="0" eb="1">
      <t>ギョウ</t>
    </rPh>
    <rPh sb="1" eb="3">
      <t>ツイカ</t>
    </rPh>
    <rPh sb="16" eb="18">
      <t>ヨシダ</t>
    </rPh>
    <rPh sb="20" eb="22">
      <t>カキ</t>
    </rPh>
    <rPh sb="23" eb="25">
      <t>スイショウ</t>
    </rPh>
    <rPh sb="35" eb="37">
      <t>ヒョウキ</t>
    </rPh>
    <rPh sb="47" eb="49">
      <t>キシュツ</t>
    </rPh>
    <phoneticPr fontId="1"/>
  </si>
  <si>
    <t>ogtt_two-hour</t>
    <phoneticPr fontId="1"/>
  </si>
  <si>
    <t>75g OGTT 2時間値が200以上</t>
    <phoneticPr fontId="1"/>
  </si>
  <si>
    <t xml:space="preserve">75g OGTT two-hour blood glucose level is 200 or hight </t>
    <phoneticPr fontId="1"/>
  </si>
  <si>
    <t>行追加 (2020.11.21　吉田)。下記の推奨メッセージの「●」の表記。「75g（OGTT）２時間値」は既出にそろえた。</t>
    <rPh sb="0" eb="1">
      <t>ギョウ</t>
    </rPh>
    <rPh sb="1" eb="3">
      <t>ツイカ</t>
    </rPh>
    <rPh sb="16" eb="18">
      <t>ヨシダ</t>
    </rPh>
    <rPh sb="20" eb="22">
      <t>カキ</t>
    </rPh>
    <rPh sb="23" eb="25">
      <t>スイショウ</t>
    </rPh>
    <rPh sb="35" eb="37">
      <t>ヒョウキ</t>
    </rPh>
    <phoneticPr fontId="1"/>
  </si>
  <si>
    <t>If your ●, it is classified as “diabetic type” according to  "Treatment Guide for Diabetes 2018-2019" published by the Japan Diabetes Society. This is not a definitive diagnosis, but it is possible that you have diabetes, and we recommend that you consult your doctor.</t>
    <phoneticPr fontId="1"/>
  </si>
  <si>
    <t>「糖尿病型」と判定されたときの冠動脈疾患の表示
※１．ガイドラインタイトル英訳の参考ページ：
http://www.jds.or.jp/modules/en/index.php?content_id=34
※２．“diabetic type”の出展：
日本糖尿病学会 糖尿病治療ガイド
英語版Fig. 2参照
https://rdcu.be/YfMl</t>
    <rPh sb="1" eb="4">
      <t>トウニョウビョウ</t>
    </rPh>
    <rPh sb="4" eb="5">
      <t>ガタ</t>
    </rPh>
    <rPh sb="7" eb="9">
      <t>ハンテイ</t>
    </rPh>
    <rPh sb="15" eb="18">
      <t>カンドウミャク</t>
    </rPh>
    <rPh sb="18" eb="20">
      <t>シッカン</t>
    </rPh>
    <rPh sb="21" eb="23">
      <t>ヒョウジ</t>
    </rPh>
    <rPh sb="37" eb="39">
      <t>エイヤク</t>
    </rPh>
    <rPh sb="40" eb="42">
      <t>サンコウ</t>
    </rPh>
    <rPh sb="122" eb="124">
      <t>シュッテン</t>
    </rPh>
    <phoneticPr fontId="1"/>
  </si>
  <si>
    <t>chd_recommend_consult_a_doctor</t>
    <phoneticPr fontId="1"/>
  </si>
  <si>
    <t>「糖尿病型」と判定されたときの冠動脈疾患の表示
※同上</t>
    <rPh sb="1" eb="4">
      <t>トウニョウビョウ</t>
    </rPh>
    <rPh sb="4" eb="5">
      <t>ガタ</t>
    </rPh>
    <rPh sb="7" eb="9">
      <t>ハンテイ</t>
    </rPh>
    <rPh sb="15" eb="18">
      <t>カンドウミャク</t>
    </rPh>
    <rPh sb="18" eb="20">
      <t>シッカン</t>
    </rPh>
    <rPh sb="21" eb="23">
      <t>ヒョウジ</t>
    </rPh>
    <rPh sb="25" eb="27">
      <t>ドウジョウ</t>
    </rPh>
    <phoneticPr fontId="1"/>
  </si>
  <si>
    <t>The risk of disease cannot be calculated if you have had the following diseases, 
・ Coronary artery disease
・ Diabetes
・ Chronic kidney disease
・ Non-cardioembolic stroke
・ Peripheral arterial disease</t>
    <phoneticPr fontId="1"/>
  </si>
  <si>
    <t>「糖尿病型」と判定されたときの冠動脈疾患の表示
※１．「冠動脈疾患」、「糖尿病」は既出にそろえた。
※２．以下、新規の用語の出展
「慢性腎臓病」：糖尿病学会用語集http://www.jds.or.jp/modules/glossary/?ao%5B2%5D=0&amp;sf%5B2%5D=4&amp;sq%5B2%5D=%E3%81%BE#50on
「非心原性脳梗塞」：https://www.jstage.jst.go.jp/article/jamt/68/1/68_18-61/_html/-char/ja
「末梢動脈疾患」：糖尿病学会用語集http://www.jds.or.jp/modules/glossary/?ao%5B2%5D=0&amp;sf%5B2%5D=3&amp;sq%5B2%5D=P</t>
    <rPh sb="1" eb="4">
      <t>トウニョウビョウ</t>
    </rPh>
    <rPh sb="4" eb="5">
      <t>ガタ</t>
    </rPh>
    <rPh sb="7" eb="9">
      <t>ハンテイ</t>
    </rPh>
    <rPh sb="15" eb="18">
      <t>カンドウミャク</t>
    </rPh>
    <rPh sb="18" eb="20">
      <t>シッカン</t>
    </rPh>
    <rPh sb="21" eb="23">
      <t>ヒョウジ</t>
    </rPh>
    <rPh sb="28" eb="33">
      <t>カンドウミャクシッカン</t>
    </rPh>
    <rPh sb="36" eb="39">
      <t>トウニョウビョウ</t>
    </rPh>
    <rPh sb="41" eb="43">
      <t>キシュツ</t>
    </rPh>
    <rPh sb="53" eb="55">
      <t>イカ</t>
    </rPh>
    <rPh sb="56" eb="58">
      <t>シンキ</t>
    </rPh>
    <rPh sb="59" eb="61">
      <t>ヨウゴ</t>
    </rPh>
    <rPh sb="62" eb="64">
      <t>シュッテン</t>
    </rPh>
    <rPh sb="66" eb="68">
      <t>マンセイ</t>
    </rPh>
    <rPh sb="68" eb="71">
      <t>ジンゾウビョウ</t>
    </rPh>
    <rPh sb="170" eb="171">
      <t>ヒ</t>
    </rPh>
    <rPh sb="171" eb="172">
      <t>シン</t>
    </rPh>
    <rPh sb="172" eb="174">
      <t>ゲンセイ</t>
    </rPh>
    <rPh sb="174" eb="177">
      <t>ノウコウソク</t>
    </rPh>
    <rPh sb="251" eb="253">
      <t>マッショウ</t>
    </rPh>
    <rPh sb="253" eb="255">
      <t>ドウミャク</t>
    </rPh>
    <rPh sb="255" eb="257">
      <t>シッカン</t>
    </rPh>
    <rPh sb="259" eb="262">
      <t>トウニョウビョウ</t>
    </rPh>
    <rPh sb="262" eb="264">
      <t>ガッカイ</t>
    </rPh>
    <rPh sb="264" eb="266">
      <t>ヨウゴ</t>
    </rPh>
    <rPh sb="266" eb="267">
      <t>シュウ</t>
    </rPh>
    <phoneticPr fontId="1"/>
  </si>
  <si>
    <t>ダイアログ表示のためのリンク部分</t>
    <rPh sb="5" eb="7">
      <t>ヒョウジ</t>
    </rPh>
    <rPh sb="14" eb="16">
      <t>ブブン</t>
    </rPh>
    <phoneticPr fontId="1"/>
  </si>
  <si>
    <t xml:space="preserve">blood_glucose_level_is_200 </t>
    <phoneticPr fontId="1"/>
  </si>
  <si>
    <t>随時血糖値が200以上</t>
    <phoneticPr fontId="1"/>
  </si>
  <si>
    <t xml:space="preserve">blood glucose level is 200 or hight, </t>
    <phoneticPr fontId="1"/>
  </si>
  <si>
    <t>HbA1c_value_is_6.5</t>
    <phoneticPr fontId="1"/>
  </si>
  <si>
    <t>HbA1cの値が6.5以上</t>
    <phoneticPr fontId="1"/>
  </si>
  <si>
    <t>HbA1c value is 6.5 or hight</t>
    <phoneticPr fontId="1"/>
  </si>
  <si>
    <t>文献1) Balder JW, et al. Genetics, Lifestyle, and Low-Density Lipoprotein Cholesterol in Young and Apparently Healthy Women. Circulation. 2018
文献2) Khera AV, Emdin CA, Drake I, Natarajan P, Bick AG, Cook NR, Chasman DI, Baber U, Mehran R, et al. Genetic Risk, Adherence to a Healthy Lifestyle, and Coronary Disease. N Engl J Med. 2016
文献3) BeadlesC, et al. Providing patient education: Impact on quantity and quality of family health history collection. Familial Cancer, 2014
文献4) 「Your Disease Risk」ワシントン大の複数疾患発症予測サイトを参照。https://publichealthsciences.wustl.edu/community-focus/your-disease-risk-assessment-tool/
文献1</t>
    <rPh sb="610" eb="612">
      <t>ブンケン</t>
    </rPh>
    <phoneticPr fontId="1"/>
  </si>
  <si>
    <t>2型糖尿病</t>
  </si>
  <si>
    <t>ライフスタイルスコア</t>
  </si>
  <si>
    <t>リスク計算</t>
  </si>
  <si>
    <t>ログイン前</t>
  </si>
  <si>
    <t>冠動脈疾患</t>
  </si>
  <si>
    <t>印刷画面</t>
  </si>
  <si>
    <t>家族情報入力</t>
  </si>
  <si>
    <t>家族歴</t>
  </si>
  <si>
    <t>家族歴の質</t>
  </si>
  <si>
    <t>家族歴画面のサマリ</t>
  </si>
  <si>
    <t>家系図</t>
  </si>
  <si>
    <t>本人情報入力</t>
  </si>
  <si>
    <t>脳卒中</t>
  </si>
  <si>
    <t>〇</t>
  </si>
  <si>
    <t>使用画面</t>
    <rPh sb="0" eb="2">
      <t>シヨウ</t>
    </rPh>
    <rPh sb="2" eb="4">
      <t>ガメン</t>
    </rPh>
    <phoneticPr fontId="1"/>
  </si>
  <si>
    <t>fhh_index: {</t>
  </si>
  <si>
    <t>},</t>
  </si>
  <si>
    <t>term_of_service: {</t>
  </si>
  <si>
    <t>fhh_js: {</t>
  </si>
  <si>
    <t>select_age: "Select Estimated Age",</t>
  </si>
  <si>
    <t>select_age_death: "Select Estimated Age at Death",</t>
  </si>
  <si>
    <t>load_dialog_title: "Load Your Family Health History",</t>
  </si>
  <si>
    <t>save_dialog_title: "Save Your Family Health History",</t>
  </si>
  <si>
    <t>add_family_members_dialog_title: "Add Family Members",</t>
  </si>
  <si>
    <t>risk_calculator_dialog_title: "Disease Risk Calculators",</t>
  </si>
  <si>
    <t>self: "Self",</t>
  </si>
  <si>
    <t>race: "Race:",</t>
  </si>
  <si>
    <t>more_race: "More Race Options:",</t>
  </si>
  <si>
    <t>ethnicity: "Ethnicity:",</t>
  </si>
  <si>
    <t>more_ethnicity: "More Ethnicity:",</t>
  </si>
  <si>
    <t>consanguinity: "Check here if your parents are related to each other in any way other than marriage.",</t>
  </si>
  <si>
    <t>ashkezani_q: "Why are we asking about Ashkenazi Jewish heritage?",</t>
  </si>
  <si>
    <t>disease_name_enter: "Please Enter a Disease Name",</t>
  </si>
  <si>
    <t>leave_page_warning: "If you leave before saving your changes will be lost.",</t>
  </si>
  <si>
    <t>fhh_fhh: {</t>
  </si>
  <si>
    <t>h2_update_fhh: "Update My Family History",</t>
  </si>
  <si>
    <t>info_dialog: {</t>
  </si>
  <si>
    <t>yes: "Yes",</t>
  </si>
  <si>
    <t>height: "Height",</t>
  </si>
  <si>
    <t>weight: "Weight",</t>
  </si>
  <si>
    <t>feet: "Feet",</t>
  </si>
  <si>
    <t>inches: "Inches",</t>
  </si>
  <si>
    <t>or: "-OR-",</t>
  </si>
  <si>
    <t>centimeters: "Centimeters",</t>
  </si>
  <si>
    <t>lbs: "lbs",</t>
  </si>
  <si>
    <t>kgs: "kgs",</t>
  </si>
  <si>
    <t>fhh_add_family: {</t>
  </si>
  <si>
    <t>fhh_load_save: {</t>
  </si>
  <si>
    <t>choose_a_file: "Please choose a file to upload",</t>
  </si>
  <si>
    <t>fhh_why_ask_ashkenazi: {</t>
  </si>
  <si>
    <t>fhh_colorectal_calculator: {</t>
  </si>
  <si>
    <t>fhh_family_pedigree: {</t>
  </si>
  <si>
    <t>fhh_export: {</t>
  </si>
  <si>
    <t>family-t: {</t>
  </si>
  <si>
    <t>family-t_lifestylescore: {</t>
  </si>
  <si>
    <t>usage: "Uses of family-t",</t>
  </si>
  <si>
    <t>input: "Enter",</t>
  </si>
  <si>
    <t>li1: "Enter information on family health history",</t>
  </si>
  <si>
    <t>calc_riskscore: "Risk calculation",</t>
  </si>
  <si>
    <t>li2: "Assessment of risk for disease development",</t>
  </si>
  <si>
    <t>print: "Print",</t>
  </si>
  <si>
    <t>li3: "Printing of family history (shared with family and your health care provider)",</t>
  </si>
  <si>
    <t>save: "Save",</t>
  </si>
  <si>
    <t>li4: "Saving and updating family history",</t>
  </si>
  <si>
    <t>talking: "Use your family’s health information for yourself and your family",</t>
  </si>
  <si>
    <t>create: "Review the Terms of Service and create a family history",</t>
  </si>
  <si>
    <t>link_tmm: "About  Tohoku Medical Megabank Project",</t>
  </si>
  <si>
    <t>link_imm: "Iwate Tohoku Medical Megabank Organization"</t>
  </si>
  <si>
    <t>li1: "Terms of Use",</t>
  </si>
  <si>
    <t>li2: "These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t>
  </si>
  <si>
    <t>li3: "Article 1 (Applicability)",</t>
  </si>
  <si>
    <t>li4: "The Terms of Use shall apply to any relationship between a User and IMM related to the use of the Service.",</t>
  </si>
  <si>
    <t>li5: "Article 2 (Use Registration)",</t>
  </si>
  <si>
    <t>li6: "An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t>
  </si>
  <si>
    <t>li7: "Article 3 (User ID and Password Management)",</t>
  </si>
  <si>
    <t>li8: "Users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t>
  </si>
  <si>
    <t>li9: "Article 4 (Prohibited Actions)",</t>
  </si>
  <si>
    <t>li10: "Users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t>
  </si>
  <si>
    <t>li11: "Article 5 (Suspension of the Service, etc.)",</t>
  </si>
  <si>
    <t>li12: "If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t>
  </si>
  <si>
    <t>li13: "Article 6 (Use Restrictions and Revocation of Registration)",</t>
  </si>
  <si>
    <t>li14: "In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t>
  </si>
  <si>
    <t>li15: "Article 7 (Disclaimer)",</t>
  </si>
  <si>
    <t>li16: "Any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t>
  </si>
  <si>
    <t>li17: "Article 8 (Changes to Service Content, etc.)",</t>
  </si>
  <si>
    <t>li18: "IMM reserves the right to make changes to any aspect of the Service or suspend its provision of the Service without any advance notification to Users, and accepts no responsibility for any resultant damages to any User.",</t>
  </si>
  <si>
    <t>li19: "Article 9 (Amendment or Revision to the Terms of Use)",</t>
  </si>
  <si>
    <t>li20: "IMM may, in its sole discretion, amend or revise these Terms of Use at any time and without any prior notice to Users.",</t>
  </si>
  <si>
    <t>li21: "Article 10 (Notifications or Communications)",</t>
  </si>
  <si>
    <t>li22: "Notices or communications between Users and IMM shall be made pursuant to the procedure set forth by IMM.",</t>
  </si>
  <si>
    <t>li23: "Article 11 (Prohibition of Transfers of Rights and Obligations)",</t>
  </si>
  <si>
    <t>li24: "No User may transfer their interest, rights, or obligations in contract with IMM arising under these Terms of Use to any third-party or offer such as collateral without the prior written consent of IMM.",</t>
  </si>
  <si>
    <t>li25: "Article 12 (Governing Law and Jurisdiction)",</t>
  </si>
  <si>
    <t>li26: "These Terms of Use shall be governed and interpreted under the laws of Japan. In case of any dispute regarding the Service, both Users and IMM submit to the exclusive jurisdiction of the court having competent jurisdiction over the legal domicile of IMM.",</t>
  </si>
  <si>
    <t>li27: "Article 13 (Collection and Handling of Personal Information)",</t>
  </si>
  <si>
    <t>li28: "The Service does not collect personal information. Personal information may be disclosed by Users depending on the content of inquiries made by Users.",</t>
  </si>
  <si>
    <t>li29: "I hereby accept the above Terms of Service and begin my use of family-t.",</t>
  </si>
  <si>
    <t>li30: "Create new family history",</t>
  </si>
  <si>
    <t>li31: "Read family history"</t>
  </si>
  <si>
    <t>invalid_cause_of_death: "Please Select Cause of Death",</t>
  </si>
  <si>
    <t>ashkenazi: "Why Ask About Ashkenazi?",</t>
  </si>
  <si>
    <t>pi: "Enter Personal Information",</t>
  </si>
  <si>
    <t>family_subtitle: "Your Family Member's Health Information",</t>
  </si>
  <si>
    <t>family_health_history_title: "Enter Family Member's Information",</t>
  </si>
  <si>
    <t>family_member_copy_dialog_title: "Copy for a Family Member",</t>
  </si>
  <si>
    <t>help: "Help",</t>
  </si>
  <si>
    <t>add_help_dialog_title: "Enter Personal Information Help",</t>
  </si>
  <si>
    <t>update_help_dialog_title: "Enter Family Member Information Help",</t>
  </si>
  <si>
    <t>update_help_dialog_l1: "Enter the family member's personal information.  Gender is required.  A name is required for yourself and optional for others, but names will help you keep track, especially for larger families.",</t>
  </si>
  <si>
    <t>update_help_dialog_l2: "Chose an option for &amp;#34;Living?&amp;#34; If living, enter a date of birth, or an age or estimated age, in years. If not living, enter an age or age range at death, and a cause of death.  &lt;i&gt;NOTE&lt;/i&gt;: A date of birth is required for a living family member if you will later convert your data file to share with them for recording their family data.",</t>
  </si>
  <si>
    <t>update_help_dialog_l3: "Enter other information such as twin status, adopted status, and height and weight, when requested.",</t>
  </si>
  <si>
    <t>update_help_dialog_l4: "Enter diseases and conditions for this person:",</t>
  </si>
  <si>
    <t>update_help_dialog_l4_l1: "If none, skip this section",</t>
  </si>
  <si>
    <t>update_help_dialog_l4_l2: "Select a disease or condition from the dropdown list titled &amp;#34;Disease or Condition&amp;#34;",</t>
  </si>
  <si>
    <t>update_help_dialog_l4_l3: "If the phrase &amp;#34;(more options…)&amp;#34; appears next to the disease category you choose, also make a selection from the Specific Subtype dropdown list that appears",</t>
  </si>
  <si>
    <t>update_help_dialog_l4_l4: "Select the age of onset (age when the disease was first noticed) from the offered ranges in the dropdown list of that name",</t>
  </si>
  <si>
    <t>update_help_dialog_l4_l5: "&lt;B&gt;IMPORTANT&lt;/B&gt;: Press the &amp;#34;Add&amp;#34; button to link the entry to the family member's data",</t>
  </si>
  <si>
    <t>update_help_dialog_l4_l6: "A new data entry row will then appear to allow you to enter &lt;i&gt;another&lt;/i&gt; disease or condition; if not needed, leave it blank and go on to the next section",</t>
  </si>
  <si>
    <t>update_help_dialog_l4_l7: "A &amp;#34;Remove&amp;#34; button will also appear in case you want to delete items already added",</t>
  </si>
  <si>
    <t>update_help_dialog_l5: "Enter other, optional information, where asked",</t>
  </si>
  <si>
    <t>update_help_dialog_l5_l1: "Indicate if your parents are related to each other in any way other than being married",</t>
  </si>
  <si>
    <t>update_help_dialog_l5_l2: "Select each race and ethic background that applies. You can select more than one of each",</t>
  </si>
  <si>
    <t>personal_help_dialog_title: "Enter Personal Information Help",</t>
  </si>
  <si>
    <t>personal_help_dialog_h1: "Enter Personal Information",</t>
  </si>
  <si>
    <t>personal_help_dialog_p: "When creating your personal information you will be asked to:",</t>
  </si>
  <si>
    <t>personal_help_dialog_l1: "Enter your personal information such as name, gender, date of birth, twin status, adopted status, height and weight.",</t>
  </si>
  <si>
    <t>personal_help_dialog_l2: "Enter your health information. This includes:",</t>
  </si>
  <si>
    <t>personal_help_dialog_l2_l1: "Selecting the disease or condition you may have by clicking on the drop-down selection box next to the 'Disease or Condition' label",</t>
  </si>
  <si>
    <t>personal_help_dialog_l2_l2: "If you select a disease or condition that has the words 'more options' next to it, you will be asked to give more information by clicking on the drop-down box next to the 'Please Specify' label",</t>
  </si>
  <si>
    <t>personal_help_dialog_l2_l3: "Select the age of onset from the ranges that are offered after clicking on the drop-down selection box next to 'Age at Diagnosis'",</t>
  </si>
  <si>
    <t>personal_help_dialog_l2_l4: "You can add more diseases or conditions after adding one to the list. You can also press on the 'Remove' link if the information doesn't appear correct",</t>
  </si>
  <si>
    <t>personal_help_dialog_l3: "Enter your family background. This includes:",</t>
  </si>
  <si>
    <t>personal_help_dialog_l3_l1: "Selecting whether your parents are related to each other in any way other than being married",</t>
  </si>
  <si>
    <t>personal_help_dialog_l3_l2: "Selecting the race and ethnic background for a family member. Please note that you can select more than one option within this list. You will also be able to provide more specific race information.",</t>
  </si>
  <si>
    <t>load_help_dialog_title: "Load Your Family Health History Help",</t>
  </si>
  <si>
    <t>load_help_dialog_h1: "Help for Use a Saved Family Health History File",</t>
  </si>
  <si>
    <t>load_help_dialog_p1: "If you have already created a family health history file or if someone has sent you a family health history file, you will be able to upload it.  Once uploaded, you can open it to see or edit the file. You can also create a copy for yourself or another family member.",</t>
  </si>
  <si>
    <t>load_help_dialog_p2: "You will need to know where the file is saved on your local computer or removable drive. To upload a file:",</t>
  </si>
  <si>
    <t>load_help_dialog_p3: "Please note that this site only accepts files of an '.xml' extension that were saved from this tool, and also accepts files of an '.htm' extension that were saved from this tool prior to January, 2009. Any other file types will not be accepted.",</t>
  </si>
  <si>
    <t>load_help_dialog_l1: "Press on the 'Browse' button. This will open a new window.",</t>
  </si>
  <si>
    <t>load_help_dialog_l2: "In the new window, you will have to go the directory that contains the file. The file will be of an '.xml' type.",</t>
  </si>
  <si>
    <t>load_help_dialog_l3: "Select the file and press on the 'Open' button. This will close the new window.",</t>
  </si>
  <si>
    <t>load_help_dialog_l4: "In the Use a Saved Family History window, press on the 'Next' button.",</t>
  </si>
  <si>
    <t>immediate_help_dialog_title: "Add Family Members Help",</t>
  </si>
  <si>
    <t>immediate_help_dialog_h1: "Help for Add Immediate Family Information",</t>
  </si>
  <si>
    <t>immediate_help_dialog_p: "Create a Family Tree. This includes:",</t>
  </si>
  <si>
    <t>immediate_help_dialog_l1: "Typing in the number of brothers, sisters, daughters, and sons you have",</t>
  </si>
  <si>
    <t>immediate_help_dialog_l2: "Typing in the number of brothers and sisters that your mother has",</t>
  </si>
  <si>
    <t>immediate_help_dialog_l3: "Typing in the number of brothers and sisters that your father has",</t>
  </si>
  <si>
    <t>immediate_help_dialog_l4: "Showing whether or not you would like to add grandparents to your family tree",</t>
  </si>
  <si>
    <t>help_dialog_title: "Your Family Health History Help",</t>
  </si>
  <si>
    <t>define_family_relationship_dialog_title: "Define Family Member Relationship",</t>
  </si>
  <si>
    <t>confirm_delete: "This will delete all data and restart,  Are you sure you want to do this?",</t>
  </si>
  <si>
    <t>file_save: "Saving File",</t>
  </si>
  <si>
    <t>add_relative_title: "Who would you like to add to your history?",</t>
  </si>
  <si>
    <t>add_relative_para: "Relatives in your immediate family who aren't listed here are probably on the previous page and can be reached by closing this window and selecting the plus sign image ('Add History') next to the relative's name. Spouses and second cousins are not listed because they don't impact your family health history.",</t>
  </si>
  <si>
    <t>select_relationship: "Select Relationship",</t>
  </si>
  <si>
    <t>please_specify: "Please Specify",</t>
  </si>
  <si>
    <t>mother: "Mother",</t>
  </si>
  <si>
    <t>father: "Father",</t>
  </si>
  <si>
    <t>grandmother: "Grandmother",</t>
  </si>
  <si>
    <t>grandfather: "Grandfather",</t>
  </si>
  <si>
    <t>name_relationship: "Name &amp; Relationship",</t>
  </si>
  <si>
    <t>still_living: "Still Living, cause of death (age)",</t>
  </si>
  <si>
    <t>maternal_grandmother: "Maternal Grandmother",</t>
  </si>
  <si>
    <t>maternal_grandfather: "Maternal Grandfather",</t>
  </si>
  <si>
    <t>paternal_grandmother: "Paternal Grandmother",</t>
  </si>
  <si>
    <t>paternal_grandfather: "Paternal Grandfather",</t>
  </si>
  <si>
    <t>aunt: "Aunt",</t>
  </si>
  <si>
    <t>uncle: "Uncle",</t>
  </si>
  <si>
    <t>daughter: "Daughter",</t>
  </si>
  <si>
    <t>son: "Son",</t>
  </si>
  <si>
    <t>brother: "Brother",</t>
  </si>
  <si>
    <t>sister: "Sister",</t>
  </si>
  <si>
    <t>half_sister: "Half Sister",</t>
  </si>
  <si>
    <t>halfsister: "Half Sister",</t>
  </si>
  <si>
    <t>halfbrother: "Half Brother",</t>
  </si>
  <si>
    <t>half_brother: "Half Brother",</t>
  </si>
  <si>
    <t>cousin: "(First) Cousin",</t>
  </si>
  <si>
    <t>niece: "Niece",</t>
  </si>
  <si>
    <t>nephew: "Nephew",</t>
  </si>
  <si>
    <t>granddaughter: "Granddaughter",</t>
  </si>
  <si>
    <t>grandson: "Grandson",</t>
  </si>
  <si>
    <t>paternal_uncle: "Paternal Uncle",</t>
  </si>
  <si>
    <t>paternal_aunt: "Paternal Aunt",</t>
  </si>
  <si>
    <t>paternal_cousin: "Paternal Cousin",</t>
  </si>
  <si>
    <t>paternal_halfbrother: "Paternal Halfbrother",</t>
  </si>
  <si>
    <t>paternal_halfsister: "Paternal Halfsister",</t>
  </si>
  <si>
    <t>maternal_uncle: "Maternal Uncle",</t>
  </si>
  <si>
    <t>maternal_aunt: "Maternal Aunt",</t>
  </si>
  <si>
    <t>maternal_cousin: "Maternal Cousin",</t>
  </si>
  <si>
    <t>maternal_halfbrother: "Maternal Halfbrother",</t>
  </si>
  <si>
    <t>maternal_halfsister: "Maternal Halfsister",</t>
  </si>
  <si>
    <t>relationship_to_me: "Relationship To Me:",</t>
  </si>
  <si>
    <t>still_living_main: "Still Living",</t>
  </si>
  <si>
    <t>aunt_relationship_q: "Who is the aunt related to:",</t>
  </si>
  <si>
    <t>uncle_relationship_q: "Who is the uncle related to:",</t>
  </si>
  <si>
    <t>cousin_parent_q: "Who is the parent of your first cousin:",</t>
  </si>
  <si>
    <t>niece_parent_q: "Who is the parent of your niece:",</t>
  </si>
  <si>
    <t>nephew_parent_q: "Who is the parent of your nephew:",</t>
  </si>
  <si>
    <t>granddaughter_parent_q: "Who is the parent of your granddaughter:",</t>
  </si>
  <si>
    <t>grandson_parent_q: "Who is the parent of your grandson:",</t>
  </si>
  <si>
    <t>halfbrother_parent_q: "Who is the parent of your half brother:",</t>
  </si>
  <si>
    <t>halfsister_parent_q: "Who is the parent of your half sister:",</t>
  </si>
  <si>
    <t>digits_only: "Digits Only",</t>
  </si>
  <si>
    <t>invalid_name: "Invalid Name",</t>
  </si>
  <si>
    <t>invalid_data_of_birth: "Invalid Date of Birth",</t>
  </si>
  <si>
    <t>invalid_gender: "Invalid Gender Selection",</t>
  </si>
  <si>
    <t>invalid_data_alert: "Some of the data you entered was invalid, please fix your errors and try again.",</t>
  </si>
  <si>
    <t>halfway_through_adding_disease: "You have not saved the new disease information, please click 'Add' to add the disease first.",</t>
  </si>
  <si>
    <t>my_family: "My Family",</t>
  </si>
  <si>
    <t>fathers_side: "My Father's Side of the Family",</t>
  </si>
  <si>
    <t>mothers_side: "My Mother's Side of the Family",</t>
  </si>
  <si>
    <t>recently_added: "Recently Added Family Members",</t>
  </si>
  <si>
    <t>name: "Name",</t>
  </si>
  <si>
    <t>add_history: "Add History",</t>
  </si>
  <si>
    <t>update_history: "Update History",</t>
  </si>
  <si>
    <t>remove_relative: "Remove Relative",</t>
  </si>
  <si>
    <t>remove_q: "Do you really want to remove",</t>
  </si>
  <si>
    <t>remove_q2: "This will also delete all their children",</t>
  </si>
  <si>
    <t>family_health_subtitle: "Your Family's Health Information",</t>
  </si>
  <si>
    <t>add_disease_instructions_1: "In the list below, select a &lt;B&gt;Disease or Condition&lt;/B&gt; (if any) from the dropdown box. ",</t>
  </si>
  <si>
    <t>add_disease_instructions_2: "Then select the &lt;B&gt;Age at Diagnosis&lt;/B&gt; and press the &lt;B&gt;Add&lt;/B&gt; button.",</t>
  </si>
  <si>
    <t>add_disease_instructions_3: "You may repeat this process as necessary.",</t>
  </si>
  <si>
    <t>disease_or_condition: "Disease or Condition",</t>
  </si>
  <si>
    <t>age_at_diagnosis: "Age at Diagnosis",</t>
  </si>
  <si>
    <t>action: "Action",</t>
  </si>
  <si>
    <t>age_at_diagnosis_select: "Select Age at Diagnosis",</t>
  </si>
  <si>
    <t>prebirth: "Pre-Birth",</t>
  </si>
  <si>
    <t>newborn: "Newborn",</t>
  </si>
  <si>
    <t>infant: "In Infancy",</t>
  </si>
  <si>
    <t>child: "In Childhood",</t>
  </si>
  <si>
    <t>teen: "In Adolescence",</t>
  </si>
  <si>
    <t>twenties: "20-29 years",</t>
  </si>
  <si>
    <t>thirties: "30-39 years",</t>
  </si>
  <si>
    <t>fourties: "40-49 years",</t>
  </si>
  <si>
    <t>fifties: "50-59 years",</t>
  </si>
  <si>
    <t>early_teens: "10 - 14 years",</t>
  </si>
  <si>
    <t>late_teens: "15 - 19 years",</t>
  </si>
  <si>
    <t>early_twenties: "20 - 24 years",</t>
  </si>
  <si>
    <t>late_twenties: "25 - 29 years",</t>
  </si>
  <si>
    <t>early_thirties: "30 - 34 years",</t>
  </si>
  <si>
    <t>late_thirties: "35 - 39 years",</t>
  </si>
  <si>
    <t>early_fourties: "40 - 44 years",</t>
  </si>
  <si>
    <t>late_fourties: "45 - 49 years",</t>
  </si>
  <si>
    <t>early_fifties: "50 - 54 years",</t>
  </si>
  <si>
    <t>late_fifties: "55 - 59 years",</t>
  </si>
  <si>
    <t>early_sixties: "60 - 64 years",</t>
  </si>
  <si>
    <t>late_sixties: "65 - 69 years",</t>
  </si>
  <si>
    <t>senior: "More than 70 years",</t>
  </si>
  <si>
    <t>unknown: "Unknown",</t>
  </si>
  <si>
    <t>Unknown: "Unknown",</t>
  </si>
  <si>
    <t>race_ethnicity_title: "Your Family Background Information",</t>
  </si>
  <si>
    <t>race_native_american: "American Indian or Alaska Native",</t>
  </si>
  <si>
    <t>race_asian: "Asian",</t>
  </si>
  <si>
    <t>race_black: "Black or African-American",</t>
  </si>
  <si>
    <t>race_south_pacific: "Native Hawaiian or Other Pacific Islander",</t>
  </si>
  <si>
    <t>race_white: "White",</t>
  </si>
  <si>
    <t>race_asian_indian: "Asian Indian",</t>
  </si>
  <si>
    <t>race_chinese: "Chinese",</t>
  </si>
  <si>
    <t>race_filipino: "Filipino",</t>
  </si>
  <si>
    <t>race_japanese: "Japanese",</t>
  </si>
  <si>
    <t>race_korean: "Korean",</t>
  </si>
  <si>
    <t>race_vietnamese: "Vietnamese",</t>
  </si>
  <si>
    <t>race_other_asian: "Other Asian",</t>
  </si>
  <si>
    <t>race_unknown_asian: "Unknown Asian",</t>
  </si>
  <si>
    <t>race_chamorro: "Chamorro",</t>
  </si>
  <si>
    <t>race_guamanian: "Guamanian",</t>
  </si>
  <si>
    <t>race_hawaiian: "Native Hawaiian",</t>
  </si>
  <si>
    <t>race_samoan: "Somoan",</t>
  </si>
  <si>
    <t>race_unknown_south_pacific: "Unknown South Pacific Islander",</t>
  </si>
  <si>
    <t>ethnicity_hispanic: "Hispanic or Latino",</t>
  </si>
  <si>
    <t>ethnicity_jewish: "Ashkenazi Jewish",</t>
  </si>
  <si>
    <t>ethnicity_nothispanic: "Not Hispanic or Latino",</t>
  </si>
  <si>
    <t>ethnicity_central_american: "Central American",</t>
  </si>
  <si>
    <t>ethnicity_cuban: "Cuban",</t>
  </si>
  <si>
    <t>ethnicity_dominican: "Dominican",</t>
  </si>
  <si>
    <t>ethnicity_mexican: "Mexican",</t>
  </si>
  <si>
    <t>ethnicity_other_hispanic: "Other Hispanic",</t>
  </si>
  <si>
    <t>ethnicity_puerto_rican: "Puerto Rican",</t>
  </si>
  <si>
    <t>ethnicity_south_american: "South American",</t>
  </si>
  <si>
    <t>multiple_races_selectable: "Multiple races and ethnicities may be selected.",</t>
  </si>
  <si>
    <t>default_is_japanese_asia: "“Asian” and “Japanese” is already checked. Please uncheck if you are not Asian or Japanese.",</t>
  </si>
  <si>
    <t>personal_health_subtitle: "Your Health Information",</t>
  </si>
  <si>
    <t>disease_select: "Please Select a Disease",</t>
  </si>
  <si>
    <t>add_new: "Other - Add New",</t>
  </si>
  <si>
    <t>disease_subtype_select: "Please Select a Specific Subtype",</t>
  </si>
  <si>
    <t>add: "Add",</t>
  </si>
  <si>
    <t>remove: "Remove",</t>
  </si>
  <si>
    <t>next: "Next",</t>
  </si>
  <si>
    <t>cancel: "Cancel",</t>
  </si>
  <si>
    <t>save: "Next",</t>
  </si>
  <si>
    <t>export_instructions: "You may make your father, mother, brothers, sisters, and children be the center person of the family health history. This person can then add relatives from their families to create a new family health history without having to start from the very beginning.",</t>
  </si>
  <si>
    <t>export_instructions2: "Your family health history is not saved on this website or any other system. You must save your family health history to your own local storage area (such as your computer's hard drive, a CD-ROM, or USB thumb drive), whether you are saving your own history or saving a copy for a family member.",</t>
  </si>
  <si>
    <t>export_instructions3: "To copy for another family member, select the person to copy and click 'Copy and Save History.'",</t>
  </si>
  <si>
    <t>choose_relative: "Choose a Relative",</t>
  </si>
  <si>
    <t>please_select_relative: "Please make a selection",</t>
  </si>
  <si>
    <t>export: "Copy and Save History",</t>
  </si>
  <si>
    <t>done: "done",</t>
  </si>
  <si>
    <t>no: "No",</t>
  </si>
  <si>
    <t>android: "This Feature is not supported on the Android Browser",</t>
  </si>
  <si>
    <t>MALE: "Male",</t>
  </si>
  <si>
    <t>FEMALE: "Famale",</t>
  </si>
  <si>
    <t>lifestyle_score_calculator_dialog_title: "Lifestyle Score"</t>
  </si>
  <si>
    <t>a_Home: "Home",</t>
  </si>
  <si>
    <t>a_myfhh: "My Family Health History",</t>
  </si>
  <si>
    <t>a_copy_for_family_member: "Copy for Family Member",</t>
  </si>
  <si>
    <t>a_disease_risk_calculator: "Disease Risk Calculator",</t>
  </si>
  <si>
    <t>a_view_diag_n_table: "View Diagram &amp; Table",</t>
  </si>
  <si>
    <t>a_get_help: "Get Help",</t>
  </si>
  <si>
    <t>h1_my_fhh: "My Family Health History",</t>
  </si>
  <si>
    <t>h2_new_fhh: "Create A New Family History",</t>
  </si>
  <si>
    <t>p_create_my_history: "Select 'Create My History' to create your personal profile, enter your health information, and tell us how many people are in your immediate family. You can add other family members and enter their health histories later.",</t>
  </si>
  <si>
    <t>save_health_vault_waiting: "Saving Information to Health Vault",</t>
  </si>
  <si>
    <t>save_health_vault_waiting2: "This may take several minutes",</t>
  </si>
  <si>
    <t>load_health_vault_waiting: "Retrieving Information from HealthVault",</t>
  </si>
  <si>
    <t>p_update_my_history: "On this screen you can:",</t>
  </si>
  <si>
    <t>quick_guide_li1: "Change your Family Health History by adding, removing or changing your relatives",</t>
  </si>
  <si>
    <t>quick_guide_li2: "Use the tools to view your family tree diagram, find out your risks for certain diseases, or export your tree to help your close family member get started.",</t>
  </si>
  <si>
    <t>update_more_help: "To find out more about what you can do, click on the 'Get Help' link on the menu bar above.",</t>
  </si>
  <si>
    <t>p_update_my_history_b1_before: "Add information for a family member by pressing",</t>
  </si>
  <si>
    <t>p_update_my_history_b1_after: " next to the name in the list.",</t>
  </si>
  <si>
    <t>p_update_my_history_b2_before: "Change your information or a family member's information by pressing",</t>
  </si>
  <si>
    <t>p_update_my_history_b2_after: " next to the name in the list or clicking the family member's name.",</t>
  </si>
  <si>
    <t>p_update_my_history_b3_before: "Remove a family member from your history by pressing",</t>
  </si>
  <si>
    <t>p_update_my_history_b3_after: " next to the name in the list. (You cannot remove yourself, your parents, or grandparents.)",</t>
  </si>
  <si>
    <t>p_update_my_history2: "You can also:",</t>
  </si>
  <si>
    <t>p_update_my_history2_b1: "Restart your family history by clicking on the 'Start Over' button",</t>
  </si>
  <si>
    <t>p_update_my_history2_b2: "Save your history to a file on your computer or into the cloud by clicking on 'Save Data' button",</t>
  </si>
  <si>
    <t>p_update_my_history2_b3: "Add another family member to your family history by clicking 'Add a Family Member' button",</t>
  </si>
  <si>
    <t>p_update_my_history2_b4: "View a diagram of your family tree by clicking on 'Pedigree Drawing' button. Alternatively, you can click the 'Family Health Table' button to navigate to the table directly",</t>
  </si>
  <si>
    <t>p_update_my_history2_b5: "Export your family information to give a close relative a headstart on his/her family tree by clicking on the 'Share Data' button",</t>
  </si>
  <si>
    <t>p_update_my_history2_b6: "Use one of the Disease Risk Calculators to determine if you are at increased risk of a disease based on your family history by clicking on the 'Check Your Risk' button",</t>
  </si>
  <si>
    <t>p_update_my_history2_b7: "Get additional Help by clicking on the 'Get Help For This Page' button",</t>
  </si>
  <si>
    <t>btn_create_my_history: "Delete all Data and Restart",</t>
  </si>
  <si>
    <t>btn_save_my_history: "Save Family History for Later Re-use",</t>
  </si>
  <si>
    <t>btn_add_a_family_mbr: "Add Another Family Member",</t>
  </si>
  <si>
    <t>btn_save_fam_hist: "Save Family History",</t>
  </si>
  <si>
    <t>btn_view_dia_n_table: "View Diagram and Table",</t>
  </si>
  <si>
    <t>btn_risk_assess: "Your Health Risk Assessment",</t>
  </si>
  <si>
    <t>th_name: "Name",</t>
  </si>
  <si>
    <t>th_relation: "Relationship to Me",</t>
  </si>
  <si>
    <t>th_add_hist: "Add History",</t>
  </si>
  <si>
    <t>th_upd_hist: "Update History",</t>
  </si>
  <si>
    <t>th_remove_hist: "Remove",</t>
  </si>
  <si>
    <t>th_rem_rel: "Remove Relative",</t>
  </si>
  <si>
    <t>h2_help_main_page: "Update My Family Health History",</t>
  </si>
  <si>
    <t>p_help_main_page: "After adding immediate family information, you can:",</t>
  </si>
  <si>
    <t>li1_help_main_page: "Check over the relatives in the family member table by doing the following:",</t>
  </si>
  <si>
    <t>li1_1_help_main_page: "add health history for each family member by pressing on the symbol in the Add History column",</t>
  </si>
  <si>
    <t>li1_2_help_main_page: "update health information for you or anyone by pressing on the symbol in the update history column",</t>
  </si>
  <si>
    <t>li1_3_help_main_page: "remove a family member by pressing on the symbol in the remove relative column",</t>
  </si>
  <si>
    <t>li1_4_help_main_page: "Add additional relatives by pressing the 'Add Another Family Member' button",</t>
  </si>
  <si>
    <t>li1_5_help_main_page: "Save your family health history to your computer by clicking on 'Save Family History'",</t>
  </si>
  <si>
    <t>li2_help_main_page: "On all pages including this page, you can also: ",</t>
  </si>
  <si>
    <t>li2_1_help_main_page: "Start a new history by pressing on 'Home.'",</t>
  </si>
  <si>
    <t>li2_2_help_main_page: "Return to the screen showing a table of your family by pressing 'My Family.'",</t>
  </si>
  <si>
    <t>li2_3_help_main_page: "Make a copy of your family health history for a family member by pressing 'Copy for Family Member.'",</t>
  </si>
  <si>
    <t>li2_4_help_main_page: "View a diagram of your family tree and a table of your family health history by pressing 'View Diagram &amp; Table.'",</t>
  </si>
  <si>
    <t>li2_5_help_main_page: "Get extra help by pressing 'Get Help.'",</t>
  </si>
  <si>
    <t>done: "done"</t>
  </si>
  <si>
    <t>div_personal_info: "Your Personal Information",</t>
  </si>
  <si>
    <t>div_family_info: "Your Family Member's Personal Information",</t>
  </si>
  <si>
    <t>your: "your",</t>
  </si>
  <si>
    <t>personal_information_for: "Personal Information for ",</t>
  </si>
  <si>
    <t>health_information_for: "Health Information for ",</t>
  </si>
  <si>
    <t>race_ethnicity_information_for: "Race and Ethnicity Information for",</t>
  </si>
  <si>
    <t>instructions: "We start the family health history with you. Enter the required personal information and your health history information. At the bottom of the page (you may need to scroll), press the 'Next' button. You will then be asked to tell the system which family members you would like to add to the health history.",</t>
  </si>
  <si>
    <t>health_vault: "If you have a Microsoft HealthVault account, you can choose to copy your HealthVault family history information into this website.  Press 'Copy from HealthVault' to get started.",</t>
  </si>
  <si>
    <t>family_instructions1: "Enter personal, health history, and background information for this family member.",</t>
  </si>
  <si>
    <t>family_instructions2: "When done, press “Next” at the bottom to return to the main screen (scroll down if needed).",</t>
  </si>
  <si>
    <t>family_instructions3: "This information is not saved until the “Save Data” button is pressed on the main screen.",</t>
  </si>
  <si>
    <t>required: "Indicates required information.",</t>
  </si>
  <si>
    <t>relationship: "Relationship:",</t>
  </si>
  <si>
    <t>name: "Name:",</t>
  </si>
  <si>
    <t>gender: "Gender:",</t>
  </si>
  <si>
    <t>male: "Male",</t>
  </si>
  <si>
    <t>female: "Female",</t>
  </si>
  <si>
    <t>alive: "Living?",</t>
  </si>
  <si>
    <t>dob: "Date of Birth",</t>
  </si>
  <si>
    <t>twin_status: "Born a twin?",</t>
  </si>
  <si>
    <t>family_twin_status: "Born a twin?",</t>
  </si>
  <si>
    <t>adopted: "Adopted?",</t>
  </si>
  <si>
    <t>family_adopted: "Adopted?",</t>
  </si>
  <si>
    <t>age: "Age",</t>
  </si>
  <si>
    <t>estimated_age: "Estimated Age",</t>
  </si>
  <si>
    <t>cause_of_death: "Cause of Death",</t>
  </si>
  <si>
    <t>age_at_death: "Age at Death",</t>
  </si>
  <si>
    <t>identical: "Yes - Identical (Same)",</t>
  </si>
  <si>
    <t>fraternal: "Yes - Not Identical (Fraternal)",</t>
  </si>
  <si>
    <t>di3_fam_hist: "health info",</t>
  </si>
  <si>
    <t>di4_fam_hist: "family background info",</t>
  </si>
  <si>
    <t>btn1_fam_hist: "Next",</t>
  </si>
  <si>
    <t>btn2_fam_hist: "Cancel",</t>
  </si>
  <si>
    <t>instructions: "Now we will build your family.",</t>
  </si>
  <si>
    <t>li1: "We automatically add your parents and grandparents for you.",</t>
  </si>
  <si>
    <t>li2: "Tell us about your immediate family, including your brothers, sisters, children, aunts, and uncles.",</t>
  </si>
  <si>
    <t>li3: "You can add more family members like cousins, nieces, nephews, half siblings, and grandchildren later.",</t>
  </si>
  <si>
    <t>li4: "We collect information only for blood relatives, not household members, not step-relatives, nor spouses (unless related by blood).",</t>
  </si>
  <si>
    <t>brothers: "How many brothers do you have?",</t>
  </si>
  <si>
    <t>sisters: "How many sisters do you have?",</t>
  </si>
  <si>
    <t>sons: "How many sons do you have?",</t>
  </si>
  <si>
    <t>daughters: "How many daughters do you have?",</t>
  </si>
  <si>
    <t>muncles: "How many brothers does your mother have? (your uncles)",</t>
  </si>
  <si>
    <t>maunts: "How many sisters does your mother have? (your aunts)",</t>
  </si>
  <si>
    <t>puncles: "How many brothers does your father have? (your uncles)",</t>
  </si>
  <si>
    <t>paunts: "How many sisters does your father have? (your aunts)",</t>
  </si>
  <si>
    <t>browse: "Open",</t>
  </si>
  <si>
    <t>open_from_computer: "Open From Computer",</t>
  </si>
  <si>
    <t>no_file_chosen_error1: "Please click ",</t>
  </si>
  <si>
    <t>no_file_chosen_error2: "and choose a file to upload.",</t>
  </si>
  <si>
    <t>copy_from_health_vault: "Copy from Health Vault",</t>
  </si>
  <si>
    <t>load_from_file: "Load Your Personal Information from a File",</t>
  </si>
  <si>
    <t>load_file_instructions1: "In this step, you can open your family health history from a previously-saved XML data file on your computer or portable storage device.",</t>
  </si>
  <si>
    <t>load_file_instructions2: "Press 'Browse...' to select a file on your computer, then press 'Open from Computer' to open it",</t>
  </si>
  <si>
    <t>load_file_button: "Load from a File",</t>
  </si>
  <si>
    <t>load_health_vault: "Load Your Personal Information from Microsoft's Health Vault",</t>
  </si>
  <si>
    <t>load_health_vault_instructions: "Microsoft HealthVault lets you gather, store, and share health information online. If you choose to copy your family history information from your HealthVault account, this website will copy data from your HealthVault account and will need you to sign in.",</t>
  </si>
  <si>
    <t>load_health_vault_button: "Load from Microsoft's Health Vault",</t>
  </si>
  <si>
    <t>load_google_drive: "Load Your Personal Information from Google Drive",</t>
  </si>
  <si>
    <t>load_google_drive_instructions: "You can load a pre-saved file from Google Drive, by signing into your google drive account.",</t>
  </si>
  <si>
    <t>load_google_drive_button: "Load from Google Drive",</t>
  </si>
  <si>
    <t>load_dropbox: "Load Your Personal Information from Dropbox",</t>
  </si>
  <si>
    <t>load_dropbox_instructions: "You can load a pre-saved file from Dropbox, by signing into your dropbox account and picking a file to load.",</t>
  </si>
  <si>
    <t>load_dropbox_button: "Load from Dropbox",</t>
  </si>
  <si>
    <t>save_instructions_title: "Why save your family health history file?",</t>
  </si>
  <si>
    <t>save_instructions: "To respect individual privacy concerns, this website does not save your family health history information. However, you can save your family health history to your own local storage area (such as your computer's hard drive, a CD-ROM, or USB thumb drive). In addition, you can save to a third-party system such as Microsoft® HealthVault, Google Drive, and Dropbox (other third party systems will be added in the future). Some hospitals and doctors' offices will be able to obtain this family health history information stored with a third party system, if you grant them permission, and directly incorporate your family health history into an electronic medical record.",</t>
  </si>
  <si>
    <t>save_to_file: "Save Your Personal Information to a File",</t>
  </si>
  <si>
    <t>save_file_instructions1: "In this step, you can save your family health history to your computer or portable storage device as an XML data file. This data file can be opened in this website later to update your family health history.",</t>
  </si>
  <si>
    <t>save_file_instructions2: "Press 'Save to a File' and your browser will put the file in your preferred download location",</t>
  </si>
  <si>
    <t>save_file_button: "Save to a File",</t>
  </si>
  <si>
    <t>save_health_vault: "Save Your Personal Information to Microsoft's Health Vault",</t>
  </si>
  <si>
    <t>save_health_vault_instructions: "Microsoft HealthVault lets you gather, store, and share health information online. If you choose to copy your family health history information to HealthVault, this website will copy data to your HealthVault account and need you to sign in.",</t>
  </si>
  <si>
    <t>save_health_vault_button: "Save to Microsoft's Health Vault",</t>
  </si>
  <si>
    <t>save_google_drive: "Save Your Personal Information to Google Drive",</t>
  </si>
  <si>
    <t>save_google_drive_instructions: "You can save a single file to Google Drive by signing into your google drive account.",</t>
  </si>
  <si>
    <t>save_google_drive_button: "Save to Google Drive",</t>
  </si>
  <si>
    <t>save_dropbox: "Save Your Personal Information to Dropbox",</t>
  </si>
  <si>
    <t>save_dropbox_instructions: "You can save a file to Dropbox by signing into your dropbox account and picking a location to save and naming the file.",</t>
  </si>
  <si>
    <t>save_dropbox_button: "Save to Dropbox",</t>
  </si>
  <si>
    <t>fail_to_save: "Failed to save to Health Vault. Please save locally and try again.",</t>
  </si>
  <si>
    <t>disclaimer: "When you choose to copy your family health history information to any third party system, please note that your information will be retained in that system, and will be subject to the terms of use and privacy policy of that system.",</t>
  </si>
  <si>
    <t>detailed_instructions: "Detailed file opening instructions",</t>
  </si>
  <si>
    <t>detailed_instructions_line1: "To open a file from your computer or portable storage device (for example, a USB flash drive):",</t>
  </si>
  <si>
    <t>detailed_instructions_line2: "Note: Unless it has been renamed on your computer, a saved family health history XML file will usually be FamilyHistory.xml or &lt;name&gt;_FamilyHistory.xml (replace &lt;name&gt; with the name of the center person, usually you). Note also that only files originally created with My Family Health Portrait are supported for opening.",</t>
  </si>
  <si>
    <t>detailed_instructions_line3: "To copy your family health history from your Microsoft HealthVault account:",</t>
  </si>
  <si>
    <t>detailed_instructions_line4: "Note: A Microsoft HealthVault account is required for this operation. If you don't have a HealthVault account, you can choose to create one when you save your family health history, or by visiting",</t>
  </si>
  <si>
    <t>detailed_instructions_line5: "In the section above marked Copy from Microsoft® HealthVault™ press the Copy From HealthVault button.",</t>
  </si>
  <si>
    <t>detailed_instructions_line6: "You will be guided through a series of screens that allow you to sign in to your HealthVault account and copy your family health history information.",</t>
  </si>
  <si>
    <t>detailed_instructions_link1: "My Family Health Portrait can copy family health history information from HealthVault even if it was not created using this website.",</t>
  </si>
  <si>
    <t>detailed_instructions_li1: "If you are opening a file from a portable storage device, make sure the device is properly connected and mounted before starting these instructions",</t>
  </si>
  <si>
    <t>detailed_instructions_li2: "In the section above marked 'Open From Computer' - press the Browse... button",</t>
  </si>
  <si>
    <t>detailed_instructions_li3: "A file selection box will be displayed - locate and select the previously-saved family health history XML file you wish to open, and press OK or Open on the file selection box (depending on the type of computer or web browser you are using)",</t>
  </si>
  <si>
    <t>detailed_instructions_li4: "If you are opening a file from a portable storage device, you will need to locate the device in the file selection box to view its contents and then select the file to be opened",</t>
  </si>
  <si>
    <t>detailed_instructions_li5: "Press the button marked 'Open From Computer' on this screen",</t>
  </si>
  <si>
    <t>help_title: "Help for Ashkenazi Jew",</t>
  </si>
  <si>
    <t>help_para: "For certain conditions, such as ovarian and breast cancer, it is important to know if a person has Ashkenazi Jewish heritage for risk assessment purposes.",</t>
  </si>
  <si>
    <t>fhh_diabetes_calculator: {</t>
  </si>
  <si>
    <t>points: "points",</t>
  </si>
  <si>
    <t>pounds: "pounds",</t>
  </si>
  <si>
    <t>feet: "feet",</t>
  </si>
  <si>
    <t>inches: "inches",</t>
  </si>
  <si>
    <t>centimeters: "centimeters",</t>
  </si>
  <si>
    <t>kilograms: "kilograms",</t>
  </si>
  <si>
    <t>normal: "Normal",</t>
  </si>
  <si>
    <t>overweight: "Overweight",</t>
  </si>
  <si>
    <t>obese: "Obese",</t>
  </si>
  <si>
    <t>morbidly_obese: "Morbidly Obese",</t>
  </si>
  <si>
    <t>bmi: "BMI",</t>
  </si>
  <si>
    <t>orless: "or less",</t>
  </si>
  <si>
    <t>ormore: "or more",</t>
  </si>
  <si>
    <t>button_patient_line1: "Get Personal",</t>
  </si>
  <si>
    <t>button_provider_line1: "Get Provider",</t>
  </si>
  <si>
    <t>button_lower_risk: "Lower Risk Letter",</t>
  </si>
  <si>
    <t>button_elevated_risk: "Elevated Risk Letter",</t>
  </si>
  <si>
    <t>elevated_popup_title: "You are at an Elevated Risk for Diabetes",</t>
  </si>
  <si>
    <t>elevated_popup_instructions_line1: "You have indicated in your personal health history",</t>
  </si>
  <si>
    <t>elevated_popup_instructions_line2: "Due to this indicator, you are at an elevated risk for Diabetes",</t>
  </si>
  <si>
    <t>elevated_popup_instructions_line3: "Below are links to two letters, a personal letter showing your risks and what your can do about them, and a Physician Letter that you can give to your physician about your risks",</t>
  </si>
  <si>
    <t>initial_popup_no_value: "No",</t>
  </si>
  <si>
    <t>initial_popup_yes_value: "Yes",</t>
  </si>
  <si>
    <t>initial_popup_continue_button: "Continue",</t>
  </si>
  <si>
    <t>initial_popup_desc_line1: "Please check that the information you have added about you and your relatives is complete and correct",</t>
  </si>
  <si>
    <t>initial_popup_desc_line2: "In order to calculate your diabetes risk, we need some additonal information",</t>
  </si>
  <si>
    <t>initial_popup_date_of_birth_description: "Please enter your date of birth:",</t>
  </si>
  <si>
    <t>initial_popup_gender_description: "Please enter your gender:",</t>
  </si>
  <si>
    <t>initial_popup_gender_value1: "MALE",</t>
  </si>
  <si>
    <t>initial_popup_gender_value2: "FEMALE",</t>
  </si>
  <si>
    <t>initial_popup_had_gestational_diabetes_description: "Have you ever had Gestational Diabetes?",</t>
  </si>
  <si>
    <t>initial_popup_height_description: "Please enter your Height:",</t>
  </si>
  <si>
    <t>initial_popup_height_feet: "feet",</t>
  </si>
  <si>
    <t>initial_popup_height_inches: "inches",</t>
  </si>
  <si>
    <t>initial_popup_height_or: "-OR-",</t>
  </si>
  <si>
    <t>initial_popup_height_centimeters: "centimeters",</t>
  </si>
  <si>
    <t>initial_popup_weight_description: "Please enter your Weight:",</t>
  </si>
  <si>
    <t>initial_popup_weight_value1: "lbs",</t>
  </si>
  <si>
    <t>initial_popup_weight_value2: "kgs",</t>
  </si>
  <si>
    <t>initial_popup_active_description: "Are you physically active*:",</t>
  </si>
  <si>
    <t>initial_popup_high_blood_description: "Do you have High Blood Pressure (Hypertension):",</t>
  </si>
  <si>
    <t>initial_popup_physical_description: "* Physical activity is defined as 150 minutes of moderate exercise per week",</t>
  </si>
  <si>
    <t>alert: "In order to use this tool, you need to have entered a height and weight,\n and your family's Diabetes Type II history",</t>
  </si>
  <si>
    <t>title_bar: "Your Type 2 Diabetes Risk Information",</t>
  </si>
  <si>
    <t>instructions_title: "On this screen you can:",</t>
  </si>
  <si>
    <t>instructions_risk: "Get your risk for type 2 diabetes based on your personal and family history information",</t>
  </si>
  <si>
    <t>instructions_learn: "Learn which risk factors you may have for type 2 diabetes",</t>
  </si>
  <si>
    <t>instructions_read: "Read and print sharable letters for you and your health care provider explaining your type 2 diabetes risk",</t>
  </si>
  <si>
    <t>question_how_old: "1. How old are you",</t>
  </si>
  <si>
    <t>answer_how_old_40: "Less than 40 years (0 points)",</t>
  </si>
  <si>
    <t>answer_how_old_40_49: "40-49 years (1 point)",</t>
  </si>
  <si>
    <t>answer_how_old_50_59: "50-59 years (2 points)",</t>
  </si>
  <si>
    <t>answer_how_old_60: "60 years or older (3 points)",</t>
  </si>
  <si>
    <t>question_gender: "2. Are you a man or a woman",</t>
  </si>
  <si>
    <t>answer_gender_male: "Man (1 point)",</t>
  </si>
  <si>
    <t>answer_gender_female: "Woman (0 points)",</t>
  </si>
  <si>
    <t>question_gestational: "3. If you are a woman, have you ever been diagnosed with gestational diabetes?",</t>
  </si>
  <si>
    <t>answer_gestational_yes: "Yes (1 point)",</t>
  </si>
  <si>
    <t>answer_gestational_no: "No (0 points)",</t>
  </si>
  <si>
    <t>question_family_diabetes: "4. Do you have a mother, father, sister or brother with diabetes?",</t>
  </si>
  <si>
    <t>answer_family_diabetes_yes: "Yes (1 point)",</t>
  </si>
  <si>
    <t>answer_family_diabetes_no: "No (0 points)",</t>
  </si>
  <si>
    <t>question_blood_pressure: "5. Have you ever been diagnosed with high blood pressure?",</t>
  </si>
  <si>
    <t>answer_blood_pressure_yes: "Yes (1 point)",</t>
  </si>
  <si>
    <t>answer_blood_pressure_no: "No (0 points)",</t>
  </si>
  <si>
    <t>question_physically_active: "6. Are you physically active?",</t>
  </si>
  <si>
    <t>answer_physically_active_yes: "Yes (0 point)",</t>
  </si>
  <si>
    <t>answer_physically_active_no: "No (1 points)",</t>
  </si>
  <si>
    <t>question_bmi: "7. What is your Body Mass Index? (see chart at right)",</t>
  </si>
  <si>
    <t>answer_bmi_height: "Height:",</t>
  </si>
  <si>
    <t>answer_bmi_weight: "Weight:",</t>
  </si>
  <si>
    <t>total_points: "Total Points",</t>
  </si>
  <si>
    <t>risk_not_increased_number: "0 - 4 points:",</t>
  </si>
  <si>
    <t>risk_not_increased_text: "Risk not increased",</t>
  </si>
  <si>
    <t>risk_increased_number: "5+ points:",</t>
  </si>
  <si>
    <t>risk_increased_text: "Risk Increased",</t>
  </si>
  <si>
    <t>tool_explanation: "No risk tool is perfect and your actual risk may be higher or lower than this.  If you have questions about your type 2 diabetes risk, please speak with a health care provider.",</t>
  </si>
  <si>
    <t>tool_version: "This risk tool is based on a version of the Diabetes Risk Test as developed by the American Diabetes Association.  Additional information about the test can be found in: Heikes KE, et al. Diabetes Risk Calculator: a simple tool for detecting undiagnosed diabetes and pre-diabetes. Diabetes Care. 2008 May;31(5):1040-5.",</t>
  </si>
  <si>
    <t>tool_information: "More information about type 2 diabetes risk can be found at:",</t>
  </si>
  <si>
    <t>and: "and",</t>
  </si>
  <si>
    <t>title_bar: "Your Colorectal Cancer Risk Information",</t>
  </si>
  <si>
    <t>instruction1: "On this screen you can:",</t>
  </si>
  <si>
    <t>instruction2: "Get your risk for colorectal cancer based on your personal and family history information",</t>
  </si>
  <si>
    <t>instruction3: "Learn which risk factors you may have for colorectal cancer",</t>
  </si>
  <si>
    <t>instruction4: "Read and print sharable letters for you and your health care provider explaining your colorectal cancer risk",</t>
  </si>
  <si>
    <t>instruction5: "This tool will run a series of tests, one at a time, to determine your risk for colorectal cancer.",</t>
  </si>
  <si>
    <t>test: "Test",</t>
  </si>
  <si>
    <t>reason: "Reason",</t>
  </si>
  <si>
    <t>button1_line1: "Get",</t>
  </si>
  <si>
    <t>button1_line2: "Risk Letter",</t>
  </si>
  <si>
    <t>button2_line1: "Get Risk",</t>
  </si>
  <si>
    <t>button2_line2: "Provider Letter",</t>
  </si>
  <si>
    <t>button3_line1: "Get Increased",</t>
  </si>
  <si>
    <t>button3_line2: "Risk Letter",</t>
  </si>
  <si>
    <t>button4_line1: "Get Increased",</t>
  </si>
  <si>
    <t>button4_line2: "Risk Provider Letter",</t>
  </si>
  <si>
    <t>table_key: "Table Key:",</t>
  </si>
  <si>
    <t>no_history_found: "No personal or family history with this test",</t>
  </si>
  <si>
    <t>history_found: "There was personal or family history with this test",</t>
  </si>
  <si>
    <t>bottom_info1: "No risk tool is perfect and your actual risk may be higher or lower than this.  If you have questions about your colorectal cancer risk, please speak with a health care provider.",</t>
  </si>
  <si>
    <t>bottom_info2: "This risk tool is based on information from the United States Preventive Services Task Force and the National Comprehensive Cancer Network®.",</t>
  </si>
  <si>
    <t>bottom_info3: "More information about colorectal cancer risk can be found at:",</t>
  </si>
  <si>
    <t>bottom_info4: "National Cancer Institute Colorectal Cancer Information",</t>
  </si>
  <si>
    <t>bottom_info5: "National Cancer Institute Colorectal Cancer PDQ for Healthcare Professionals:",</t>
  </si>
  <si>
    <t>personal_information: "Need to enter personal and family histories",</t>
  </si>
  <si>
    <t>past_cancer_risk1: "You have had colon cancer in the past.",</t>
  </si>
  <si>
    <t>past_cancer_risk2: "You have had colorectal cancer in the past.",</t>
  </si>
  <si>
    <t>past_cancer_risk3: "You have had rectal cancer in the past.",</t>
  </si>
  <si>
    <t>past_cancer_risk4: "You have had uterine cancer in the past.",</t>
  </si>
  <si>
    <t>past_cancer_risk5: "You have had pancreatic cancer in the past.",</t>
  </si>
  <si>
    <t>past_cancer_risk6: "You have had ovarian cancer in the past.",</t>
  </si>
  <si>
    <t>past_cancer_risk7: "You have had gastric cancer in the past.",</t>
  </si>
  <si>
    <t>past_cancer_risk8: "You have had brain cancer in the past.",</t>
  </si>
  <si>
    <t>past_cancer_risk9: "You have had brain cancer in the past.",</t>
  </si>
  <si>
    <t>past_cancer_risk10: "You have had liver cancer in the past.",</t>
  </si>
  <si>
    <t>past_cancer_risk11: "You have had kidney cancer in the past.",</t>
  </si>
  <si>
    <t>past_cancer_risk12: "You have had Lynch Syndrome/Hereditary non-polyposis colorectal cancer (HNPCC) in the past.",</t>
  </si>
  <si>
    <t>past_cancer_negative: "You have never had any of the following cancer types: colon, colorectal, rectal, Lynch Syndrome/Hereditary non-polyposis colorectal cancer (HNPCC), uterine, pancreatic, ovarian, gastric, brain, liver, or kidney cancer.",</t>
  </si>
  <si>
    <t>polyps_negative: "You have never had any polyps or Familial adnenomatous polyposis (FAP).",</t>
  </si>
  <si>
    <t>polyps_risk1: "You have had colon polyps in the past.",</t>
  </si>
  <si>
    <t>polyps_risk2: "You have had familial adnenomatous polyposis (FAP) in the past.",</t>
  </si>
  <si>
    <t>ibd_negative: "You have never had inflammatory bowel disease (either ulcerative colitis or crohn's disease).",</t>
  </si>
  <si>
    <t>ibd_risk1: "You have had crohn's disease in the past.",</t>
  </si>
  <si>
    <t>ibd_risk2: "You have had ulcerative colitis in the past.",</t>
  </si>
  <si>
    <t>fap_hnpcc_negative: "None of your family members have had Lynch Syndrome/Hereditary non-polyposis colorectal cancer (HNPCC) or Familial adnenomatous polyposis (FAP)",</t>
  </si>
  <si>
    <t>fap_hnpcc_risk1: "has had Lynch Syndrome/Hereditary non-polyposis colorectal cancer (HNPCC) in the past.",</t>
  </si>
  <si>
    <t>fap_hnpcc_risk2: "has had familial adnenomatous polyposis (FAP) in the past.",</t>
  </si>
  <si>
    <t>family_members_cancer_risk1: "has had colon cancer in the past.",</t>
  </si>
  <si>
    <t>family_members_cancer_risk2: "has had colorectal cancer in the past.",</t>
  </si>
  <si>
    <t>family_members_cancer_risk3: "has had rectal cancer in the past",</t>
  </si>
  <si>
    <t>family_members_cancer_risk4: "has had gastric cancer in the past.",</t>
  </si>
  <si>
    <t>family_members_cancer_negative: "None of your immediate relatives (father, mother, brothers, sisters, children) have had colon, colorectal, rectal, or gastric cancer.",</t>
  </si>
  <si>
    <t>family_members_polyps_risk1: "has had colon polyps in the past.",</t>
  </si>
  <si>
    <t>family_members_polyps_negative: "None of your immediate relatives (father, mother, brothers, sisters, children) have had polyps.",</t>
  </si>
  <si>
    <t>secondary_family_members_cancer_risk1: "has had colon cancer in the past.",</t>
  </si>
  <si>
    <t>secondary_family_members_cancer_risk2: "has had colorectal cancer in the past.",</t>
  </si>
  <si>
    <t>secondary_family_members_cancer_risk3: "has had rectal cancer in the past.",</t>
  </si>
  <si>
    <t>secondary_family_members_cancer_risk4: "None of your secondary relatives (aunts, uncles, grandparents, grandchildren, halfsiblings) have had colon, colorectal, or rectal cancer. (There should be two or more to trigger this test.)",</t>
  </si>
  <si>
    <t>secondary_family_members_cancer_risk5: "It takes two or more of your secondary relatives to trigger this test: ",</t>
  </si>
  <si>
    <t>secondary_family_members_cancer_risk6: "It takes two or more of your secondary relatives to trigger this test: ",</t>
  </si>
  <si>
    <t>secondary_family_members_colon_cancer_before_60_risk1: "has had colon cancer at an unknown age.",</t>
  </si>
  <si>
    <t>secondary_family_members_colon_cancer_before_60_risk2: "has had colon cancer before the age of 60 years or at the age of 60 years.",</t>
  </si>
  <si>
    <t>secondary_family_members_colon_cancer_before_60_risk3: "has had colorectal cancer at an unknown age.",</t>
  </si>
  <si>
    <t>secondary_family_members_colon_cancer_before_60_risk4: "has had colorectal cancer before the age of 60 years or at the age of 60 years.",</t>
  </si>
  <si>
    <t>secondary_family_members_colon_cancer_before_60_risk5: "has had rectal cancer at an unknown age.",</t>
  </si>
  <si>
    <t>secondary_family_members_colon_cancer_before_60_risk6: "has had rectal cancer before the age of 60 years or at the age of 60 years.",</t>
  </si>
  <si>
    <t>secondary_family_members_colon_cancer_before_60_negative: "None of your secondary relatives (aunts, uncles, grandparents, grandchildren, halfsiblings) have had colon, colorectal, or rectal cancer.",</t>
  </si>
  <si>
    <t>secondary_family_members_uterine_cancer_before_50_risk1: "has had uterine cancer at an unknown age.",</t>
  </si>
  <si>
    <t>secondary_family_members_uterine_cancer_before_50_risk2: "has had uterine cancer before the age of 50 years or at the age of 50 years.",</t>
  </si>
  <si>
    <t>secondary_family_members_uterine_cancer_before_50_negative: "None of your primary or secondary relatives (mother, father, sisters, brothers, sons, daughters, aunts, uncles, grandparents, grandchildren, halfsiblings) have had uterine cancer before the age of 50.",</t>
  </si>
  <si>
    <t>secondary_family_members_uterine_cancer_risk1: "has had uterine cancer in the past.",</t>
  </si>
  <si>
    <t>secondary_family_members_uterine_cancer_risk2: "None of your secondary relatives (aunts, uncles, grandparents, grandchildren, halfsiblings) have had uterine cancer. (There should be two or more to trigger this test.)",</t>
  </si>
  <si>
    <t>secondary_family_members_uterine_cancer_risk3: "It takes two or more of your secondary relatives to trigger this test: ",</t>
  </si>
  <si>
    <t>secondary_family_members_uterine_cancer_risk4: "It takes two or more of your secondary relatives to trigger this test: ",</t>
  </si>
  <si>
    <t>final_risk1: "You have at least one of the above risk factors.  Based on this your risk of colorectal cancer is increased.",</t>
  </si>
  <si>
    <t>final_risk2: "You have none of the above risks.  Therefore your risk of colorectal cancer is average",</t>
  </si>
  <si>
    <t>additional_info: "Additional information about the test can be found in: Feero WG et al. Preliminary validation of a consumer-oriented colorectal cancer risk assessment tool compatible with the US Surgeon General's My Family Health Portrait. Genet Med. 2014 Dec 18. doi: 10.1038/gim.2014.179. http://www.ncbi.nlm.nih.gov/pubmed/25521335"</t>
  </si>
  <si>
    <t>title: "View Diagram &amp; Table",</t>
  </si>
  <si>
    <t>print_title: "My Family Health Portrait Diagram",</t>
  </si>
  <si>
    <t>print_title_table: "My Family Health Portrait Table",</t>
  </si>
  <si>
    <t>save_image_instructions: "To save the image, right click directly on the diagram and choose save image as",</t>
  </si>
  <si>
    <t>save_image_instructions_2: "To save the image, right click directly on the table and choose save image as",</t>
  </si>
  <si>
    <t>date_of_report: "Date of Report",</t>
  </si>
  <si>
    <t>desc_line1: "Talking with your health care provider about your family health history can help you stay healthy!",</t>
  </si>
  <si>
    <t>desc_line2_before_anchor1: "Your family health conditions are shown here in a",</t>
  </si>
  <si>
    <t>desc_line2_anchor1: "diagram",</t>
  </si>
  <si>
    <t>desc_line2_before_anchor2: "and a",</t>
  </si>
  <si>
    <t>desc_line2_anchor2: "table",</t>
  </si>
  <si>
    <t>desc_line2_after_anchor2: "(below the diagram).  Scroll up and down to see both.",</t>
  </si>
  <si>
    <t>desc_line3: "Print them to share with your healthcare provider.  Click the ‘Print’ buttons just above the diagram and the table, then follow the instructions.",</t>
  </si>
  <si>
    <t>desc_line4: "Use the bottom and right scroll bars to view larger tables and diagrams.",</t>
  </si>
  <si>
    <t>go_to_diagram: "Go To Diagram",</t>
  </si>
  <si>
    <t>go_to_table: "Go To Table",</t>
  </si>
  <si>
    <t>zoom_in: "Zoom In",</t>
  </si>
  <si>
    <t>zoom_out: "Zoom Out",</t>
  </si>
  <si>
    <t>save_image: "Save To Image",</t>
  </si>
  <si>
    <t>page_title: "My Family Health Portrait-Diagram",</t>
  </si>
  <si>
    <t>close: "Close",</t>
  </si>
  <si>
    <t>ie_disclaimer: "This feature has been tested and is supported in the following browsers - Internet Explorer 10 and recent versions, Firefox, Chrome, Safari.",</t>
  </si>
  <si>
    <t>diagram_options: "Diagram &amp; Table Options",</t>
  </si>
  <si>
    <t>diagram_options_desc: "You can view, save or print your family health history to share with your health care provider. They can assess your risk for certain diseases, and develop disease prevention strategies that are right for you. You can also share the table with other family members to your your family's disease history. You can change what is shown in the table yourself by selecting from the options below. Please select from the options below what you would like to show on your table.",</t>
  </si>
  <si>
    <t>diagram_options_disease: "Choose a disease or condition to highlight in the diagram: ",</t>
  </si>
  <si>
    <t>diagram_options_checkbox1: "Show my personal information (age, height, weight, and body mass index) at the top of the diagram and table.",</t>
  </si>
  <si>
    <t>diagram_options_checkbox2: "Show the names of family members in the diagram and table.",</t>
  </si>
  <si>
    <t>diagram_options_checkbox3: "Show drawing (the tree diagram of your family's health history)",</t>
  </si>
  <si>
    <t>diagram_options_checkbox4: "Show table (your family's health history displayed as a listing table)",</t>
  </si>
  <si>
    <t>personal_info: "My Personal Information",</t>
  </si>
  <si>
    <t>age: "Age:",</t>
  </si>
  <si>
    <t>height: "Height:",</t>
  </si>
  <si>
    <t>weight: "Weight:",</t>
  </si>
  <si>
    <t>bmi: "BMI:",</t>
  </si>
  <si>
    <t>paternal: "Paternal",</t>
  </si>
  <si>
    <t>maternal: "Maternal",</t>
  </si>
  <si>
    <t>paternal_uncle: "Uncle",</t>
  </si>
  <si>
    <t>paternal_aunt: "Aunt",</t>
  </si>
  <si>
    <t>paternal_cousin: "Cousin",</t>
  </si>
  <si>
    <t>paternal_halfbrother: "Half Brother",</t>
  </si>
  <si>
    <t>paternal_halfsister: "Half Sister",</t>
  </si>
  <si>
    <t>maternal_uncle: "Uncle",</t>
  </si>
  <si>
    <t>maternal_aunt: "Aunt",</t>
  </si>
  <si>
    <t>maternal_cousin: "Cousin",</t>
  </si>
  <si>
    <t>maternal_halfbrother: "Half Brother",</t>
  </si>
  <si>
    <t>maternal_halfsister: "Half Sister",</t>
  </si>
  <si>
    <t>heart_disease: "heart disease",</t>
  </si>
  <si>
    <t>stroke: "stroke",</t>
  </si>
  <si>
    <t>diabetes: "diabetes",</t>
  </si>
  <si>
    <t>colon_cancer: "colon cancer",</t>
  </si>
  <si>
    <t>breast_cancer: "breast cancer",</t>
  </si>
  <si>
    <t>ovarian_cancer: "ovarian cancer",</t>
  </si>
  <si>
    <t>search: "Search",</t>
  </si>
  <si>
    <t>previous: "Previous",</t>
  </si>
  <si>
    <t>dead: "No",</t>
  </si>
  <si>
    <t>alive: "Yes",</t>
  </si>
  <si>
    <t>undefined: "Unknown",</t>
  </si>
  <si>
    <t>other_disease: "Other Diseases",</t>
  </si>
  <si>
    <t>collapse_table: "Show Compact View",</t>
  </si>
  <si>
    <t>expand_table: "Show Full Width View",</t>
  </si>
  <si>
    <t>csv_export: "Save to CSV",</t>
  </si>
  <si>
    <t>csv_line1: "Copy the text below and paste it into a text file",</t>
  </si>
  <si>
    <t>csv_line2: "Save text file as 'somefilename.csv'",</t>
  </si>
  <si>
    <t>csv_line3: "Open Excel",</t>
  </si>
  <si>
    <t>csv_line4: "From the File menu, choose Import",</t>
  </si>
  <si>
    <t>csv_line5: "Select CSV file",</t>
  </si>
  <si>
    <t>csv_line6: "Click Import",</t>
  </si>
  <si>
    <t>csv_line7: "Choose the filename saved from step 1"</t>
  </si>
  <si>
    <t>relative_no_name: "This relative does not have a name.  In order to export, the relative needs to have a name.  Please add a name and try again",</t>
  </si>
  <si>
    <t>relative_no_gender: "This relative does not have a gender.  In order to export, the relative needs to have a gender.  Please add a gender and try again",</t>
  </si>
  <si>
    <t>relative_no_dob: "This relative does not have a Date of Birth.  In order to export, the relative needs to be listed as alive and have a valid Date of Birth.  Please add a Date of Birth and try again"</t>
  </si>
  <si>
    <t>logout: "logout",</t>
  </si>
  <si>
    <t>save_data: "Save Data",</t>
  </si>
  <si>
    <t>share_data: "Share Data",</t>
  </si>
  <si>
    <t>check_your_score: "Lifestyle Score",</t>
  </si>
  <si>
    <t>check_your_risk: "Check Your Risk",</t>
  </si>
  <si>
    <t>export_pedigree: "Export Pedigree",</t>
  </si>
  <si>
    <t>questionnaire: "Questionnaire",</t>
  </si>
  <si>
    <t>start_over: "Start Over",</t>
  </si>
  <si>
    <t>save_note1: "Remember to click the “Save Data”",</t>
  </si>
  <si>
    <t>save_note2: "button above if you want to save your changes for future use.",</t>
  </si>
  <si>
    <t>click: "Click",</t>
  </si>
  <si>
    <t>edit_note: "in the table below to make changes to a family member’s information and health history.",</t>
  </si>
  <si>
    <t>delete_note: "in the table below to remove a family member and their data.",</t>
  </si>
  <si>
    <t>blood_relationship: "Enter only those who have blood relationships.",</t>
  </si>
  <si>
    <t>add_a_family_member: "Add a Family Member",</t>
  </si>
  <si>
    <t>bo: "Birth order",</t>
  </si>
  <si>
    <t>name: "Name, nickname, or the relationship to you, etc",</t>
  </si>
  <si>
    <t>gender: "Gender",</t>
  </si>
  <si>
    <t>still_living: "Still living",</t>
  </si>
  <si>
    <t>health_information: "Health Information",</t>
  </si>
  <si>
    <t>your_siblings: "Enter your birth order, including your siblings.",</t>
  </si>
  <si>
    <t>sibling: "Sibling",</t>
  </si>
  <si>
    <t>parents: "Parents",</t>
  </si>
  <si>
    <t>child: "Child",</t>
  </si>
  <si>
    <t>paternal_uncle_and_aunt: "Paternal Uncle and Aunt",</t>
  </si>
  <si>
    <t>maternal_uncle_and_aunt: "Maternal Uncle and Aunt",</t>
  </si>
  <si>
    <t>paternal_grandparents: "Paternal Grandparents",</t>
  </si>
  <si>
    <t>maternal_grandparents: "Maternal Grandparents",</t>
  </si>
  <si>
    <t>about: "About the Tohoku Medical Megabank Project",</t>
  </si>
  <si>
    <t>imm: "Iwate Tohoku Medical Megabank Organization",</t>
  </si>
  <si>
    <t>bo_you: "Enter the birth orders, including you.",</t>
  </si>
  <si>
    <t>bo_parent_brother: "Enter the birth orders of your parents, including their siblings (your uncles or aunts).",</t>
  </si>
  <si>
    <t>bo_father: "Enter the birth orders, including your father.",</t>
  </si>
  <si>
    <t>bo_mother: "Enter the birth orders, including your mother.",</t>
  </si>
  <si>
    <t>birth_order_annotation: "",</t>
  </si>
  <si>
    <t>family_explain1: "- Enter information about the medical history and ethnic background of the family member. *Required item",</t>
  </si>
  <si>
    <t>family_explain2: "- Click the “NEXT” button to return to the main screen. (You may need to scroll down.)",</t>
  </si>
  <si>
    <t>family_explain3: "- The information entered on this screen is not saved until you press the “Save Data” button on the main screen.",</t>
  </si>
  <si>
    <t>birth_order: "Birth order",</t>
  </si>
  <si>
    <t>birthplace: "Birthplace",</t>
  </si>
  <si>
    <t>current_place_of_residence: "Current place of residence",</t>
  </si>
  <si>
    <t>waist_circumference: "Waist circumference",</t>
  </si>
  <si>
    <t>hip_circumference: "Hip circumference",</t>
  </si>
  <si>
    <t>waist–hip_ratio: "(Waist–Hip Ratio)",</t>
  </si>
  <si>
    <t>kg: "kg",</t>
  </si>
  <si>
    <t>cm: "cm",</t>
  </si>
  <si>
    <t>explain_bmi: "Clinical diagnosis of obesity is based on the Body Mass Index (BMI) calculated from an individual’s height and weight. BMI is calculated using the formula “weight (kg) ÷ height (m)².” According to the criteria set by the Japan Society for the Study of Obesity , a BMI of 22 is standard and statistically least susceptible to illness, while obesity is defined as having a BMI of 25 or higher.",</t>
  </si>
  <si>
    <t>explain_whr: "The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t>
  </si>
  <si>
    <t>smoking_status: "Smoking status",</t>
  </si>
  <si>
    <t>explain_coronary: "The risk of coronary artery disease is known to approximately halve after 1 year of quitting smoking, and after 15 years, the risk is comparable to that of nonsmokers.",</t>
  </si>
  <si>
    <t>select_your_current_smoking_status: "Select your current smoking status.",</t>
  </si>
  <si>
    <t>never_smoked: "Never smoked",</t>
  </si>
  <si>
    <t>current_smoker: "Current smoker",</t>
  </si>
  <si>
    <t>select_the_number_of_cigarettes_you_smoke_per_day_on_average: "Select the number of cigarettes you smoke per day (on average).",</t>
  </si>
  <si>
    <t>1_-_9_cigarettes_per_day: "1 - 9 cigarettes per day",</t>
  </si>
  <si>
    <t>more_than_10_cigarettes_per_day: "More than 10 cigarettes per day",</t>
  </si>
  <si>
    <t>physical_activity: "Physical activity",</t>
  </si>
  <si>
    <t>do_you_exercise_regularly: "Do you exercise regularly?",</t>
  </si>
  <si>
    <t>blank: "blank",</t>
  </si>
  <si>
    <t>moderate: "Moderate",</t>
  </si>
  <si>
    <t>intensive: "Intensive",</t>
  </si>
  <si>
    <t>number_of_times_you_exercise_per_week: "Number of times you exercise per week",</t>
  </si>
  <si>
    <t>select_a_number_between_1_and_30.: "Select a number between 1 and 30.",</t>
  </si>
  <si>
    <t>total_minutes_per_week: "Total minutes per week: ",</t>
  </si>
  <si>
    <t>minites: "minites",</t>
  </si>
  <si>
    <t>enter_a_value_between_10_and_10000.: "Enter a value between 10 and 10000.",</t>
  </si>
  <si>
    <t>do_you_walk_more_than_60_minutes: "Do you walk more than 60 minutes (6,000 steps) a day on average when considering housework, commuting, work, and/or exercise?",</t>
  </si>
  <si>
    <t>do_you_perform_the_light_exercise_causing: "Do you perform the light exercise causing a small amount of sweat for a total of 60 minutes or more per week?",</t>
  </si>
  <si>
    <t>is_your_walking_speed_faster: "Is your walking speed faster than the average speed of those of your age and gender?",</t>
  </si>
  <si>
    <t>eating_habits: "Eating habits",</t>
  </si>
  <si>
    <t>describe_your_eating_habits.: "Describe your eating habits.",</t>
  </si>
  <si>
    <t>do_you_eat_more_than_3_servings_of_fruits_a_day?: "Do you eat more than 3 servings of fruits a day?",</t>
  </si>
  <si>
    <t>how_many_times_a_day_do_you_eat_vegetables?: "How many times a day do you eat vegetables?",</t>
  </si>
  <si>
    <t>do_you_eat_more_than_5_servings_of_nuts_per_week?: "Do you eat more than 5 servings of nuts per week?",</t>
  </si>
  <si>
    <t>do_you_eat_more_than_3_servings_of_whole_grains_foods_per_day?: "Do you eat more than 3 servings of whole grains foods per day?",</t>
  </si>
  <si>
    <t>do_you_eat_fish_more_than_twice_per_week?: "Do you eat fish more than twice per week?",</t>
  </si>
  <si>
    <t>do_you_eat_2_to_3_servings_a_day_of_dairy?: "Do you eat 2 to 3 servings a day of dairy?",</t>
  </si>
  <si>
    <t>do_you_eat_less_than_1_serving_of_refined_grains_per_week?: "Do you eat less than 1 serving of refined grains per week?",</t>
  </si>
  <si>
    <t>do_you_eat_less_than_1_to_2_servings_of_unprocessed_red_meat_per_week?: "Do you eat less than 1 to 2 servings of unprocessed red meat per week?",</t>
  </si>
  <si>
    <t>do_you_drink_less_than_1_serving_of_sugar-sweetened_beverages_per_week?: "Do you drink less than 1 serving of sugar-sweetened beverages per week?",</t>
  </si>
  <si>
    <t>which_do_you_eat_more_often?: "Which do you eat more often?",</t>
  </si>
  <si>
    <t>fish: "Fish",</t>
  </si>
  <si>
    <t>meat: "Meat",</t>
  </si>
  <si>
    <t>how_many_cups_of_miso_soup_do_you_drink_per_day?_: "How many cups of miso soup do you drink per day? ",</t>
  </si>
  <si>
    <t>0_-_2_cups: "0 - 2 cups",</t>
  </si>
  <si>
    <t>3_-_4_cups: "3 - 4 cups",</t>
  </si>
  <si>
    <t>more_than_5_cups: "More than 5 cups",</t>
  </si>
  <si>
    <t>how_strongly_do_you_season_home-cooking_compared_to_eating-out?: "How strongly do you season home-cooking compared to eating-out?",</t>
  </si>
  <si>
    <t>more_lightly: "More lightly",</t>
  </si>
  <si>
    <t>same: "Same",</t>
  </si>
  <si>
    <t>more_strongly: "More strongly",</t>
  </si>
  <si>
    <t>how_many_times_do_you_eat_breakfast_per_week?_: "How many times do you eat breakfast per week? ",</t>
  </si>
  <si>
    <t>0_-_2_times: "0 - 2 times",</t>
  </si>
  <si>
    <t>3_-_5_times: "3 - 5 times",</t>
  </si>
  <si>
    <t>more_than_6_times: "More than 6 times",</t>
  </si>
  <si>
    <t>do_you_eat_faster_than_other_people?: "Do you eat faster than other people?",</t>
  </si>
  <si>
    <t>slower: "Slower",</t>
  </si>
  <si>
    <t>the_same: "The Same",</t>
  </si>
  <si>
    <t>faster: "Faster",</t>
  </si>
  <si>
    <t>how_many_times_do_you_drink_alcoholic_beverages_in_a_week?: "How many times do you drink alcoholic beverages in a week?",</t>
  </si>
  <si>
    <t>how_much_do_you_drink,_on_average,_when_you_consume_alcohol?_: "How much do you drink, on average, when you consume alcohol? ",</t>
  </si>
  <si>
    <t>0_-_1_go_(180_ml)_as_converted_to_sake_: "0 - 1 go (180 ml) as converted to sake ",</t>
  </si>
  <si>
    <t>1_-_2_go_(180_ml)_as_converted_to_sake_: "1 - 2 go (180 ml) as converted to sake ",</t>
  </si>
  <si>
    <t>more_than_2_go_(180_ml)_as_converted_to_sake_: "More than 2 go (180 ml) as converted to sake ",</t>
  </si>
  <si>
    <t>blood_glucose,_hba1c: "Blood glucose, HbA1c",</t>
  </si>
  <si>
    <t>are_you_taking_antihypertensive_drugs: "Are you currently taking a hypoglycemic agent?",</t>
  </si>
  <si>
    <t>maximum_blood_pressure: "Systolic blood pressure (mmHg)",</t>
  </si>
  <si>
    <t>minimum_blood_pressure: "Diastolic blood pressure (mmHg)",</t>
  </si>
  <si>
    <t>fasting_blood_glucose_(mg/dl): "Fasting blood glucose (mg/dL)",</t>
  </si>
  <si>
    <t>a_blood_glucose_level_of_126_or_higher_is_regarded_as_“diabetic”: "A blood glucose level of 126 or higher is regarded as “diabetic”",</t>
  </si>
  <si>
    <t>casual_blood_glucose_(mg/dl)_(blood_glucose_tested_at_any_time_of_the_day): "Casual blood glucose (mg/dL) (blood glucose tested at any time of the day)",</t>
  </si>
  <si>
    <t>a_casual_blood_glucose_level_of_200_or_higher_is_regarded_as_“diabetic”.: "A casual blood glucose level of 200 or higher is regarded as “diabetic”.",</t>
  </si>
  <si>
    <t>oral_glucose_tolerance_test_(ogtt)_two-hour_blood_glucose_(mg/dl): "Oral glucose tolerance test (OGTT) two-hour blood glucose (mg/dL)",</t>
  </si>
  <si>
    <t>ogtt_two-hour_blood_glucose_level_of_200_or_higher_is_regarded_as_“diabetic”: "OGTT two-hour blood glucose level of 200 or higher is regarded as “diabetic”",</t>
  </si>
  <si>
    <t>hba1c_(%): "HbA1c (%)",</t>
  </si>
  <si>
    <t>an_hba1c_level_of_6.5_or_higher_is_regarded_as_“diabetic”: "An HbA1c level of 6.5 or higher is regarded as “diabetic”",</t>
  </si>
  <si>
    <t>cholesterol: "Cholesterol",</t>
  </si>
  <si>
    <t>ldl_cholesterol_(mg/dl): "LDL cholesterol (mg/dL)",</t>
  </si>
  <si>
    <t>hdl_cholesterol_(mg/dl): "HDL cholesterol (mg/dL)",</t>
  </si>
  <si>
    <t>asian_and_japanese_is_already_checked._please_uncheck_if_you_are_not_asian_or_japanese.: "“Asian” and “Japanese” is already checked. Please uncheck if you are not Asian or Japanese.",</t>
  </si>
  <si>
    <t>medical_examination: "Medical examination",</t>
  </si>
  <si>
    <t>date_of_the_most_recent_medical_check-up_or_hospital_admission: "Date of the most recent medical check-up or hospital admission",</t>
  </si>
  <si>
    <t>select_the_year.: "Select the year.",</t>
  </si>
  <si>
    <t>select_the__month.: "Select the  month.",</t>
  </si>
  <si>
    <t>select_your_family_smoking_status: "Select the family member's smoking status.",</t>
  </si>
  <si>
    <t>show_detail: "Show detail",</t>
  </si>
  <si>
    <t>label: {</t>
  </si>
  <si>
    <t>year: "/",</t>
  </si>
  <si>
    <t>month: "",</t>
  </si>
  <si>
    <t>ordinal_label: "",</t>
  </si>
  <si>
    <t>times: "time(s)",</t>
  </si>
  <si>
    <t>between: " - ",</t>
  </si>
  <si>
    <t>prefix_over: "Mote than ",</t>
  </si>
  <si>
    <t>suffix_over: "",</t>
  </si>
  <si>
    <t>minutes: "minutes"</t>
  </si>
  <si>
    <t>yyyy: {</t>
  </si>
  <si>
    <t>1950: "1950",</t>
  </si>
  <si>
    <t>1951: "1951",</t>
  </si>
  <si>
    <t>1952: "1952",</t>
  </si>
  <si>
    <t>1953: "1953",</t>
  </si>
  <si>
    <t>1954: "1954",</t>
  </si>
  <si>
    <t>1955: "1955",</t>
  </si>
  <si>
    <t>1956: "1956",</t>
  </si>
  <si>
    <t>1957: "1957",</t>
  </si>
  <si>
    <t>1958: "1958",</t>
  </si>
  <si>
    <t>1959: "1959",</t>
  </si>
  <si>
    <t>1960: "1960",</t>
  </si>
  <si>
    <t>1961: "1961",</t>
  </si>
  <si>
    <t>1962: "1962",</t>
  </si>
  <si>
    <t>1963: "1963",</t>
  </si>
  <si>
    <t>1964: "1964",</t>
  </si>
  <si>
    <t>1965: "1965",</t>
  </si>
  <si>
    <t>1966: "1966",</t>
  </si>
  <si>
    <t>1967: "1967",</t>
  </si>
  <si>
    <t>1968: "1968",</t>
  </si>
  <si>
    <t>1969: "1969",</t>
  </si>
  <si>
    <t>1970: "1970",</t>
  </si>
  <si>
    <t>1971: "1971",</t>
  </si>
  <si>
    <t>1972: "1972",</t>
  </si>
  <si>
    <t>1973: "1973",</t>
  </si>
  <si>
    <t>1974: "1974",</t>
  </si>
  <si>
    <t>1975: "1975",</t>
  </si>
  <si>
    <t>1976: "1976",</t>
  </si>
  <si>
    <t>1977: "1977",</t>
  </si>
  <si>
    <t>1978: "1978",</t>
  </si>
  <si>
    <t>1979: "1979",</t>
  </si>
  <si>
    <t>2018: "2018",</t>
  </si>
  <si>
    <t>2019: "2019",</t>
  </si>
  <si>
    <t>2020: "2020"</t>
  </si>
  <si>
    <t>optionlabel: {</t>
  </si>
  <si>
    <t>pleaseselect: "Please select",</t>
  </si>
  <si>
    <t>under119: "Under 119",</t>
  </si>
  <si>
    <t>120_129: "120 - 129",</t>
  </si>
  <si>
    <t>130_139: "130 - 139",</t>
  </si>
  <si>
    <t>140_159: "140 - 159",</t>
  </si>
  <si>
    <t>160_179: "160 - 179",</t>
  </si>
  <si>
    <t>over180: "Over 180",</t>
  </si>
  <si>
    <t>under79: "Under 79",</t>
  </si>
  <si>
    <t>80_84: "80 - 84",</t>
  </si>
  <si>
    <t>85_89: "85 - 89",</t>
  </si>
  <si>
    <t>90_99: "90 - 99",</t>
  </si>
  <si>
    <t>100_109: "100 - 109",</t>
  </si>
  <si>
    <t>over110: "Over 110",</t>
  </si>
  <si>
    <t>under99: "Under 99",</t>
  </si>
  <si>
    <t>110_125: "110 - 125",</t>
  </si>
  <si>
    <t>over126: "Over 126",</t>
  </si>
  <si>
    <t>not_inspected: "Not inspected",</t>
  </si>
  <si>
    <t>under139: "Under 139",</t>
  </si>
  <si>
    <t>140_199: "140 - 199",</t>
  </si>
  <si>
    <t>over200: "Over 200",</t>
  </si>
  <si>
    <t>under65: "Under 6.5",</t>
  </si>
  <si>
    <t>over65: "Over 6.5",</t>
  </si>
  <si>
    <t>under40: "Under 40",</t>
  </si>
  <si>
    <t>40_59: "40 - 59",</t>
  </si>
  <si>
    <t>over60: "Over 60",</t>
  </si>
  <si>
    <t>under100: "Under 100",</t>
  </si>
  <si>
    <t>100_139: "100 - 139",</t>
  </si>
  <si>
    <t>prefecture: {</t>
  </si>
  <si>
    <t>0001: "Hokkaido",</t>
  </si>
  <si>
    <t>0002: "Aomori",</t>
  </si>
  <si>
    <t>0003: "Iwate",</t>
  </si>
  <si>
    <t>0004: "Miyagi",</t>
  </si>
  <si>
    <t>0005: "Akita",</t>
  </si>
  <si>
    <t>0006: "Yamagata",</t>
  </si>
  <si>
    <t>0007: "Fukushima",</t>
  </si>
  <si>
    <t>0008: "Ibaraki",</t>
  </si>
  <si>
    <t>0009: "Tochigi",</t>
  </si>
  <si>
    <t>0010: "Gunma",</t>
  </si>
  <si>
    <t>0011: "Saitama",</t>
  </si>
  <si>
    <t>0012: "Chiba",</t>
  </si>
  <si>
    <t>0013: "Tokyo",</t>
  </si>
  <si>
    <t>0014: "Kanagawa",</t>
  </si>
  <si>
    <t>0015: "Niigata",</t>
  </si>
  <si>
    <t>0016: "Toyama",</t>
  </si>
  <si>
    <t>0017: "Ishikawa",</t>
  </si>
  <si>
    <t>0018: "Fukui",</t>
  </si>
  <si>
    <t>0019: "Yamanashi",</t>
  </si>
  <si>
    <t>0020: "Nagano",</t>
  </si>
  <si>
    <t>0021: "Gifu",</t>
  </si>
  <si>
    <t>0022: "Shizuoka",</t>
  </si>
  <si>
    <t>0023: "Aichi",</t>
  </si>
  <si>
    <t>0024: "Mie",</t>
  </si>
  <si>
    <t>0025: "Shiga",</t>
  </si>
  <si>
    <t>0026: "Kyoto",</t>
  </si>
  <si>
    <t>0027: "Osaka",</t>
  </si>
  <si>
    <t>0028: "Hyogo",</t>
  </si>
  <si>
    <t>0029: "Nara",</t>
  </si>
  <si>
    <t>0030: "Wakayama",</t>
  </si>
  <si>
    <t>0031: "Tottori",</t>
  </si>
  <si>
    <t>0032: "Shimane",</t>
  </si>
  <si>
    <t>0033: "Okayama",</t>
  </si>
  <si>
    <t>0034: "Hiroshima",</t>
  </si>
  <si>
    <t>0035: "Yamaguchi",</t>
  </si>
  <si>
    <t>0036: "Tokushima",</t>
  </si>
  <si>
    <t>0037: "Kagawa",</t>
  </si>
  <si>
    <t>0038: "Ehime",</t>
  </si>
  <si>
    <t>0039: "Kochi",</t>
  </si>
  <si>
    <t>0040: "Fukuoka",</t>
  </si>
  <si>
    <t>0041: "Saga",</t>
  </si>
  <si>
    <t>0042: "Nagasaki",</t>
  </si>
  <si>
    <t>0043: "Kumamoto",</t>
  </si>
  <si>
    <t>0044: "Oita",</t>
  </si>
  <si>
    <t>0045: "Miyazaki",</t>
  </si>
  <si>
    <t>0046: "Kagoshima",</t>
  </si>
  <si>
    <t>0047: "Okinawa",</t>
  </si>
  <si>
    <t>0048: "Outside Japan",</t>
  </si>
  <si>
    <t>0049: "Unknown"</t>
  </si>
  <si>
    <t>family-t_risk: {</t>
  </si>
  <si>
    <t>exp1: "The results calculated herein are based on research findings reported to date.",</t>
  </si>
  <si>
    <t>exp2: "It is not definitive whether conclusions drawn from these results are applicable to all individuals. ",</t>
  </si>
  <si>
    <t>exp3: "In addition, future research may result in a change of the method used to determine obesity, leading to different conclusions. ",</t>
  </si>
  <si>
    <t>exp4: "We will introduce individuals to medical specialists at the Department of Clinical Genetics  at Iwate Medical University Hospital .",</t>
  </si>
  <si>
    <t>exp5: "Information can be provided as needed to primary care physicians and specialists, in addition to a follow-up that would include family members and genetic counseling.",</t>
  </si>
  <si>
    <t>exp6: "The following parameters required for risk calculation have not yet been entered. The names in parentheses represent conditions for which information required for the calculation is needed.",</t>
  </si>
  <si>
    <t>exp7: "By entering the required information for each parameter, more accurate calculations can be performed.",</t>
  </si>
  <si>
    <t>recalculate: "Recalculate",</t>
  </si>
  <si>
    <t>type2_required: "The parameters necessary for calculating the risk of developing type 2 diabetes are not registered.",</t>
  </si>
  <si>
    <t>heart_required: "The parameters necessary for calculating the risk of developing coronary heart disease are not registered.",</t>
  </si>
  <si>
    <t>stroke_required: "The parameters necessary for calculating the risk of suffering a stroke  have not been registered.",</t>
  </si>
  <si>
    <t>score_sheet: "Score sheet",</t>
  </si>
  <si>
    <t>risk_factor: "Risk factor",</t>
  </si>
  <si>
    <t>score: "Score",</t>
  </si>
  <si>
    <t>fd_or_sd_fhd: "First-degree or second-degree family history of diabetes",</t>
  </si>
  <si>
    <t>central_obesity: "Central obesity",</t>
  </si>
  <si>
    <t>hypertension: "Hypertension",</t>
  </si>
  <si>
    <t>smoking: "Smoking",</t>
  </si>
  <si>
    <t>regular_exercise: "Regular exercise",</t>
  </si>
  <si>
    <t>impaired_glucose_tolerance: "impaired glucose tolerance",</t>
  </si>
  <si>
    <t>early-onset_coronary_heart_disease: "Early-onset coronary heart disease",</t>
  </si>
  <si>
    <t>predicted_probability_in_5_years: "Predicted probability in 5 years",</t>
  </si>
  <si>
    <t>type2_result_exp1: "The incidence among study populations of the same gender and age as you ranges from ",</t>
  </si>
  <si>
    <t>type2_result_exp2: "Although results are not conclusive, an incidence of 10% or higher could place you in a high-risk group for developing type 2 diabetes.",</t>
  </si>
  <si>
    <t>type2_result_exp3: " If applicable, we recommend that you consult your doctor and undergo a blood test. ",</t>
  </si>
  <si>
    <t>type2_result_exp4: "The type 2 diabetes risk score used in this study is based on data from the Hisayama studyStudy  in ethnic Japanese subjects.",</t>
  </si>
  <si>
    <t>hdc_result_exp1: "Although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t>
  </si>
  <si>
    <t>hdc_result_exp2: "The coronary artery disease risk (Suita score ) used in this study is based on data from the Suita study  in ethnic Japanese subjects.",</t>
  </si>
  <si>
    <t>stroke_result_exp1: "Although results are not conclusive, an incidence of 10% or higher may place you in the moderate-risk group for stroke, and an incidence of 20% or higher may place you in the high-risk group. If either description applies to you, we recommend that you consult your physician. ",</t>
  </si>
  <si>
    <t>stroke_result_exp2: "The model used in this study is based on data from a multipurpose cohort study (JPHC studyStudy ) in ethnic Japanese subjects. ",</t>
  </si>
  <si>
    <t>stroke_result_exp3: "This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t>
  </si>
  <si>
    <t>stroke_result_exp4: "We cannot calculate your risk of developing type 2 diabetes if you are currently taking medication for diabetes, have been diagnosed with diabetes in the past, or have a “diabetic type” blood sugar level.",</t>
  </si>
  <si>
    <t>stroke_result_exp5: "The risk of developing coronary artery disease cannot be calculated for those currently taking medication for diabetes or those with a “diabetic-like” blood sugar level.",</t>
  </si>
  <si>
    <t>stroke_result_exp6: "Your risk of suffering a stroke cannot be calculated if you have a history of stroke, or if you are under 40 or over 70 years of age.",</t>
  </si>
  <si>
    <t>predicted_probability_in_10_years: "Predicted probability in 10 years",</t>
  </si>
  <si>
    <t>type2diabates: "Type 2 Diabetes",</t>
  </si>
  <si>
    <t>cdh: "Coronary Heart Disease",</t>
  </si>
  <si>
    <t>stroke: "Stroke",</t>
  </si>
  <si>
    <t>disease_guide_p1: "(type 2 diabetes, coronary heart diseas, stroke)",</t>
  </si>
  <si>
    <t>disease_guide_p2: "(type 2 diabetes, stroke)",</t>
  </si>
  <si>
    <t>disease_guide_p3: "(coronary heart diseas, stroke)",</t>
  </si>
  <si>
    <t>disease_guide_type2: "(type 2 diabetes)",</t>
  </si>
  <si>
    <t>disease_guide_stroke: "(stroke)",</t>
  </si>
  <si>
    <t>close_bracket: ")",</t>
  </si>
  <si>
    <t>heart: "Coronary Heart Disease",</t>
  </si>
  <si>
    <t>blood_pressure: "Blood pressure",</t>
  </si>
  <si>
    <t>diabetes: "Diabetes",</t>
  </si>
  <si>
    <t>fasting_blood_glucose_level_is126: "fasting blood glucose level is 126 or hight ",</t>
  </si>
  <si>
    <t>ogtt_two-hour: "oral glucose tolerance test (OGTT) two-hour blood glucose level is ≥200 mg/dL",</t>
  </si>
  <si>
    <t>blood_glucose_level_is_200: "blood glucose level is 200 or hight  ",</t>
  </si>
  <si>
    <t>HbA1c_value_is_65: "HbA1c value is 6.5 or hight ",</t>
  </si>
  <si>
    <t>if_your: "If your",</t>
  </si>
  <si>
    <t>type2_recommend_consult_a_doctor: ", you are classified as a “diabetic type,” according to the Treatment Guide for Diabetes 2018–2019 published by the Japan Diabetes Society. This risk score is not a definitive diagnosis, but it may indicate that you have diabetes, and therefore, we recommend that you consult your doctor.",</t>
  </si>
  <si>
    <t>chd_recommend_consult_a_doctor: ", you are classified as a “diabetic type,” according to the Treatment Guide for Diabetes 2018–2019 published by the Japan Diabetes Society. This risk score is not a definitive diagnosis, but it may indicate that you have diabetes, and therefore, we recommend that you consult your doctor.",</t>
  </si>
  <si>
    <t>cannnot_calculate_the_risk: "This tool cannot calculate the risk of disease if you have had the following conditions: ",</t>
  </si>
  <si>
    <t>cannnot_calculate_the_risk1: "Coronary artery disease,",</t>
  </si>
  <si>
    <t>cannnot_calculate_the_risk2: "Diabetes,",</t>
  </si>
  <si>
    <t>cannnot_calculate_the_risk3: "Chronic kidney disease,",</t>
  </si>
  <si>
    <t>cannnot_calculate_the_risk4: "Non-cardioembolic stroke, or",</t>
  </si>
  <si>
    <t>cannnot_calculate_the_risk5: "Peripheral arterial disease."</t>
  </si>
  <si>
    <t>family-t_risk_range: {</t>
  </si>
  <si>
    <t>pattern1: "1% to 10-12%",</t>
  </si>
  <si>
    <t>pattern2: "1-2% to 15-20%",</t>
  </si>
  <si>
    <t>pattern3: "2-3% to 20%",</t>
  </si>
  <si>
    <t>pattern4: "3-4% to 20%",</t>
  </si>
  <si>
    <t>pattern5: "1% to 8-9%",</t>
  </si>
  <si>
    <t>pattern6: "1% to 12-15%",</t>
  </si>
  <si>
    <t>pattern7: "1-2% to 20%以上"</t>
  </si>
  <si>
    <t>family-t_risk_range_chd: {</t>
  </si>
  <si>
    <t>pattern1: "0.5% to 17.3%",</t>
  </si>
  <si>
    <t>pattern2: "0.5% to 24.6%",</t>
  </si>
  <si>
    <t>pattern3: "0.5% to 28.1%",</t>
  </si>
  <si>
    <t>pattern4: "1.6% to 28.1%",</t>
  </si>
  <si>
    <t>pattern5: "0.5% to 6.6%"</t>
  </si>
  <si>
    <t>family-t_risk_range_diabetes: {</t>
  </si>
  <si>
    <t>pattern1: "2.2% to 17.9%"</t>
  </si>
  <si>
    <t>title: "Lifestyle Score",</t>
  </si>
  <si>
    <t>points: "Points",</t>
  </si>
  <si>
    <t>preferred_lifestyle_is: "Preferred lifestyle is ",</t>
  </si>
  <si>
    <t>unfavorable_lifestyle_is: "Unfavorable lifestyle is ",</t>
  </si>
  <si>
    <t>points_3_4: "3 - 4 points",</t>
  </si>
  <si>
    <t>points_0_1: "0 - 1 points",</t>
  </si>
  <si>
    <t>breakdown: "Breakdown",</t>
  </si>
  <si>
    <t>non_smoking: "Non-smoking",</t>
  </si>
  <si>
    <t>bmi_less_than_30: "BMI less than 30",</t>
  </si>
  <si>
    <t>regular_exercise_at_least_once_a_week: "Regular exercise at least once a week",</t>
  </si>
  <si>
    <t>healthy_eating_habits: "Healthy eating habits",</t>
  </si>
  <si>
    <t>items_required_for_lifestyle_score_calculation_are_not_registered: "Items required for lifestyle score calculation are not registered.",</t>
  </si>
  <si>
    <t>items: "Items"</t>
  </si>
  <si>
    <t>family-t_qof_history_score: {</t>
  </si>
  <si>
    <t>title: "Quality of family health history",</t>
  </si>
  <si>
    <t>medical_history_formula: "Medical history (%) = Number of family members with the disease/Number of family members (excluding you)",</t>
  </si>
  <si>
    <t>age_of_onset_formula: "Age of onset (%) = Number of diseases with age of onset/Number of diseases in the family (excluding you)",</t>
  </si>
  <si>
    <t>cause_of_death_formula: "Cause of death (%) = Number of deceased relatives with a cause of death/Number of deceased relatives in the family",</t>
  </si>
  <si>
    <t>age_of_death_formula: "Age of death (%) = Number of deceased relatives with age of death/Number of deceased relatives in the family",</t>
  </si>
  <si>
    <t>explain1: "Check the following to improve the quality of your family history:"</t>
  </si>
  <si>
    <t>family-t_score_summary: {</t>
  </si>
  <si>
    <t>disease_risk: "Disease Risk",</t>
  </si>
  <si>
    <t>type_2_diabetes_5_years: "Type 2 Diabetes (within 5 years)",</t>
  </si>
  <si>
    <t>coronary_heart_disease_10_years: "Coronary Heart Disease (within 10 years)",</t>
  </si>
  <si>
    <t>stroke_10_years: "Stroke (within 10 years)",</t>
  </si>
  <si>
    <t>score_sheet: "Score sheet"</t>
  </si>
  <si>
    <t>family-t_pedigree: {</t>
  </si>
  <si>
    <t>diagram: "Diagram",</t>
  </si>
  <si>
    <t>download_f-tree: "Download f-tree, load the downloaded CSV file into f-tree with the button below, and display the family tree.",</t>
  </si>
  <si>
    <t>csv_download: "Download CSV file",</t>
  </si>
  <si>
    <t>table_of_family_deseases_and_conditions: "Table of Family Diseases and Conditions",</t>
  </si>
  <si>
    <t>always_shown: "(Six common conditions your doctor should know about are always shown)",</t>
  </si>
  <si>
    <t>top: "Top"</t>
  </si>
  <si>
    <t>階層1</t>
    <rPh sb="0" eb="2">
      <t>カイソウ</t>
    </rPh>
    <phoneticPr fontId="1"/>
  </si>
  <si>
    <t>階層2</t>
    <rPh sb="0" eb="2">
      <t>カイソウ</t>
    </rPh>
    <phoneticPr fontId="1"/>
  </si>
  <si>
    <t>階層3</t>
    <rPh sb="0" eb="2">
      <t>カイソウ</t>
    </rPh>
    <phoneticPr fontId="1"/>
  </si>
  <si>
    <t>階層0</t>
    <rPh sb="0" eb="2">
      <t>カイソウ</t>
    </rPh>
    <phoneticPr fontId="1"/>
  </si>
  <si>
    <t>階層4</t>
    <rPh sb="0" eb="2">
      <t>カイソウ</t>
    </rPh>
    <phoneticPr fontId="1"/>
  </si>
  <si>
    <t>キー階層</t>
    <rPh sb="2" eb="4">
      <t>カイソウ</t>
    </rPh>
    <phoneticPr fontId="1"/>
  </si>
  <si>
    <t>値</t>
    <rPh sb="0" eb="1">
      <t>アタイ</t>
    </rPh>
    <phoneticPr fontId="1"/>
  </si>
  <si>
    <t>分類1</t>
    <rPh sb="0" eb="2">
      <t>ブンルイ</t>
    </rPh>
    <phoneticPr fontId="1"/>
  </si>
  <si>
    <t>分類2</t>
    <rPh sb="0" eb="2">
      <t>ブンルイ</t>
    </rPh>
    <phoneticPr fontId="1"/>
  </si>
  <si>
    <t>分類3</t>
    <rPh sb="0" eb="2">
      <t>ブンルイ</t>
    </rPh>
    <phoneticPr fontId="1"/>
  </si>
  <si>
    <t>分類4</t>
    <rPh sb="0" eb="2">
      <t>ブンルイ</t>
    </rPh>
    <phoneticPr fontId="1"/>
  </si>
  <si>
    <t>key: "documentbody",</t>
    <phoneticPr fontId="1"/>
  </si>
  <si>
    <t>key: "documentbody",</t>
  </si>
  <si>
    <t>usage: "ファミリーティー（family-t）を使ってできること",</t>
  </si>
  <si>
    <t>input: "入力",</t>
  </si>
  <si>
    <t>li1: "家族の健康に関する情報「家族歴」の入力",</t>
  </si>
  <si>
    <t>calc_riskscore: "リスク判定",</t>
  </si>
  <si>
    <t>li2: "疾患発症のリスク判定",</t>
  </si>
  <si>
    <t>print: "印刷",</t>
  </si>
  <si>
    <t>li3: "家族歴の印刷（家族や「かかりつけ医」と共有）",</t>
  </si>
  <si>
    <t>save: "保存",</t>
  </si>
  <si>
    <t>li4: "家族歴の保存と更新",</t>
  </si>
  <si>
    <t>talking: "自ら集めた家族の健康に関する情報を家族や自分のために活用してください",</t>
  </si>
  <si>
    <t>create: "利用規約を確認し、家族歴を作成",</t>
  </si>
  <si>
    <t>link_tmm: "東北メディカル・メガバンク計画について",</t>
  </si>
  <si>
    <t>link_imm: "いわて東北メディカル・メガバンク機構"</t>
  </si>
  <si>
    <t>li1: "利用規約",</t>
  </si>
  <si>
    <t>li2: "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t>
  </si>
  <si>
    <t>li3: "第1条（適用）",</t>
  </si>
  <si>
    <t>li4: "本利用規約は，ユーザーと当機構との間の本サービスの利用に関わる一切の関係に適用されるものとします。",</t>
  </si>
  <si>
    <t>li5: "第2条（利用登録）",</t>
  </si>
  <si>
    <t>li6: "登録希望者が当機構の定める方法によって利用登録を申請し，当機構がこれを承認することによって，利用登録が完了するものとします。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t>
  </si>
  <si>
    <t>li7: "第3条（ユーザーIDおよびパスワードの管理）",</t>
  </si>
  <si>
    <t>li8: "ユーザーは，自己の責任において，本サービスのユーザーIDおよびパスワードを管理するものとします。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t>
  </si>
  <si>
    <t>li9: "第4条（禁止事項）",</t>
  </si>
  <si>
    <t>li10: "ユーザーは，本サービスの利用にあたり，以下の行為をしてはなりません。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t>
  </si>
  <si>
    <t>li11: "第5条（本サービスの提供の停止等）",</t>
  </si>
  <si>
    <t>li12: "当機構は，以下のいずれかの事由があると判断した場合，ユーザーに事前に通知することなく本サービスの全部または一部の提供を停止または中断することができるものとします。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t>
  </si>
  <si>
    <t>li13: "第6条（利用制限および登録抹消）",</t>
  </si>
  <si>
    <t>li14: "当機構は，以下の場合には，事前の通知なく，ユーザーに対して，本サービスの全部もしくは一部の利用を制限し，またはユーザーとしての登録を抹消することができるものとします。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t>
  </si>
  <si>
    <t>li15: "第7条（免責事項）",</t>
  </si>
  <si>
    <t>li16: "当機構の債務不履行責任は，当機構の故意または重過失によらない場合には免責されるものとします。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t>
  </si>
  <si>
    <t>li17: "第8条（サービス内容の変更等）",</t>
  </si>
  <si>
    <t>li18: "当機構は，ユーザーに通知することなく，本サービスの内容を変更しまたは本サービスの提供を中止することができるものとし，これによってユーザーに生じた損害について一切の責任を負いません。",</t>
  </si>
  <si>
    <t>li19: "第9条（利用規約の変更）",</t>
  </si>
  <si>
    <t>li20: "当機構は，必要と判断した場合には，ユーザーに通知することなくいつでも本利用規約を変更することができるものとします。",</t>
  </si>
  <si>
    <t>li21: "第10条（通知または連絡）",</t>
  </si>
  <si>
    <t>li22: "ユーザーと当機構との間の通知または連絡は，当機構の定める方法によって行うものとします。",</t>
  </si>
  <si>
    <t>li23: "第11条（権利義務の譲渡の禁止）",</t>
  </si>
  <si>
    <t>li24: "ユーザーは，当機構の書面による事前の承諾なく，利用契約上の地位または本利用規約に基づく権利もしくは義務を第三者に譲渡し，または担保に供することはできません。",</t>
  </si>
  <si>
    <t>li25: "第12条（準拠法・裁判管轄）",</t>
  </si>
  <si>
    <t>li26: "本利用規約の解釈にあたっては，日本法を準拠法とします。 本サービスに関して紛争が生じた場合には，当機構の所在地を管轄する裁判所を専属的合意管轄とします。",</t>
  </si>
  <si>
    <t>li27: "第13条（個人情報の収集と取り扱い）",</t>
  </si>
  <si>
    <t>li28: "本サービスは個人情報を収集することはありません。 ユーザーからのお問い合わせおよびその内容に応じて個人情報をご提供いただくことがあります。 以上",</t>
  </si>
  <si>
    <t>li29: "上記の利用規約に同意し、family-tを利用します。",</t>
  </si>
  <si>
    <t>li30: "家族歴の新規作成",</t>
  </si>
  <si>
    <t>li31: "家族歴の読み込み"</t>
  </si>
  <si>
    <t>invalid_cause_of_death: "死因を選択してください。",</t>
  </si>
  <si>
    <t>ashkenazi: "アシュケナジについてたずねる医学的理由",</t>
  </si>
  <si>
    <t>pi: "健康に関する情報の入力",</t>
  </si>
  <si>
    <t>select_age: "推定年齢を選択してください。",</t>
  </si>
  <si>
    <t>family_subtitle: "家系構成員の病歴を入力してください。",</t>
  </si>
  <si>
    <t>select_age_death: "亡くなった年齢",</t>
  </si>
  <si>
    <t>family_health_history_title: "あなたのご家族の健康情報を入力",</t>
  </si>
  <si>
    <t>load_dialog_title: "家族歴を読み込む",</t>
  </si>
  <si>
    <t>save_dialog_title: "家族歴を保存する",</t>
  </si>
  <si>
    <t>add_family_members_dialog_title: "家族の追加",</t>
  </si>
  <si>
    <t>risk_calculator_dialog_title: "疾患発症リスク計算",</t>
  </si>
  <si>
    <t>lifestyle_score_calculator_dialog_title: "ライフスタイルスコア計算",</t>
  </si>
  <si>
    <t>family_member_copy_dialog_title: "家系構成員用にデータ変換してコピー",</t>
  </si>
  <si>
    <t>help: "ヘルプ",</t>
  </si>
  <si>
    <t>add_help_dialog_title: "本人情報入力ヘルプ",</t>
  </si>
  <si>
    <t>update_help_dialog_title: "家族情報入力ヘルプ",</t>
  </si>
  <si>
    <t>update_help_dialog_h1: "家族情報入力",</t>
  </si>
  <si>
    <t>update_help_dialog_p: "ご家族の情報を作成する際は",</t>
  </si>
  <si>
    <t>update_help_dialog_l1: "家系構成員の個人情報を入力します。 性別は必須です。 名前は必須ではありませんが、名前は大家系の追跡には有用です。",</t>
  </si>
  <si>
    <t>update_help_dialog_l2: "「この方は存命ですか？」でオプションを選択してください。存命の場合は、生年月か、年齢（または推定年齢）を年数で入力します。他界している場合は、死亡時の年齢または年代を入力し、死因を入力します。 注：家族共有を目的とした保存・変換する場合には、生年月が必要です。",</t>
  </si>
  <si>
    <t>update_help_dialog_l2_l1: "病気や病状を選択するには、「病気または病状」の横にあるプルダウンをクリックし、",</t>
  </si>
  <si>
    <t>update_help_dialog_l2_l2: "病気や病状のうち、「その他」を選択し、「Please Specify」というラベルの横にあるプルダウンをクリックすると、",</t>
  </si>
  <si>
    <t>update_help_dialog_l2_l3: "「診断時の年齢」の横のプルダウンをクリックした後に表示されるプルダウンから発症した年齢を選択し、",</t>
  </si>
  <si>
    <t>update_help_dialog_l2_l4: "リストに追加した後、病気や症状を追加することができます。 情報が正しくない場合は、[削除]を押して削除することもできます。",</t>
  </si>
  <si>
    <t>update_help_dialog_l3: "必要な場合は、双子かどうか、養子かどうか、身長・体重などの情報を入力してください。",</t>
  </si>
  <si>
    <t>update_help_dialog_l3_l2: "家族の人種と民族を選択します。このリスト内で複数のオプションを選択できます。より詳細な人種情報を入力することができます。",</t>
  </si>
  <si>
    <t>update_help_dialog_l4: "家系構成員の病気または健康状態を入力してください。",</t>
  </si>
  <si>
    <t>update_help_dialog_l4_l1: "何もなければスキップしてください。",</t>
  </si>
  <si>
    <t>update_help_dialog_l4_l2: "「病気または健康状態」というプルダウンから病気または健康状態を選択してください。",</t>
  </si>
  <si>
    <t>update_help_dialog_l4_l3: "選択したカテゴリーの横に「さらに詳細を選択」という記載がある場合は、さらに詳細な情報を選択してください。",</t>
  </si>
  <si>
    <t>update_help_dialog_l4_l4: "発症年齢（最初に病気に気がついた年齢）をプルダウンから選択してください。",</t>
  </si>
  <si>
    <t>update_help_dialog_l4_l5: "重要：選択した内容を反映するには「追加」ボタンのクリックが必要です。",</t>
  </si>
  <si>
    <t>update_help_dialog_l4_l6: "「追加」ボタンをクリックすると、新しい行が追加され、別の病気または健康状態を入力することができます。 不要な場合は空白のままにして次へ進みます。",</t>
  </si>
  <si>
    <t>update_help_dialog_l4_l7: "追加した行を削除する場合は、「削除」ボタンをクリックしてください。",</t>
  </si>
  <si>
    <t>update_help_dialog_l5: "その他の情報を入力してください。",</t>
  </si>
  <si>
    <t>update_help_dialog_l5_l1: "",</t>
  </si>
  <si>
    <t>update_help_dialog_l5_l2: "人種と民族的背景を選択してください。 それぞれ複数選択できます。",</t>
  </si>
  <si>
    <t>personal_help_dialog_title: "本人情報入力ヘルプ",</t>
  </si>
  <si>
    <t>personal_help_dialog_h1: "本人情報入力",</t>
  </si>
  <si>
    <t>personal_help_dialog_p: "本人情報の作成には以下の情報が必要です。",</t>
  </si>
  <si>
    <t>personal_help_dialog_l1: "名前、愛称、続柄など、性別、生年月、双子かどうか、身長、体重などの個人情報を入力してください。",</t>
  </si>
  <si>
    <t>personal_help_dialog_l2: "あなたの医療情報では、以下について入力してください。",</t>
  </si>
  <si>
    <t>personal_help_dialog_l2_l1: "「病気または健康状態」は、プルダウンをクリックして選択してください。",</t>
  </si>
  <si>
    <t>personal_help_dialog_l2_l2: "「さらに詳細を選択」が付いた病気または健康状態を選択した場合は、さらにプルダウンをクリックして詳細情報を入力するよう求められます。",</t>
  </si>
  <si>
    <t>personal_help_dialog_l2_l3: " 発症年齢は、「診断時の年齢」プルダウンから選択してください。",</t>
  </si>
  <si>
    <t>personal_help_dialog_l2_l4: "複数の病気または健康状態を追加することができます。情報が正しくなかった場合は「削除」ボタンで削除できます。",</t>
  </si>
  <si>
    <t>personal_help_dialog_l3: "あなたの人種と民族的背景では、以下について入力してください。",</t>
  </si>
  <si>
    <t>personal_help_dialog_l3_l1: "",</t>
  </si>
  <si>
    <t>personal_help_dialog_l3_l2: "あなたの人種と民族的背景を選択してください。複数の選択ができます。さらに詳しい人種情報も設定できます。",</t>
  </si>
  <si>
    <t>load_help_dialog_title: "",</t>
  </si>
  <si>
    <t>load_help_dialog_h1: "",</t>
  </si>
  <si>
    <t>load_help_dialog_p1: "",</t>
  </si>
  <si>
    <t>load_help_dialog_p2: "",</t>
  </si>
  <si>
    <t>load_help_dialog_p3: "",</t>
  </si>
  <si>
    <t>load_help_dialog_l1: "",</t>
  </si>
  <si>
    <t>load_help_dialog_l2: "",</t>
  </si>
  <si>
    <t>load_help_dialog_l3: "",</t>
  </si>
  <si>
    <t>load_help_dialog_l4: "",</t>
  </si>
  <si>
    <t>immediate_help_dialog_title: "家族の追加に関するヘルプ",</t>
  </si>
  <si>
    <t>immediate_help_dialog_h1: "第一度近親の情報追加に関するヘルプ",</t>
  </si>
  <si>
    <t>immediate_help_dialog_p: "以下の入力による家系図の作成",</t>
  </si>
  <si>
    <t>immediate_help_dialog_l1: "きょうだい（兄弟姉妹）、子ども（息子、娘）の数",</t>
  </si>
  <si>
    <t>immediate_help_dialog_l2: "母親のきょうだいの数",</t>
  </si>
  <si>
    <t>immediate_help_dialog_l3: "父親のきょうだいの数",</t>
  </si>
  <si>
    <t>immediate_help_dialog_l4: "祖父母は両親と共に設定済み",</t>
  </si>
  <si>
    <t>help_dialog_title: "家族歴に関するヘルプ",</t>
  </si>
  <si>
    <t>define_family_relationship_dialog_title: "家族との関係",</t>
  </si>
  <si>
    <t>confirm_delete: "入力したすべてのデータが削除されます。本当に実行しますか？",</t>
  </si>
  <si>
    <t>file_save: "ファイル保存",</t>
  </si>
  <si>
    <t>add_relative_title: "誰をあなたの履歴に追加しますか？",</t>
  </si>
  <si>
    <t>add_relative_para: "プルダウンに出てこない近い血縁者はすでに追加されています。このウィンドウを閉じてください。 配偶者、またいとこは家族歴への影響が低いため、プルダウンに出てきません。",</t>
  </si>
  <si>
    <t>select_relationship: "関係を選択してください",</t>
  </si>
  <si>
    <t>please_specify: "詳細を選択してください",</t>
  </si>
  <si>
    <t>self: "あなた",</t>
  </si>
  <si>
    <t>mother: "母",</t>
  </si>
  <si>
    <t>father: "父",</t>
  </si>
  <si>
    <t>grandmother: "祖母",</t>
  </si>
  <si>
    <t>grandfather: "祖父",</t>
  </si>
  <si>
    <t>name_relationship: "名前と続柄",</t>
  </si>
  <si>
    <t>still_living: "存命、死因（死亡年齢）",</t>
  </si>
  <si>
    <t>maternal_grandmother: "母方の祖母",</t>
  </si>
  <si>
    <t>maternal_grandfather: "母方の祖父",</t>
  </si>
  <si>
    <t>paternal_grandmother: "父方の祖母",</t>
  </si>
  <si>
    <t>paternal_grandfather: "父方の祖父",</t>
  </si>
  <si>
    <t>aunt: "おば",</t>
  </si>
  <si>
    <t>uncle: "おじ",</t>
  </si>
  <si>
    <t>daughter: "娘",</t>
  </si>
  <si>
    <t>son: "息子",</t>
  </si>
  <si>
    <t>brother: "兄弟",</t>
  </si>
  <si>
    <t>sister: "姉妹",</t>
  </si>
  <si>
    <t>half_sister: "異父母姉妹",</t>
  </si>
  <si>
    <t>halfsister: "異父母姉妹",</t>
  </si>
  <si>
    <t>halfbrother: "異父母兄弟",</t>
  </si>
  <si>
    <t>half_brother: "異父母兄弟",</t>
  </si>
  <si>
    <t>cousin: "いとこ",</t>
  </si>
  <si>
    <t>niece: "めい",</t>
  </si>
  <si>
    <t>nephew: "おい",</t>
  </si>
  <si>
    <t>granddaughter: "孫娘",</t>
  </si>
  <si>
    <t>grandson: "孫息子",</t>
  </si>
  <si>
    <t>paternal_uncle: "父方のおじ",</t>
  </si>
  <si>
    <t>paternal_aunt: "父方のおば",</t>
  </si>
  <si>
    <t>paternal_cousin: "父方のいとこ",</t>
  </si>
  <si>
    <t>paternal_halfbrother: "異父兄弟",</t>
  </si>
  <si>
    <t>paternal_halfsister: "異父姉妹",</t>
  </si>
  <si>
    <t>maternal_uncle: "母方のおじ",</t>
  </si>
  <si>
    <t>maternal_aunt: "母方のおば",</t>
  </si>
  <si>
    <t>maternal_cousin: "母方のいとこ",</t>
  </si>
  <si>
    <t>maternal_halfbrother: "異母兄弟",</t>
  </si>
  <si>
    <t>maternal_halfsister: "異母姉妹",</t>
  </si>
  <si>
    <t>relationship_to_me: "続柄",</t>
  </si>
  <si>
    <t>still_living_main: "存命",</t>
  </si>
  <si>
    <t>aunt_relationship_q: "あなたのおばは誰ですか？",</t>
  </si>
  <si>
    <t>uncle_relationship_q: "あなたのおじは誰ですか？",</t>
  </si>
  <si>
    <t>cousin_parent_q: "あなたのいとこの親は誰ですか？",</t>
  </si>
  <si>
    <t>niece_parent_q: "あなたの姪の親は誰ですか？",</t>
  </si>
  <si>
    <t>nephew_parent_q: "あなたの甥の親は誰ですか？",</t>
  </si>
  <si>
    <t>granddaughter_parent_q: "あなたの孫娘の親は誰ですか?",</t>
  </si>
  <si>
    <t>grandson_parent_q: "あなたの孫の親は誰ですか?",</t>
  </si>
  <si>
    <t>halfbrother_parent_q: "あなたの兄弟の親は誰ですか?",</t>
  </si>
  <si>
    <t>halfsister_parent_q: "あなたの妹の親は誰ですか?",</t>
  </si>
  <si>
    <t>digits_only: "数字のみ",</t>
  </si>
  <si>
    <t>invalid_name: "名前、愛称、続柄などを入力してください",</t>
  </si>
  <si>
    <t>invalid_data_of_birth: "生年月を入力してください",</t>
  </si>
  <si>
    <t>invalid_gender: "性別が選択されていません",</t>
  </si>
  <si>
    <t>invalid_data_alert: "入力項目のいずれかにエラーがあります。修正してください。",</t>
  </si>
  <si>
    <t>invalid_age: "年齢を入力してください",</t>
  </si>
  <si>
    <t>halfway_through_adding_disease: "新しい病気の情報を保存していません。まず「登録」をクリックして病気を追加してください。",</t>
  </si>
  <si>
    <t>my_family: "家族",</t>
  </si>
  <si>
    <t>fathers_side: "私の父方の家族",</t>
  </si>
  <si>
    <t>mothers_side: "私の母方の家族",</t>
  </si>
  <si>
    <t>recently_added: "最近追加された家族",</t>
  </si>
  <si>
    <t>name: "名前、愛称、続柄など",</t>
  </si>
  <si>
    <t>add_history: "履歴を追加",</t>
  </si>
  <si>
    <t>update_history: "情報の更新（修正）",</t>
  </si>
  <si>
    <t>remove_relative: "削除",</t>
  </si>
  <si>
    <t>remove_q: "本当に削除しますか？",</t>
  </si>
  <si>
    <t>remove_q2: "すべての子どもが削除されます。",</t>
  </si>
  <si>
    <t>family_health_subtitle: "あなたの家族の健康情報",</t>
  </si>
  <si>
    <t>add_disease_instructions_1: "プルダウンから&lt;B&gt;病気 または 健康状態&lt;/ B&gt;（ある場合）を選択します。",</t>
  </si>
  <si>
    <t>add_disease_instructions_2: "次に、&lt;B&gt;診断時の年齢&lt;/ B&gt;を選択し、&lt;B&gt;登録&lt;/ B&gt;ボタンを押します。",</t>
  </si>
  <si>
    <t>add_disease_instructions_3: "病気または状態を追加することができます。",</t>
  </si>
  <si>
    <t>add_disease_instructions_4: "死因とした病気も選択してください。",</t>
  </si>
  <si>
    <t>disease_or_condition: "病気 または 健康状態",</t>
  </si>
  <si>
    <t>age_at_diagnosis: "診断時の年齢",</t>
  </si>
  <si>
    <t>action: "操作",</t>
  </si>
  <si>
    <t>age_at_diagnosis_select: "診断時の年齢を選択",</t>
  </si>
  <si>
    <t>prebirth: "出生前",</t>
  </si>
  <si>
    <t>newborn: "新生児期",</t>
  </si>
  <si>
    <t>infant: "乳児期",</t>
  </si>
  <si>
    <t>child: "小児期",</t>
  </si>
  <si>
    <t>late_teens: "15～19歳",</t>
  </si>
  <si>
    <t>early_twenties: "20～24歳",</t>
  </si>
  <si>
    <t>late_twenties: "25～29歳",</t>
  </si>
  <si>
    <t>early_thirties: "30～34歳",</t>
  </si>
  <si>
    <t>late_thirties: "35～39歳",</t>
  </si>
  <si>
    <t>early_fourties: "40～44歳",</t>
  </si>
  <si>
    <t>late_fourties: "45～49歳",</t>
  </si>
  <si>
    <t>early_fifties: "50～54歳",</t>
  </si>
  <si>
    <t>late_fifties: "55～59歳",</t>
  </si>
  <si>
    <t>early_sixties: "60～64歳",</t>
  </si>
  <si>
    <t>late_sixties: "65～69歳",</t>
  </si>
  <si>
    <t>senior: "70歳以上",</t>
  </si>
  <si>
    <t>unknown: "不明",</t>
  </si>
  <si>
    <t>Unknown: "不明",</t>
  </si>
  <si>
    <t>race: "人種",</t>
  </si>
  <si>
    <t>more_race: "人種詳細",</t>
  </si>
  <si>
    <t>ethnicity: "民族",</t>
  </si>
  <si>
    <t>more_ethnicity: "民族詳細",</t>
  </si>
  <si>
    <t>race_ethnicity_title: "人種と民族的背景の情報",</t>
  </si>
  <si>
    <t>race_native_american: "アメリカ先住民 または アラスカ先住民",</t>
  </si>
  <si>
    <t>race_asian: "アジア人",</t>
  </si>
  <si>
    <t>race_black: "黒人 または アフリカ系アメリカ人",</t>
  </si>
  <si>
    <t>race_south_pacific: "ハワイ先住民 または 太平洋諸島民",</t>
  </si>
  <si>
    <t>race_white: "白人",</t>
  </si>
  <si>
    <t>race_asian_indian: "インド人",</t>
  </si>
  <si>
    <t>race_chinese: "中国人",</t>
  </si>
  <si>
    <t>race_filipino: "フィリピン人",</t>
  </si>
  <si>
    <t>race_japanese: "日本人",</t>
  </si>
  <si>
    <t>race_korean: "韓国人",</t>
  </si>
  <si>
    <t>race_vietnamese: "ベトナム人",</t>
  </si>
  <si>
    <t>race_other_asian: "その他アジア",</t>
  </si>
  <si>
    <t>race_unknown_asian: "不明",</t>
  </si>
  <si>
    <t>race_chamorro: "チャモロ人",</t>
  </si>
  <si>
    <t>race_guamanian: "グアム人",</t>
  </si>
  <si>
    <t>race_hawaiian: "ハワイ先住民",</t>
  </si>
  <si>
    <t>race_samoan: "サモワ人",</t>
  </si>
  <si>
    <t>race_unknown_south_pacific: "南太平洋諸島民",</t>
  </si>
  <si>
    <t>ethnicity_hispanic: "ヒスパニック または ラテン系",</t>
  </si>
  <si>
    <t>ethnicity_jewish: "ユダヤ系",</t>
  </si>
  <si>
    <t>ethnicity_nothispanic: "非ヒスパニック、非ラテン系",</t>
  </si>
  <si>
    <t>ethnicity_central_american: "中央アメリカ人",</t>
  </si>
  <si>
    <t>ethnicity_cuban: "キューバ人",</t>
  </si>
  <si>
    <t>ethnicity_dominican: "ドミニカ人",</t>
  </si>
  <si>
    <t>ethnicity_mexican: "メキシコ人",</t>
  </si>
  <si>
    <t>ethnicity_other_hispanic: "その他ヒスパニック系",</t>
  </si>
  <si>
    <t>ethnicity_puerto_rican: "プエルトリコ人",</t>
  </si>
  <si>
    <t>ethnicity_south_american: "南アメリカ人",</t>
  </si>
  <si>
    <t>consanguinity: "あなたのご両親についての結婚以外のことについて確認してください。",</t>
  </si>
  <si>
    <t>multiple_races_selectable: "複数の人種や民族を選ぶことができます。",</t>
  </si>
  <si>
    <t>default_is_japanese_asia: "アジア人、日本人にチェックが入っています。異なる場合はチェックを外してください。",</t>
  </si>
  <si>
    <t>ashkezani_q: "アシュケナージのユダヤ系の入力がなぜ必要でしょうか？",</t>
  </si>
  <si>
    <t>personal_health_subtitle: "あなたの健康情報",</t>
  </si>
  <si>
    <t>disease_select: "病気を選択してください",</t>
  </si>
  <si>
    <t>add_new: "その他",</t>
  </si>
  <si>
    <t>disease_subtype_select: "詳細を選択してください",</t>
  </si>
  <si>
    <t>disease_name_enter: "病名を入力してください",</t>
  </si>
  <si>
    <t>add: "登録",</t>
  </si>
  <si>
    <t>remove: "削除",</t>
  </si>
  <si>
    <t>next: "次へ",</t>
  </si>
  <si>
    <t>cancel: "キャンセル",</t>
  </si>
  <si>
    <t>save: "次へ",</t>
  </si>
  <si>
    <t>export_instructions: "父、母、兄弟、姉妹、子どもを家族歴の中心に配置できます。このデータを使えば、全くのゼロから入力しなくても家族歴を作成できます。",</t>
  </si>
  <si>
    <t>export_instructions2: "自身の家族歴の保存や家系構成員用のコピーをするしないに関わらず、家族歴は、このウェブサイトまたは他のシステムに保存されません。家族歴はローカルストレージ（コンピュータのハードドライブ、CD-ROM、USBドライブなど）に保存する必要があります。",</t>
  </si>
  <si>
    <t>export_instructions3: "コピーするには家系構成員を選択し、「家族歴をコピーして保存」をクリックします。",</t>
  </si>
  <si>
    <t>choose_relative: "家系構成員（続柄）の選択",</t>
  </si>
  <si>
    <t>please_select_relative: "選択してください",</t>
  </si>
  <si>
    <t>export: "健康情報を保存する。",</t>
  </si>
  <si>
    <t>leave_page_warning: "",</t>
  </si>
  <si>
    <t>done: "完了",</t>
  </si>
  <si>
    <t>yes: "はい",</t>
  </si>
  <si>
    <t>no: "いいえ",</t>
  </si>
  <si>
    <t>android: "Androidはサポートしていません。",</t>
  </si>
  <si>
    <t>MALE: "男性",</t>
  </si>
  <si>
    <t>FEMALE: "女性",</t>
  </si>
  <si>
    <t>lifestyle_score_calculator_dialog_title: "ライフスタイルスコア"</t>
  </si>
  <si>
    <t>a_Home: "ホーム",</t>
  </si>
  <si>
    <t>a_myfhh: "",</t>
  </si>
  <si>
    <t>a_copy_for_family_member: "",</t>
  </si>
  <si>
    <t>a_disease_risk_calculator: "",</t>
  </si>
  <si>
    <t>a_view_diag_n_table: "",</t>
  </si>
  <si>
    <t>a_get_help: "ヘルプ",</t>
  </si>
  <si>
    <t>h2_new_fhh: "",</t>
  </si>
  <si>
    <t>p_create_my_history: "",</t>
  </si>
  <si>
    <t>save_health_vault_waiting: "",</t>
  </si>
  <si>
    <t>save_health_vault_waiting2: "",</t>
  </si>
  <si>
    <t>load_health_vault_waiting: "",</t>
  </si>
  <si>
    <t>h2_update_fhh: "家族歴の更新",</t>
  </si>
  <si>
    <t>p_update_my_history: "この画面では、以下のことができます。",</t>
  </si>
  <si>
    <t>quick_guide_li1: "あなたの親戚を追加、削除、変更することで家族歴を更新します。",</t>
  </si>
  <si>
    <t>quick_guide_li2: "これらのツールを使用して、家系図を表示したり、特定の病気のリスクを見つけたり、家族歴をエクスポートして家族に渡すことができます。",</t>
  </si>
  <si>
    <t>update_more_help: "詳細については、上のメニューバーの「ヘルプ」ボタンをクリックしてください。",</t>
  </si>
  <si>
    <t>p_update_my_history_b1_before: "横にある「情報の更新（修正）」欄の鉛筆マークをクリックして、家系構成員の情報を追加する。",</t>
  </si>
  <si>
    <t>p_update_my_history_b1_after: "",</t>
  </si>
  <si>
    <t>p_update_my_history_b2_before: "名前か、横にある「情報の更新（修正）」欄の鉛筆マークをクリックして、自身や家系構成員の情報を変更します。",</t>
  </si>
  <si>
    <t>p_update_my_history_b2_after: "",</t>
  </si>
  <si>
    <t>p_update_my_history_b3_before: "横にある「削除」欄のゴミ箱マークをクリックして、家系構成員を削除します（あなたと両親、祖父母の情報は削除できません）。",</t>
  </si>
  <si>
    <t>p_update_my_history_b3_after: "",</t>
  </si>
  <si>
    <t>p_update_my_history2: "さらに、以下のこともできます。",</t>
  </si>
  <si>
    <t>p_update_my_history2_b1: "「家族歴の削除」ボタンをクリックすると、現在の入力情報を削除し、家族歴の作成を最初からやり直します。",</t>
  </si>
  <si>
    <t>p_update_my_history2_b2: "「家族歴の保存」ボタンをクリックすると、家族歴をコンピュータ上またはクラウド内にファイルを保存します。",</t>
  </si>
  <si>
    <t>p_update_my_history2_b3: "「家系歴を追加」ボタンをクリックすると、家族歴に家系構成員を追加します。",</t>
  </si>
  <si>
    <t>p_update_my_history2_b4: "「家系図印刷」ボタンをクリックすると、家系図を表示します。または「一覧表」をクリックして直接表を表示します。",</t>
  </si>
  <si>
    <t>p_update_my_history2_b5: "「家族歴の共有」ボタンをクリックすると、作成した家族歴を家族向けにエクスポートします。",</t>
  </si>
  <si>
    <t>p_update_my_history2_b6: "「リスク判定」ボタンをクリックすると、家族歴に基づき疾患発症のリスクが高いかどうかを判定する計算ツールが使用できます。",</t>
  </si>
  <si>
    <t>p_update_my_history2_b7: "「ヘルプ」ボタンをクリックすると、このヘルプを表示します。",</t>
  </si>
  <si>
    <t>btn_create_my_history: "",</t>
  </si>
  <si>
    <t>btn_save_my_history: "",</t>
  </si>
  <si>
    <t>btn_add_a_family_mbr: "",</t>
  </si>
  <si>
    <t>btn_save_fam_hist: "",</t>
  </si>
  <si>
    <t>btn_view_dia_n_table: "",</t>
  </si>
  <si>
    <t>btn_risk_assess: "",</t>
  </si>
  <si>
    <t>th_name: "名前、愛称、続柄など",</t>
  </si>
  <si>
    <t>th_relation: "",</t>
  </si>
  <si>
    <t>th_add_hist: "",</t>
  </si>
  <si>
    <t>th_upd_hist: "情報の更新（修正）",</t>
  </si>
  <si>
    <t>th_remove_hist: "削除",</t>
  </si>
  <si>
    <t>th_rem_rel: "",</t>
  </si>
  <si>
    <t>h2_help_main_page: "",</t>
  </si>
  <si>
    <t>p_help_main_page: "",</t>
  </si>
  <si>
    <t>li1_help_main_page: "",</t>
  </si>
  <si>
    <t>li1_1_help_main_page: "",</t>
  </si>
  <si>
    <t>li1_2_help_main_page: "",</t>
  </si>
  <si>
    <t>li1_3_help_main_page: "",</t>
  </si>
  <si>
    <t>li1_4_help_main_page: "",</t>
  </si>
  <si>
    <t>li1_5_help_main_page: "",</t>
  </si>
  <si>
    <t>li2_help_main_page: "",</t>
  </si>
  <si>
    <t>li2_1_help_main_page: "",</t>
  </si>
  <si>
    <t>li2_2_help_main_page: "",</t>
  </si>
  <si>
    <t>li2_3_help_main_page: "",</t>
  </si>
  <si>
    <t>li2_4_help_main_page: "",</t>
  </si>
  <si>
    <t>li2_5_help_main_page: "",</t>
  </si>
  <si>
    <t>done: ""</t>
  </si>
  <si>
    <t>div_personal_info: "基本情報",</t>
  </si>
  <si>
    <t>div_family_info: "基本情報",</t>
  </si>
  <si>
    <t>your: "あなたの",</t>
  </si>
  <si>
    <t>personal_information_for: "基本情報",</t>
  </si>
  <si>
    <t>health_information_for: "医療情報",</t>
  </si>
  <si>
    <t>race_ethnicity_information_for: "人種と民族的背景の情報",</t>
  </si>
  <si>
    <t>instructions: "家族歴（家族の健康に関する情報）の作成はあなたの情報から始めます。",</t>
  </si>
  <si>
    <t>instructions1: "まずは必要な基本情報、次に医療関連情報を入力します。",</t>
  </si>
  <si>
    <t>instructions2: "次に、 ページ下部（スクロールが必要な場合があります）の「次へ進む」ボタンを押すと、家族歴に追加する家族の人数の入力画面が表示されます。",</t>
  </si>
  <si>
    <t>family_instructions1: "こちらの家系構成員の病歴や民族的背景に関する情報を入力してください。",</t>
  </si>
  <si>
    <t>family_instructions2: "「次へ」ボタンをクリックするとメイン画面に戻ります。（スクロールが必要な場合があります。）",</t>
  </si>
  <si>
    <t>family_instructions3: "この画面で入力した情報はメイン画面の「保存」ボタンを押すまで保存されていません。",</t>
  </si>
  <si>
    <t>health_vault: "Microsoft HealthVaultアカウントをお持ちの場合、HealthVaultの家族の履歴情報をこのWebサイトにコピーすることができます。 [HealthVaultからコピー]を押して開始します。",</t>
  </si>
  <si>
    <t>family_instructions: "この家族の必要な個人情報と病歴情報を入力してください。 背景情報も入力することができます。 ページの下部に（スクロールが必要な場合があります）、「保存」ボタンを押してこの方の情報を保存します。",</t>
  </si>
  <si>
    <t>required: "必須項目",</t>
  </si>
  <si>
    <t>relationship: "関係",</t>
  </si>
  <si>
    <t>gender: "性別",</t>
  </si>
  <si>
    <t>male: "男性",</t>
  </si>
  <si>
    <t>female: "女性",</t>
  </si>
  <si>
    <t>alive: "この方はご存命ですか？",</t>
  </si>
  <si>
    <t>dob: "生年月",</t>
  </si>
  <si>
    <t>twin_status: "双子ですか？",</t>
  </si>
  <si>
    <t>family_twin_status: "この方は双子ですか？",</t>
  </si>
  <si>
    <t>adopted: "養子ですか？",</t>
  </si>
  <si>
    <t>family_adopted: "この方は養子ですか？",</t>
  </si>
  <si>
    <t>age: "年齢",</t>
  </si>
  <si>
    <t>estimated_age: "推定年齢",</t>
  </si>
  <si>
    <t>cause_of_death: "死因",</t>
  </si>
  <si>
    <t>age_at_death: "死亡年齢",</t>
  </si>
  <si>
    <t>identical: "はい（一卵性）",</t>
  </si>
  <si>
    <t>fraternal: "はい（二卵性）",</t>
  </si>
  <si>
    <t>height: "身長",</t>
  </si>
  <si>
    <t>weight: "体重",</t>
  </si>
  <si>
    <t>feet: "フィート",</t>
  </si>
  <si>
    <t>inches: "インチ",</t>
  </si>
  <si>
    <t>or: "または",</t>
  </si>
  <si>
    <t>centimeters: "センチメートル",</t>
  </si>
  <si>
    <t>lbs: "ポンド",</t>
  </si>
  <si>
    <t>kgs: "キログラム",</t>
  </si>
  <si>
    <t>di3_fam_hist: "健康情報",</t>
  </si>
  <si>
    <t>di4_fam_hist: "ご家族の情報",</t>
  </si>
  <si>
    <t>btn1_fam_hist: "次へ進む",</t>
  </si>
  <si>
    <t>btn2_fam_hist: "キャンセル",</t>
  </si>
  <si>
    <t>done: "完了"</t>
  </si>
  <si>
    <t>instructions: "家族構成の情報を入力します。",</t>
  </si>
  <si>
    <t>li1: "あらかじめ両親と祖父母は追加されています。",</t>
  </si>
  <si>
    <t>li2: "きょうだい（兄弟姉妹）、子ども、おじ・おばを含むあなたと近い血縁者について教えてください。",</t>
  </si>
  <si>
    <t>li3: "いとこ、おい・めい、半同胞（片方の親が違うきょうだい）、孫などの家族は後で追加できます。",</t>
  </si>
  <si>
    <t>li4: "被扶養者、法律上の家族、配偶者（近親婚を除く。）などの非血縁者は対象ではありません。",</t>
  </si>
  <si>
    <t>halfwidth_1_99: "半角1～99で入力してください",</t>
  </si>
  <si>
    <t>brothers: "兄弟は何人ですか？",</t>
  </si>
  <si>
    <t>sisters: "姉妹は何人ですか？",</t>
  </si>
  <si>
    <t>sons: "息子は何人ですか？",</t>
  </si>
  <si>
    <t>daughters: "娘は何人ですか？",</t>
  </si>
  <si>
    <t>muncles: "母方のおじ（母の兄弟）は何人ですか？",</t>
  </si>
  <si>
    <t>maunts: "母方のおば（母の姉妹）は何人ですか？",</t>
  </si>
  <si>
    <t>puncles: "父方のおじ（父の兄弟）は何人ですか？",</t>
  </si>
  <si>
    <t>paunts: "父方のおば（父の姉妹）は何人ですか？",</t>
  </si>
  <si>
    <t>save: "次へ進む",</t>
  </si>
  <si>
    <t>browse: "開く",</t>
  </si>
  <si>
    <t>open_from_computer: "",</t>
  </si>
  <si>
    <t>no_file_chosen_error1: "",</t>
  </si>
  <si>
    <t>no_file_chosen_error2: "",</t>
  </si>
  <si>
    <t>copy_from_health_vault: "",</t>
  </si>
  <si>
    <t>choose_a_file: "",</t>
  </si>
  <si>
    <t>load_from_file: "デバイスから家族歴を読み込む",</t>
  </si>
  <si>
    <t>load_file_instructions1: "保存済みの家族歴ファイルを、コンピュータまたはポータブルストレージデバイス（USBドライブなど）から読み込みます。",</t>
  </si>
  <si>
    <t>load_file_instructions2: "",</t>
  </si>
  <si>
    <t>load_file_button: "開く",</t>
  </si>
  <si>
    <t>load_health_vault: "Microsoft HealthVaultから読み込む",</t>
  </si>
  <si>
    <t>load_health_vault_instructions: "Microsoft HealthVaultでは、オンラインで健康情報を収集、保存、共有することができます。続けるには、HealthVaultアカウントにサインインする必要があります。",</t>
  </si>
  <si>
    <t>load_health_vault_button: "Microsoft HealthVaultから読み込む",</t>
  </si>
  <si>
    <t>load_google_drive: "Googleドライブから家族歴を読み込む",</t>
  </si>
  <si>
    <t>load_google_drive_instructions: "保存済みの家族歴ファイルをGoogleドライブから読み込みます。続けるにはGoogleアカウントにログインする必要があります。",</t>
  </si>
  <si>
    <t>load_google_drive_button: "Googleドライブから読み込む",</t>
  </si>
  <si>
    <t>load_dropbox: "Dropboxから読み込む",</t>
  </si>
  <si>
    <t>load_dropbox_instructions: "",</t>
  </si>
  <si>
    <t>load_dropbox_button: "Dropboxから読み込む",</t>
  </si>
  <si>
    <t>save_instructions_title: "家族歴をファイルに保存するのはなぜですか？",</t>
  </si>
  <si>
    <t>save_instructions: "個人のプライバシーを尊重するため、このウェブサイトはあなたの家族歴を保存しません。 ただし、家族歴を自分のローカルストレージ（コンピュータのハードドライブ、CD-ROM、USBドライブなど）に保存することができます。 さらに、Microsoft®HealthVault、Googleドライブ、Dropboxなどのサードパーティ製のシステムに保存することができます（他のサードパーティ製のシステムも将来追加する予定です）。 一部の病院や診療所では、許可がえられれば、システムに保存されているこの家族歴を取得することができ、家族の病歴を電子カルテに直接組み込むことができます。",</t>
  </si>
  <si>
    <t>save_to_file: "パソコンに保存する",</t>
  </si>
  <si>
    <t>save_file_instructions1: "あなたのパソコンに保存します。",</t>
  </si>
  <si>
    <t>save_file_instructions2: "ログアウトすると入力した情報は消えてしまいます。",</t>
  </si>
  <si>
    <t>save_file_button: "ファイルに保存",</t>
  </si>
  <si>
    <t>save_health_vault: "Microsoft Healthvaultに個人情報を保存する",</t>
  </si>
  <si>
    <t>save_health_vault_instructions: "Microsoft HealthVaultでは、オンラインで健康情報を収集、保存、および共有することができます。 家族歴をHealthVaultにコピーすることを選択した場合、HealthVaultアカウントにサインインする必要があります。",</t>
  </si>
  <si>
    <t>save_health_vault_button: "Microsoft Healthvaultに保存",</t>
  </si>
  <si>
    <t>save_google_drive: "Googleドライブに個人情報を保存する",</t>
  </si>
  <si>
    <t>save_google_drive_instructions: "Googleドライブアカウントにログインすると、ファイルをGoogleドライブに保存できます。",</t>
  </si>
  <si>
    <t>save_google_drive_button: "Googleドライブに保存",</t>
  </si>
  <si>
    <t>save_dropbox: "Dropboxに個人情報を保存する",</t>
  </si>
  <si>
    <t>save_dropbox_instructions: "Dropboxアカウントにサインインし、ファイルを保存して名前を付ける場所を選択すると、ファイルをDropboxに保存できます。",</t>
  </si>
  <si>
    <t>save_dropbox_button: "Dropboxに保存",</t>
  </si>
  <si>
    <t>save_family_t: "family-tサーバに登録する",</t>
  </si>
  <si>
    <t>save_family_t_instructions: "パソコンに保存したファイルがなくても入力した情報を呼び出すことができます。",</t>
  </si>
  <si>
    <t>save_family_t_button: "family-tサーバに保存",</t>
  </si>
  <si>
    <t>fail_to_save: "Healthvaultに保存できませんでした。 ローカルに保存してもう一度お試しください。",</t>
  </si>
  <si>
    <t>disclaimer: "家族歴をサードパーティ製のシステムにコピーすることを選択すると、情報はそのシステムに保存され、そのシステムの利用規約およびプライバシーポリシーの対象になることにご留意ください。",</t>
  </si>
  <si>
    <t>detailed_instructions: "ファイルを開く手順",</t>
  </si>
  <si>
    <t>detailed_instructions_line1: "",</t>
  </si>
  <si>
    <t>detailed_instructions_line2: "",</t>
  </si>
  <si>
    <t>detailed_instructions_line3: "",</t>
  </si>
  <si>
    <t>detailed_instructions_line4: "",</t>
  </si>
  <si>
    <t>detailed_instructions_line5: "",</t>
  </si>
  <si>
    <t>detailed_instructions_line6: "",</t>
  </si>
  <si>
    <t>detailed_instructions_link1: "",</t>
  </si>
  <si>
    <t>detailed_instructions_li1: "",</t>
  </si>
  <si>
    <t>detailed_instructions_li2: "",</t>
  </si>
  <si>
    <t>detailed_instructions_li3: "",</t>
  </si>
  <si>
    <t>detailed_instructions_li4: "",</t>
  </si>
  <si>
    <t>detailed_instructions_li5: "",</t>
  </si>
  <si>
    <t>help_title: "アシュケナージ系ユダヤ人についてのヘルプ",</t>
  </si>
  <si>
    <t>help_para: "卵巣がんや乳がんなどの特定の疾患では、リスクアセスメントの目的でアシュケナージ系ユダヤ人のかどうかを知ることが重要です。",</t>
  </si>
  <si>
    <t>points: "点",</t>
  </si>
  <si>
    <t>pounds: "ポンド",</t>
  </si>
  <si>
    <t>kilograms: "キログラム",</t>
  </si>
  <si>
    <t>normal: "標準",</t>
  </si>
  <si>
    <t>overweight: "やや過剰",</t>
  </si>
  <si>
    <t>obese: "肥満",</t>
  </si>
  <si>
    <t>morbidly_obese: "重症肥満",</t>
  </si>
  <si>
    <t>orless: "25未満",</t>
  </si>
  <si>
    <t>ormore: "36以上",</t>
  </si>
  <si>
    <t>button_patient_line1: "本人用",</t>
  </si>
  <si>
    <t>button_provider_line1: "かかりつけ医向け",</t>
  </si>
  <si>
    <t>button_lower_risk: "低リスク説明用紙",</t>
  </si>
  <si>
    <t>button_elevated_risk: "高リスク説明用紙",</t>
  </si>
  <si>
    <t>elevated_popup_title: "あなたは糖尿病の発症リスクが高いです。",</t>
  </si>
  <si>
    <t>elevated_popup_instructions_line1: "あなたの病歴によると",</t>
  </si>
  <si>
    <t>elevated_popup_instructions_line2: "糖尿病の発症リスクが高いようです。",</t>
  </si>
  <si>
    <t>elevated_popup_instructions_line3: "以下は説明用紙へのリンクです。あなたのリスクに関する本人用の説明用紙と、かかりつけ医向けの説明用紙です。",</t>
  </si>
  <si>
    <t>initial_popup_no_value: "いいえ",</t>
  </si>
  <si>
    <t>initial_popup_yes_value: "はい",</t>
  </si>
  <si>
    <t>initial_popup_continue_button: "続ける",</t>
  </si>
  <si>
    <t>initial_popup_desc_line1: "自身と家族の病歴の情報が正しいことを確認してください。",</t>
  </si>
  <si>
    <t>initial_popup_desc_line2: "あなたの糖尿病の発症リスクを計算するには、いくつかの追加情報が必要です。",</t>
  </si>
  <si>
    <t>initial_popup_date_of_birth_description: "あなたの生年月を入力してください。",</t>
  </si>
  <si>
    <t>initial_popup_gender_description: "性別を入力してください。",</t>
  </si>
  <si>
    <t>initial_popup_gender_value1: "男性",</t>
  </si>
  <si>
    <t>initial_popup_gender_value2: "女性",</t>
  </si>
  <si>
    <t>initial_popup_had_gestational_diabetes_description: "妊娠糖尿病を患ったことはありますか？",</t>
  </si>
  <si>
    <t>initial_popup_height_description: "あなたの身長を入力してください。",</t>
  </si>
  <si>
    <t>initial_popup_height_feet: "フィート",</t>
  </si>
  <si>
    <t>initial_popup_height_inches: "インチ",</t>
  </si>
  <si>
    <t>initial_popup_height_or: "または",</t>
  </si>
  <si>
    <t>initial_popup_height_centimeters: "センチメートル",</t>
  </si>
  <si>
    <t>initial_popup_weight_description: "あなたの体重を入力してください。",</t>
  </si>
  <si>
    <t>initial_popup_weight_value1: "ポンド",</t>
  </si>
  <si>
    <t>initial_popup_weight_value2: "キログラム",</t>
  </si>
  <si>
    <t>initial_popup_active_description: "運動＊をしていますか？",</t>
  </si>
  <si>
    <t>initial_popup_high_blood_description: "高血圧をお持ちですか？",</t>
  </si>
  <si>
    <t>initial_popup_physical_description: "*運動は中等度の身体活動を週に150分以上行うことを指します。",</t>
  </si>
  <si>
    <t>alert: "このツールを使用するには、身長、体重、2型糖尿病に関する家族歴の入力が必要です。",</t>
  </si>
  <si>
    <t>title_bar: "2型糖尿病発症のリスク情報",</t>
  </si>
  <si>
    <t>instructions_title: "この画面でできること",</t>
  </si>
  <si>
    <t>instructions_risk: "あなたと家族の病歴から自身が2型糖尿病を発症するリスクを計算",</t>
  </si>
  <si>
    <t>instructions_learn: "2型糖尿病発症のリスク因子についての学習",</t>
  </si>
  <si>
    <t>instructions_read: "あなたの2型糖尿病発症のリスクに関する説明用紙（本人用、かかりつけ医向け）の印刷",</t>
  </si>
  <si>
    <t>question_how_old: "1. 年齢",</t>
  </si>
  <si>
    <t>answer_how_old_40: "40歳未満（0点）",</t>
  </si>
  <si>
    <t>answer_how_old_40_49: "40～49歳（1点）",</t>
  </si>
  <si>
    <t>answer_how_old_50_59: "50～59歳（2点）",</t>
  </si>
  <si>
    <t>answer_how_old_60: "60歳以上（3点）",</t>
  </si>
  <si>
    <t>question_gender: "2. 性別",</t>
  </si>
  <si>
    <t>answer_gender_male: "男性（1点）",</t>
  </si>
  <si>
    <t>answer_gender_female: "女性（0点）",</t>
  </si>
  <si>
    <t>question_gestational: "3. （女性のみ）妊娠糖尿病と診断されたことはありますか？",</t>
  </si>
  <si>
    <t>answer_gestational_yes: "はい（1点）",</t>
  </si>
  <si>
    <t>answer_gestational_no: "いいえ（0点）",</t>
  </si>
  <si>
    <t>question_family_diabetes: "4.あなたの両親やきょうだいに糖尿病の方がいますか？",</t>
  </si>
  <si>
    <t>answer_family_diabetes_yes: "はい（1点）",</t>
  </si>
  <si>
    <t>answer_family_diabetes_no: "いいえ（0点）",</t>
  </si>
  <si>
    <t>question_blood_pressure: "5.高血圧と診断されたことはありますか？",</t>
  </si>
  <si>
    <t>answer_blood_pressure_yes: "はい（1点）",</t>
  </si>
  <si>
    <t>answer_blood_pressure_no: "いいえ（0点）",</t>
  </si>
  <si>
    <t>question_physically_active: "6. 運動をしていますか？",</t>
  </si>
  <si>
    <t>answer_physically_active_yes: "はい（1点）",</t>
  </si>
  <si>
    <t>answer_physically_active_no: "いいえ（0点）",</t>
  </si>
  <si>
    <t>question_bmi: "7. BMIの値はいくつですか？",</t>
  </si>
  <si>
    <t>answer_bmi_height: "身長",</t>
  </si>
  <si>
    <t>answer_bmi_weight: "体重",</t>
  </si>
  <si>
    <t>total_points: "合計点",</t>
  </si>
  <si>
    <t>risk_not_increased_number: "0～4点",</t>
  </si>
  <si>
    <t>risk_not_increased_text: "発症リスクは増加しません",</t>
  </si>
  <si>
    <t>risk_increased_number: "5点以上",</t>
  </si>
  <si>
    <t>risk_increased_text: "発症リスクは一般の方よりも増加します",</t>
  </si>
  <si>
    <t>tool_explanation: "発症リスクの予測ツールは完全ではないので、実際のリスクが算出されたリスクよりも高かったり低かったりする可能性があります。自身の2型糖尿病発症リスクについて質問がある場合はかかりつけ医に相談してください。",</t>
  </si>
  <si>
    <t>tool_version: "このリスク予測ツールは米国糖尿病学会によって開発された糖尿病リスク評価テストに基づいています。 テストに関する情報は、1040-5にあります。",</t>
  </si>
  <si>
    <t>tool_information: "2型糖尿病発症のリスクについてのより詳しい情報の入手先",</t>
  </si>
  <si>
    <t>and: "および",</t>
  </si>
  <si>
    <t>title_bar: "大腸がん発症のリスク情報",</t>
  </si>
  <si>
    <t>instruction1: "この画面でできること",</t>
  </si>
  <si>
    <t>instruction2: "あなたと家族の病歴から自身が大腸がんを発症するリスクを計算",</t>
  </si>
  <si>
    <t>instruction3: "大腸がん発症のリスク因子についての学習",</t>
  </si>
  <si>
    <t>instruction4: "あなたの大腸がん発症のリスクに関する説明用紙（本人用、かかりつけ医向け）の印刷",</t>
  </si>
  <si>
    <t>instruction5: "このツールは大腸がん発症のリスクを計算するため一連の項目についてそれぞれ判定",</t>
  </si>
  <si>
    <t>test: "判定",</t>
  </si>
  <si>
    <t>reason: "理由",</t>
  </si>
  <si>
    <t>button1_line1: "本人用リスク",</t>
  </si>
  <si>
    <t>button1_line2: "説明用紙",</t>
  </si>
  <si>
    <t>button2_line1: "かかりつけ医向けリスク",</t>
  </si>
  <si>
    <t>button2_line2: "説明用紙",</t>
  </si>
  <si>
    <t>button3_line1: "高リスク者用",</t>
  </si>
  <si>
    <t>button3_line2: "説明用紙",</t>
  </si>
  <si>
    <t>button4_line1: "かかりつけ医向け高リスク者用",</t>
  </si>
  <si>
    <t>button4_line2: "説明用紙",</t>
  </si>
  <si>
    <t>table_key: "凡例",</t>
  </si>
  <si>
    <t>no_history_found: "この判定項目に関して自身や家族の病歴なし",</t>
  </si>
  <si>
    <t>history_found: "この判定項目に関して自身や家族の病歴あり",</t>
  </si>
  <si>
    <t>bottom_info1: "発症リスクの予測ツールは完全ではないので、実際のリスクが算出されたリスクよりも高かったり低かったりする可能性があります。自身の大腸がん発症リスクについて質問がある場合はかかりつけ医に相談してください。",</t>
  </si>
  <si>
    <t>bottom_info2: "このリスク予測ツールは米国予防医学専門委員会および全米総合がん情報ネットワークの情報に基づいています。",</t>
  </si>
  <si>
    <t>bottom_info3: "大腸がん発症のリスクについてのより詳しい情報の入手先",</t>
  </si>
  <si>
    <t>bottom_info4: "米国国立がん研究所の大腸がん情報",</t>
  </si>
  <si>
    <t>bottom_info5: "米国国立がん研究所が提供する医療専門家向け大腸がんの包括的情報データベースPDQ® (Physician Data Query) ",</t>
  </si>
  <si>
    <t>personal_information: "自身と家族の病歴の入力が必要です。",</t>
  </si>
  <si>
    <t>past_cancer_risk1: "過去に結腸がんを患ったことがあります。",</t>
  </si>
  <si>
    <t>past_cancer_risk2: "過去に大腸がんを患ったことがあります。",</t>
  </si>
  <si>
    <t>past_cancer_risk3: "過去に直腸がんを患ったことがあります。",</t>
  </si>
  <si>
    <t>past_cancer_risk4: "過去に子宮がんを患ったことがあります。",</t>
  </si>
  <si>
    <t>past_cancer_risk5: "過去に膵がんを患ったことがあります。",</t>
  </si>
  <si>
    <t>past_cancer_risk6: "過去に卵巣がんを患ったことがあります。",</t>
  </si>
  <si>
    <t>past_cancer_risk7: "過去に胃がんを患ったことがあります。",</t>
  </si>
  <si>
    <t>past_cancer_risk8: "過去に脳腫瘍を患ったことがあります。",</t>
  </si>
  <si>
    <t>past_cancer_risk9: "過去に脳腫瘍を患ったことがあります。",</t>
  </si>
  <si>
    <t>past_cancer_risk10: "過去に肝がんを患ったことがあります。",</t>
  </si>
  <si>
    <t>past_cancer_risk11: "過去に腎がんを患ったことがあります。",</t>
  </si>
  <si>
    <t>past_cancer_risk12: "過去にリンチ症候群（遺伝性非ポリポーシス性大腸がん：HNPCC）を患ったことがあります。",</t>
  </si>
  <si>
    <t>past_cancer_negative: "結腸、直腸、結腸直腸、リンチ症候群（遺伝性非ポリポーシス性大腸がん：HNPCC）、子宮、膵臓、卵巣、胃、脳、肝臓、腎臓のいずれのがんも患ったことがありません。",</t>
  </si>
  <si>
    <t>polyps_negative: "いかなるポリープや家族性大腸腺腫症（FAP）も患ったことは一度もありません。",</t>
  </si>
  <si>
    <t>polyps_risk1: "過去に大腸ポリープを患ったことがあります。",</t>
  </si>
  <si>
    <t>polyps_risk2: "過去に家族性大腸腺腫症（FAP）を患ったことがあります。",</t>
  </si>
  <si>
    <t>ibd_negative: "炎症性腸疾患（潰瘍性大腸炎またはクローン病）を患ったことは一度もありません。",</t>
  </si>
  <si>
    <t>ibd_risk1: "過去にクローン病を患ったことがあります。",</t>
  </si>
  <si>
    <t>ibd_risk2: "過去に潰瘍性大腸炎を患ったことがあります。",</t>
  </si>
  <si>
    <t>fap_hnpcc_negative: "家族にリンチ症候群（遺伝性非ポリポーシス性大腸がん：HNPCC）や家族性大腸腺腫症（FAP）を患ったことのある者は一人もいません。",</t>
  </si>
  <si>
    <t>fap_hnpcc_risk1: "が過去にリンチ症候群（遺伝性非ポリポーシス性大腸がん：HNPCC）を患ったことがあります。",</t>
  </si>
  <si>
    <t>fap_hnpcc_risk2: "が過去に家族性大腸腺腫症（FAP）を患ったことがあります。",</t>
  </si>
  <si>
    <t>family_members_cancer_risk1: "が過去に結腸がんを患ったことがあります。",</t>
  </si>
  <si>
    <t>family_members_cancer_risk2: "が過去に大腸がんを患ったことがあります。",</t>
  </si>
  <si>
    <t>family_members_cancer_risk3: "が過去に直腸がんを患ったことがあります。",</t>
  </si>
  <si>
    <t>family_members_cancer_risk4: "が過去に胃がんを患ったことがあります。",</t>
  </si>
  <si>
    <t>family_members_cancer_negative: "第一度近親（父、母、兄弟、姉妹、子ども）に結腸、直腸、結腸直腸、胃にがんを患った者は一人もいません。",</t>
  </si>
  <si>
    <t>family_members_polyps_risk1: "が過去に結腸ポリープを患ったことがあります。",</t>
  </si>
  <si>
    <t>family_members_polyps_negative: "第一度近親（父、母、兄弟、姉妹、子ども）にポリープを患った者は一人もいません。",</t>
  </si>
  <si>
    <t>secondary_family_members_cancer_risk1: "が過去に結腸がんを患ったことがあります。",</t>
  </si>
  <si>
    <t>secondary_family_members_cancer_risk2: "が過去に大腸がんを患ったことがあります。",</t>
  </si>
  <si>
    <t>secondary_family_members_cancer_risk3: "が過去に直腸がんを患ったことがあります。",</t>
  </si>
  <si>
    <t>secondary_family_members_cancer_risk4: "第二度近親（おじ、おば、祖父母、孫、半同胞）に結腸、直腸、結腸直腸にがんを患った者は一人もいません。 （この判定を行うには2人以上の第二度近親の者が必要です。）",</t>
  </si>
  <si>
    <t>secondary_family_members_cancer_risk5: "この判定を行うには2人以上の第二度近親の者が必要です。",</t>
  </si>
  <si>
    <t>secondary_family_members_cancer_risk6: "この判定を行うには2人以上の第二度近親の者が必要です。",</t>
  </si>
  <si>
    <t>secondary_family_members_colon_cancer_before_60_risk1: "は結腸がんを患ったことがあります（発症年齢は不明）。",</t>
  </si>
  <si>
    <t>secondary_family_members_colon_cancer_before_60_risk2: "は60歳以下に結腸がんを患ったことがあります。",</t>
  </si>
  <si>
    <t>secondary_family_members_colon_cancer_before_60_risk3: "は大腸がんを患ったことがあります（発症年齢は不明）。",</t>
  </si>
  <si>
    <t>secondary_family_members_colon_cancer_before_60_risk4: "は60歳以下に大腸がんを患ったことがあります。",</t>
  </si>
  <si>
    <t>secondary_family_members_colon_cancer_before_60_risk5: "は直腸がんを患ったことがあります（発症年齢は不明）。",</t>
  </si>
  <si>
    <t>secondary_family_members_colon_cancer_before_60_risk6: "は60歳以下に直腸がんを患ったことがあります。",</t>
  </si>
  <si>
    <t>secondary_family_members_colon_cancer_before_60_negative: "第二度近親（おじ、おば、祖父母、孫、半同胞）に結腸、直腸、結腸直腸にがんを患った者は一人もいません。",</t>
  </si>
  <si>
    <t>secondary_family_members_uterine_cancer_before_50_risk1: "は子宮がんを患ったことがあります（発症年齢は不明）。",</t>
  </si>
  <si>
    <t>secondary_family_members_uterine_cancer_before_50_risk2: "は50歳以下に子宮がんを患ったことがあります。",</t>
  </si>
  <si>
    <t>secondary_family_members_uterine_cancer_before_50_negative: "第一度近親（父、母、兄弟、姉妹、息子、娘）および第二度近親（おじ、おば、祖父母、孫、半同胞）に50歳未満で子宮がんを患った者は一人もいません。",</t>
  </si>
  <si>
    <t>secondary_family_members_uterine_cancer_risk1: "は過去に子宮がんを患ったことがあります。",</t>
  </si>
  <si>
    <t>secondary_family_members_uterine_cancer_risk2: "第二度近親（おじ、おば、祖父母、孫、半同胞）に子宮がんを患った者は一人もいません。 （この判定を行うには2人以上の第二度近親の者が必要です。）",</t>
  </si>
  <si>
    <t>secondary_family_members_uterine_cancer_risk3: "この判定を行うには2人以上の第二度近親の者が必要です。",</t>
  </si>
  <si>
    <t>secondary_family_members_uterine_cancer_risk4: "この判定を行うには2人以上の第二度近親の者が必要です。",</t>
  </si>
  <si>
    <t>final_risk1: "上記のリスク因子が少なくても1つ当てはまります。この因子によって、あなたの大腸がんの発症リスクが増加します。",</t>
  </si>
  <si>
    <t>final_risk2: "上記のリスク因子はありません。したがって大腸がんの発症リスクは一般集団と同等です。",</t>
  </si>
  <si>
    <t>additional_info: "この試験に関する追加情報は「Ferro WG et al.」を参照してください。 「My Family Health Portrait」と互換性のあるリスクアセスメントツールで事前に検証することができます。Genet Med. 2014年12月18日、DOIコード：10.1038 / gim.2014.179。 http//www.ncbi.nlm.nih.gov/pubmed/25521335"</t>
  </si>
  <si>
    <t>fhh_stroke_calculator: {</t>
  </si>
  <si>
    <t>title_bar: "脳卒中発症のリスク情報",</t>
  </si>
  <si>
    <t>instruction: "あなたの家族歴から自身が脳卒中を発症するリスクを表示",</t>
  </si>
  <si>
    <t>button1_line1: "本人用",</t>
  </si>
  <si>
    <t>button1_line2: "リスク説明用紙",</t>
  </si>
  <si>
    <t>button2_line1: "かかりつけ医向け",</t>
  </si>
  <si>
    <t>button2_line2: "リスク説明用紙",</t>
  </si>
  <si>
    <t>button3_line2: "リスク説明用紙",</t>
  </si>
  <si>
    <t>button4_line2: "リスク説明用紙",</t>
  </si>
  <si>
    <t>bottom_info1: "発症リスクの予測ツールは完全ではないので、実際のリスクが算出されたリスクよりも高かったり低かったりする可能性があります。自身の脳卒中発症リスクについて質問がある場合はかかりつけ医に相談してください。",</t>
  </si>
  <si>
    <t>bottom_info2: "このリスク予測は以下の文献に基づいています。",</t>
  </si>
  <si>
    <t>bottom_info3: "Circulation. 2010 Mar 23;121(11):1304-12",</t>
  </si>
  <si>
    <t>bottom_info4: "Circ Cardiovasc Genet. 2014 Jun;7(3):383-92.",</t>
  </si>
  <si>
    <t>bottom_info5: "家族歴以外の情報を使った脳卒中発症リスク予測",</t>
  </si>
  <si>
    <t>parents_stroke_before_65_risk: "両親のいずれかまたは両方が65歳までに脳卒中を患っています。",</t>
  </si>
  <si>
    <t>parents_stroke_before_65_negative: "両親が65歳までに脳卒中を患ってはいません。",</t>
  </si>
  <si>
    <t>final_risk1: "上記のリスク因子があります。したがって脳卒中の発症リスクは一般集団の3倍です。",</t>
  </si>
  <si>
    <t>final_risk2: "上記のリスク因子はありません。したがって脳卒中の発症リスクは一般集団と同等です。"</t>
  </si>
  <si>
    <t>title: "家系図と表",</t>
  </si>
  <si>
    <t>print_title: "family-t 家系図",</t>
  </si>
  <si>
    <t>print_title_table: "family-t 表",</t>
  </si>
  <si>
    <t>save_image_instructions: "画像を保存するには、家系図を右クリックして[画像を保存]を選択し、",</t>
  </si>
  <si>
    <t>save_image_instructions_2: "画像を保存するには、表を右クリックして[画像を保存]を選択し、",</t>
  </si>
  <si>
    <t>date_of_report: "作成日",</t>
  </si>
  <si>
    <t>desc_line1: "かかりつけ医に家族歴を相談することは健康の維持に有用！",</t>
  </si>
  <si>
    <t>desc_line2_before_anchor1: "家族の健康状態は",</t>
  </si>
  <si>
    <t>desc_line2_anchor1: "家系図",</t>
  </si>
  <si>
    <t>desc_line2_before_anchor2: "と",</t>
  </si>
  <si>
    <t>desc_line2_anchor2: "表",</t>
  </si>
  <si>
    <t>desc_line2_after_anchor2: "（図の下）に表示されます。上下にスクロールして両方表示できます。",</t>
  </si>
  <si>
    <t>desc_line3: "それらを印刷して、かかりつけ医と共有してください。 図とテーブルのすぐ上にある[印刷]ボタンをクリックし、印刷します。",</t>
  </si>
  <si>
    <t>desc_line4: "家系図と表を大きく表示するには、ズームボタンとスクロールバーを使います。",</t>
  </si>
  <si>
    <t>go_to_diagram: "家系図へ",</t>
  </si>
  <si>
    <t>go_to_table: "表へ",</t>
  </si>
  <si>
    <t>zoom_in: "ズームイン",</t>
  </si>
  <si>
    <t>zoom_out: "ズームアウト",</t>
  </si>
  <si>
    <t>save_image: "画像ファイルに保存",</t>
  </si>
  <si>
    <t>page_title: "family-t 家系図",</t>
  </si>
  <si>
    <t>close: "閉じる",</t>
  </si>
  <si>
    <t>ie_disclaimer: "この機能はInternet Explorer 10および最新バージョンのFirefox、Chrome、Safariでサポートされています。",</t>
  </si>
  <si>
    <t>diagram_options: "家系図と表のオプション",</t>
  </si>
  <si>
    <t>diagram_options_desc: "",</t>
  </si>
  <si>
    <t>diagram_options_disease: "家系図で強調する疾患または状態を選択",</t>
  </si>
  <si>
    <t>diagram_options_checkbox1: "自身の情報（年齢、身長、体重、BMI）を図表の一番上に表示",</t>
  </si>
  <si>
    <t>diagram_options_checkbox2: "家系図や表に家族の名前を表示",</t>
  </si>
  <si>
    <t>diagram_options_checkbox3: "図を表示（家族歴を家系図で表示）",</t>
  </si>
  <si>
    <t>diagram_options_checkbox4: "表を表示（家族歴を一覧表で表示）",</t>
  </si>
  <si>
    <t>personal_info: "自身の情報",</t>
  </si>
  <si>
    <t>self: "自身",</t>
  </si>
  <si>
    <t>paternal: "父方",</t>
  </si>
  <si>
    <t>maternal: "母方",</t>
  </si>
  <si>
    <t>paternal_halfbrother: "異母兄弟",</t>
  </si>
  <si>
    <t>paternal_halfsister: "異母姉妹",</t>
  </si>
  <si>
    <t>maternal_uncle: "おば",</t>
  </si>
  <si>
    <t>maternal_aunt: "おじ",</t>
  </si>
  <si>
    <t>maternal_cousin: "いとこ",</t>
  </si>
  <si>
    <t>maternal_halfbrother: "異父兄弟",</t>
  </si>
  <si>
    <t>maternal_halfsister: "異父姉妹",</t>
  </si>
  <si>
    <t>heart_disease: "心疾患",</t>
  </si>
  <si>
    <t>stroke: "脳卒中",</t>
  </si>
  <si>
    <t>diabetes: "糖尿病",</t>
  </si>
  <si>
    <t>colon_cancer: "大腸がん",</t>
  </si>
  <si>
    <t>breast_cancer: "乳がん",</t>
  </si>
  <si>
    <t>ovarian_cancer: "卵巣がん",</t>
  </si>
  <si>
    <t>search: "検索",</t>
  </si>
  <si>
    <t>previous: "前へ",</t>
  </si>
  <si>
    <t>dead: "死亡",</t>
  </si>
  <si>
    <t>alive: "存命",</t>
  </si>
  <si>
    <t>undefined: "不明",</t>
  </si>
  <si>
    <t>other_disease: "その他の疾患",</t>
  </si>
  <si>
    <t>collapse_table: "一部のみ表示",</t>
  </si>
  <si>
    <t>expand_table: "すべて表示",</t>
  </si>
  <si>
    <t>csv_export: "CSVに保存",</t>
  </si>
  <si>
    <t>csv_line1: "下のテキストをコピーしてテキストファイルに貼り付け、",</t>
  </si>
  <si>
    <t>csv_line2: "テキストファイルを 'somefilename.csv'として保存します。",</t>
  </si>
  <si>
    <t>csv_line3: "エクセルを開く",</t>
  </si>
  <si>
    <t>csv_line4: "ファイルメニューからインポートを選択",</t>
  </si>
  <si>
    <t>csv_line5: "CSVファイルを選択",</t>
  </si>
  <si>
    <t>csv_line6: "インポートをクリック",</t>
  </si>
  <si>
    <t>csv_line7: "Step1で保存したファイルを選択"</t>
  </si>
  <si>
    <t>relative_no_name: "この家族には名前が入力されていません。共有するためには、名前が必要です。 名前を付けてもう一度お試しください。",</t>
  </si>
  <si>
    <t>relative_no_gender: "この家族には性別が入力されていません。共有するためには、性別が必要です。 性別を入力してもう一度お試しください。",</t>
  </si>
  <si>
    <t>relative_no_dob: "この家族には生年月がありません。 共有するためには、家族が存命であり、生年月を入力する必要があります。 生年月を入力してしてもう一度お試しください。"</t>
  </si>
  <si>
    <t>bo: "出生順",</t>
  </si>
  <si>
    <t>still_living: "生死の別",</t>
  </si>
  <si>
    <t>health_information: "病歴",</t>
  </si>
  <si>
    <t>self: "本人（あなた）",</t>
  </si>
  <si>
    <t>your_siblings: "出生順は兄弟姉妹を含んだ順を書いてください。",</t>
  </si>
  <si>
    <t>sibling: "兄弟姉妹",</t>
  </si>
  <si>
    <t>parents: "両親",</t>
  </si>
  <si>
    <t>child: "子ども",</t>
  </si>
  <si>
    <t>paternal_uncle_and_aunt: "父方 おじ・おば",</t>
  </si>
  <si>
    <t>maternal_uncle_and_aunt: "母方 おじ・おば",</t>
  </si>
  <si>
    <t>paternal_grandparents: "父方 祖父母",</t>
  </si>
  <si>
    <t>maternal_grandparents: "母方 祖父母",</t>
  </si>
  <si>
    <t>about: "東北メディカル・メガバンク計画について",</t>
  </si>
  <si>
    <t>imm: "いわて東北メディカル・メガバンク機構",</t>
  </si>
  <si>
    <t>bo_you: "出生順はご本人（あなた）を含んだ順を書いてください",</t>
  </si>
  <si>
    <t>bo_parent_brother: "出生順はご両親それぞれの兄弟姉妹（おじ・おば）を含んだ順を書いてください",</t>
  </si>
  <si>
    <t>bo_father: "出生順はお父様を含んだ順を書いてください。",</t>
  </si>
  <si>
    <t>bo_mother: "出生順はお母様を含んだ順を書いてください。",</t>
  </si>
  <si>
    <t>birth_order_annotation: "番目",</t>
  </si>
  <si>
    <t>current_place_of_residence: "現在の居住地",</t>
  </si>
  <si>
    <t>birth_order: "兄弟姉妹内の生まれ順",</t>
  </si>
  <si>
    <t>birthplace: "出身地",</t>
  </si>
  <si>
    <t>waist_circumference: "腹囲",</t>
  </si>
  <si>
    <t>hip_circumference: "臀囲",</t>
  </si>
  <si>
    <t>waist–hip_ratio: "（腹囲／臀囲比）",</t>
  </si>
  <si>
    <t>kg: "キログラム",</t>
  </si>
  <si>
    <t>cm: "センチメートル",</t>
  </si>
  <si>
    <t>explain_bmi: "肥満の判定は、身長と体重から計算されるBMI（Body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t>
  </si>
  <si>
    <t>explain_whr: "WHR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t>
  </si>
  <si>
    <t>smoking_status: "喫煙状況",</t>
  </si>
  <si>
    <t>explain_coronary: "冠動脈疾患のリスクは、禁煙後1年でほぼ半減し、禁煙後15年で非喫煙者と同等になることが知られています。",</t>
  </si>
  <si>
    <t>select_your_current_smoking_status: "ご自身の状況にあてはまるものを選択してください。",</t>
  </si>
  <si>
    <t>never_smoked: "喫煙したことがない",</t>
  </si>
  <si>
    <t>former_smoker_quit_more_than_fifteen_years_ago: "禁煙して、15年以上経過している",</t>
  </si>
  <si>
    <t>former_smoker_quit_between_one_and_fifteen_years_ago: "禁煙して、1年以上15年未満経過している",</t>
  </si>
  <si>
    <t>former_smoker_quit_less_than_one_year_ago: "禁煙して、1年未満である",</t>
  </si>
  <si>
    <t>current_smoker: "現在も喫煙している",</t>
  </si>
  <si>
    <t>select_the_number_of_cigarettes_you_smoke_per_day_on_average: "1日の本数を選択してください。",</t>
  </si>
  <si>
    <t>1_-_9_cigarettes_per_day: "1日1～9本",</t>
  </si>
  <si>
    <t>more_than_10_cigarettes_per_day: "1日10本以上",</t>
  </si>
  <si>
    <t>physical_activity: "運動状況",</t>
  </si>
  <si>
    <t>describe_your_exercise_habits: "運動習慣についてお伺いします。",</t>
  </si>
  <si>
    <t>do_you_exercise_regularly: "定期的な運動をしていますか？",</t>
  </si>
  <si>
    <t>blank: "空欄",</t>
  </si>
  <si>
    <t>moderate: "中程度",</t>
  </si>
  <si>
    <t>intensive: "重度",</t>
  </si>
  <si>
    <t>number_of_times_you_exercise_per_week: "1週間で行う運動の回数：",</t>
  </si>
  <si>
    <t>select_a_number_between_1_and_30.: "1回以上、30回以下で入力してください。",</t>
  </si>
  <si>
    <t>total_minutes_per_week: "1週間で行う運動の合計時間：",</t>
  </si>
  <si>
    <t>minites: "分",</t>
  </si>
  <si>
    <t>enter_a_value_between_10_and_10000.: "10分以上、10000分以下で入力してください。",</t>
  </si>
  <si>
    <t>do_you_walk_more_than_60_minutes: "1日のうち、家事、通勤、仕事や運動などで平均60分（6,000歩）以上歩いていますか？",</t>
  </si>
  <si>
    <t>do_you_perform_the_light_exercise_causing: "1週間のうち、軽く汗をかくような運動を合計60分以上、行っていますか？",</t>
  </si>
  <si>
    <t>is_your_walking_speed_faster: "同世代、同性の人と比較して、歩く速度が速いほうですか？",</t>
  </si>
  <si>
    <t>eating_habits: "食習慣",</t>
  </si>
  <si>
    <t>describe_your_eating_habits.: "食習慣についてお伺いします。",</t>
  </si>
  <si>
    <t>do_you_eat_more_than_3_servings_of_fruits_a_day?: "果物を毎日3回以上食べますか？",</t>
  </si>
  <si>
    <t>how_many_times_a_day_do_you_eat_vegetables?: "野菜を毎日何回食べますか？",</t>
  </si>
  <si>
    <t>do_you_eat_more_than_5_servings_of_nuts_per_week?: "ナッツ類を週に5回以上食べますか？",</t>
  </si>
  <si>
    <t>do_you_eat_more_than_3_servings_of_whole_grains_foods_per_day?: "全粒穀物を毎日3回以上食べますか？",</t>
  </si>
  <si>
    <t>do_you_eat_fish_more_than_twice_per_week?: "魚を週に2回以上食べますか？",</t>
  </si>
  <si>
    <t>do_you_eat_2_to_3_servings_a_day_of_dairy?: "乳製品を毎日2～3回食べますか？",</t>
  </si>
  <si>
    <t>do_you_eat_less_than_1_serving_of_refined_grains_per_week?: "加工肉を食べるのは週に1回以下ですか？",</t>
  </si>
  <si>
    <t>do_you_eat_less_than_1_to_2_servings_of_unprocessed_red_meat_per_week?: "非加工の赤身肉を食べるのは週に1～2回以下ですか？",</t>
  </si>
  <si>
    <t>do_you_drink_less_than_1_serving_of_sugar-sweetened_beverages_per_week?: "砂糖入り飲料を飲むのは週に1回以下ですか？",</t>
  </si>
  <si>
    <t>which_do_you_eat_more_often?: "普段の食事はどちらが多いですか？",</t>
  </si>
  <si>
    <t>fish: "魚",</t>
  </si>
  <si>
    <t>meat: "肉",</t>
  </si>
  <si>
    <t>how_many_cups_of_miso_soup_do_you_drink_per_day?_: "1日にみそ汁を何杯とっていますか？",</t>
  </si>
  <si>
    <t>0_-_2_cups: "0～2杯",</t>
  </si>
  <si>
    <t>3_-_4_cups: "3～4杯",</t>
  </si>
  <si>
    <t>more_than_5_cups: "5杯以上",</t>
  </si>
  <si>
    <t>how_strongly_do_you_season_home-cooking_compared_to_eating-out?: "外食に比べて家庭の食事の味付けは、濃いほうですか。薄いほうですか？",</t>
  </si>
  <si>
    <t>more_lightly: "薄い",</t>
  </si>
  <si>
    <t>same: "変わらない",</t>
  </si>
  <si>
    <t>more_strongly: "濃い",</t>
  </si>
  <si>
    <t>how_many_times_do_you_eat_breakfast_per_week?_: "1週間のうち、朝食は何回とりますか？",</t>
  </si>
  <si>
    <t>0_-_2_times: "0～2回",</t>
  </si>
  <si>
    <t>3_-_5_times: "3～5回",</t>
  </si>
  <si>
    <t>more_than_6_times: "6回以上",</t>
  </si>
  <si>
    <t>do_you_eat_faster_than_other_people?: "食べる速さは周りの人と比べて遅いほうですか、早いほうですか？",</t>
  </si>
  <si>
    <t>slower: "遅い",</t>
  </si>
  <si>
    <t>the_same: "変わらない",</t>
  </si>
  <si>
    <t>faster: "速い",</t>
  </si>
  <si>
    <t>how_many_times_do_you_drink_alcoholic_beverages_in_a_week?: "アルコールは1週間のうち、何回くらいとっていますか？",</t>
  </si>
  <si>
    <t>how_much_do_you_drink,_on_average,_when_you_consume_alcohol?_: "1回のアルコール量はどのくらいですか？",</t>
  </si>
  <si>
    <t>0_-_1_go_(180_ml)_as_converted_to_sake_: "日本酒換算0～1合以内",</t>
  </si>
  <si>
    <t>1_-_2_go_(180_ml)_as_converted_to_sake_: "日本酒換算1～2合",</t>
  </si>
  <si>
    <t>more_than_2_go_(180_ml)_as_converted_to_sake_: "日本酒換算2合以上",</t>
  </si>
  <si>
    <t>blood_glucose,_hba1c: "血糖値、HbA1c",</t>
  </si>
  <si>
    <t>are_you_taking_antihypertensive_drugs: "降圧剤（血圧を下げる薬）を服用していますか？",</t>
  </si>
  <si>
    <t>maximum_blood_pressure: "最高血圧（mmHg）",</t>
  </si>
  <si>
    <t>minimum_blood_pressure: "最低血圧（mmHg）",</t>
  </si>
  <si>
    <t>fasting_blood_glucose_(mg/dl): "空腹時血糖値（mg/dL）",</t>
  </si>
  <si>
    <t>a_blood_glucose_level_of_126_or_higher_is_regarded_as_“diabetic”: "血糖値126以上は「糖尿病型」と判定されます",</t>
  </si>
  <si>
    <t>casual_blood_glucose_(mg/dl)_(blood_glucose_tested_at_any_time_of_the_day): "随時血糖値（mg/dL）（食事の時間と関係なく測定した血糖値）",</t>
  </si>
  <si>
    <t>a_casual_blood_glucose_level_of_200_or_higher_is_regarded_as_“diabetic”.: "随時血糖値200以上は「糖尿病型」と判定されます",</t>
  </si>
  <si>
    <t>oral_glucose_tolerance_test_(ogtt)_two-hour_blood_glucose_(mg/dl): "75g経口糖負荷試験（OGTT）２時間値（mg/dL）",</t>
  </si>
  <si>
    <t>ogtt_two-hour_blood_glucose_level_of_200_or_higher_is_regarded_as_“diabetic”: "75g経口糖負荷試験200以上は「糖尿病型」と判定されます",</t>
  </si>
  <si>
    <t>hba1c_(%): "HbA1c（%）",</t>
  </si>
  <si>
    <t>an_hba1c_level_of_6.5_or_higher_is_regarded_as_“diabetic”: "HbA1c 6.5 以上は「糖尿病型」と判定されます",</t>
  </si>
  <si>
    <t>cholesterol: "コレステロール",</t>
  </si>
  <si>
    <t>ldl_cholesterol_(mg/dl): "HDLコレステロール(mg/dL)",</t>
  </si>
  <si>
    <t>hdl_cholesterol_(mg/dl): "LDLコレステロール(mg/dL)",</t>
  </si>
  <si>
    <t>asian_and_japanese_is_already_checked._please_uncheck_if_you_are_not_asian_or_japanese.: "日本人アジアにチェックが入っています。異なる場合はチェックを外してください。",</t>
  </si>
  <si>
    <t>medical_examination: "健康診断",</t>
  </si>
  <si>
    <t>date_of_the_most_recent_medical_check-up_or_hospital_admission: "最後に定期通院または健康診断した年月",</t>
  </si>
  <si>
    <t>select_the_year.: "年を選択してください",</t>
  </si>
  <si>
    <t>unknown: "わからない",</t>
  </si>
  <si>
    <t>select_the__month.: "月を選択してください",</t>
  </si>
  <si>
    <t>click_here: "喫煙情報以下、何も分からない場合はここをクリック",</t>
  </si>
  <si>
    <t>select_your_family_smoking_status: "ご家族の状況にあてはまるものを選択してください。",</t>
  </si>
  <si>
    <t>show_detail: "詳細へ",</t>
  </si>
  <si>
    <t>year: "年",</t>
  </si>
  <si>
    <t>month: "月",</t>
  </si>
  <si>
    <t>ordinal_label: "番目",</t>
  </si>
  <si>
    <t>times: "回",</t>
  </si>
  <si>
    <t>between: "～",</t>
  </si>
  <si>
    <t>prefix_over: "",</t>
  </si>
  <si>
    <t>suffix_over: "以上",</t>
  </si>
  <si>
    <t>minutes: "分"</t>
  </si>
  <si>
    <t>1950: "昭和25（1950）",</t>
  </si>
  <si>
    <t>1951: "昭和26（1951）",</t>
  </si>
  <si>
    <t>1952: "昭和27（1952）",</t>
  </si>
  <si>
    <t>1953: "昭和28（1953）",</t>
  </si>
  <si>
    <t>1954: "昭和29（1954）",</t>
  </si>
  <si>
    <t>1955: "昭和30（1955）",</t>
  </si>
  <si>
    <t>1956: "昭和31（1956）",</t>
  </si>
  <si>
    <t>1957: "昭和32（1957）",</t>
  </si>
  <si>
    <t>1958: "昭和33（1958）",</t>
  </si>
  <si>
    <t>1959: "昭和34（1959）",</t>
  </si>
  <si>
    <t>1960: "昭和35（1960）",</t>
  </si>
  <si>
    <t>1961: "昭和36（1961）",</t>
  </si>
  <si>
    <t>1962: "昭和37（1962）",</t>
  </si>
  <si>
    <t>1963: "昭和38（1963）",</t>
  </si>
  <si>
    <t>1964: "昭和39（1964）",</t>
  </si>
  <si>
    <t>1965: "昭和40（1965）",</t>
  </si>
  <si>
    <t>1966: "昭和41（1966）",</t>
  </si>
  <si>
    <t>1967: "昭和42（1967）",</t>
  </si>
  <si>
    <t>1968: "昭和43（1968）",</t>
  </si>
  <si>
    <t>1969: "昭和44（1969）",</t>
  </si>
  <si>
    <t>1970: "昭和45（1970）",</t>
  </si>
  <si>
    <t>1971: "昭和46（1971）",</t>
  </si>
  <si>
    <t>1972: "昭和47（1972）",</t>
  </si>
  <si>
    <t>1973: "昭和48（1973）",</t>
  </si>
  <si>
    <t>1974: "昭和49（1974）",</t>
  </si>
  <si>
    <t>1975: "昭和50（1975）",</t>
  </si>
  <si>
    <t>1976: "昭和51（1976）",</t>
  </si>
  <si>
    <t>1977: "昭和52（1977）",</t>
  </si>
  <si>
    <t>1978: "昭和53（1978）",</t>
  </si>
  <si>
    <t>1979: "昭和54（1979）",</t>
  </si>
  <si>
    <t>2018: "平成30年（2018）",</t>
  </si>
  <si>
    <t>2019: "令和元年（2019）",</t>
  </si>
  <si>
    <t>2020: "令和2年（2020）"</t>
  </si>
  <si>
    <t>pleaseselect: "選択してください",</t>
  </si>
  <si>
    <t>under119: "119以下",</t>
  </si>
  <si>
    <t>130_139: "130～139",</t>
  </si>
  <si>
    <t>160_179: "160～179",</t>
  </si>
  <si>
    <t>over180: "180以上",</t>
  </si>
  <si>
    <t>under79: "79以下",</t>
  </si>
  <si>
    <t>80_84: "80～84",</t>
  </si>
  <si>
    <t>85_89: "85～89",</t>
  </si>
  <si>
    <t>90_99: "90～99",</t>
  </si>
  <si>
    <t>100_109: "100～109",</t>
  </si>
  <si>
    <t>over110: "110以上",</t>
  </si>
  <si>
    <t>under99: "99以下",</t>
  </si>
  <si>
    <t>110_125: "110～125",</t>
  </si>
  <si>
    <t>over126: "126以上 ",</t>
  </si>
  <si>
    <t>unknown: "分からない",</t>
  </si>
  <si>
    <t>not_inspected: "検査していない",</t>
  </si>
  <si>
    <t>0001: "北海道",</t>
  </si>
  <si>
    <t>0002: "青森県",</t>
  </si>
  <si>
    <t>0003: "岩手県",</t>
  </si>
  <si>
    <t>0004: "宮城県",</t>
  </si>
  <si>
    <t>0005: "秋田県",</t>
  </si>
  <si>
    <t>0006: "山形県",</t>
  </si>
  <si>
    <t>0007: "福島県",</t>
  </si>
  <si>
    <t>0008: "茨城県",</t>
  </si>
  <si>
    <t>0009: "栃木県",</t>
  </si>
  <si>
    <t>0010: "群馬県",</t>
  </si>
  <si>
    <t>0011: "埼玉県",</t>
  </si>
  <si>
    <t>0012: "千葉県",</t>
  </si>
  <si>
    <t>0013: "東京都",</t>
  </si>
  <si>
    <t>0014: "神奈川県",</t>
  </si>
  <si>
    <t>0015: "新潟県",</t>
  </si>
  <si>
    <t>0016: "富山県",</t>
  </si>
  <si>
    <t>0017: "石川県",</t>
  </si>
  <si>
    <t>0018: "福井県",</t>
  </si>
  <si>
    <t>0019: "山梨県",</t>
  </si>
  <si>
    <t>0020: "長野県",</t>
  </si>
  <si>
    <t>0021: "岐阜県",</t>
  </si>
  <si>
    <t>0022: "静岡県",</t>
  </si>
  <si>
    <t>0023: "愛知県",</t>
  </si>
  <si>
    <t>0024: "三重県",</t>
  </si>
  <si>
    <t>0025: "滋賀県",</t>
  </si>
  <si>
    <t>0026: "京都府",</t>
  </si>
  <si>
    <t>0027: "大阪府",</t>
  </si>
  <si>
    <t>0028: "兵庫県",</t>
  </si>
  <si>
    <t>0029: "奈良県",</t>
  </si>
  <si>
    <t>0030: "和歌山県",</t>
  </si>
  <si>
    <t>0031: "鳥取県",</t>
  </si>
  <si>
    <t>0032: "島根県",</t>
  </si>
  <si>
    <t>0033: "岡山県",</t>
  </si>
  <si>
    <t>0034: "広島県",</t>
  </si>
  <si>
    <t>0035: "山口県",</t>
  </si>
  <si>
    <t>0036: "徳島県",</t>
  </si>
  <si>
    <t>0037: "香川県",</t>
  </si>
  <si>
    <t>0038: "愛媛県",</t>
  </si>
  <si>
    <t>0039: "高知県",</t>
  </si>
  <si>
    <t>0040: "福岡県",</t>
  </si>
  <si>
    <t>0041: "佐賀県",</t>
  </si>
  <si>
    <t>0042: "長崎県",</t>
  </si>
  <si>
    <t>0043: "熊本県",</t>
  </si>
  <si>
    <t>0044: "大分県",</t>
  </si>
  <si>
    <t>0045: "宮崎県",</t>
  </si>
  <si>
    <t>0046: "鹿児島県",</t>
  </si>
  <si>
    <t>0047: "沖縄県",</t>
  </si>
  <si>
    <t>0048: "日本国外",</t>
  </si>
  <si>
    <t>0049: "不明"</t>
  </si>
  <si>
    <t>fasting_blood_glucose_level_is126: "空腹時血糖値が126以上",</t>
  </si>
  <si>
    <t>ogtt_two-hour: "75g OGTT 2時間値が200以上",</t>
  </si>
  <si>
    <t>HbA1c_value_is_65: "HbA1cの値が6.5以上",</t>
  </si>
  <si>
    <t>if_your: "日本糖尿病学会「糖尿病治療ガイド2018-2019」によると、",</t>
  </si>
  <si>
    <t>type2_recommend_consult_a_doctor: "の場合、「糖尿病型」と判定されます。これを以って診断とはなりませんが、糖尿病である可能性が高く、医師へのご相談をお勧めします。",</t>
  </si>
  <si>
    <t>cannnot_calculate_the_risk: "以下の疾患を発症したことがある場合、発症リスクは計算できません。",</t>
  </si>
  <si>
    <t>cannnot_calculate_the_risk1: "・冠動脈疾患の既往のある方",</t>
  </si>
  <si>
    <t>cannnot_calculate_the_risk2: "・糖尿病",</t>
  </si>
  <si>
    <t>cannnot_calculate_the_risk3: "・慢性腎臓病",</t>
  </si>
  <si>
    <t>cannnot_calculate_the_risk4: "・非心原性脳梗塞",</t>
  </si>
  <si>
    <t>pattern1: "最低1%未満 ～ 最高10-12%です",</t>
  </si>
  <si>
    <t>pattern2: "最低1-2% ～ 最高15-20%です",</t>
  </si>
  <si>
    <t>pattern3: "最低2-3% ～ 最高20%以上です",</t>
  </si>
  <si>
    <t>pattern4: "最低3-4% ～ 最高20%以上です",</t>
  </si>
  <si>
    <t>pattern5: "最低1%未満 ～ 最高8-9%です",</t>
  </si>
  <si>
    <t>pattern6: "最低1%未満 ～ 最高12-15%です",</t>
  </si>
  <si>
    <t>pattern7: "最低1-2% ～ 最高20%以上です"</t>
  </si>
  <si>
    <t>pattern1: "最低0.5% ～ 最高17.3%",</t>
  </si>
  <si>
    <t>pattern2: "最低0.5% ～ 最高24.6%",</t>
  </si>
  <si>
    <t>pattern3: "最低0.5% ～ 最高28.1%",</t>
  </si>
  <si>
    <t>pattern4: "最低1.6% ～ 最高28.1%",</t>
  </si>
  <si>
    <t>pattern5: "最低0.5% ～ 最高6.6%"</t>
  </si>
  <si>
    <t>pattern1: "最低2.2% ～ 最高17.9%"</t>
  </si>
  <si>
    <t>title: "ライフスタイルスコア",</t>
  </si>
  <si>
    <t>preferred_lifestyle_is: "好ましい生活習慣は",</t>
  </si>
  <si>
    <t>unfavorable_lifestyle_is: "好ましくない生活習慣は",</t>
  </si>
  <si>
    <t>points_3_4: "3～4点です",</t>
  </si>
  <si>
    <t>points_0_1: "0～1点です",</t>
  </si>
  <si>
    <t>breakdown: "内訳",</t>
  </si>
  <si>
    <t>score: "スコア",</t>
  </si>
  <si>
    <t>non_smoking: "非喫煙",</t>
  </si>
  <si>
    <t>bmi_less_than_30: "BMI 30未満",</t>
  </si>
  <si>
    <t>regular_exercise_at_least_once_a_week: "週1回以上の定期的な運動",</t>
  </si>
  <si>
    <t>healthy_eating_habits: "健康的な食習慣",</t>
  </si>
  <si>
    <t>items_required_for_lifestyle_score_calculation_are_not_registered: "ライフスタイルスコア計算に必要な項目が登録されていません。",</t>
  </si>
  <si>
    <t>items: "項目"</t>
  </si>
  <si>
    <t>title: "家族歴の質",</t>
  </si>
  <si>
    <t>medical_history_formula: "病歴（％）= 病名の記入がある家系構成員数 ÷ 全家系構成人数（本人は含まない）",</t>
  </si>
  <si>
    <t>age_of_onset_formula: "発症年齢（％）= 発症年齢の記入がある疾患数 ÷ 家系内の疾患数（本人は含まない）",</t>
  </si>
  <si>
    <t>cause_of_death_formula: "死因（％）= 死因となった疾患の記入がある死者数 ÷ 家系内の死者数",</t>
  </si>
  <si>
    <t>age_of_death_formula: "死亡年齢（％）= 死亡年齢の記入がある死者数 ÷ 家系内の死者数",</t>
  </si>
  <si>
    <t>explain1: "家族歴の質を高めるために、下記についてご確認ください。"</t>
  </si>
  <si>
    <t>disease_risk: "疾患発症リスク",</t>
  </si>
  <si>
    <t>type_2_diabetes_5_years: "糖尿病（5年以内）",</t>
  </si>
  <si>
    <t>coronary_heart_disease_10_years: "冠動脈疾患（10年以内）",</t>
  </si>
  <si>
    <t>stroke_10_years: "脳卒中（10年以内）",</t>
  </si>
  <si>
    <t>score_sheet: "リスク計算内訳"</t>
  </si>
  <si>
    <t>diagram: "家系図",</t>
  </si>
  <si>
    <t>download_f-tree: "f-treeをダウンロードし、下のボタンでダウンロードしたCSVファイルをf-treeに読み込ませて、家系図を表示します。",</t>
  </si>
  <si>
    <t>csv_download: "CSVをダウンロード",</t>
  </si>
  <si>
    <t>table_of_family_deseases_and_conditions: "家族の疾患や健康状態の一覧表",</t>
  </si>
  <si>
    <t>always_shown: "（かかりつけ医が把握しておくべき6つの一般的な疾患については常時表示しています）",</t>
  </si>
  <si>
    <t>top: "トップ"</t>
  </si>
  <si>
    <t>update_help_dialog_l2_l1: "",</t>
    <phoneticPr fontId="1"/>
  </si>
  <si>
    <t>update_help_dialog_l2_l2: "",</t>
    <phoneticPr fontId="1"/>
  </si>
  <si>
    <t>update_help_dialog_l2_l3: "",</t>
    <phoneticPr fontId="1"/>
  </si>
  <si>
    <t>update_help_dialog_l2_l4: "",</t>
    <phoneticPr fontId="1"/>
  </si>
  <si>
    <t>update_help_dialog_l3_l2: "",</t>
    <phoneticPr fontId="1"/>
  </si>
  <si>
    <t>invalid_age: "",</t>
    <phoneticPr fontId="1"/>
  </si>
  <si>
    <t>add_disease_instructions_4: "",</t>
    <phoneticPr fontId="1"/>
  </si>
  <si>
    <t>teen: "",</t>
    <phoneticPr fontId="1"/>
  </si>
  <si>
    <t>twenties: "",</t>
    <phoneticPr fontId="1"/>
  </si>
  <si>
    <t>thirties: "",</t>
    <phoneticPr fontId="1"/>
  </si>
  <si>
    <t>fourties: "",</t>
    <phoneticPr fontId="1"/>
  </si>
  <si>
    <t>fifties: "",</t>
    <phoneticPr fontId="1"/>
  </si>
  <si>
    <t>instructions1: "",</t>
    <phoneticPr fontId="1"/>
  </si>
  <si>
    <t>instructions2: "",</t>
    <phoneticPr fontId="1"/>
  </si>
  <si>
    <t>save_family_t: "",</t>
    <phoneticPr fontId="1"/>
  </si>
  <si>
    <t>save_family_t_instructions: "",</t>
    <phoneticPr fontId="1"/>
  </si>
  <si>
    <t>save_family_t_button: "",</t>
    <phoneticPr fontId="1"/>
  </si>
  <si>
    <t>instruction: "",</t>
  </si>
  <si>
    <t>bottom_info1: "",</t>
  </si>
  <si>
    <t>bottom_info2: "",</t>
  </si>
  <si>
    <t>bottom_info3: "",</t>
  </si>
  <si>
    <t>bottom_info4: "",</t>
  </si>
  <si>
    <t>bottom_info5: "",</t>
  </si>
  <si>
    <t>personal_information: "",</t>
  </si>
  <si>
    <t>parents_stroke_before_65_risk: "",</t>
  </si>
  <si>
    <t>parents_stroke_before_65_negative: "",</t>
  </si>
  <si>
    <t>final_risk1: "",</t>
  </si>
  <si>
    <t>former_smoker_quit_more_than_fifteen_years_ago: "Former smoker: quit more than fifteen years ago.",</t>
    <phoneticPr fontId="1"/>
  </si>
  <si>
    <t>former_smoker_quit_between_one_and_fifteen_years_ago: "Former smoker: quit between one and fifteen years ago.",</t>
    <phoneticPr fontId="1"/>
  </si>
  <si>
    <t>former_smoker_quit_less_than_one_year_ago: "Former smoker: quit less than one year ago",</t>
    <phoneticPr fontId="1"/>
  </si>
  <si>
    <t>describe_your_exercise_habits: "Describe your exercise habits.",</t>
    <phoneticPr fontId="1"/>
  </si>
  <si>
    <t>are_you_currently_taking_a_hypoglycemic_agent: "血糖降下薬を服用していますか？ ",</t>
    <phoneticPr fontId="1"/>
  </si>
  <si>
    <t>120_129: "120～129",</t>
    <phoneticPr fontId="1"/>
  </si>
  <si>
    <t>140_159: "140～159",</t>
    <phoneticPr fontId="1"/>
  </si>
  <si>
    <t>fhh_stroke_calculator: {</t>
    <phoneticPr fontId="1"/>
  </si>
  <si>
    <t>final_risk2: ""</t>
    <phoneticPr fontId="1"/>
  </si>
  <si>
    <t>early_teens: "",</t>
    <phoneticPr fontId="1"/>
  </si>
  <si>
    <t>blood_glucose_level_is_200: "随時血糖値が200以上",</t>
    <phoneticPr fontId="1"/>
  </si>
  <si>
    <t>blood_pressure: "血圧",</t>
    <phoneticPr fontId="1"/>
  </si>
  <si>
    <t>cannnot_calculate_the_risk5: "・末梢動脈疾患"</t>
    <phoneticPr fontId="1"/>
  </si>
  <si>
    <t>logout: "ログアウト",</t>
    <phoneticPr fontId="1"/>
  </si>
  <si>
    <t>share_data: "家族歴の共有",</t>
    <phoneticPr fontId="1"/>
  </si>
  <si>
    <t>save_data: "家族歴の保存",</t>
    <rPh sb="12" eb="15">
      <t>カゾクレキ</t>
    </rPh>
    <rPh sb="16" eb="18">
      <t>ホゾン</t>
    </rPh>
    <phoneticPr fontId="1"/>
  </si>
  <si>
    <t>check_your_score: "ライフスタイルスコア",</t>
    <phoneticPr fontId="1"/>
  </si>
  <si>
    <t>check_your_risk: "リスク判定",</t>
    <phoneticPr fontId="1"/>
  </si>
  <si>
    <t>export_pedigree: "家系図印刷",</t>
    <phoneticPr fontId="1"/>
  </si>
  <si>
    <t>questionnaire: "アンケート回答",</t>
    <phoneticPr fontId="1"/>
  </si>
  <si>
    <t>start_over: "家族歴の削除",</t>
    <phoneticPr fontId="1"/>
  </si>
  <si>
    <t>save_note1: "あとで家族歴を更新するためには、",</t>
    <phoneticPr fontId="1"/>
  </si>
  <si>
    <t>save_note2: "家族歴の保存をクリックしてください。",</t>
    <phoneticPr fontId="1"/>
  </si>
  <si>
    <t>click: "下の表の",</t>
    <phoneticPr fontId="1"/>
  </si>
  <si>
    <t>edit_note: "をクリックすると家族の情報を更新（修正）できます。",</t>
    <phoneticPr fontId="1"/>
  </si>
  <si>
    <t>delete_note: "をクリックすると家族の情報を削除できます。",</t>
    <phoneticPr fontId="1"/>
  </si>
  <si>
    <t>blood_relationship: "血縁関係がある方のみ入力してください。",</t>
    <phoneticPr fontId="1"/>
  </si>
  <si>
    <t>add_a_family_member: "家族を追加",</t>
    <phoneticPr fontId="1"/>
  </si>
  <si>
    <t>family_explain1: "・こちらの家系構成員の病歴や民族的背景に関する情報を入力してください。",</t>
    <phoneticPr fontId="1"/>
  </si>
  <si>
    <t>family_explain2: "・「次へ」ボタンをクリックするとメイン画面に戻ります。（スクロールが必要な場合があります。）",</t>
    <phoneticPr fontId="1"/>
  </si>
  <si>
    <t>family_explain3: "・この画面で入力した情報はメイン画面の「保存」ボタンを押すまで保存されていません。",</t>
    <phoneticPr fontId="1"/>
  </si>
  <si>
    <t>140_199: "140～199",</t>
    <phoneticPr fontId="1"/>
  </si>
  <si>
    <t>under139: "139以下",</t>
    <phoneticPr fontId="1"/>
  </si>
  <si>
    <t>over200: "200以上 ",</t>
    <phoneticPr fontId="1"/>
  </si>
  <si>
    <t>under65: "6.5未満",</t>
    <phoneticPr fontId="1"/>
  </si>
  <si>
    <t>over65: "6.5以上",</t>
    <phoneticPr fontId="1"/>
  </si>
  <si>
    <t>exp1: "ここで算出される判定結果は、これまでに報告された研究成果を参考にしたものです。",</t>
    <phoneticPr fontId="1"/>
  </si>
  <si>
    <t>exp2: "全ての個人に当てはまるかについては確定的とはいえません。",</t>
    <phoneticPr fontId="1"/>
  </si>
  <si>
    <t>exp3: "また今後の研究によって、判定方法が変更される可能性があり、判定結果が変わることがあります。",</t>
    <phoneticPr fontId="1"/>
  </si>
  <si>
    <t>exp4: "ご希望の方には、岩手医科大学附属病院臨床遺伝科を通じて専門診療科に紹介いたします。",</t>
    <phoneticPr fontId="1"/>
  </si>
  <si>
    <t>exp5: "かかりつけ医や専門医への情報提供、ご家族を含めたフォローアップ、必要に応じた遺伝カウンセリングが可能です。",</t>
    <phoneticPr fontId="1"/>
  </si>
  <si>
    <t>exp6: "リスク計算に必要な以下の項目が未入力です。（）内はその項目の情報が計算に必要となる病名です。",</t>
    <phoneticPr fontId="1"/>
  </si>
  <si>
    <t>exp7: "各項目の情報を入力することで、より精度の高い計算を行います。",</t>
    <phoneticPr fontId="1"/>
  </si>
  <si>
    <t>recalculate: "再計算",</t>
    <phoneticPr fontId="1"/>
  </si>
  <si>
    <t>heart_required: "冠動脈疾患の発症リスク計算に必要な項目が登録されていません。",</t>
    <phoneticPr fontId="1"/>
  </si>
  <si>
    <t>stroke_required: "冠動脈疾患の発症リスク計算に必要な項目が登録されていません。",</t>
    <phoneticPr fontId="1"/>
  </si>
  <si>
    <t>score_sheet: "リスク計算内訳",</t>
    <phoneticPr fontId="1"/>
  </si>
  <si>
    <t>risk_factor: "項目",</t>
    <phoneticPr fontId="1"/>
  </si>
  <si>
    <t>score: "スコア",</t>
    <phoneticPr fontId="1"/>
  </si>
  <si>
    <t>fd_or_sd_fhd: "第一度近親または第二度近親までの糖尿病家族歴",</t>
    <phoneticPr fontId="1"/>
  </si>
  <si>
    <t>central_obesity: "中心性肥満",</t>
    <phoneticPr fontId="1"/>
  </si>
  <si>
    <t>hypertension: "高血圧",</t>
    <phoneticPr fontId="1"/>
  </si>
  <si>
    <t>smoking: "喫煙",</t>
    <phoneticPr fontId="1"/>
  </si>
  <si>
    <t>regular_exercise: "定期的な運動",</t>
    <phoneticPr fontId="1"/>
  </si>
  <si>
    <t>impaired_glucose_tolerance: "耐糖能異常",</t>
    <phoneticPr fontId="1"/>
  </si>
  <si>
    <t>early-onset_coronary_heart_disease: "早発性冠動脈疾患",</t>
    <phoneticPr fontId="1"/>
  </si>
  <si>
    <t>predicted_probability_in_5_years: "5年以内の発症率：",</t>
    <phoneticPr fontId="1"/>
  </si>
  <si>
    <t>type2_result_exp1: "あなたと同性・同年代の集団の発症率は",</t>
    <phoneticPr fontId="1"/>
  </si>
  <si>
    <t>type2_result_exp2: "確定的ではありませんが、発症率10％以上は2型糖尿病発症の高リスク群の可能性があります。",</t>
    <phoneticPr fontId="1"/>
  </si>
  <si>
    <t>type2_result_exp3: "該当する場合は、血液検査の必要性も含めて医師へ相談することをお勧めします。",</t>
    <phoneticPr fontId="1"/>
  </si>
  <si>
    <t>type2_result_exp4: "今回使用した2型糖尿病発症リスクスコアは日本人を対象にした久山町研究のデータを元にしています（Doi Y. et al. Two risk score models for predicting incident Type 2 diabetes in Japan. Diabet Med. 2012;29:107-14）。",</t>
    <phoneticPr fontId="1"/>
  </si>
  <si>
    <t>hdc_result_exp1: "確定的ではありませんが、発症率2％以上は冠動脈疾患発症の中リスク群、9％以上は高リスク群の可能性があります。該当する場合は、リスクに応じた一次予防のため、医師へ相談することをお勧めします。",</t>
    <phoneticPr fontId="1"/>
  </si>
  <si>
    <t>hdc_result_exp2: "今回使用した冠動脈疾患発症リスク（吹田スコア）は日本人を対象にした吹田研究のデータを元にしています（Nishimura K. et al. Predicting coronary heart disease using risk factor categories for a Japanese urban population, and comparison with the Framingham risk score:the suita study. J Atheroscler Thromb. 2014;21:784-98）。",</t>
    <phoneticPr fontId="1"/>
  </si>
  <si>
    <t>stroke_result_exp1: "確定的ではありませんが、発症率10%以上は脳卒中発症の中リスク群、20%以上は高リスク群の可能性があります。該当する場合は、一度医師へ相談することをお勧めします。",</t>
    <phoneticPr fontId="1"/>
  </si>
  <si>
    <t>stroke_result_exp2: "今回使用した発症予測モデルは日本人を対象にした多目的コホート研究（JPHC研究）のデータを元にしています（Yatsuya H. et al. Development of a point-based prediction model for the incidence of total stroke: Japan public health center study. Stroke. 2013;44:1295-302）。",</t>
    <phoneticPr fontId="1"/>
  </si>
  <si>
    <t>stroke_result_exp3: "なお本予測モデルには脳卒中の家族歴は含まれていません。ご家族に脳卒中の方がいると、発症リスクが増加するとされる米国の研究がありますが、日本人に当てはまるかについては確定的とはいえません（Flossmann E. et al., Systematic review of methods and results of studies of the genetic epidemiology of ischemic stroke. Stroke. 2004;35:212-27）。",</t>
    <phoneticPr fontId="1"/>
  </si>
  <si>
    <t>stroke_result_exp4: "糖尿病疾患の服薬治療をされている方、過去に糖尿病を発症された方、または血糖値が「糖尿病型」の方の2型糖尿病発症リスクは計算できません。",</t>
    <phoneticPr fontId="1"/>
  </si>
  <si>
    <t>stroke_result_exp5: "糖尿病疾患の服薬治療をされている方、または血糖値が「糖尿病型」の方の冠動脈疾患発症リスクは計算できません。",</t>
    <phoneticPr fontId="1"/>
  </si>
  <si>
    <t>stroke_result_exp6: "脳卒中の既往のある方、年齢40歳未満または70歳以上の方の脳卒中発症リスクは計算できません。",</t>
    <phoneticPr fontId="1"/>
  </si>
  <si>
    <t>predicted_probability_in_10_years: "10年以内の発症率：",</t>
    <phoneticPr fontId="1"/>
  </si>
  <si>
    <t>type2diabates: "2型糖尿病",</t>
    <phoneticPr fontId="1"/>
  </si>
  <si>
    <t>cdh: "冠動脈疾患",</t>
    <phoneticPr fontId="1"/>
  </si>
  <si>
    <t>stroke: "脳卒中",</t>
    <phoneticPr fontId="1"/>
  </si>
  <si>
    <t>disease_guide_p1: "（糖尿病、冠動脈疾患、脳卒中）",</t>
    <phoneticPr fontId="1"/>
  </si>
  <si>
    <t>disease_guide_p2: "（糖尿病、脳卒中）",</t>
    <phoneticPr fontId="1"/>
  </si>
  <si>
    <t>disease_guide_p3: "（冠動脈疾患、脳卒中）",</t>
    <phoneticPr fontId="1"/>
  </si>
  <si>
    <t>disease_guide_type2: "（糖尿病）",</t>
    <phoneticPr fontId="1"/>
  </si>
  <si>
    <t>disease_guide_stroke: "（脳卒中）",</t>
    <phoneticPr fontId="1"/>
  </si>
  <si>
    <t>close_bracket: ")",</t>
    <phoneticPr fontId="1"/>
  </si>
  <si>
    <t>heart: "（冠動脈疾患）",</t>
    <phoneticPr fontId="1"/>
  </si>
  <si>
    <t>diabetes: "糖尿病",</t>
    <phoneticPr fontId="1"/>
  </si>
  <si>
    <t>chd_recommend_consult_a_doctor: "の場合、「糖尿病型」と判定されます。 これを以って診断とはなりませんが、糖尿病である可能性が高く、医師へのご相談をお勧めします。",</t>
    <phoneticPr fontId="1"/>
  </si>
  <si>
    <t>under40: "40未満",</t>
    <phoneticPr fontId="1"/>
  </si>
  <si>
    <t>40_59: "40～59",</t>
    <phoneticPr fontId="1"/>
  </si>
  <si>
    <t>over60: "60以上",</t>
    <phoneticPr fontId="1"/>
  </si>
  <si>
    <t>under100: "100未満",</t>
    <phoneticPr fontId="1"/>
  </si>
  <si>
    <t>100_139: "100～139",</t>
    <phoneticPr fontId="1"/>
  </si>
  <si>
    <t>lifestyle_score_calculator_dialog_title: "Lifestyle Score"</t>
    <phoneticPr fontId="1"/>
  </si>
  <si>
    <t>update_help_dialog_h1: "Enter the family member’s personal information.  Gender is required.  A name is required for yourself and optional for others, but names will help you keep track, especially for larger families.",</t>
    <phoneticPr fontId="1"/>
  </si>
  <si>
    <t>update_help_dialog_p: "Chose an option for “Living?” If living, enter a date of birth, or an age or estimated age, in years. If not living, enter an age or age range at death, and a cause of death.  NOTE: A date of birth is required for a living family member if you will later convert your data file to share with them for recording their family data.",</t>
    <phoneticPr fontId="1"/>
  </si>
  <si>
    <t>family_instructions: "Enter personal, health history, and background information for this family member.",</t>
    <phoneticPr fontId="1"/>
  </si>
  <si>
    <t>halfwidth_1_99: "Please type using half-width characters from 1 to 99",</t>
    <phoneticPr fontId="1"/>
  </si>
  <si>
    <t>title_bar: "Your Stroke Risk Information",</t>
    <phoneticPr fontId="1"/>
  </si>
  <si>
    <t>test: "Test",</t>
    <phoneticPr fontId="1"/>
  </si>
  <si>
    <t>reason: "Reason",</t>
    <phoneticPr fontId="1"/>
  </si>
  <si>
    <t>button1_line1: "Get",</t>
    <phoneticPr fontId="1"/>
  </si>
  <si>
    <t>button1_line2: "Risk Letter",</t>
    <phoneticPr fontId="1"/>
  </si>
  <si>
    <t>button2_line1: "Get&amp;nbsp;Risk",</t>
    <phoneticPr fontId="1"/>
  </si>
  <si>
    <t>button2_line2: "Provider&amp;nbsp;Letter",</t>
    <phoneticPr fontId="1"/>
  </si>
  <si>
    <t>button3_line1: "Get&amp;nbsp;Increased",</t>
    <phoneticPr fontId="1"/>
  </si>
  <si>
    <t>button3_line2: "Risk&amp;nbsp;Letter",</t>
    <phoneticPr fontId="1"/>
  </si>
  <si>
    <t>button4_line1: "Get&amp;nbsp;Increased",</t>
    <phoneticPr fontId="1"/>
  </si>
  <si>
    <t>button4_line2: "Risk&amp;nbsp;Provider&amp;nbsp;Letter"</t>
    <phoneticPr fontId="1"/>
  </si>
  <si>
    <t>table_key: "Table Key:",</t>
    <phoneticPr fontId="1"/>
  </si>
  <si>
    <t>no_history_found: "No personal or family history with this test",</t>
    <phoneticPr fontId="1"/>
  </si>
  <si>
    <t>history_found: "There was personal or family history with this test",</t>
    <phoneticPr fontId="1"/>
  </si>
  <si>
    <t>are_you_currently_taking_a_hypoglycemic_agent: "Are you currently taking a hypoglycemic agent?",</t>
    <phoneticPr fontId="1"/>
  </si>
  <si>
    <t>click_here: "Click here if you almost don't know about the questions below.",</t>
    <phoneticPr fontId="1"/>
  </si>
  <si>
    <t>キー</t>
    <phoneticPr fontId="1"/>
  </si>
  <si>
    <t>prefecture</t>
  </si>
  <si>
    <t>fhh_index.key</t>
  </si>
  <si>
    <t>fhh_index.usage</t>
  </si>
  <si>
    <t>fhh_index.input</t>
  </si>
  <si>
    <t>fhh_index.li1</t>
  </si>
  <si>
    <t>fhh_index.calc_riskscore</t>
  </si>
  <si>
    <t>fhh_index.li2</t>
  </si>
  <si>
    <t>fhh_index.print</t>
  </si>
  <si>
    <t>fhh_index.li3</t>
  </si>
  <si>
    <t>fhh_index.save</t>
  </si>
  <si>
    <t>fhh_index.li4</t>
  </si>
  <si>
    <t>fhh_index.talking</t>
  </si>
  <si>
    <t>fhh_index.create</t>
  </si>
  <si>
    <t>fhh_index.link_tmm</t>
  </si>
  <si>
    <t>fhh_index.link_imm</t>
  </si>
  <si>
    <t>term_of_service.li1</t>
  </si>
  <si>
    <t>term_of_service.li2</t>
  </si>
  <si>
    <t>term_of_service.li3</t>
  </si>
  <si>
    <t>term_of_service.li4</t>
  </si>
  <si>
    <t>term_of_service.li5</t>
  </si>
  <si>
    <t>term_of_service.li6</t>
  </si>
  <si>
    <t>term_of_service.li7</t>
  </si>
  <si>
    <t>term_of_service.li8</t>
  </si>
  <si>
    <t>term_of_service.li9</t>
  </si>
  <si>
    <t>term_of_service.li10</t>
  </si>
  <si>
    <t>term_of_service.li11</t>
  </si>
  <si>
    <t>term_of_service.li12</t>
  </si>
  <si>
    <t>term_of_service.li13</t>
  </si>
  <si>
    <t>term_of_service.li14</t>
  </si>
  <si>
    <t>term_of_service.li15</t>
  </si>
  <si>
    <t>term_of_service.li16</t>
  </si>
  <si>
    <t>term_of_service.li17</t>
  </si>
  <si>
    <t>term_of_service.li18</t>
  </si>
  <si>
    <t>term_of_service.li19</t>
  </si>
  <si>
    <t>term_of_service.li20</t>
  </si>
  <si>
    <t>term_of_service.li21</t>
  </si>
  <si>
    <t>term_of_service.li22</t>
  </si>
  <si>
    <t>term_of_service.li23</t>
  </si>
  <si>
    <t>term_of_service.li24</t>
  </si>
  <si>
    <t>term_of_service.li25</t>
  </si>
  <si>
    <t>term_of_service.li26</t>
  </si>
  <si>
    <t>term_of_service.li27</t>
  </si>
  <si>
    <t>term_of_service.li28</t>
  </si>
  <si>
    <t>term_of_service.li29</t>
  </si>
  <si>
    <t>term_of_service.li30</t>
  </si>
  <si>
    <t>term_of_service.li31</t>
  </si>
  <si>
    <t>fhh_js.invalid_cause_of_death</t>
  </si>
  <si>
    <t>fhh_js.ashkenazi</t>
  </si>
  <si>
    <t>fhh_js.pi</t>
  </si>
  <si>
    <t>fhh_js.select_age</t>
  </si>
  <si>
    <t>fhh_js.family_subtitle</t>
  </si>
  <si>
    <t>fhh_js.select_age_death</t>
  </si>
  <si>
    <t>fhh_js.family_health_history_title</t>
  </si>
  <si>
    <t>fhh_js.load_dialog_title</t>
  </si>
  <si>
    <t>fhh_js.save_dialog_title</t>
  </si>
  <si>
    <t>fhh_js.add_family_members_dialog_title</t>
  </si>
  <si>
    <t>fhh_js.risk_calculator_dialog_title</t>
  </si>
  <si>
    <t>fhh_js.lifestyle_score_calculator_dialog_title</t>
  </si>
  <si>
    <t>fhh_js.family_member_copy_dialog_title</t>
  </si>
  <si>
    <t>fhh_js.help</t>
  </si>
  <si>
    <t>fhh_js.add_help_dialog_title</t>
  </si>
  <si>
    <t>fhh_js.update_help_dialog_title</t>
  </si>
  <si>
    <t>fhh_js.update_help_dialog_h1</t>
  </si>
  <si>
    <t>fhh_js.update_help_dialog_p</t>
  </si>
  <si>
    <t>fhh_js.update_help_dialog_l1</t>
  </si>
  <si>
    <t>fhh_js.update_help_dialog_l2</t>
  </si>
  <si>
    <t>fhh_js.update_help_dialog_l3</t>
  </si>
  <si>
    <t>fhh_js.update_help_dialog_l4</t>
  </si>
  <si>
    <t>fhh_js.update_help_dialog_l4_l1</t>
  </si>
  <si>
    <t>fhh_js.update_help_dialog_l4_l2</t>
  </si>
  <si>
    <t>fhh_js.update_help_dialog_l4_l3</t>
  </si>
  <si>
    <t>fhh_js.update_help_dialog_l4_l4</t>
  </si>
  <si>
    <t>fhh_js.update_help_dialog_l4_l5</t>
  </si>
  <si>
    <t>fhh_js.update_help_dialog_l4_l6</t>
  </si>
  <si>
    <t>fhh_js.update_help_dialog_l4_l7</t>
  </si>
  <si>
    <t>fhh_js.update_help_dialog_l5</t>
  </si>
  <si>
    <t>fhh_js.update_help_dialog_l5_l1</t>
  </si>
  <si>
    <t>fhh_js.update_help_dialog_l5_l2</t>
  </si>
  <si>
    <t>fhh_js.personal_help_dialog_title</t>
  </si>
  <si>
    <t>fhh_js.personal_help_dialog_h1</t>
  </si>
  <si>
    <t>fhh_js.personal_help_dialog_p</t>
  </si>
  <si>
    <t>fhh_js.personal_help_dialog_l1</t>
  </si>
  <si>
    <t>fhh_js.personal_help_dialog_l2</t>
  </si>
  <si>
    <t>fhh_js.personal_help_dialog_l2_l1</t>
  </si>
  <si>
    <t>fhh_js.personal_help_dialog_l2_l2</t>
  </si>
  <si>
    <t>fhh_js.personal_help_dialog_l2_l3</t>
  </si>
  <si>
    <t>fhh_js.personal_help_dialog_l2_l4</t>
  </si>
  <si>
    <t>fhh_js.personal_help_dialog_l3</t>
  </si>
  <si>
    <t>fhh_js.personal_help_dialog_l3_l1</t>
  </si>
  <si>
    <t>fhh_js.personal_help_dialog_l3_l2</t>
  </si>
  <si>
    <t>fhh_js.load_help_dialog_title</t>
  </si>
  <si>
    <t>fhh_js.load_help_dialog_h1</t>
  </si>
  <si>
    <t>fhh_js.load_help_dialog_p1</t>
  </si>
  <si>
    <t>fhh_js.load_help_dialog_p2</t>
  </si>
  <si>
    <t>fhh_js.load_help_dialog_p3</t>
  </si>
  <si>
    <t>fhh_js.load_help_dialog_l1</t>
  </si>
  <si>
    <t>fhh_js.load_help_dialog_l2</t>
  </si>
  <si>
    <t>fhh_js.load_help_dialog_l3</t>
  </si>
  <si>
    <t>fhh_js.load_help_dialog_l4</t>
  </si>
  <si>
    <t>fhh_js.immediate_help_dialog_title</t>
  </si>
  <si>
    <t>fhh_js.immediate_help_dialog_h1</t>
  </si>
  <si>
    <t>fhh_js.immediate_help_dialog_p</t>
  </si>
  <si>
    <t>fhh_js.immediate_help_dialog_l1</t>
  </si>
  <si>
    <t>fhh_js.immediate_help_dialog_l2</t>
  </si>
  <si>
    <t>fhh_js.immediate_help_dialog_l3</t>
  </si>
  <si>
    <t>fhh_js.immediate_help_dialog_l4</t>
  </si>
  <si>
    <t>fhh_js.help_dialog_title</t>
  </si>
  <si>
    <t>fhh_js.define_family_relationship_dialog_title</t>
  </si>
  <si>
    <t>fhh_js.confirm_delete</t>
  </si>
  <si>
    <t>fhh_js.file_save</t>
  </si>
  <si>
    <t>fhh_js.add_relative_title</t>
  </si>
  <si>
    <t>fhh_js.add_relative_para</t>
  </si>
  <si>
    <t>fhh_js.select_relationship</t>
  </si>
  <si>
    <t>fhh_js.please_specify</t>
  </si>
  <si>
    <t>fhh_js.self</t>
  </si>
  <si>
    <t>fhh_js.mother</t>
  </si>
  <si>
    <t>fhh_js.father</t>
  </si>
  <si>
    <t>fhh_js.grandmother</t>
  </si>
  <si>
    <t>fhh_js.grandfather</t>
  </si>
  <si>
    <t>fhh_js.name_relationship</t>
  </si>
  <si>
    <t>fhh_js.still_living</t>
  </si>
  <si>
    <t>fhh_js.maternal_grandmother</t>
  </si>
  <si>
    <t>fhh_js.maternal_grandfather</t>
  </si>
  <si>
    <t>fhh_js.paternal_grandmother</t>
  </si>
  <si>
    <t>fhh_js.paternal_grandfather</t>
  </si>
  <si>
    <t>fhh_js.aunt</t>
  </si>
  <si>
    <t>fhh_js.uncle</t>
  </si>
  <si>
    <t>fhh_js.daughter</t>
  </si>
  <si>
    <t>fhh_js.son</t>
  </si>
  <si>
    <t>fhh_js.brother</t>
  </si>
  <si>
    <t>fhh_js.sister</t>
  </si>
  <si>
    <t>fhh_js.half_sister</t>
  </si>
  <si>
    <t>fhh_js.halfsister</t>
  </si>
  <si>
    <t>fhh_js.halfbrother</t>
  </si>
  <si>
    <t>fhh_js.half_brother</t>
  </si>
  <si>
    <t>fhh_js.cousin</t>
  </si>
  <si>
    <t>fhh_js.niece</t>
  </si>
  <si>
    <t>fhh_js.nephew</t>
  </si>
  <si>
    <t>fhh_js.granddaughter</t>
  </si>
  <si>
    <t>fhh_js.grandson</t>
  </si>
  <si>
    <t>fhh_js.paternal_uncle</t>
  </si>
  <si>
    <t>fhh_js.paternal_aunt</t>
  </si>
  <si>
    <t>fhh_js.paternal_cousin</t>
  </si>
  <si>
    <t>fhh_js.paternal_halfbrother</t>
  </si>
  <si>
    <t>fhh_js.paternal_halfsister</t>
  </si>
  <si>
    <t>fhh_js.maternal_uncle</t>
  </si>
  <si>
    <t>fhh_js.maternal_aunt</t>
  </si>
  <si>
    <t>fhh_js.maternal_cousin</t>
  </si>
  <si>
    <t>fhh_js.maternal_halfbrother</t>
  </si>
  <si>
    <t>fhh_js.maternal_halfsister</t>
  </si>
  <si>
    <t>fhh_js.relationship_to_me</t>
  </si>
  <si>
    <t>fhh_js.still_living_main</t>
  </si>
  <si>
    <t>fhh_js.aunt_relationship_q</t>
  </si>
  <si>
    <t>fhh_js.uncle_relationship_q</t>
  </si>
  <si>
    <t>fhh_js.cousin_parent_q</t>
  </si>
  <si>
    <t>fhh_js.niece_parent_q</t>
  </si>
  <si>
    <t>fhh_js.nephew_parent_q</t>
  </si>
  <si>
    <t>fhh_js.granddaughter_parent_q</t>
  </si>
  <si>
    <t>fhh_js.grandson_parent_q</t>
  </si>
  <si>
    <t>fhh_js.halfbrother_parent_q</t>
  </si>
  <si>
    <t>fhh_js.halfsister_parent_q</t>
  </si>
  <si>
    <t>fhh_js.digits_only</t>
  </si>
  <si>
    <t>fhh_js.invalid_name</t>
  </si>
  <si>
    <t>fhh_js.invalid_data_of_birth</t>
  </si>
  <si>
    <t>fhh_js.invalid_gender</t>
  </si>
  <si>
    <t>fhh_js.invalid_data_alert</t>
  </si>
  <si>
    <t>fhh_js.halfway_through_adding_disease</t>
  </si>
  <si>
    <t>fhh_js.my_family</t>
  </si>
  <si>
    <t>fhh_js.fathers_side</t>
  </si>
  <si>
    <t>fhh_js.mothers_side</t>
  </si>
  <si>
    <t>fhh_js.recently_added</t>
  </si>
  <si>
    <t>fhh_js.name</t>
  </si>
  <si>
    <t>fhh_js.add_history</t>
  </si>
  <si>
    <t>fhh_js.update_history</t>
  </si>
  <si>
    <t>fhh_js.remove_relative</t>
  </si>
  <si>
    <t>fhh_js.remove_q</t>
  </si>
  <si>
    <t>fhh_js.remove_q2</t>
  </si>
  <si>
    <t>fhh_js.family_health_subtitle</t>
  </si>
  <si>
    <t>fhh_js.add_disease_instructions_1</t>
  </si>
  <si>
    <t>fhh_js.add_disease_instructions_2</t>
  </si>
  <si>
    <t>fhh_js.add_disease_instructions_3</t>
  </si>
  <si>
    <t>fhh_js.disease_or_condition</t>
  </si>
  <si>
    <t>fhh_js.age_at_diagnosis</t>
  </si>
  <si>
    <t>fhh_js.action</t>
  </si>
  <si>
    <t>fhh_js.age_at_diagnosis_select</t>
  </si>
  <si>
    <t>fhh_js.prebirth</t>
  </si>
  <si>
    <t>fhh_js.newborn</t>
  </si>
  <si>
    <t>fhh_js.infant</t>
  </si>
  <si>
    <t>fhh_js.child</t>
  </si>
  <si>
    <t>fhh_js.teen</t>
  </si>
  <si>
    <t>fhh_js.twenties</t>
  </si>
  <si>
    <t>fhh_js.thirties</t>
  </si>
  <si>
    <t>fhh_js.fourties</t>
  </si>
  <si>
    <t>fhh_js.fifties</t>
  </si>
  <si>
    <t>fhh_js.early_teens</t>
  </si>
  <si>
    <t>fhh_js.late_teens</t>
  </si>
  <si>
    <t>fhh_js.early_twenties</t>
  </si>
  <si>
    <t>fhh_js.late_twenties</t>
  </si>
  <si>
    <t>fhh_js.early_thirties</t>
  </si>
  <si>
    <t>fhh_js.late_thirties</t>
  </si>
  <si>
    <t>fhh_js.early_fourties</t>
  </si>
  <si>
    <t>fhh_js.late_fourties</t>
  </si>
  <si>
    <t>fhh_js.early_fifties</t>
  </si>
  <si>
    <t>fhh_js.late_fifties</t>
  </si>
  <si>
    <t>fhh_js.early_sixties</t>
  </si>
  <si>
    <t>fhh_js.late_sixties</t>
  </si>
  <si>
    <t>fhh_js.senior</t>
  </si>
  <si>
    <t>fhh_js.unknown</t>
  </si>
  <si>
    <t>fhh_js.Unknown</t>
  </si>
  <si>
    <t>fhh_js.race</t>
  </si>
  <si>
    <t>fhh_js.more_race</t>
  </si>
  <si>
    <t>fhh_js.ethnicity</t>
  </si>
  <si>
    <t>fhh_js.more_ethnicity</t>
  </si>
  <si>
    <t>fhh_js.race_ethnicity_title</t>
  </si>
  <si>
    <t>fhh_js.race_native_american</t>
  </si>
  <si>
    <t>fhh_js.race_asian</t>
  </si>
  <si>
    <t>fhh_js.race_black</t>
  </si>
  <si>
    <t>fhh_js.race_south_pacific</t>
  </si>
  <si>
    <t>fhh_js.race_white</t>
  </si>
  <si>
    <t>fhh_js.race_asian_indian</t>
  </si>
  <si>
    <t>fhh_js.race_chinese</t>
  </si>
  <si>
    <t>fhh_js.race_filipino</t>
  </si>
  <si>
    <t>fhh_js.race_japanese</t>
  </si>
  <si>
    <t>fhh_js.race_korean</t>
  </si>
  <si>
    <t>fhh_js.race_vietnamese</t>
  </si>
  <si>
    <t>fhh_js.race_other_asian</t>
  </si>
  <si>
    <t>fhh_js.race_unknown_asian</t>
  </si>
  <si>
    <t>fhh_js.race_chamorro</t>
  </si>
  <si>
    <t>fhh_js.race_guamanian</t>
  </si>
  <si>
    <t>fhh_js.race_hawaiian</t>
  </si>
  <si>
    <t>fhh_js.race_samoan</t>
  </si>
  <si>
    <t>fhh_js.race_unknown_south_pacific</t>
  </si>
  <si>
    <t>fhh_js.ethnicity_hispanic</t>
  </si>
  <si>
    <t>fhh_js.ethnicity_jewish</t>
  </si>
  <si>
    <t>fhh_js.ethnicity_nothispanic</t>
  </si>
  <si>
    <t>fhh_js.ethnicity_central_american</t>
  </si>
  <si>
    <t>fhh_js.ethnicity_cuban</t>
  </si>
  <si>
    <t>fhh_js.ethnicity_dominican</t>
  </si>
  <si>
    <t>fhh_js.ethnicity_mexican</t>
  </si>
  <si>
    <t>fhh_js.ethnicity_other_hispanic</t>
  </si>
  <si>
    <t>fhh_js.ethnicity_puerto_rican</t>
  </si>
  <si>
    <t>fhh_js.ethnicity_south_american</t>
  </si>
  <si>
    <t>fhh_js.consanguinity</t>
  </si>
  <si>
    <t>fhh_js.multiple_races_selectable</t>
  </si>
  <si>
    <t>fhh_js.default_is_japanese_asia</t>
  </si>
  <si>
    <t>fhh_js.ashkezani_q</t>
  </si>
  <si>
    <t>fhh_js.personal_health_subtitle</t>
  </si>
  <si>
    <t>fhh_js.disease_select</t>
  </si>
  <si>
    <t>fhh_js.add_new</t>
  </si>
  <si>
    <t>fhh_js.disease_subtype_select</t>
  </si>
  <si>
    <t>fhh_js.disease_name_enter</t>
  </si>
  <si>
    <t>fhh_js.add</t>
  </si>
  <si>
    <t>fhh_js.remove</t>
  </si>
  <si>
    <t>fhh_js.next</t>
  </si>
  <si>
    <t>fhh_js.cancel</t>
  </si>
  <si>
    <t>fhh_js.save</t>
  </si>
  <si>
    <t>fhh_js.export_instructions</t>
  </si>
  <si>
    <t>fhh_js.export_instructions2</t>
  </si>
  <si>
    <t>fhh_js.export_instructions3</t>
  </si>
  <si>
    <t>fhh_js.choose_relative</t>
  </si>
  <si>
    <t>fhh_js.please_select_relative</t>
  </si>
  <si>
    <t>fhh_js.export</t>
  </si>
  <si>
    <t>fhh_js.leave_page_warning</t>
  </si>
  <si>
    <t>fhh_js.done</t>
  </si>
  <si>
    <t>fhh_js.yes</t>
  </si>
  <si>
    <t>fhh_js.no</t>
  </si>
  <si>
    <t>fhh_js.android</t>
  </si>
  <si>
    <t>fhh_js.MALE</t>
  </si>
  <si>
    <t>fhh_js.FEMALE</t>
  </si>
  <si>
    <t>fhh_fhh.a_Home</t>
  </si>
  <si>
    <t>fhh_fhh.a_myfhh</t>
  </si>
  <si>
    <t>fhh_fhh.a_copy_for_family_member</t>
  </si>
  <si>
    <t>fhh_fhh.a_disease_risk_calculator</t>
  </si>
  <si>
    <t>fhh_fhh.a_view_diag_n_table</t>
  </si>
  <si>
    <t>fhh_fhh.a_get_help</t>
  </si>
  <si>
    <t>fhh_fhh.h1_my_fhh</t>
  </si>
  <si>
    <t>fhh_fhh.h2_new_fhh</t>
  </si>
  <si>
    <t>fhh_fhh.p_create_my_history</t>
  </si>
  <si>
    <t>fhh_fhh.save_health_vault_waiting</t>
  </si>
  <si>
    <t>fhh_fhh.save_health_vault_waiting2</t>
  </si>
  <si>
    <t>fhh_fhh.load_health_vault_waiting</t>
  </si>
  <si>
    <t>fhh_fhh.h2_update_fhh</t>
  </si>
  <si>
    <t>fhh_fhh.p_update_my_history</t>
  </si>
  <si>
    <t>fhh_fhh.quick_guide_li1</t>
  </si>
  <si>
    <t>fhh_fhh.quick_guide_li2</t>
  </si>
  <si>
    <t>fhh_fhh.update_more_help</t>
  </si>
  <si>
    <t>fhh_fhh.p_update_my_history_b1_before</t>
  </si>
  <si>
    <t>fhh_fhh.p_update_my_history_b1_after</t>
  </si>
  <si>
    <t>fhh_fhh.p_update_my_history_b2_before</t>
  </si>
  <si>
    <t>fhh_fhh.p_update_my_history_b2_after</t>
  </si>
  <si>
    <t>fhh_fhh.p_update_my_history_b3_before</t>
  </si>
  <si>
    <t>fhh_fhh.p_update_my_history_b3_after</t>
  </si>
  <si>
    <t>fhh_fhh.p_update_my_history2</t>
  </si>
  <si>
    <t>fhh_fhh.p_update_my_history2_b1</t>
  </si>
  <si>
    <t>fhh_fhh.p_update_my_history2_b2</t>
  </si>
  <si>
    <t>fhh_fhh.p_update_my_history2_b3</t>
  </si>
  <si>
    <t>fhh_fhh.p_update_my_history2_b4</t>
  </si>
  <si>
    <t>fhh_fhh.p_update_my_history2_b5</t>
  </si>
  <si>
    <t>fhh_fhh.p_update_my_history2_b6</t>
  </si>
  <si>
    <t>fhh_fhh.p_update_my_history2_b7</t>
  </si>
  <si>
    <t>fhh_fhh.btn_create_my_history</t>
  </si>
  <si>
    <t>fhh_fhh.btn_save_my_history</t>
  </si>
  <si>
    <t>fhh_fhh.btn_add_a_family_mbr</t>
  </si>
  <si>
    <t>fhh_fhh.btn_save_fam_hist</t>
  </si>
  <si>
    <t>fhh_fhh.btn_view_dia_n_table</t>
  </si>
  <si>
    <t>fhh_fhh.btn_risk_assess</t>
  </si>
  <si>
    <t>fhh_fhh.th_name</t>
  </si>
  <si>
    <t>fhh_fhh.th_relation</t>
  </si>
  <si>
    <t>fhh_fhh.th_add_hist</t>
  </si>
  <si>
    <t>fhh_fhh.th_upd_hist</t>
  </si>
  <si>
    <t>fhh_fhh.th_remove_hist</t>
  </si>
  <si>
    <t>fhh_fhh.th_rem_rel</t>
  </si>
  <si>
    <t>fhh_fhh.h2_help_main_page</t>
  </si>
  <si>
    <t>fhh_fhh.p_help_main_page</t>
  </si>
  <si>
    <t>fhh_fhh.li1_help_main_page</t>
  </si>
  <si>
    <t>fhh_fhh.li1_1_help_main_page</t>
  </si>
  <si>
    <t>fhh_fhh.li1_2_help_main_page</t>
  </si>
  <si>
    <t>fhh_fhh.li1_3_help_main_page</t>
  </si>
  <si>
    <t>fhh_fhh.li1_4_help_main_page</t>
  </si>
  <si>
    <t>fhh_fhh.li1_5_help_main_page</t>
  </si>
  <si>
    <t>fhh_fhh.li2_help_main_page</t>
  </si>
  <si>
    <t>fhh_fhh.li2_1_help_main_page</t>
  </si>
  <si>
    <t>fhh_fhh.li2_2_help_main_page</t>
  </si>
  <si>
    <t>fhh_fhh.li2_3_help_main_page</t>
  </si>
  <si>
    <t>fhh_fhh.li2_4_help_main_page</t>
  </si>
  <si>
    <t>fhh_fhh.li2_5_help_main_page</t>
  </si>
  <si>
    <t>fhh_fhh.done</t>
  </si>
  <si>
    <t>info_dialog.div_personal_info</t>
  </si>
  <si>
    <t>info_dialog.div_family_info</t>
  </si>
  <si>
    <t>info_dialog.your</t>
  </si>
  <si>
    <t>info_dialog.personal_information_for</t>
  </si>
  <si>
    <t>info_dialog.health_information_for</t>
  </si>
  <si>
    <t>info_dialog.race_ethnicity_information_for</t>
  </si>
  <si>
    <t>info_dialog.instructions</t>
  </si>
  <si>
    <t>info_dialog.family_instructions1</t>
  </si>
  <si>
    <t>info_dialog.family_instructions2</t>
  </si>
  <si>
    <t>info_dialog.family_instructions3</t>
  </si>
  <si>
    <t>info_dialog.health_vault</t>
  </si>
  <si>
    <t>info_dialog.family_instructions</t>
  </si>
  <si>
    <t>info_dialog.required</t>
  </si>
  <si>
    <t>info_dialog.relationship</t>
  </si>
  <si>
    <t>info_dialog.name</t>
  </si>
  <si>
    <t>info_dialog.gender</t>
  </si>
  <si>
    <t>info_dialog.male</t>
  </si>
  <si>
    <t>info_dialog.female</t>
  </si>
  <si>
    <t>info_dialog.alive</t>
  </si>
  <si>
    <t>info_dialog.dob</t>
  </si>
  <si>
    <t>info_dialog.twin_status</t>
  </si>
  <si>
    <t>info_dialog.family_twin_status</t>
  </si>
  <si>
    <t>info_dialog.adopted</t>
  </si>
  <si>
    <t>info_dialog.family_adopted</t>
  </si>
  <si>
    <t>info_dialog.yes</t>
  </si>
  <si>
    <t>info_dialog.no</t>
  </si>
  <si>
    <t>info_dialog.unknown</t>
  </si>
  <si>
    <t>info_dialog.age</t>
  </si>
  <si>
    <t>info_dialog.estimated_age</t>
  </si>
  <si>
    <t>info_dialog.cause_of_death</t>
  </si>
  <si>
    <t>info_dialog.age_at_death</t>
  </si>
  <si>
    <t>info_dialog.identical</t>
  </si>
  <si>
    <t>info_dialog.fraternal</t>
  </si>
  <si>
    <t>info_dialog.height</t>
  </si>
  <si>
    <t>info_dialog.weight</t>
  </si>
  <si>
    <t>info_dialog.feet</t>
  </si>
  <si>
    <t>info_dialog.inches</t>
  </si>
  <si>
    <t>info_dialog.or</t>
  </si>
  <si>
    <t>info_dialog.centimeters</t>
  </si>
  <si>
    <t>info_dialog.lbs</t>
  </si>
  <si>
    <t>info_dialog.kgs</t>
  </si>
  <si>
    <t>info_dialog.di3_fam_hist</t>
  </si>
  <si>
    <t>info_dialog.di4_fam_hist</t>
  </si>
  <si>
    <t>info_dialog.btn1_fam_hist</t>
  </si>
  <si>
    <t>info_dialog.btn2_fam_hist</t>
  </si>
  <si>
    <t>info_dialog.done</t>
  </si>
  <si>
    <t>fhh_add_family.instructions</t>
  </si>
  <si>
    <t>fhh_add_family.li1</t>
  </si>
  <si>
    <t>fhh_add_family.li2</t>
  </si>
  <si>
    <t>fhh_add_family.li3</t>
  </si>
  <si>
    <t>fhh_add_family.li4</t>
  </si>
  <si>
    <t>fhh_add_family.halfwidth_1_99</t>
  </si>
  <si>
    <t>fhh_add_family.brothers</t>
  </si>
  <si>
    <t>fhh_add_family.sisters</t>
  </si>
  <si>
    <t>fhh_add_family.sons</t>
  </si>
  <si>
    <t>fhh_add_family.daughters</t>
  </si>
  <si>
    <t>fhh_add_family.muncles</t>
  </si>
  <si>
    <t>fhh_add_family.maunts</t>
  </si>
  <si>
    <t>fhh_add_family.puncles</t>
  </si>
  <si>
    <t>fhh_add_family.paunts</t>
  </si>
  <si>
    <t>fhh_add_family.save</t>
  </si>
  <si>
    <t>fhh_add_family.cancel</t>
  </si>
  <si>
    <t>fhh_add_family.done</t>
  </si>
  <si>
    <t>fhh_load_save.browse</t>
  </si>
  <si>
    <t>fhh_load_save.open_from_computer</t>
  </si>
  <si>
    <t>fhh_load_save.no_file_chosen_error1</t>
  </si>
  <si>
    <t>fhh_load_save.no_file_chosen_error2</t>
  </si>
  <si>
    <t>fhh_load_save.copy_from_health_vault</t>
  </si>
  <si>
    <t>fhh_load_save.choose_a_file</t>
  </si>
  <si>
    <t>fhh_load_save.load_from_file</t>
  </si>
  <si>
    <t>fhh_load_save.load_file_instructions1</t>
  </si>
  <si>
    <t>fhh_load_save.load_file_instructions2</t>
  </si>
  <si>
    <t>fhh_load_save.load_file_button</t>
  </si>
  <si>
    <t>fhh_load_save.load_health_vault</t>
  </si>
  <si>
    <t>fhh_load_save.load_health_vault_instructions</t>
  </si>
  <si>
    <t>fhh_load_save.load_health_vault_button</t>
  </si>
  <si>
    <t>fhh_load_save.load_google_drive</t>
  </si>
  <si>
    <t>fhh_load_save.load_google_drive_instructions</t>
  </si>
  <si>
    <t>fhh_load_save.load_google_drive_button</t>
  </si>
  <si>
    <t>fhh_load_save.load_dropbox</t>
  </si>
  <si>
    <t>fhh_load_save.load_dropbox_instructions</t>
  </si>
  <si>
    <t>fhh_load_save.load_dropbox_button</t>
  </si>
  <si>
    <t>fhh_load_save.save_instructions_title</t>
  </si>
  <si>
    <t>fhh_load_save.save_instructions</t>
  </si>
  <si>
    <t>fhh_load_save.save_to_file</t>
  </si>
  <si>
    <t>fhh_load_save.save_file_instructions1</t>
  </si>
  <si>
    <t>fhh_load_save.save_file_instructions2</t>
  </si>
  <si>
    <t>fhh_load_save.save_file_button</t>
  </si>
  <si>
    <t>fhh_load_save.save_health_vault</t>
  </si>
  <si>
    <t>fhh_load_save.save_health_vault_instructions</t>
  </si>
  <si>
    <t>fhh_load_save.save_health_vault_button</t>
  </si>
  <si>
    <t>fhh_load_save.save_google_drive</t>
  </si>
  <si>
    <t>fhh_load_save.save_google_drive_instructions</t>
  </si>
  <si>
    <t>fhh_load_save.save_google_drive_button</t>
  </si>
  <si>
    <t>fhh_load_save.save_dropbox</t>
  </si>
  <si>
    <t>fhh_load_save.save_dropbox_instructions</t>
  </si>
  <si>
    <t>fhh_load_save.save_dropbox_button</t>
  </si>
  <si>
    <t>fhh_load_save.fail_to_save</t>
  </si>
  <si>
    <t>fhh_load_save.disclaimer</t>
  </si>
  <si>
    <t>fhh_load_save.detailed_instructions</t>
  </si>
  <si>
    <t>fhh_load_save.detailed_instructions_line1</t>
  </si>
  <si>
    <t>fhh_load_save.detailed_instructions_line2</t>
  </si>
  <si>
    <t>fhh_load_save.detailed_instructions_line3</t>
  </si>
  <si>
    <t>fhh_load_save.detailed_instructions_line4</t>
  </si>
  <si>
    <t>fhh_load_save.detailed_instructions_line5</t>
  </si>
  <si>
    <t>fhh_load_save.detailed_instructions_line6</t>
  </si>
  <si>
    <t>fhh_load_save.detailed_instructions_link1</t>
  </si>
  <si>
    <t>fhh_load_save.detailed_instructions_li1</t>
  </si>
  <si>
    <t>fhh_load_save.detailed_instructions_li2</t>
  </si>
  <si>
    <t>fhh_load_save.detailed_instructions_li3</t>
  </si>
  <si>
    <t>fhh_load_save.detailed_instructions_li4</t>
  </si>
  <si>
    <t>fhh_load_save.detailed_instructions_li5</t>
  </si>
  <si>
    <t>fhh_load_save.done</t>
  </si>
  <si>
    <t>fhh_why_ask_ashkenazi.help_title</t>
  </si>
  <si>
    <t>fhh_why_ask_ashkenazi.help_para</t>
  </si>
  <si>
    <t>fhh_why_ask_ashkenazi.done</t>
  </si>
  <si>
    <t>fhh_diabetes_calculator.points</t>
  </si>
  <si>
    <t>fhh_diabetes_calculator.pounds</t>
  </si>
  <si>
    <t>fhh_diabetes_calculator.feet</t>
  </si>
  <si>
    <t>fhh_diabetes_calculator.inches</t>
  </si>
  <si>
    <t>fhh_diabetes_calculator.centimeters</t>
  </si>
  <si>
    <t>fhh_diabetes_calculator.kilograms</t>
  </si>
  <si>
    <t>fhh_diabetes_calculator.height</t>
  </si>
  <si>
    <t>fhh_diabetes_calculator.weight</t>
  </si>
  <si>
    <t>fhh_diabetes_calculator.lbs</t>
  </si>
  <si>
    <t>fhh_diabetes_calculator.normal</t>
  </si>
  <si>
    <t>fhh_diabetes_calculator.overweight</t>
  </si>
  <si>
    <t>fhh_diabetes_calculator.obese</t>
  </si>
  <si>
    <t>fhh_diabetes_calculator.morbidly_obese</t>
  </si>
  <si>
    <t>fhh_diabetes_calculator.bmi</t>
  </si>
  <si>
    <t>fhh_diabetes_calculator.orless</t>
  </si>
  <si>
    <t>fhh_diabetes_calculator.ormore</t>
  </si>
  <si>
    <t>fhh_diabetes_calculator.button_patient_line1</t>
  </si>
  <si>
    <t>fhh_diabetes_calculator.button_provider_line1</t>
  </si>
  <si>
    <t>fhh_diabetes_calculator.button_lower_risk</t>
  </si>
  <si>
    <t>fhh_diabetes_calculator.button_elevated_risk</t>
  </si>
  <si>
    <t>fhh_diabetes_calculator.elevated_popup_title</t>
  </si>
  <si>
    <t>fhh_diabetes_calculator.elevated_popup_instructions_line1</t>
  </si>
  <si>
    <t>fhh_diabetes_calculator.elevated_popup_instructions_line2</t>
  </si>
  <si>
    <t>fhh_diabetes_calculator.elevated_popup_instructions_line3</t>
  </si>
  <si>
    <t>fhh_diabetes_calculator.initial_popup_no_value</t>
  </si>
  <si>
    <t>fhh_diabetes_calculator.initial_popup_yes_value</t>
  </si>
  <si>
    <t>fhh_diabetes_calculator.initial_popup_continue_button</t>
  </si>
  <si>
    <t>fhh_diabetes_calculator.initial_popup_desc_line1</t>
  </si>
  <si>
    <t>fhh_diabetes_calculator.initial_popup_desc_line2</t>
  </si>
  <si>
    <t>fhh_diabetes_calculator.initial_popup_date_of_birth_description</t>
  </si>
  <si>
    <t>fhh_diabetes_calculator.initial_popup_gender_description</t>
  </si>
  <si>
    <t>fhh_diabetes_calculator.initial_popup_gender_value1</t>
  </si>
  <si>
    <t>fhh_diabetes_calculator.initial_popup_gender_value2</t>
  </si>
  <si>
    <t>fhh_diabetes_calculator.initial_popup_had_gestational_diabetes_description</t>
  </si>
  <si>
    <t>fhh_diabetes_calculator.initial_popup_height_description</t>
  </si>
  <si>
    <t>fhh_diabetes_calculator.initial_popup_height_feet</t>
  </si>
  <si>
    <t>fhh_diabetes_calculator.initial_popup_height_inches</t>
  </si>
  <si>
    <t>fhh_diabetes_calculator.initial_popup_height_or</t>
  </si>
  <si>
    <t>fhh_diabetes_calculator.initial_popup_height_centimeters</t>
  </si>
  <si>
    <t>fhh_diabetes_calculator.initial_popup_weight_description</t>
  </si>
  <si>
    <t>fhh_diabetes_calculator.initial_popup_weight_value1</t>
  </si>
  <si>
    <t>fhh_diabetes_calculator.initial_popup_weight_value2</t>
  </si>
  <si>
    <t>fhh_diabetes_calculator.initial_popup_active_description</t>
  </si>
  <si>
    <t>fhh_diabetes_calculator.initial_popup_high_blood_description</t>
  </si>
  <si>
    <t>fhh_diabetes_calculator.initial_popup_physical_description</t>
  </si>
  <si>
    <t>fhh_diabetes_calculator.alert</t>
  </si>
  <si>
    <t>fhh_diabetes_calculator.title_bar</t>
  </si>
  <si>
    <t>fhh_diabetes_calculator.instructions_title</t>
  </si>
  <si>
    <t>fhh_diabetes_calculator.instructions_risk</t>
  </si>
  <si>
    <t>fhh_diabetes_calculator.instructions_learn</t>
  </si>
  <si>
    <t>fhh_diabetes_calculator.instructions_read</t>
  </si>
  <si>
    <t>fhh_diabetes_calculator.question_how_old</t>
  </si>
  <si>
    <t>fhh_diabetes_calculator.answer_how_old_40</t>
  </si>
  <si>
    <t>fhh_diabetes_calculator.answer_how_old_40_49</t>
  </si>
  <si>
    <t>fhh_diabetes_calculator.answer_how_old_50_59</t>
  </si>
  <si>
    <t>fhh_diabetes_calculator.answer_how_old_60</t>
  </si>
  <si>
    <t>fhh_diabetes_calculator.question_gender</t>
  </si>
  <si>
    <t>fhh_diabetes_calculator.answer_gender_male</t>
  </si>
  <si>
    <t>fhh_diabetes_calculator.answer_gender_female</t>
  </si>
  <si>
    <t>fhh_diabetes_calculator.question_gestational</t>
  </si>
  <si>
    <t>fhh_diabetes_calculator.answer_gestational_yes</t>
  </si>
  <si>
    <t>fhh_diabetes_calculator.answer_gestational_no</t>
  </si>
  <si>
    <t>fhh_diabetes_calculator.question_family_diabetes</t>
  </si>
  <si>
    <t>fhh_diabetes_calculator.answer_family_diabetes_yes</t>
  </si>
  <si>
    <t>fhh_diabetes_calculator.answer_family_diabetes_no</t>
  </si>
  <si>
    <t>fhh_diabetes_calculator.question_blood_pressure</t>
  </si>
  <si>
    <t>fhh_diabetes_calculator.answer_blood_pressure_yes</t>
  </si>
  <si>
    <t>fhh_diabetes_calculator.answer_blood_pressure_no</t>
  </si>
  <si>
    <t>fhh_diabetes_calculator.question_physically_active</t>
  </si>
  <si>
    <t>fhh_diabetes_calculator.answer_physically_active_yes</t>
  </si>
  <si>
    <t>fhh_diabetes_calculator.answer_physically_active_no</t>
  </si>
  <si>
    <t>fhh_diabetes_calculator.question_bmi</t>
  </si>
  <si>
    <t>fhh_diabetes_calculator.answer_bmi_height</t>
  </si>
  <si>
    <t>fhh_diabetes_calculator.answer_bmi_weight</t>
  </si>
  <si>
    <t>fhh_diabetes_calculator.total_points</t>
  </si>
  <si>
    <t>fhh_diabetes_calculator.risk_not_increased_number</t>
  </si>
  <si>
    <t>fhh_diabetes_calculator.risk_not_increased_text</t>
  </si>
  <si>
    <t>fhh_diabetes_calculator.risk_increased_number</t>
  </si>
  <si>
    <t>fhh_diabetes_calculator.risk_increased_text</t>
  </si>
  <si>
    <t>fhh_diabetes_calculator.tool_explanation</t>
  </si>
  <si>
    <t>fhh_diabetes_calculator.tool_version</t>
  </si>
  <si>
    <t>fhh_diabetes_calculator.tool_information</t>
  </si>
  <si>
    <t>fhh_diabetes_calculator.and</t>
  </si>
  <si>
    <t>fhh_diabetes_calculator.done</t>
  </si>
  <si>
    <t>fhh_colorectal_calculator.title_bar</t>
  </si>
  <si>
    <t>fhh_colorectal_calculator.instruction1</t>
  </si>
  <si>
    <t>fhh_colorectal_calculator.instruction2</t>
  </si>
  <si>
    <t>fhh_colorectal_calculator.instruction3</t>
  </si>
  <si>
    <t>fhh_colorectal_calculator.instruction4</t>
  </si>
  <si>
    <t>fhh_colorectal_calculator.instruction5</t>
  </si>
  <si>
    <t>fhh_colorectal_calculator.test</t>
  </si>
  <si>
    <t>fhh_colorectal_calculator.reason</t>
  </si>
  <si>
    <t>fhh_colorectal_calculator.button1_line1</t>
  </si>
  <si>
    <t>fhh_colorectal_calculator.button1_line2</t>
  </si>
  <si>
    <t>fhh_colorectal_calculator.button2_line1</t>
  </si>
  <si>
    <t>fhh_colorectal_calculator.button2_line2</t>
  </si>
  <si>
    <t>fhh_colorectal_calculator.button3_line1</t>
  </si>
  <si>
    <t>fhh_colorectal_calculator.button3_line2</t>
  </si>
  <si>
    <t>fhh_colorectal_calculator.button4_line1</t>
  </si>
  <si>
    <t>fhh_colorectal_calculator.button4_line2</t>
  </si>
  <si>
    <t>fhh_colorectal_calculator.table_key</t>
  </si>
  <si>
    <t>fhh_colorectal_calculator.no_history_found</t>
  </si>
  <si>
    <t>fhh_colorectal_calculator.history_found</t>
  </si>
  <si>
    <t>fhh_colorectal_calculator.bottom_info1</t>
  </si>
  <si>
    <t>fhh_colorectal_calculator.bottom_info2</t>
  </si>
  <si>
    <t>fhh_colorectal_calculator.bottom_info3</t>
  </si>
  <si>
    <t>fhh_colorectal_calculator.bottom_info4</t>
  </si>
  <si>
    <t>fhh_colorectal_calculator.bottom_info5</t>
  </si>
  <si>
    <t>fhh_colorectal_calculator.personal_information</t>
  </si>
  <si>
    <t>fhh_colorectal_calculator.past_cancer_risk1</t>
  </si>
  <si>
    <t>fhh_colorectal_calculator.past_cancer_risk2</t>
  </si>
  <si>
    <t>fhh_colorectal_calculator.past_cancer_risk3</t>
  </si>
  <si>
    <t>fhh_colorectal_calculator.past_cancer_risk4</t>
  </si>
  <si>
    <t>fhh_colorectal_calculator.past_cancer_risk5</t>
  </si>
  <si>
    <t>fhh_colorectal_calculator.past_cancer_risk6</t>
  </si>
  <si>
    <t>fhh_colorectal_calculator.past_cancer_risk7</t>
  </si>
  <si>
    <t>fhh_colorectal_calculator.past_cancer_risk8</t>
  </si>
  <si>
    <t>fhh_colorectal_calculator.past_cancer_risk9</t>
  </si>
  <si>
    <t>fhh_colorectal_calculator.past_cancer_risk10</t>
  </si>
  <si>
    <t>fhh_colorectal_calculator.past_cancer_risk11</t>
  </si>
  <si>
    <t>fhh_colorectal_calculator.past_cancer_risk12</t>
  </si>
  <si>
    <t>fhh_colorectal_calculator.past_cancer_negative</t>
  </si>
  <si>
    <t>fhh_colorectal_calculator.polyps_negative</t>
  </si>
  <si>
    <t>fhh_colorectal_calculator.polyps_risk1</t>
  </si>
  <si>
    <t>fhh_colorectal_calculator.polyps_risk2</t>
  </si>
  <si>
    <t>fhh_colorectal_calculator.ibd_negative</t>
  </si>
  <si>
    <t>fhh_colorectal_calculator.ibd_risk1</t>
  </si>
  <si>
    <t>fhh_colorectal_calculator.ibd_risk2</t>
  </si>
  <si>
    <t>fhh_colorectal_calculator.fap_hnpcc_negative</t>
  </si>
  <si>
    <t>fhh_colorectal_calculator.fap_hnpcc_risk1</t>
  </si>
  <si>
    <t>fhh_colorectal_calculator.fap_hnpcc_risk2</t>
  </si>
  <si>
    <t>fhh_colorectal_calculator.family_members_cancer_risk1</t>
  </si>
  <si>
    <t>fhh_colorectal_calculator.family_members_cancer_risk2</t>
  </si>
  <si>
    <t>fhh_colorectal_calculator.family_members_cancer_risk3</t>
  </si>
  <si>
    <t>fhh_colorectal_calculator.family_members_cancer_risk4</t>
  </si>
  <si>
    <t>fhh_colorectal_calculator.family_members_cancer_negative</t>
  </si>
  <si>
    <t>fhh_colorectal_calculator.family_members_polyps_risk1</t>
  </si>
  <si>
    <t>fhh_colorectal_calculator.family_members_polyps_negative</t>
  </si>
  <si>
    <t>fhh_colorectal_calculator.secondary_family_members_cancer_risk1</t>
  </si>
  <si>
    <t>fhh_colorectal_calculator.secondary_family_members_cancer_risk2</t>
  </si>
  <si>
    <t>fhh_colorectal_calculator.secondary_family_members_cancer_risk3</t>
  </si>
  <si>
    <t>fhh_colorectal_calculator.secondary_family_members_cancer_risk4</t>
  </si>
  <si>
    <t>fhh_colorectal_calculator.secondary_family_members_cancer_risk5</t>
  </si>
  <si>
    <t>fhh_colorectal_calculator.secondary_family_members_cancer_risk6</t>
  </si>
  <si>
    <t>fhh_colorectal_calculator.secondary_family_members_colon_cancer_before_60_risk1</t>
  </si>
  <si>
    <t>fhh_colorectal_calculator.secondary_family_members_colon_cancer_before_60_risk2</t>
  </si>
  <si>
    <t>fhh_colorectal_calculator.secondary_family_members_colon_cancer_before_60_risk3</t>
  </si>
  <si>
    <t>fhh_colorectal_calculator.secondary_family_members_colon_cancer_before_60_risk4</t>
  </si>
  <si>
    <t>fhh_colorectal_calculator.secondary_family_members_colon_cancer_before_60_risk5</t>
  </si>
  <si>
    <t>fhh_colorectal_calculator.secondary_family_members_colon_cancer_before_60_risk6</t>
  </si>
  <si>
    <t>fhh_colorectal_calculator.secondary_family_members_colon_cancer_before_60_negative</t>
  </si>
  <si>
    <t>fhh_colorectal_calculator.secondary_family_members_uterine_cancer_before_50_risk1</t>
  </si>
  <si>
    <t>fhh_colorectal_calculator.secondary_family_members_uterine_cancer_before_50_risk2</t>
  </si>
  <si>
    <t>fhh_colorectal_calculator.secondary_family_members_uterine_cancer_before_50_negative</t>
  </si>
  <si>
    <t>fhh_colorectal_calculator.secondary_family_members_uterine_cancer_risk1</t>
  </si>
  <si>
    <t>fhh_colorectal_calculator.secondary_family_members_uterine_cancer_risk2</t>
  </si>
  <si>
    <t>fhh_colorectal_calculator.secondary_family_members_uterine_cancer_risk3</t>
  </si>
  <si>
    <t>fhh_colorectal_calculator.secondary_family_members_uterine_cancer_risk4</t>
  </si>
  <si>
    <t>fhh_colorectal_calculator.final_risk1</t>
  </si>
  <si>
    <t>fhh_colorectal_calculator.final_risk2</t>
  </si>
  <si>
    <t>fhh_colorectal_calculator.additional_info</t>
  </si>
  <si>
    <t>fhh_stroke_calculator.title_bar</t>
  </si>
  <si>
    <t>fhh_stroke_calculator.test</t>
  </si>
  <si>
    <t>fhh_stroke_calculator.reason</t>
  </si>
  <si>
    <t>fhh_stroke_calculator.button1_line1</t>
  </si>
  <si>
    <t>fhh_stroke_calculator.button1_line2</t>
  </si>
  <si>
    <t>fhh_stroke_calculator.button2_line1</t>
  </si>
  <si>
    <t>fhh_stroke_calculator.button2_line2</t>
  </si>
  <si>
    <t>fhh_stroke_calculator.button3_line1</t>
  </si>
  <si>
    <t>fhh_stroke_calculator.button3_line2</t>
  </si>
  <si>
    <t>fhh_stroke_calculator.button4_line1</t>
  </si>
  <si>
    <t>fhh_stroke_calculator.button4_line2</t>
  </si>
  <si>
    <t>fhh_stroke_calculator.table_key</t>
  </si>
  <si>
    <t>fhh_stroke_calculator.no_history_found</t>
  </si>
  <si>
    <t>fhh_stroke_calculator.history_found</t>
  </si>
  <si>
    <t>fhh_family_pedigree.title</t>
  </si>
  <si>
    <t>fhh_family_pedigree.print_title</t>
  </si>
  <si>
    <t>fhh_family_pedigree.print_title_table</t>
  </si>
  <si>
    <t>fhh_family_pedigree.save_image_instructions</t>
  </si>
  <si>
    <t>fhh_family_pedigree.save_image_instructions_2</t>
  </si>
  <si>
    <t>fhh_family_pedigree.date_of_report</t>
  </si>
  <si>
    <t>fhh_family_pedigree.desc_line1</t>
  </si>
  <si>
    <t>fhh_family_pedigree.desc_line2_before_anchor1</t>
  </si>
  <si>
    <t>fhh_family_pedigree.desc_line2_anchor1</t>
  </si>
  <si>
    <t>fhh_family_pedigree.desc_line2_before_anchor2</t>
  </si>
  <si>
    <t>fhh_family_pedigree.desc_line2_anchor2</t>
  </si>
  <si>
    <t>fhh_family_pedigree.desc_line2_after_anchor2</t>
  </si>
  <si>
    <t>fhh_family_pedigree.desc_line3</t>
  </si>
  <si>
    <t>fhh_family_pedigree.desc_line4</t>
  </si>
  <si>
    <t>fhh_family_pedigree.go_to_diagram</t>
  </si>
  <si>
    <t>fhh_family_pedigree.go_to_table</t>
  </si>
  <si>
    <t>fhh_family_pedigree.print</t>
  </si>
  <si>
    <t>fhh_family_pedigree.zoom_in</t>
  </si>
  <si>
    <t>fhh_family_pedigree.zoom_out</t>
  </si>
  <si>
    <t>fhh_family_pedigree.save_image</t>
  </si>
  <si>
    <t>fhh_family_pedigree.page_title</t>
  </si>
  <si>
    <t>fhh_family_pedigree.close</t>
  </si>
  <si>
    <t>fhh_family_pedigree.ie_disclaimer</t>
  </si>
  <si>
    <t>fhh_family_pedigree.diagram_options</t>
  </si>
  <si>
    <t>fhh_family_pedigree.diagram_options_desc</t>
  </si>
  <si>
    <t>fhh_family_pedigree.diagram_options_disease</t>
  </si>
  <si>
    <t>fhh_family_pedigree.diagram_options_checkbox1</t>
  </si>
  <si>
    <t>fhh_family_pedigree.diagram_options_checkbox2</t>
  </si>
  <si>
    <t>fhh_family_pedigree.diagram_options_checkbox3</t>
  </si>
  <si>
    <t>fhh_family_pedigree.diagram_options_checkbox4</t>
  </si>
  <si>
    <t>fhh_family_pedigree.personal_info</t>
  </si>
  <si>
    <t>fhh_family_pedigree.age</t>
  </si>
  <si>
    <t>fhh_family_pedigree.height</t>
  </si>
  <si>
    <t>fhh_family_pedigree.weight</t>
  </si>
  <si>
    <t>fhh_family_pedigree.bmi</t>
  </si>
  <si>
    <t>fhh_family_pedigree.self</t>
  </si>
  <si>
    <t>fhh_family_pedigree.paternal</t>
  </si>
  <si>
    <t>fhh_family_pedigree.maternal</t>
  </si>
  <si>
    <t>fhh_family_pedigree.father</t>
  </si>
  <si>
    <t>fhh_family_pedigree.mother</t>
  </si>
  <si>
    <t>fhh_family_pedigree.maternal_grandmother</t>
  </si>
  <si>
    <t>fhh_family_pedigree.maternal_grandfather</t>
  </si>
  <si>
    <t>fhh_family_pedigree.paternal_grandmother</t>
  </si>
  <si>
    <t>fhh_family_pedigree.paternal_grandfather</t>
  </si>
  <si>
    <t>fhh_family_pedigree.daughter</t>
  </si>
  <si>
    <t>fhh_family_pedigree.son</t>
  </si>
  <si>
    <t>fhh_family_pedigree.brother</t>
  </si>
  <si>
    <t>fhh_family_pedigree.sister</t>
  </si>
  <si>
    <t>fhh_family_pedigree.half_sister</t>
  </si>
  <si>
    <t>fhh_family_pedigree.half_brother</t>
  </si>
  <si>
    <t>fhh_family_pedigree.cousin</t>
  </si>
  <si>
    <t>fhh_family_pedigree.niece</t>
  </si>
  <si>
    <t>fhh_family_pedigree.nephew</t>
  </si>
  <si>
    <t>fhh_family_pedigree.granddaughter</t>
  </si>
  <si>
    <t>fhh_family_pedigree.grandson</t>
  </si>
  <si>
    <t>fhh_family_pedigree.paternal_uncle</t>
  </si>
  <si>
    <t>fhh_family_pedigree.paternal_aunt</t>
  </si>
  <si>
    <t>fhh_family_pedigree.paternal_cousin</t>
  </si>
  <si>
    <t>fhh_family_pedigree.paternal_halfbrother</t>
  </si>
  <si>
    <t>fhh_family_pedigree.paternal_halfsister</t>
  </si>
  <si>
    <t>fhh_family_pedigree.maternal_uncle</t>
  </si>
  <si>
    <t>fhh_family_pedigree.maternal_aunt</t>
  </si>
  <si>
    <t>fhh_family_pedigree.maternal_cousin</t>
  </si>
  <si>
    <t>fhh_family_pedigree.maternal_halfbrother</t>
  </si>
  <si>
    <t>fhh_family_pedigree.maternal_halfsister</t>
  </si>
  <si>
    <t>fhh_family_pedigree.heart_disease</t>
  </si>
  <si>
    <t>fhh_family_pedigree.stroke</t>
  </si>
  <si>
    <t>fhh_family_pedigree.diabetes</t>
  </si>
  <si>
    <t>fhh_family_pedigree.colon_cancer</t>
  </si>
  <si>
    <t>fhh_family_pedigree.breast_cancer</t>
  </si>
  <si>
    <t>fhh_family_pedigree.ovarian_cancer</t>
  </si>
  <si>
    <t>fhh_family_pedigree.search</t>
  </si>
  <si>
    <t>fhh_family_pedigree.previous</t>
  </si>
  <si>
    <t>fhh_family_pedigree.next</t>
  </si>
  <si>
    <t>fhh_family_pedigree.dead</t>
  </si>
  <si>
    <t>fhh_family_pedigree.alive</t>
  </si>
  <si>
    <t>fhh_family_pedigree.unknown</t>
  </si>
  <si>
    <t>fhh_family_pedigree.Unknown</t>
  </si>
  <si>
    <t>fhh_family_pedigree.undefined</t>
  </si>
  <si>
    <t>fhh_family_pedigree.other_disease</t>
  </si>
  <si>
    <t>fhh_family_pedigree.collapse_table</t>
  </si>
  <si>
    <t>fhh_family_pedigree.expand_table</t>
  </si>
  <si>
    <t>fhh_family_pedigree.csv_export</t>
  </si>
  <si>
    <t>fhh_family_pedigree.csv_line1</t>
  </si>
  <si>
    <t>fhh_family_pedigree.csv_line2</t>
  </si>
  <si>
    <t>fhh_family_pedigree.csv_line3</t>
  </si>
  <si>
    <t>fhh_family_pedigree.csv_line4</t>
  </si>
  <si>
    <t>fhh_family_pedigree.csv_line5</t>
  </si>
  <si>
    <t>fhh_family_pedigree.csv_line6</t>
  </si>
  <si>
    <t>fhh_family_pedigree.csv_line7</t>
  </si>
  <si>
    <t>fhh_export.relative_no_name</t>
  </si>
  <si>
    <t>fhh_export.relative_no_gender</t>
  </si>
  <si>
    <t>fhh_export.relative_no_dob</t>
  </si>
  <si>
    <t>family-t.logout</t>
  </si>
  <si>
    <t>family-t.save_data</t>
  </si>
  <si>
    <t>family-t.share_data</t>
  </si>
  <si>
    <t>family-t.check_your_score</t>
  </si>
  <si>
    <t>family-t.check_your_risk</t>
  </si>
  <si>
    <t>family-t.export_pedigree</t>
  </si>
  <si>
    <t>family-t.questionnaire</t>
  </si>
  <si>
    <t>family-t.start_over</t>
  </si>
  <si>
    <t>family-t.save_note1</t>
  </si>
  <si>
    <t>family-t.save_note2</t>
  </si>
  <si>
    <t>family-t.click</t>
  </si>
  <si>
    <t>family-t.edit_note</t>
  </si>
  <si>
    <t>family-t.delete_note</t>
  </si>
  <si>
    <t>family-t.blood_relationship</t>
  </si>
  <si>
    <t>family-t.add_a_family_member</t>
  </si>
  <si>
    <t>family-t.bo</t>
  </si>
  <si>
    <t>family-t.name</t>
  </si>
  <si>
    <t>family-t.gender</t>
  </si>
  <si>
    <t>family-t.still_living</t>
  </si>
  <si>
    <t>family-t.age</t>
  </si>
  <si>
    <t>family-t.health_information</t>
  </si>
  <si>
    <t>family-t.self</t>
  </si>
  <si>
    <t>family-t.your_siblings</t>
  </si>
  <si>
    <t>family-t.male</t>
  </si>
  <si>
    <t>family-t.female</t>
  </si>
  <si>
    <t>family-t.sibling</t>
  </si>
  <si>
    <t>family-t.parents</t>
  </si>
  <si>
    <t>family-t.child</t>
  </si>
  <si>
    <t>family-t.paternal_uncle_and_aunt</t>
  </si>
  <si>
    <t>family-t.maternal_uncle_and_aunt</t>
  </si>
  <si>
    <t>family-t.paternal_grandparents</t>
  </si>
  <si>
    <t>family-t.maternal_grandparents</t>
  </si>
  <si>
    <t>family-t.about</t>
  </si>
  <si>
    <t>family-t.imm</t>
  </si>
  <si>
    <t>family-t.bo_you</t>
  </si>
  <si>
    <t>family-t.bo_parent_brother</t>
  </si>
  <si>
    <t>family-t.bo_father</t>
  </si>
  <si>
    <t>family-t.bo_mother</t>
  </si>
  <si>
    <t>family-t.family_explain1</t>
  </si>
  <si>
    <t>family-t.family_explain2</t>
  </si>
  <si>
    <t>family-t.family_explain3</t>
  </si>
  <si>
    <t>family-t.current_place_of_residence</t>
  </si>
  <si>
    <t>family-t.birth_order</t>
  </si>
  <si>
    <t>family-t.birthplace</t>
  </si>
  <si>
    <t>family-t.waist_circumference</t>
  </si>
  <si>
    <t>family-t.hip_circumference</t>
  </si>
  <si>
    <t>family-t.waist–hip_ratio</t>
  </si>
  <si>
    <t>family-t.kg</t>
  </si>
  <si>
    <t>family-t.cm</t>
  </si>
  <si>
    <t>family-t.explain_bmi</t>
  </si>
  <si>
    <t>family-t.explain_whr</t>
  </si>
  <si>
    <t>family-t.smoking_status</t>
  </si>
  <si>
    <t>family-t.explain_coronary</t>
  </si>
  <si>
    <t>family-t.select_your_current_smoking_status</t>
  </si>
  <si>
    <t>family-t.never_smoked</t>
  </si>
  <si>
    <t>family-t.former_smoker_quit_more_than_fifteen_years_ago</t>
  </si>
  <si>
    <t>family-t.former_smoker_quit_between_one_and_fifteen_years_ago</t>
  </si>
  <si>
    <t>family-t.former_smoker_quit_less_than_one_year_ago</t>
  </si>
  <si>
    <t>family-t.current_smoker</t>
  </si>
  <si>
    <t>family-t.select_the_number_of_cigarettes_you_smoke_per_day_on_average</t>
  </si>
  <si>
    <t>family-t.1_-_9_cigarettes_per_day</t>
  </si>
  <si>
    <t>family-t.more_than_10_cigarettes_per_day</t>
  </si>
  <si>
    <t>family-t.physical_activity</t>
  </si>
  <si>
    <t>family-t.describe_your_exercise_habits</t>
  </si>
  <si>
    <t>family-t.do_you_exercise_regularly</t>
  </si>
  <si>
    <t>family-t.yes</t>
  </si>
  <si>
    <t>family-t.no</t>
  </si>
  <si>
    <t>family-t.blank</t>
  </si>
  <si>
    <t>family-t.moderate</t>
  </si>
  <si>
    <t>family-t.intensive</t>
  </si>
  <si>
    <t>family-t.number_of_times_you_exercise_per_week</t>
  </si>
  <si>
    <t>family-t.select_a_number_between_1_and_30.</t>
  </si>
  <si>
    <t>family-t.total_minutes_per_week</t>
  </si>
  <si>
    <t>family-t.minites</t>
  </si>
  <si>
    <t>family-t.enter_a_value_between_10_and_10000.</t>
  </si>
  <si>
    <t>family-t.do_you_walk_more_than_60_minutes</t>
  </si>
  <si>
    <t>family-t.do_you_perform_the_light_exercise_causing</t>
  </si>
  <si>
    <t>family-t.is_your_walking_speed_faster</t>
  </si>
  <si>
    <t>family-t.eating_habits</t>
  </si>
  <si>
    <t>family-t.describe_your_eating_habits.</t>
  </si>
  <si>
    <t>family-t.do_you_eat_more_than_3_servings_of_fruits_a_day?</t>
  </si>
  <si>
    <t>family-t.how_many_times_a_day_do_you_eat_vegetables?</t>
  </si>
  <si>
    <t>family-t.do_you_eat_more_than_5_servings_of_nuts_per_week?</t>
  </si>
  <si>
    <t>family-t.do_you_eat_more_than_3_servings_of_whole_grains_foods_per_day?</t>
  </si>
  <si>
    <t>family-t.do_you_eat_fish_more_than_twice_per_week?</t>
  </si>
  <si>
    <t>family-t.do_you_eat_2_to_3_servings_a_day_of_dairy?</t>
  </si>
  <si>
    <t>family-t.do_you_eat_less_than_1_serving_of_refined_grains_per_week?</t>
  </si>
  <si>
    <t>family-t.do_you_eat_less_than_1_to_2_servings_of_unprocessed_red_meat_per_week?</t>
  </si>
  <si>
    <t>family-t.do_you_drink_less_than_1_serving_of_sugar-sweetened_beverages_per_week?</t>
  </si>
  <si>
    <t>family-t.which_do_you_eat_more_often?</t>
  </si>
  <si>
    <t>family-t.fish</t>
  </si>
  <si>
    <t>family-t.meat</t>
  </si>
  <si>
    <t>family-t.how_many_cups_of_miso_soup_do_you_drink_per_day?_</t>
  </si>
  <si>
    <t>family-t.0_-_2_cups</t>
  </si>
  <si>
    <t>family-t.3_-_4_cups</t>
  </si>
  <si>
    <t>family-t.more_than_5_cups</t>
  </si>
  <si>
    <t>family-t.how_strongly_do_you_season_home-cooking_compared_to_eating-out?</t>
  </si>
  <si>
    <t>family-t.more_lightly</t>
  </si>
  <si>
    <t>family-t.same</t>
  </si>
  <si>
    <t>family-t.more_strongly</t>
  </si>
  <si>
    <t>family-t.how_many_times_do_you_eat_breakfast_per_week?_</t>
  </si>
  <si>
    <t>family-t.0_-_2_times</t>
  </si>
  <si>
    <t>family-t.3_-_5_times</t>
  </si>
  <si>
    <t>family-t.more_than_6_times</t>
  </si>
  <si>
    <t>family-t.do_you_eat_faster_than_other_people?</t>
  </si>
  <si>
    <t>family-t.slower</t>
  </si>
  <si>
    <t>family-t.the_same</t>
  </si>
  <si>
    <t>family-t.faster</t>
  </si>
  <si>
    <t>family-t.how_many_times_do_you_drink_alcoholic_beverages_in_a_week?</t>
  </si>
  <si>
    <t>family-t.how_much_do_you_drink,_on_average,_when_you_consume_alcohol?_</t>
  </si>
  <si>
    <t>family-t.0_-_1_go_(180_ml)_as_converted_to_sake_</t>
  </si>
  <si>
    <t>family-t.1_-_2_go_(180_ml)_as_converted_to_sake_</t>
  </si>
  <si>
    <t>family-t.more_than_2_go_(180_ml)_as_converted_to_sake_</t>
  </si>
  <si>
    <t>family-t.blood_glucose,_hba1c</t>
  </si>
  <si>
    <t>family-t.are_you_taking_antihypertensive_drugs</t>
  </si>
  <si>
    <t>family-t.maximum_blood_pressure</t>
  </si>
  <si>
    <t>family-t.minimum_blood_pressure</t>
  </si>
  <si>
    <t>family-t.are_you_currently_taking_a_hypoglycemic_agent</t>
  </si>
  <si>
    <t>family-t.fasting_blood_glucose_(mg/dl)</t>
  </si>
  <si>
    <t>family-t.a_blood_glucose_level_of_126_or_higher_is_regarded_as_“diabetic”</t>
  </si>
  <si>
    <t>family-t.casual_blood_glucose_(mg/dl)_(blood_glucose_tested_at_any_time_of_the_day)</t>
  </si>
  <si>
    <t>family-t.a_casual_blood_glucose_level_of_200_or_higher_is_regarded_as_“diabetic”.</t>
  </si>
  <si>
    <t>family-t.oral_glucose_tolerance_test_(ogtt)_two-hour_blood_glucose_(mg/dl)</t>
  </si>
  <si>
    <t>family-t.ogtt_two-hour_blood_glucose_level_of_200_or_higher_is_regarded_as_“diabetic”</t>
  </si>
  <si>
    <t>family-t.hba1c_(%)</t>
  </si>
  <si>
    <t>family-t.an_hba1c_level_of_6.5_or_higher_is_regarded_as_“diabetic”</t>
  </si>
  <si>
    <t>family-t.cholesterol</t>
  </si>
  <si>
    <t>family-t.ldl_cholesterol_(mg/dl)</t>
  </si>
  <si>
    <t>family-t.hdl_cholesterol_(mg/dl)</t>
  </si>
  <si>
    <t>family-t.asian_and_japanese_is_already_checked._please_uncheck_if_you_are_not_asian_or_japanese.</t>
  </si>
  <si>
    <t>family-t.medical_examination</t>
  </si>
  <si>
    <t>family-t.date_of_the_most_recent_medical_check-up_or_hospital_admission</t>
  </si>
  <si>
    <t>family-t.select_the_year.</t>
  </si>
  <si>
    <t>family-t.unknown</t>
  </si>
  <si>
    <t>family-t.select_the__month.</t>
  </si>
  <si>
    <t>family-t.click_here</t>
  </si>
  <si>
    <t>family-t.select_your_family_smoking_status</t>
  </si>
  <si>
    <t>family-t.show_detail</t>
  </si>
  <si>
    <t>family-t.label.year</t>
  </si>
  <si>
    <t>family-t.label.times</t>
  </si>
  <si>
    <t>family-t.label.between</t>
  </si>
  <si>
    <t>family-t.label.prefix_over</t>
  </si>
  <si>
    <t>family-t.label.minutes</t>
  </si>
  <si>
    <t>family-t.yyyy.1950</t>
  </si>
  <si>
    <t>family-t.yyyy.1951</t>
  </si>
  <si>
    <t>family-t.yyyy.1952</t>
  </si>
  <si>
    <t>family-t.yyyy.1953</t>
  </si>
  <si>
    <t>family-t.yyyy.1954</t>
  </si>
  <si>
    <t>family-t.yyyy.1955</t>
  </si>
  <si>
    <t>family-t.yyyy.1956</t>
  </si>
  <si>
    <t>family-t.yyyy.1957</t>
  </si>
  <si>
    <t>family-t.yyyy.1958</t>
  </si>
  <si>
    <t>family-t.yyyy.1959</t>
  </si>
  <si>
    <t>family-t.yyyy.1960</t>
  </si>
  <si>
    <t>family-t.yyyy.1961</t>
  </si>
  <si>
    <t>family-t.yyyy.1962</t>
  </si>
  <si>
    <t>family-t.yyyy.1963</t>
  </si>
  <si>
    <t>family-t.yyyy.1964</t>
  </si>
  <si>
    <t>family-t.yyyy.1965</t>
  </si>
  <si>
    <t>family-t.yyyy.1966</t>
  </si>
  <si>
    <t>family-t.yyyy.1967</t>
  </si>
  <si>
    <t>family-t.yyyy.1968</t>
  </si>
  <si>
    <t>family-t.yyyy.1969</t>
  </si>
  <si>
    <t>family-t.yyyy.1970</t>
  </si>
  <si>
    <t>family-t.yyyy.1971</t>
  </si>
  <si>
    <t>family-t.yyyy.1972</t>
  </si>
  <si>
    <t>family-t.yyyy.1973</t>
  </si>
  <si>
    <t>family-t.yyyy.1974</t>
  </si>
  <si>
    <t>family-t.yyyy.1975</t>
  </si>
  <si>
    <t>family-t.yyyy.1976</t>
  </si>
  <si>
    <t>family-t.yyyy.1977</t>
  </si>
  <si>
    <t>family-t.yyyy.1978</t>
  </si>
  <si>
    <t>family-t.yyyy.1979</t>
  </si>
  <si>
    <t>family-t.yyyy.2018</t>
  </si>
  <si>
    <t>family-t.yyyy.2019</t>
  </si>
  <si>
    <t>family-t.yyyy.2020</t>
  </si>
  <si>
    <t>family-t.optionlabel.pleaseselect</t>
  </si>
  <si>
    <t>family-t.optionlabel.under119</t>
  </si>
  <si>
    <t>family-t.optionlabel.120_129</t>
  </si>
  <si>
    <t>family-t.optionlabel.130_139</t>
  </si>
  <si>
    <t>family-t.optionlabel.140_159</t>
  </si>
  <si>
    <t>family-t.optionlabel.160_179</t>
  </si>
  <si>
    <t>family-t.optionlabel.over180</t>
  </si>
  <si>
    <t>family-t.optionlabel.under79</t>
  </si>
  <si>
    <t>family-t.optionlabel.80_84</t>
  </si>
  <si>
    <t>family-t.optionlabel.85_89</t>
  </si>
  <si>
    <t>family-t.optionlabel.90_99</t>
  </si>
  <si>
    <t>family-t.optionlabel.100_109</t>
  </si>
  <si>
    <t>family-t.optionlabel.over110</t>
  </si>
  <si>
    <t>family-t.optionlabel.under99</t>
  </si>
  <si>
    <t>family-t.optionlabel.110_125</t>
  </si>
  <si>
    <t>family-t.optionlabel.over126</t>
  </si>
  <si>
    <t>family-t.optionlabel.unknown</t>
  </si>
  <si>
    <t>family-t.optionlabel.not_inspected</t>
  </si>
  <si>
    <t>family-t.optionlabel.under139</t>
  </si>
  <si>
    <t>family-t.optionlabel.140_199</t>
  </si>
  <si>
    <t>family-t.optionlabel.over200</t>
  </si>
  <si>
    <t>family-t.optionlabel.under65</t>
  </si>
  <si>
    <t>family-t.optionlabel.over65</t>
  </si>
  <si>
    <t>family-t.optionlabel.under40</t>
  </si>
  <si>
    <t>family-t.optionlabel.40_59</t>
  </si>
  <si>
    <t>family-t.optionlabel.over60</t>
  </si>
  <si>
    <t>family-t.optionlabel.under100</t>
  </si>
  <si>
    <t>family-t.optionlabel.100_139</t>
  </si>
  <si>
    <t>family-t.optionlabel.prefecture.0001</t>
  </si>
  <si>
    <t>family-t.optionlabel.prefecture.0002</t>
  </si>
  <si>
    <t>family-t.optionlabel.prefecture.0003</t>
  </si>
  <si>
    <t>family-t.optionlabel.prefecture.0004</t>
  </si>
  <si>
    <t>family-t.optionlabel.prefecture.0005</t>
  </si>
  <si>
    <t>family-t.optionlabel.prefecture.0006</t>
  </si>
  <si>
    <t>family-t.optionlabel.prefecture.0007</t>
  </si>
  <si>
    <t>family-t.optionlabel.prefecture.0008</t>
  </si>
  <si>
    <t>family-t.optionlabel.prefecture.0009</t>
  </si>
  <si>
    <t>family-t.optionlabel.prefecture.0010</t>
  </si>
  <si>
    <t>family-t.optionlabel.prefecture.0011</t>
  </si>
  <si>
    <t>family-t.optionlabel.prefecture.0012</t>
  </si>
  <si>
    <t>family-t.optionlabel.prefecture.0013</t>
  </si>
  <si>
    <t>family-t.optionlabel.prefecture.0014</t>
  </si>
  <si>
    <t>family-t.optionlabel.prefecture.0015</t>
  </si>
  <si>
    <t>family-t.optionlabel.prefecture.0016</t>
  </si>
  <si>
    <t>family-t.optionlabel.prefecture.0017</t>
  </si>
  <si>
    <t>family-t.optionlabel.prefecture.0018</t>
  </si>
  <si>
    <t>family-t.optionlabel.prefecture.0019</t>
  </si>
  <si>
    <t>family-t.optionlabel.prefecture.0020</t>
  </si>
  <si>
    <t>family-t.optionlabel.prefecture.0021</t>
  </si>
  <si>
    <t>family-t.optionlabel.prefecture.0022</t>
  </si>
  <si>
    <t>family-t.optionlabel.prefecture.0023</t>
  </si>
  <si>
    <t>family-t.optionlabel.prefecture.0024</t>
  </si>
  <si>
    <t>family-t.optionlabel.prefecture.0025</t>
  </si>
  <si>
    <t>family-t.optionlabel.prefecture.0026</t>
  </si>
  <si>
    <t>family-t.optionlabel.prefecture.0027</t>
  </si>
  <si>
    <t>family-t.optionlabel.prefecture.0028</t>
  </si>
  <si>
    <t>family-t.optionlabel.prefecture.0029</t>
  </si>
  <si>
    <t>family-t.optionlabel.prefecture.0030</t>
  </si>
  <si>
    <t>family-t.optionlabel.prefecture.0031</t>
  </si>
  <si>
    <t>family-t.optionlabel.prefecture.0032</t>
  </si>
  <si>
    <t>family-t.optionlabel.prefecture.0033</t>
  </si>
  <si>
    <t>family-t.optionlabel.prefecture.0034</t>
  </si>
  <si>
    <t>family-t.optionlabel.prefecture.0035</t>
  </si>
  <si>
    <t>family-t.optionlabel.prefecture.0036</t>
  </si>
  <si>
    <t>family-t.optionlabel.prefecture.0037</t>
  </si>
  <si>
    <t>family-t.optionlabel.prefecture.0038</t>
  </si>
  <si>
    <t>family-t.optionlabel.prefecture.0039</t>
  </si>
  <si>
    <t>family-t.optionlabel.prefecture.0040</t>
  </si>
  <si>
    <t>family-t.optionlabel.prefecture.0041</t>
  </si>
  <si>
    <t>family-t.optionlabel.prefecture.0042</t>
  </si>
  <si>
    <t>family-t.optionlabel.prefecture.0043</t>
  </si>
  <si>
    <t>family-t.optionlabel.prefecture.0044</t>
  </si>
  <si>
    <t>family-t.optionlabel.prefecture.0045</t>
  </si>
  <si>
    <t>family-t.optionlabel.prefecture.0046</t>
  </si>
  <si>
    <t>family-t.optionlabel.prefecture.0047</t>
  </si>
  <si>
    <t>family-t.optionlabel.prefecture.0048</t>
  </si>
  <si>
    <t>family-t.optionlabel.prefecture.0049</t>
  </si>
  <si>
    <t>family-t_risk.exp1</t>
  </si>
  <si>
    <t>family-t_risk.exp2</t>
  </si>
  <si>
    <t>family-t_risk.exp3</t>
  </si>
  <si>
    <t>family-t_risk.exp4</t>
  </si>
  <si>
    <t>family-t_risk.exp5</t>
  </si>
  <si>
    <t>family-t_risk.exp6</t>
  </si>
  <si>
    <t>family-t_risk.exp7</t>
  </si>
  <si>
    <t>family-t_risk.recalculate</t>
  </si>
  <si>
    <t>family-t_risk.type2_required</t>
  </si>
  <si>
    <t>family-t_risk.heart_required</t>
  </si>
  <si>
    <t>family-t_risk.stroke_required</t>
  </si>
  <si>
    <t>family-t_risk.score_sheet</t>
  </si>
  <si>
    <t>family-t_risk.risk_factor</t>
  </si>
  <si>
    <t>family-t_risk.score</t>
  </si>
  <si>
    <t>family-t_risk.fd_or_sd_fhd</t>
  </si>
  <si>
    <t>family-t_risk.central_obesity</t>
  </si>
  <si>
    <t>family-t_risk.hypertension</t>
  </si>
  <si>
    <t>family-t_risk.smoking</t>
  </si>
  <si>
    <t>family-t_risk.regular_exercise</t>
  </si>
  <si>
    <t>family-t_risk.impaired_glucose_tolerance</t>
  </si>
  <si>
    <t>family-t_risk.early-onset_coronary_heart_disease</t>
  </si>
  <si>
    <t>family-t_risk.predicted_probability_in_5_years</t>
  </si>
  <si>
    <t>family-t_risk.type2_result_exp1</t>
  </si>
  <si>
    <t>family-t_risk.type2_result_exp2</t>
  </si>
  <si>
    <t>family-t_risk.type2_result_exp3</t>
  </si>
  <si>
    <t>family-t_risk.type2_result_exp4</t>
  </si>
  <si>
    <t>family-t_risk.hdc_result_exp1</t>
  </si>
  <si>
    <t>family-t_risk.hdc_result_exp2</t>
  </si>
  <si>
    <t>family-t_risk.stroke_result_exp1</t>
  </si>
  <si>
    <t>family-t_risk.stroke_result_exp2</t>
  </si>
  <si>
    <t>family-t_risk.stroke_result_exp3</t>
  </si>
  <si>
    <t>family-t_risk.stroke_result_exp4</t>
  </si>
  <si>
    <t>family-t_risk.stroke_result_exp5</t>
  </si>
  <si>
    <t>family-t_risk.stroke_result_exp6</t>
  </si>
  <si>
    <t>family-t_risk.predicted_probability_in_10_years</t>
  </si>
  <si>
    <t>family-t_risk.type2diabates</t>
  </si>
  <si>
    <t>family-t_risk.cdh</t>
  </si>
  <si>
    <t>family-t_risk.stroke</t>
  </si>
  <si>
    <t>family-t_risk.disease_guide_p1</t>
  </si>
  <si>
    <t>family-t_risk.disease_guide_p2</t>
  </si>
  <si>
    <t>family-t_risk.disease_guide_p3</t>
  </si>
  <si>
    <t>family-t_risk.disease_guide_type2</t>
  </si>
  <si>
    <t>family-t_risk.disease_guide_stroke</t>
  </si>
  <si>
    <t>family-t_risk.close_bracket</t>
  </si>
  <si>
    <t>family-t_risk.heart</t>
  </si>
  <si>
    <t>family-t_risk.blood_pressure</t>
  </si>
  <si>
    <t>family-t_risk.diabetes</t>
  </si>
  <si>
    <t>family-t_risk.fasting_blood_glucose_level_is126</t>
  </si>
  <si>
    <t>family-t_risk.ogtt_two-hour</t>
  </si>
  <si>
    <t>family-t_risk.blood_glucose_level_is_200</t>
  </si>
  <si>
    <t>family-t_risk.HbA1c_value_is_65</t>
  </si>
  <si>
    <t>family-t_risk.if_your</t>
  </si>
  <si>
    <t>family-t_risk.type2_recommend_consult_a_doctor</t>
  </si>
  <si>
    <t>family-t_risk.chd_recommend_consult_a_doctor</t>
  </si>
  <si>
    <t>family-t_risk.cannnot_calculate_the_risk</t>
  </si>
  <si>
    <t>family-t_risk.cannnot_calculate_the_risk1</t>
  </si>
  <si>
    <t>family-t_risk.cannnot_calculate_the_risk2</t>
  </si>
  <si>
    <t>family-t_risk.cannnot_calculate_the_risk3</t>
  </si>
  <si>
    <t>family-t_risk.cannnot_calculate_the_risk4</t>
  </si>
  <si>
    <t>family-t_risk.cannnot_calculate_the_risk5</t>
  </si>
  <si>
    <t>family-t_risk_range.pattern1</t>
  </si>
  <si>
    <t>family-t_risk_range.pattern2</t>
  </si>
  <si>
    <t>family-t_risk_range.pattern3</t>
  </si>
  <si>
    <t>family-t_risk_range.pattern4</t>
  </si>
  <si>
    <t>family-t_risk_range.pattern5</t>
  </si>
  <si>
    <t>family-t_risk_range.pattern6</t>
  </si>
  <si>
    <t>family-t_risk_range.pattern7</t>
  </si>
  <si>
    <t>family-t_risk_range_chd.pattern1</t>
  </si>
  <si>
    <t>family-t_risk_range_chd.pattern2</t>
  </si>
  <si>
    <t>family-t_risk_range_chd.pattern3</t>
  </si>
  <si>
    <t>family-t_risk_range_chd.pattern4</t>
  </si>
  <si>
    <t>family-t_risk_range_chd.pattern5</t>
  </si>
  <si>
    <t>family-t_risk_range_diabetes.pattern1</t>
  </si>
  <si>
    <t>family-t_lifestylescore.title</t>
  </si>
  <si>
    <t>family-t_lifestylescore.points</t>
  </si>
  <si>
    <t>family-t_lifestylescore.preferred_lifestyle_is</t>
  </si>
  <si>
    <t>family-t_lifestylescore.unfavorable_lifestyle_is</t>
  </si>
  <si>
    <t>family-t_lifestylescore.points_3_4</t>
  </si>
  <si>
    <t>family-t_lifestylescore.points_0_1</t>
  </si>
  <si>
    <t>family-t_lifestylescore.breakdown</t>
  </si>
  <si>
    <t>family-t_lifestylescore.score</t>
  </si>
  <si>
    <t>family-t_lifestylescore.non_smoking</t>
  </si>
  <si>
    <t>family-t_lifestylescore.bmi_less_than_30</t>
  </si>
  <si>
    <t>family-t_lifestylescore.regular_exercise_at_least_once_a_week</t>
  </si>
  <si>
    <t>family-t_lifestylescore.healthy_eating_habits</t>
  </si>
  <si>
    <t>family-t_lifestylescore.items_required_for_lifestyle_score_calculation_are_not_registered</t>
  </si>
  <si>
    <t>family-t_lifestylescore.items</t>
  </si>
  <si>
    <t>family-t_qof_history_score.title</t>
  </si>
  <si>
    <t>family-t_qof_history_score.medical_history_formula</t>
  </si>
  <si>
    <t>family-t_qof_history_score.age_of_onset_formula</t>
  </si>
  <si>
    <t>family-t_qof_history_score.cause_of_death_formula</t>
  </si>
  <si>
    <t>family-t_qof_history_score.age_of_death_formula</t>
  </si>
  <si>
    <t>family-t_qof_history_score.explain1</t>
  </si>
  <si>
    <t>family-t_score_summary.disease_risk</t>
  </si>
  <si>
    <t>family-t_score_summary.type_2_diabetes_5_years</t>
  </si>
  <si>
    <t>family-t_score_summary.coronary_heart_disease_10_years</t>
  </si>
  <si>
    <t>family-t_score_summary.stroke_10_years</t>
  </si>
  <si>
    <t>family-t_score_summary.score_sheet</t>
  </si>
  <si>
    <t>family-t_pedigree.diagram</t>
  </si>
  <si>
    <t>family-t_pedigree.download_f-tree</t>
  </si>
  <si>
    <t>family-t_pedigree.csv_download</t>
  </si>
  <si>
    <t>family-t_pedigree.table_of_family_deseases_and_conditions</t>
  </si>
  <si>
    <t>family-t_pedigree.always_shown</t>
  </si>
  <si>
    <t>family-t_pedigree.top</t>
  </si>
  <si>
    <t>キー</t>
    <phoneticPr fontId="1"/>
  </si>
  <si>
    <t>この色のセルの塗りつぶしは、出典はEditage</t>
  </si>
  <si>
    <t>この色のセルの塗りつぶしは、吉田訳</t>
  </si>
  <si>
    <t xml:space="preserve"> family health (“family history”) -&gt;  family health history
本家のトップ画面に倣った</t>
  </si>
  <si>
    <t>“physician”) -&gt; your health care provider
本家のトップ画面に倣った</t>
  </si>
  <si>
    <t>Service -&gt; Use
この原文は「利用規約の変更」。「Term of Service」も利用規約と訳すけど、前出の「利用規約」を「Term of Use」と訳しているので用語統一。</t>
  </si>
  <si>
    <t>シート[本人情報]に既出</t>
  </si>
  <si>
    <t>Please を削除で統一</t>
  </si>
  <si>
    <t>文献1</t>
  </si>
  <si>
    <t>文献1) Balder JW, et al. Genetics, Lifestyle, and Low-Density Lipoprotein Cholesterol in Young and Apparently Healthy Women. Circulation. 2018
文献2) Khera AV, Emdin CA, Drake I, Natarajan P, Bick AG, Cook NR, Chasman DI, Baber U, Mehran R, et al. Genetic Risk, Adherence to a Healthy Lifestyle, and Coronary Disease. N Engl J Med. 2016
文献3) BeadlesC, et al. Providing patient education: Impact on quantity and quality of family health history collection. Familial Cancer, 2014
文献4) 「Your Disease Risk」ワシントン大の複数疾患発症予測サイトを参照。https://publichealthsciences.wustl.edu/community-focus/your-disease-risk-assessment-tool/
文献1</t>
  </si>
  <si>
    <t>WHRに関するWHOの資料。測定方法、疾患との関連など。</t>
  </si>
  <si>
    <t>http://whqlibdoc.who.int/publications/2011/9789241501491_eng.pdf</t>
  </si>
  <si>
    <t>同上</t>
  </si>
  <si>
    <t>ESHGのポスター、論文</t>
  </si>
  <si>
    <t>米国CDC, "Never smoker"</t>
  </si>
  <si>
    <t>同上, "Former smoker"</t>
  </si>
  <si>
    <t>同上, "Current smoker"</t>
  </si>
  <si>
    <t>JPHCの英語版調査票より</t>
  </si>
  <si>
    <t>ライフスタイルスコアのNEJMの論文</t>
  </si>
  <si>
    <t>https://www.nejm.org/doi/10.1056/NEJMoa1605086</t>
  </si>
  <si>
    <t>https://epi.ncc.go.jp/files/00_common/questionnaire/english/BL_Cohort_II_questionnaire_English.pdf</t>
  </si>
  <si>
    <t>日本糖尿病学会用語集</t>
  </si>
  <si>
    <t>AHAより：https://www.heart.org/en/health-topics/high-blood-pressure/understanding-blood-pressure-readings</t>
  </si>
  <si>
    <t>同上（ただし、JPHCの調査票では、 Drugs for diabetes mellitusと表現）</t>
  </si>
  <si>
    <t>「糖尿病型」に該当する英語見当たらず。</t>
  </si>
  <si>
    <t>米国糖尿病学会</t>
  </si>
  <si>
    <t>米国NIH, アメリカでは「A1C」が一般的？米国糖尿病学会のページでも「A1C」</t>
  </si>
  <si>
    <t>https://www.niddk.nih.gov/health-information/diabetes/overview/tests-diagnosis/a1c-test#whatis</t>
  </si>
  <si>
    <t>Select the family member's smoking status.</t>
  </si>
  <si>
    <t>参考：本人情報の英訳「Select your current smoking status.」</t>
  </si>
  <si>
    <t>Show detail</t>
  </si>
  <si>
    <t>ダイアログ表示のためのリンク部分</t>
  </si>
  <si>
    <t>artery -&gt; heart
吹田スコアの論文では「artery」ではなく「heart」
https://www.ncbi.nlm.nih.gov/pubmed/24671110</t>
  </si>
  <si>
    <t>シート[リスク計算]に既出</t>
  </si>
  <si>
    <t>糖尿病リスクスコアの文献　2012土井ら</t>
  </si>
  <si>
    <t>「diabetic - like」-&gt;「diabetic type」
日本糖尿病学会 糖尿病治療ガイド
英語版Fig. 2参照
https://rdcu.be/YfMl
日本語版
http://www.jds.or.jp/modules/education/index.php?content_id=11</t>
  </si>
  <si>
    <t xml:space="preserve">fasting blood glucose level is 126 or hight, </t>
  </si>
  <si>
    <t>行追加 (2020.11.21　吉田)。下記の推奨メッセージの「●」の表記。「空腹時血糖値」は既出にそろえた。</t>
  </si>
  <si>
    <t xml:space="preserve">75g OGTT two-hour blood glucose level is 200 or hight </t>
  </si>
  <si>
    <t>行追加 (2020.11.21　吉田)。下記の推奨メッセージの「●」の表記。「75g（OGTT）２時間値」は既出にそろえた。</t>
  </si>
  <si>
    <t xml:space="preserve">blood glucose level is 200 or hight, </t>
  </si>
  <si>
    <t>HbA1c value is 6.5 or hight</t>
  </si>
  <si>
    <t>文献1。表2で「3/4 factors」と記載。</t>
  </si>
  <si>
    <t>文献1。表2で「0/1 factors」と記載。複数形。</t>
  </si>
  <si>
    <t>文献2</t>
  </si>
  <si>
    <t>「2型糖尿病の発症リスク計算に必要な項目が登録されていません。」のEditage訳を参照した</t>
  </si>
  <si>
    <t>文献3</t>
  </si>
  <si>
    <t>日本語：リスク計算画面と文言統一。「年間」→「以内」</t>
  </si>
  <si>
    <t>MFHPからコピー。シート[リスク計算]にも同じ項目があったので、そちらも修正した。</t>
  </si>
  <si>
    <t>documentbody</t>
  </si>
  <si>
    <t>My Family Health History</t>
  </si>
  <si>
    <t>BMI</t>
  </si>
  <si>
    <t>)</t>
  </si>
  <si>
    <t>ファミリーティー（family-t）を使ってできること</t>
  </si>
  <si>
    <t>入力</t>
  </si>
  <si>
    <t>家族の健康に関する情報「家族歴」の入力</t>
  </si>
  <si>
    <t>リスク判定</t>
  </si>
  <si>
    <t>疾患発症のリスク判定</t>
  </si>
  <si>
    <t>印刷</t>
  </si>
  <si>
    <t>家族歴の印刷（家族や「かかりつけ医」と共有）</t>
  </si>
  <si>
    <t>保存</t>
  </si>
  <si>
    <t>家族歴の保存と更新</t>
  </si>
  <si>
    <t>自ら集めた家族の健康に関する情報を家族や自分のために活用してください</t>
  </si>
  <si>
    <t>利用規約を確認し、家族歴を作成</t>
  </si>
  <si>
    <t>利用規約</t>
  </si>
  <si>
    <t>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t>
  </si>
  <si>
    <t>上記の利用規約に同意し、family-tを利用します。</t>
  </si>
  <si>
    <t>家族歴の新規作成</t>
  </si>
  <si>
    <t>家族歴の読み込み</t>
  </si>
  <si>
    <t>死因を選択してください。</t>
  </si>
  <si>
    <t>アシュケナジについてたずねる医学的理由</t>
  </si>
  <si>
    <t>健康に関する情報の入力</t>
  </si>
  <si>
    <t>推定年齢を選択してください。</t>
  </si>
  <si>
    <t>家系構成員の病歴を入力してください。</t>
  </si>
  <si>
    <t>亡くなった年齢</t>
  </si>
  <si>
    <t>あなたのご家族の健康情報を入力</t>
  </si>
  <si>
    <t>家族歴を読み込む</t>
  </si>
  <si>
    <t>家族歴を保存する</t>
  </si>
  <si>
    <t>家族の追加</t>
  </si>
  <si>
    <t>疾患発症リスク計算</t>
  </si>
  <si>
    <t>ライフスタイルスコア計算</t>
  </si>
  <si>
    <t>家系構成員用にデータ変換してコピー</t>
  </si>
  <si>
    <t>ヘルプ</t>
  </si>
  <si>
    <t>本人情報入力ヘルプ</t>
  </si>
  <si>
    <t>家族情報入力ヘルプ</t>
  </si>
  <si>
    <t>ご家族の情報を作成する際は</t>
  </si>
  <si>
    <t>家系構成員の個人情報を入力します。 性別は必須です。 名前は必須ではありませんが、名前は大家系の追跡には有用です。</t>
  </si>
  <si>
    <t>「この方は存命ですか？」でオプションを選択してください。存命の場合は、生年月か、年齢（または推定年齢）を年数で入力します。他界している場合は、死亡時の年齢または年代を入力し、死因を入力します。 注：家族共有を目的とした保存・変換する場合には、生年月が必要です。</t>
  </si>
  <si>
    <t>必要な場合は、双子かどうか、養子かどうか、身長・体重などの情報を入力してください。</t>
  </si>
  <si>
    <t>家系構成員の病気または健康状態を入力してください。</t>
  </si>
  <si>
    <t>何もなければスキップしてください。</t>
  </si>
  <si>
    <t>「病気または健康状態」というプルダウンから病気または健康状態を選択してください。</t>
  </si>
  <si>
    <t>選択したカテゴリーの横に「さらに詳細を選択」という記載がある場合は、さらに詳細な情報を選択してください。</t>
  </si>
  <si>
    <t>発症年齢（最初に病気に気がついた年齢）をプルダウンから選択してください。</t>
  </si>
  <si>
    <t>重要：選択した内容を反映するには「追加」ボタンのクリックが必要です。</t>
  </si>
  <si>
    <t>「追加」ボタンをクリックすると、新しい行が追加され、別の病気または健康状態を入力することができます。 不要な場合は空白のままにして次へ進みます。</t>
  </si>
  <si>
    <t>追加した行を削除する場合は、「削除」ボタンをクリックしてください。</t>
  </si>
  <si>
    <t>その他の情報を入力してください。</t>
  </si>
  <si>
    <t>人種と民族的背景を選択してください。 それぞれ複数選択できます。</t>
  </si>
  <si>
    <t>本人情報の作成には以下の情報が必要です。</t>
  </si>
  <si>
    <t>名前、愛称、続柄など、性別、生年月、双子かどうか、身長、体重などの個人情報を入力してください。</t>
  </si>
  <si>
    <t>あなたの医療情報では、以下について入力してください。</t>
  </si>
  <si>
    <t>「病気または健康状態」は、プルダウンをクリックして選択してください。</t>
  </si>
  <si>
    <t>「さらに詳細を選択」が付いた病気または健康状態を選択した場合は、さらにプルダウンをクリックして詳細情報を入力するよう求められます。</t>
  </si>
  <si>
    <t> 発症年齢は、「診断時の年齢」プルダウンから選択してください。</t>
  </si>
  <si>
    <t>複数の病気または健康状態を追加することができます。情報が正しくなかった場合は「削除」ボタンで削除できます。</t>
  </si>
  <si>
    <t>あなたの人種と民族的背景では、以下について入力してください。</t>
  </si>
  <si>
    <t>あなたの人種と民族的背景を選択してください。複数の選択ができます。さらに詳しい人種情報も設定できます。</t>
  </si>
  <si>
    <t>家族の追加に関するヘルプ</t>
  </si>
  <si>
    <t>第一度近親の情報追加に関するヘルプ</t>
  </si>
  <si>
    <t>以下の入力による家系図の作成</t>
  </si>
  <si>
    <t>きょうだい（兄弟姉妹）、子ども（息子、娘）の数</t>
  </si>
  <si>
    <t>母親のきょうだいの数</t>
  </si>
  <si>
    <t>父親のきょうだいの数</t>
  </si>
  <si>
    <t>祖父母は両親と共に設定済み</t>
  </si>
  <si>
    <t>家族歴に関するヘルプ</t>
  </si>
  <si>
    <t>家族との関係</t>
  </si>
  <si>
    <t>入力したすべてのデータが削除されます。本当に実行しますか？</t>
  </si>
  <si>
    <t>ファイル保存</t>
  </si>
  <si>
    <t>誰をあなたの履歴に追加しますか？</t>
  </si>
  <si>
    <t>プルダウンに出てこない近い血縁者はすでに追加されています。このウィンドウを閉じてください。 配偶者、またいとこは家族歴への影響が低いため、プルダウンに出てきません。</t>
  </si>
  <si>
    <t>関係を選択してください</t>
  </si>
  <si>
    <t>詳細を選択してください</t>
  </si>
  <si>
    <t>あなた</t>
  </si>
  <si>
    <t>母</t>
  </si>
  <si>
    <t>父</t>
  </si>
  <si>
    <t>祖母</t>
  </si>
  <si>
    <t>祖父</t>
  </si>
  <si>
    <t>名前と続柄</t>
  </si>
  <si>
    <t>存命、死因（死亡年齢）</t>
  </si>
  <si>
    <t>母方の祖母</t>
  </si>
  <si>
    <t>母方の祖父</t>
  </si>
  <si>
    <t>父方の祖母</t>
  </si>
  <si>
    <t>父方の祖父</t>
  </si>
  <si>
    <t>おば</t>
  </si>
  <si>
    <t>おじ</t>
  </si>
  <si>
    <t>娘</t>
  </si>
  <si>
    <t>息子</t>
  </si>
  <si>
    <t>兄弟</t>
  </si>
  <si>
    <t>姉妹</t>
  </si>
  <si>
    <t>異父母姉妹</t>
  </si>
  <si>
    <t>異父母兄弟</t>
  </si>
  <si>
    <t>いとこ</t>
  </si>
  <si>
    <t>めい</t>
  </si>
  <si>
    <t>おい</t>
  </si>
  <si>
    <t>孫娘</t>
  </si>
  <si>
    <t>孫息子</t>
  </si>
  <si>
    <t>父方のおじ</t>
  </si>
  <si>
    <t>父方のおば</t>
  </si>
  <si>
    <t>父方のいとこ</t>
  </si>
  <si>
    <t>異父兄弟</t>
  </si>
  <si>
    <t>異父姉妹</t>
  </si>
  <si>
    <t>母方のおじ</t>
  </si>
  <si>
    <t>母方のおば</t>
  </si>
  <si>
    <t>母方のいとこ</t>
  </si>
  <si>
    <t>異母兄弟</t>
  </si>
  <si>
    <t>異母姉妹</t>
  </si>
  <si>
    <t>続柄</t>
  </si>
  <si>
    <t>存命</t>
  </si>
  <si>
    <t>あなたのおばは誰ですか？</t>
  </si>
  <si>
    <t>あなたのおじは誰ですか？</t>
  </si>
  <si>
    <t>あなたのいとこの親は誰ですか？</t>
  </si>
  <si>
    <t>あなたの姪の親は誰ですか？</t>
  </si>
  <si>
    <t>あなたの甥の親は誰ですか？</t>
  </si>
  <si>
    <t>あなたの孫娘の親は誰ですか?</t>
  </si>
  <si>
    <t>あなたの孫の親は誰ですか?</t>
  </si>
  <si>
    <t>あなたの兄弟の親は誰ですか?</t>
  </si>
  <si>
    <t>あなたの妹の親は誰ですか?</t>
  </si>
  <si>
    <t>数字のみ</t>
  </si>
  <si>
    <t>名前、愛称、続柄などを入力してください</t>
  </si>
  <si>
    <t>生年月を入力してください</t>
  </si>
  <si>
    <t>性別が選択されていません</t>
  </si>
  <si>
    <t>入力項目のいずれかにエラーがあります。修正してください。</t>
  </si>
  <si>
    <t>新しい病気の情報を保存していません。まず「登録」をクリックして病気を追加してください。</t>
  </si>
  <si>
    <t>家族</t>
  </si>
  <si>
    <t>私の父方の家族</t>
  </si>
  <si>
    <t>私の母方の家族</t>
  </si>
  <si>
    <t>最近追加された家族</t>
  </si>
  <si>
    <t>名前、愛称、続柄など</t>
  </si>
  <si>
    <t>履歴を追加</t>
  </si>
  <si>
    <t>情報の更新（修正）</t>
  </si>
  <si>
    <t>削除</t>
  </si>
  <si>
    <t>本当に削除しますか？</t>
  </si>
  <si>
    <t>すべての子どもが削除されます。</t>
  </si>
  <si>
    <t>あなたの家族の健康情報</t>
  </si>
  <si>
    <t>プルダウンから&lt;B&gt;病気 または 健康状態&lt;/ B&gt;（ある場合）を選択します。</t>
  </si>
  <si>
    <t>次に、&lt;B&gt;診断時の年齢&lt;/ B&gt;を選択し、&lt;B&gt;登録&lt;/ B&gt;ボタンを押します。</t>
  </si>
  <si>
    <t>病気または状態を追加することができます。</t>
  </si>
  <si>
    <t>病気 または 健康状態</t>
  </si>
  <si>
    <t>診断時の年齢</t>
  </si>
  <si>
    <t>操作</t>
  </si>
  <si>
    <t>診断時の年齢を選択</t>
  </si>
  <si>
    <t>出生前</t>
  </si>
  <si>
    <t>新生児期</t>
  </si>
  <si>
    <t>乳児期</t>
  </si>
  <si>
    <t>小児期</t>
  </si>
  <si>
    <t>15～19歳</t>
  </si>
  <si>
    <t>20～24歳</t>
  </si>
  <si>
    <t>25～29歳</t>
  </si>
  <si>
    <t>30～34歳</t>
  </si>
  <si>
    <t>35～39歳</t>
  </si>
  <si>
    <t>40～44歳</t>
  </si>
  <si>
    <t>45～49歳</t>
  </si>
  <si>
    <t>50～54歳</t>
  </si>
  <si>
    <t>55～59歳</t>
  </si>
  <si>
    <t>60～64歳</t>
  </si>
  <si>
    <t>65～69歳</t>
  </si>
  <si>
    <t>70歳以上</t>
  </si>
  <si>
    <t>不明</t>
  </si>
  <si>
    <t>人種</t>
  </si>
  <si>
    <t>人種詳細</t>
  </si>
  <si>
    <t>民族</t>
  </si>
  <si>
    <t>民族詳細</t>
  </si>
  <si>
    <t>人種と民族的背景の情報</t>
  </si>
  <si>
    <t>アメリカ先住民 または アラスカ先住民</t>
  </si>
  <si>
    <t>アジア人</t>
  </si>
  <si>
    <t>黒人 または アフリカ系アメリカ人</t>
  </si>
  <si>
    <t>ハワイ先住民 または 太平洋諸島民</t>
  </si>
  <si>
    <t>白人</t>
  </si>
  <si>
    <t>インド人</t>
  </si>
  <si>
    <t>中国人</t>
  </si>
  <si>
    <t>フィリピン人</t>
  </si>
  <si>
    <t>日本人</t>
  </si>
  <si>
    <t>韓国人</t>
  </si>
  <si>
    <t>ベトナム人</t>
  </si>
  <si>
    <t>その他アジア</t>
  </si>
  <si>
    <t>チャモロ人</t>
  </si>
  <si>
    <t>グアム人</t>
  </si>
  <si>
    <t>ハワイ先住民</t>
  </si>
  <si>
    <t>サモワ人</t>
  </si>
  <si>
    <t>南太平洋諸島民</t>
  </si>
  <si>
    <t>ヒスパニック または ラテン系</t>
  </si>
  <si>
    <t>ユダヤ系</t>
  </si>
  <si>
    <t>非ヒスパニック、非ラテン系</t>
  </si>
  <si>
    <t>中央アメリカ人</t>
  </si>
  <si>
    <t>キューバ人</t>
  </si>
  <si>
    <t>ドミニカ人</t>
  </si>
  <si>
    <t>メキシコ人</t>
  </si>
  <si>
    <t>その他ヒスパニック系</t>
  </si>
  <si>
    <t>プエルトリコ人</t>
  </si>
  <si>
    <t>南アメリカ人</t>
  </si>
  <si>
    <t>あなたのご両親についての結婚以外のことについて確認してください。</t>
  </si>
  <si>
    <t>複数の人種や民族を選ぶことができます。</t>
  </si>
  <si>
    <t>アジア人、日本人にチェックが入っています。異なる場合はチェックを外してください。</t>
  </si>
  <si>
    <t>アシュケナージのユダヤ系の入力がなぜ必要でしょうか？</t>
  </si>
  <si>
    <t>あなたの健康情報</t>
  </si>
  <si>
    <t>病気を選択してください</t>
  </si>
  <si>
    <t>その他</t>
  </si>
  <si>
    <t>病名を入力してください</t>
  </si>
  <si>
    <t>登録</t>
  </si>
  <si>
    <t>次へ</t>
  </si>
  <si>
    <t>キャンセル</t>
  </si>
  <si>
    <t>父、母、兄弟、姉妹、子どもを家族歴の中心に配置できます。このデータを使えば、全くのゼロから入力しなくても家族歴を作成できます。</t>
  </si>
  <si>
    <t>自身の家族歴の保存や家系構成員用のコピーをするしないに関わらず、家族歴は、このウェブサイトまたは他のシステムに保存されません。家族歴はローカルストレージ（コンピュータのハードドライブ、CD-ROM、USBドライブなど）に保存する必要があります。</t>
  </si>
  <si>
    <t>コピーするには家系構成員を選択し、「家族歴をコピーして保存」をクリックします。</t>
  </si>
  <si>
    <t>家系構成員（続柄）の選択</t>
  </si>
  <si>
    <t>選択してください</t>
  </si>
  <si>
    <t>健康情報を保存する。</t>
  </si>
  <si>
    <t>完了</t>
  </si>
  <si>
    <t>Androidはサポートしていません。</t>
  </si>
  <si>
    <t>男性</t>
  </si>
  <si>
    <t>女性</t>
  </si>
  <si>
    <t>ホーム</t>
  </si>
  <si>
    <t>家族歴の更新</t>
  </si>
  <si>
    <t>この画面では、以下のことができます。</t>
  </si>
  <si>
    <t>あなたの親戚を追加、削除、変更することで家族歴を更新します。</t>
  </si>
  <si>
    <t>これらのツールを使用して、家系図を表示したり、特定の病気のリスクを見つけたり、家族歴をエクスポートして家族に渡すことができます。</t>
  </si>
  <si>
    <t>詳細については、上のメニューバーの「ヘルプ」ボタンをクリックしてください。</t>
  </si>
  <si>
    <t>横にある「情報の更新（修正）」欄の鉛筆マークをクリックして、家系構成員の情報を追加する。</t>
  </si>
  <si>
    <t>名前か、横にある「情報の更新（修正）」欄の鉛筆マークをクリックして、自身や家系構成員の情報を変更します。</t>
  </si>
  <si>
    <t>横にある「削除」欄のゴミ箱マークをクリックして、家系構成員を削除します（あなたと両親、祖父母の情報は削除できません）。</t>
  </si>
  <si>
    <t>さらに、以下のこともできます。</t>
  </si>
  <si>
    <t>「家族歴の削除」ボタンをクリックすると、現在の入力情報を削除し、家族歴の作成を最初からやり直します。</t>
  </si>
  <si>
    <t>「家族歴の保存」ボタンをクリックすると、家族歴をコンピュータ上またはクラウド内にファイルを保存します。</t>
  </si>
  <si>
    <t>「家系歴を追加」ボタンをクリックすると、家族歴に家系構成員を追加します。</t>
  </si>
  <si>
    <t>「家系図印刷」ボタンをクリックすると、家系図を表示します。または「一覧表」をクリックして直接表を表示します。</t>
  </si>
  <si>
    <t>「家族歴の共有」ボタンをクリックすると、作成した家族歴を家族向けにエクスポートします。</t>
  </si>
  <si>
    <t>「リスク判定」ボタンをクリックすると、家族歴に基づき疾患発症のリスクが高いかどうかを判定する計算ツールが使用できます。</t>
  </si>
  <si>
    <t>「ヘルプ」ボタンをクリックすると、このヘルプを表示します。</t>
  </si>
  <si>
    <t>基本情報</t>
  </si>
  <si>
    <t>あなたの</t>
  </si>
  <si>
    <t>医療情報</t>
  </si>
  <si>
    <t>家族歴（家族の健康に関する情報）の作成はあなたの情報から始めます。</t>
  </si>
  <si>
    <t>こちらの家系構成員の病歴や民族的背景に関する情報を入力してください。</t>
  </si>
  <si>
    <t>「次へ」ボタンをクリックするとメイン画面に戻ります。（スクロールが必要な場合があります。）</t>
  </si>
  <si>
    <t>この画面で入力した情報はメイン画面の「保存」ボタンを押すまで保存されていません。</t>
  </si>
  <si>
    <t>Microsoft HealthVaultアカウントをお持ちの場合、HealthVaultの家族の履歴情報をこのWebサイトにコピーすることができます。 [HealthVaultからコピー]を押して開始します。</t>
  </si>
  <si>
    <t>この家族の必要な個人情報と病歴情報を入力してください。 背景情報も入力することができます。 ページの下部に（スクロールが必要な場合があります）、「保存」ボタンを押してこの方の情報を保存します。</t>
  </si>
  <si>
    <t>必須項目</t>
  </si>
  <si>
    <t>関係</t>
  </si>
  <si>
    <t>性別</t>
  </si>
  <si>
    <t>この方はご存命ですか？</t>
  </si>
  <si>
    <t>生年月</t>
  </si>
  <si>
    <t>双子ですか？</t>
  </si>
  <si>
    <t>この方は双子ですか？</t>
  </si>
  <si>
    <t>養子ですか？</t>
  </si>
  <si>
    <t>この方は養子ですか？</t>
  </si>
  <si>
    <t>年齢</t>
  </si>
  <si>
    <t>推定年齢</t>
  </si>
  <si>
    <t>死因</t>
  </si>
  <si>
    <t>死亡年齢</t>
  </si>
  <si>
    <t>はい（一卵性）</t>
  </si>
  <si>
    <t>はい（二卵性）</t>
  </si>
  <si>
    <t>身長</t>
  </si>
  <si>
    <t>体重</t>
  </si>
  <si>
    <t>フィート</t>
  </si>
  <si>
    <t>インチ</t>
  </si>
  <si>
    <t>または</t>
  </si>
  <si>
    <t>センチメートル</t>
  </si>
  <si>
    <t>ポンド</t>
  </si>
  <si>
    <t>キログラム</t>
  </si>
  <si>
    <t>健康情報</t>
  </si>
  <si>
    <t>ご家族の情報</t>
  </si>
  <si>
    <t>次へ進む</t>
  </si>
  <si>
    <t>家族構成の情報を入力します。</t>
  </si>
  <si>
    <t>あらかじめ両親と祖父母は追加されています。</t>
  </si>
  <si>
    <t>きょうだい（兄弟姉妹）、子ども、おじ・おばを含むあなたと近い血縁者について教えてください。</t>
  </si>
  <si>
    <t>いとこ、おい・めい、半同胞（片方の親が違うきょうだい）、孫などの家族は後で追加できます。</t>
  </si>
  <si>
    <t>被扶養者、法律上の家族、配偶者（近親婚を除く。）などの非血縁者は対象ではありません。</t>
  </si>
  <si>
    <t>兄弟は何人ですか？</t>
  </si>
  <si>
    <t>姉妹は何人ですか？</t>
  </si>
  <si>
    <t>息子は何人ですか？</t>
  </si>
  <si>
    <t>娘は何人ですか？</t>
  </si>
  <si>
    <t>母方のおじ（母の兄弟）は何人ですか？</t>
  </si>
  <si>
    <t>母方のおば（母の姉妹）は何人ですか？</t>
  </si>
  <si>
    <t>父方のおじ（父の兄弟）は何人ですか？</t>
  </si>
  <si>
    <t>父方のおば（父の姉妹）は何人ですか？</t>
  </si>
  <si>
    <t>開く</t>
  </si>
  <si>
    <t>デバイスから家族歴を読み込む</t>
  </si>
  <si>
    <t>保存済みの家族歴ファイルを、コンピュータまたはポータブルストレージデバイス（USBドライブなど）から読み込みます。</t>
  </si>
  <si>
    <t>Microsoft HealthVaultから読み込む</t>
  </si>
  <si>
    <t>Microsoft HealthVaultでは、オンラインで健康情報を収集、保存、共有することができます。続けるには、HealthVaultアカウントにサインインする必要があります。</t>
  </si>
  <si>
    <t>Googleドライブから家族歴を読み込む</t>
  </si>
  <si>
    <t>保存済みの家族歴ファイルをGoogleドライブから読み込みます。続けるにはGoogleアカウントにログインする必要があります。</t>
  </si>
  <si>
    <t>Googleドライブから読み込む</t>
  </si>
  <si>
    <t>Dropboxから読み込む</t>
  </si>
  <si>
    <t>家族歴をファイルに保存するのはなぜですか？</t>
  </si>
  <si>
    <t>個人のプライバシーを尊重するため、このウェブサイトはあなたの家族歴を保存しません。 ただし、家族歴を自分のローカルストレージ（コンピュータのハードドライブ、CD-ROM、USBドライブなど）に保存することができます。 さらに、Microsoft®HealthVault、Googleドライブ、Dropboxなどのサードパーティ製のシステムに保存することができます（他のサードパーティ製のシステムも将来追加する予定です）。 一部の病院や診療所では、許可がえられれば、システムに保存されているこの家族歴を取得することができ、家族の病歴を電子カルテに直接組み込むことができます。</t>
  </si>
  <si>
    <t>パソコンに保存する</t>
  </si>
  <si>
    <t>あなたのパソコンに保存します。</t>
  </si>
  <si>
    <t>ログアウトすると入力した情報は消えてしまいます。</t>
  </si>
  <si>
    <t>ファイルに保存</t>
  </si>
  <si>
    <t>Microsoft Healthvaultに個人情報を保存する</t>
  </si>
  <si>
    <t>Microsoft HealthVaultでは、オンラインで健康情報を収集、保存、および共有することができます。 家族歴をHealthVaultにコピーすることを選択した場合、HealthVaultアカウントにサインインする必要があります。</t>
  </si>
  <si>
    <t>Microsoft Healthvaultに保存</t>
  </si>
  <si>
    <t>Googleドライブに個人情報を保存する</t>
  </si>
  <si>
    <t>Googleドライブアカウントにログインすると、ファイルをGoogleドライブに保存できます。</t>
  </si>
  <si>
    <t>Googleドライブに保存</t>
  </si>
  <si>
    <t>Dropboxに個人情報を保存する</t>
  </si>
  <si>
    <t>Dropboxアカウントにサインインし、ファイルを保存して名前を付ける場所を選択すると、ファイルをDropboxに保存できます。</t>
  </si>
  <si>
    <t>Dropboxに保存</t>
  </si>
  <si>
    <t>Healthvaultに保存できませんでした。 ローカルに保存してもう一度お試しください。</t>
  </si>
  <si>
    <t>家族歴をサードパーティ製のシステムにコピーすることを選択すると、情報はそのシステムに保存され、そのシステムの利用規約およびプライバシーポリシーの対象になることにご留意ください。</t>
  </si>
  <si>
    <t>ファイルを開く手順</t>
  </si>
  <si>
    <t>アシュケナージ系ユダヤ人についてのヘルプ</t>
  </si>
  <si>
    <t>卵巣がんや乳がんなどの特定の疾患では、リスクアセスメントの目的でアシュケナージ系ユダヤ人のかどうかを知ることが重要です。</t>
  </si>
  <si>
    <t>点</t>
  </si>
  <si>
    <t>標準</t>
  </si>
  <si>
    <t>やや過剰</t>
  </si>
  <si>
    <t>肥満</t>
  </si>
  <si>
    <t>重症肥満</t>
  </si>
  <si>
    <t>25未満</t>
  </si>
  <si>
    <t>36以上</t>
  </si>
  <si>
    <t>本人用</t>
  </si>
  <si>
    <t>かかりつけ医向け</t>
  </si>
  <si>
    <t>低リスク説明用紙</t>
  </si>
  <si>
    <t>高リスク説明用紙</t>
  </si>
  <si>
    <t>あなたは糖尿病の発症リスクが高いです。</t>
  </si>
  <si>
    <t>あなたの病歴によると</t>
  </si>
  <si>
    <t>糖尿病の発症リスクが高いようです。</t>
  </si>
  <si>
    <t>以下は説明用紙へのリンクです。あなたのリスクに関する本人用の説明用紙と、かかりつけ医向けの説明用紙です。</t>
  </si>
  <si>
    <t>続ける</t>
  </si>
  <si>
    <t>自身と家族の病歴の情報が正しいことを確認してください。</t>
  </si>
  <si>
    <t>あなたの糖尿病の発症リスクを計算するには、いくつかの追加情報が必要です。</t>
  </si>
  <si>
    <t>あなたの生年月を入力してください。</t>
  </si>
  <si>
    <t>性別を入力してください。</t>
  </si>
  <si>
    <t>妊娠糖尿病を患ったことはありますか？</t>
  </si>
  <si>
    <t>あなたの身長を入力してください。</t>
  </si>
  <si>
    <t>あなたの体重を入力してください。</t>
  </si>
  <si>
    <t>運動＊をしていますか？</t>
  </si>
  <si>
    <t>高血圧をお持ちですか？</t>
  </si>
  <si>
    <t>*運動は中等度の身体活動を週に150分以上行うことを指します。</t>
  </si>
  <si>
    <t>このツールを使用するには、身長、体重、2型糖尿病に関する家族歴の入力が必要です。</t>
  </si>
  <si>
    <t>2型糖尿病発症のリスク情報</t>
  </si>
  <si>
    <t>この画面でできること</t>
  </si>
  <si>
    <t>あなたと家族の病歴から自身が2型糖尿病を発症するリスクを計算</t>
  </si>
  <si>
    <t>2型糖尿病発症のリスク因子についての学習</t>
  </si>
  <si>
    <t>あなたの2型糖尿病発症のリスクに関する説明用紙（本人用、かかりつけ医向け）の印刷</t>
  </si>
  <si>
    <t>1. 年齢</t>
  </si>
  <si>
    <t>40歳未満（0点）</t>
  </si>
  <si>
    <t>40～49歳（1点）</t>
  </si>
  <si>
    <t>50～59歳（2点）</t>
  </si>
  <si>
    <t>60歳以上（3点）</t>
  </si>
  <si>
    <t>2. 性別</t>
  </si>
  <si>
    <t>男性（1点）</t>
  </si>
  <si>
    <t>女性（0点）</t>
  </si>
  <si>
    <t>3. （女性のみ）妊娠糖尿病と診断されたことはありますか？</t>
  </si>
  <si>
    <t>はい（1点）</t>
  </si>
  <si>
    <t>いいえ（0点）</t>
  </si>
  <si>
    <t>4.あなたの両親やきょうだいに糖尿病の方がいますか？</t>
  </si>
  <si>
    <t>5.高血圧と診断されたことはありますか？</t>
  </si>
  <si>
    <t>6. 運動をしていますか？</t>
  </si>
  <si>
    <t>7. BMIの値はいくつですか？</t>
  </si>
  <si>
    <t>合計点</t>
  </si>
  <si>
    <t>0～4点</t>
  </si>
  <si>
    <t>発症リスクは増加しません</t>
  </si>
  <si>
    <t>5点以上</t>
  </si>
  <si>
    <t>発症リスクは一般の方よりも増加します</t>
  </si>
  <si>
    <t>発症リスクの予測ツールは完全ではないので、実際のリスクが算出されたリスクよりも高かったり低かったりする可能性があります。自身の2型糖尿病発症リスクについて質問がある場合はかかりつけ医に相談してください。</t>
  </si>
  <si>
    <t>このリスク予測ツールは米国糖尿病学会によって開発された糖尿病リスク評価テストに基づいています。 テストに関する情報は、1040-5にあります。</t>
  </si>
  <si>
    <t>2型糖尿病発症のリスクについてのより詳しい情報の入手先</t>
  </si>
  <si>
    <t>および</t>
  </si>
  <si>
    <t>大腸がん発症のリスク情報</t>
  </si>
  <si>
    <t>あなたと家族の病歴から自身が大腸がんを発症するリスクを計算</t>
  </si>
  <si>
    <t>大腸がん発症のリスク因子についての学習</t>
  </si>
  <si>
    <t>あなたの大腸がん発症のリスクに関する説明用紙（本人用、かかりつけ医向け）の印刷</t>
  </si>
  <si>
    <t>このツールは大腸がん発症のリスクを計算するため一連の項目についてそれぞれ判定</t>
  </si>
  <si>
    <t>判定</t>
  </si>
  <si>
    <t>理由</t>
  </si>
  <si>
    <t>本人用リスク</t>
  </si>
  <si>
    <t>説明用紙</t>
  </si>
  <si>
    <t>かかりつけ医向けリスク</t>
  </si>
  <si>
    <t>高リスク者用</t>
  </si>
  <si>
    <t>かかりつけ医向け高リスク者用</t>
  </si>
  <si>
    <t>凡例</t>
  </si>
  <si>
    <t>この判定項目に関して自身や家族の病歴なし</t>
  </si>
  <si>
    <t>この判定項目に関して自身や家族の病歴あり</t>
  </si>
  <si>
    <t>発症リスクの予測ツールは完全ではないので、実際のリスクが算出されたリスクよりも高かったり低かったりする可能性があります。自身の大腸がん発症リスクについて質問がある場合はかかりつけ医に相談してください。</t>
  </si>
  <si>
    <t>このリスク予測ツールは米国予防医学専門委員会および全米総合がん情報ネットワークの情報に基づいています。</t>
  </si>
  <si>
    <t>大腸がん発症のリスクについてのより詳しい情報の入手先</t>
  </si>
  <si>
    <t>米国国立がん研究所の大腸がん情報</t>
  </si>
  <si>
    <t xml:space="preserve">米国国立がん研究所が提供する医療専門家向け大腸がんの包括的情報データベースPDQ® (Physician Data Query) </t>
  </si>
  <si>
    <t>自身と家族の病歴の入力が必要です。</t>
  </si>
  <si>
    <t>過去に結腸がんを患ったことがあります。</t>
  </si>
  <si>
    <t>過去に大腸がんを患ったことがあります。</t>
  </si>
  <si>
    <t>過去に直腸がんを患ったことがあります。</t>
  </si>
  <si>
    <t>過去に子宮がんを患ったことがあります。</t>
  </si>
  <si>
    <t>過去に膵がんを患ったことがあります。</t>
  </si>
  <si>
    <t>過去に卵巣がんを患ったことがあります。</t>
  </si>
  <si>
    <t>過去に胃がんを患ったことがあります。</t>
  </si>
  <si>
    <t>過去に脳腫瘍を患ったことがあります。</t>
  </si>
  <si>
    <t>過去に肝がんを患ったことがあります。</t>
  </si>
  <si>
    <t>過去に腎がんを患ったことがあります。</t>
  </si>
  <si>
    <t>過去にリンチ症候群（遺伝性非ポリポーシス性大腸がん：HNPCC）を患ったことがあります。</t>
  </si>
  <si>
    <t>結腸、直腸、結腸直腸、リンチ症候群（遺伝性非ポリポーシス性大腸がん：HNPCC）、子宮、膵臓、卵巣、胃、脳、肝臓、腎臓のいずれのがんも患ったことがありません。</t>
  </si>
  <si>
    <t>いかなるポリープや家族性大腸腺腫症（FAP）も患ったことは一度もありません。</t>
  </si>
  <si>
    <t>過去に大腸ポリープを患ったことがあります。</t>
  </si>
  <si>
    <t>過去に家族性大腸腺腫症（FAP）を患ったことがあります。</t>
  </si>
  <si>
    <t>炎症性腸疾患（潰瘍性大腸炎またはクローン病）を患ったことは一度もありません。</t>
  </si>
  <si>
    <t>過去にクローン病を患ったことがあります。</t>
  </si>
  <si>
    <t>過去に潰瘍性大腸炎を患ったことがあります。</t>
  </si>
  <si>
    <t>家族にリンチ症候群（遺伝性非ポリポーシス性大腸がん：HNPCC）や家族性大腸腺腫症（FAP）を患ったことのある者は一人もいません。</t>
  </si>
  <si>
    <t>が過去にリンチ症候群（遺伝性非ポリポーシス性大腸がん：HNPCC）を患ったことがあります。</t>
  </si>
  <si>
    <t>が過去に家族性大腸腺腫症（FAP）を患ったことがあります。</t>
  </si>
  <si>
    <t>が過去に結腸がんを患ったことがあります。</t>
  </si>
  <si>
    <t>が過去に大腸がんを患ったことがあります。</t>
  </si>
  <si>
    <t>が過去に直腸がんを患ったことがあります。</t>
  </si>
  <si>
    <t>が過去に胃がんを患ったことがあります。</t>
  </si>
  <si>
    <t>第一度近親（父、母、兄弟、姉妹、子ども）に結腸、直腸、結腸直腸、胃にがんを患った者は一人もいません。</t>
  </si>
  <si>
    <t>が過去に結腸ポリープを患ったことがあります。</t>
  </si>
  <si>
    <t>第一度近親（父、母、兄弟、姉妹、子ども）にポリープを患った者は一人もいません。</t>
  </si>
  <si>
    <t>第二度近親（おじ、おば、祖父母、孫、半同胞）に結腸、直腸、結腸直腸にがんを患った者は一人もいません。 （この判定を行うには2人以上の第二度近親の者が必要です。）</t>
  </si>
  <si>
    <t>この判定を行うには2人以上の第二度近親の者が必要です。</t>
  </si>
  <si>
    <t>は結腸がんを患ったことがあります（発症年齢は不明）。</t>
  </si>
  <si>
    <t>は60歳以下に結腸がんを患ったことがあります。</t>
  </si>
  <si>
    <t>は大腸がんを患ったことがあります（発症年齢は不明）。</t>
  </si>
  <si>
    <t>は60歳以下に大腸がんを患ったことがあります。</t>
  </si>
  <si>
    <t>は直腸がんを患ったことがあります（発症年齢は不明）。</t>
  </si>
  <si>
    <t>は60歳以下に直腸がんを患ったことがあります。</t>
  </si>
  <si>
    <t>第二度近親（おじ、おば、祖父母、孫、半同胞）に結腸、直腸、結腸直腸にがんを患った者は一人もいません。</t>
  </si>
  <si>
    <t>は子宮がんを患ったことがあります（発症年齢は不明）。</t>
  </si>
  <si>
    <t>は50歳以下に子宮がんを患ったことがあります。</t>
  </si>
  <si>
    <t>第一度近親（父、母、兄弟、姉妹、息子、娘）および第二度近親（おじ、おば、祖父母、孫、半同胞）に50歳未満で子宮がんを患った者は一人もいません。</t>
  </si>
  <si>
    <t>は過去に子宮がんを患ったことがあります。</t>
  </si>
  <si>
    <t>第二度近親（おじ、おば、祖父母、孫、半同胞）に子宮がんを患った者は一人もいません。 （この判定を行うには2人以上の第二度近親の者が必要です。）</t>
  </si>
  <si>
    <t>上記のリスク因子が少なくても1つ当てはまります。この因子によって、あなたの大腸がんの発症リスクが増加します。</t>
  </si>
  <si>
    <t>上記のリスク因子はありません。したがって大腸がんの発症リスクは一般集団と同等です。</t>
  </si>
  <si>
    <t>この試験に関する追加情報は「Ferro WG et al.」を参照してください。 「My Family Health Portrait」と互換性のあるリスクアセスメントツールで事前に検証することができます。Genet Med. 2014年12月18日、DOIコード：10.1038 / gim.2014.179。 http//www.ncbi.nlm.nih.gov/pubmed/25521335</t>
  </si>
  <si>
    <t>脳卒中発症のリスク情報</t>
  </si>
  <si>
    <t>リスク説明用紙</t>
  </si>
  <si>
    <t>家系図と表</t>
  </si>
  <si>
    <t>family-t 家系図</t>
  </si>
  <si>
    <t>family-t 表</t>
  </si>
  <si>
    <t>画像を保存するには、家系図を右クリックして[画像を保存]を選択し、</t>
  </si>
  <si>
    <t>画像を保存するには、表を右クリックして[画像を保存]を選択し、</t>
  </si>
  <si>
    <t>作成日</t>
  </si>
  <si>
    <t>かかりつけ医に家族歴を相談することは健康の維持に有用！</t>
  </si>
  <si>
    <t>家族の健康状態は</t>
  </si>
  <si>
    <t>と</t>
  </si>
  <si>
    <t>表</t>
  </si>
  <si>
    <t>（図の下）に表示されます。上下にスクロールして両方表示できます。</t>
  </si>
  <si>
    <t>それらを印刷して、かかりつけ医と共有してください。 図とテーブルのすぐ上にある[印刷]ボタンをクリックし、印刷します。</t>
  </si>
  <si>
    <t>家系図と表を大きく表示するには、ズームボタンとスクロールバーを使います。</t>
  </si>
  <si>
    <t>家系図へ</t>
  </si>
  <si>
    <t>表へ</t>
  </si>
  <si>
    <t>ズームイン</t>
  </si>
  <si>
    <t>ズームアウト</t>
  </si>
  <si>
    <t>画像ファイルに保存</t>
  </si>
  <si>
    <t>閉じる</t>
  </si>
  <si>
    <t>この機能はInternet Explorer 10および最新バージョンのFirefox、Chrome、Safariでサポートされています。</t>
  </si>
  <si>
    <t>家系図と表のオプション</t>
  </si>
  <si>
    <t>家系図で強調する疾患または状態を選択</t>
  </si>
  <si>
    <t>自身の情報（年齢、身長、体重、BMI）を図表の一番上に表示</t>
  </si>
  <si>
    <t>家系図や表に家族の名前を表示</t>
  </si>
  <si>
    <t>図を表示（家族歴を家系図で表示）</t>
  </si>
  <si>
    <t>表を表示（家族歴を一覧表で表示）</t>
  </si>
  <si>
    <t>自身の情報</t>
  </si>
  <si>
    <t>自身</t>
  </si>
  <si>
    <t>父方</t>
  </si>
  <si>
    <t>母方</t>
  </si>
  <si>
    <t>心疾患</t>
  </si>
  <si>
    <t>糖尿病</t>
  </si>
  <si>
    <t>大腸がん</t>
  </si>
  <si>
    <t>乳がん</t>
  </si>
  <si>
    <t>卵巣がん</t>
  </si>
  <si>
    <t>検索</t>
  </si>
  <si>
    <t>前へ</t>
  </si>
  <si>
    <t>死亡</t>
  </si>
  <si>
    <t>その他の疾患</t>
  </si>
  <si>
    <t>一部のみ表示</t>
  </si>
  <si>
    <t>すべて表示</t>
  </si>
  <si>
    <t>CSVに保存</t>
  </si>
  <si>
    <t>下のテキストをコピーしてテキストファイルに貼り付け、</t>
  </si>
  <si>
    <t>テキストファイルを 'somefilename.csv'として保存します。</t>
  </si>
  <si>
    <t>エクセルを開く</t>
  </si>
  <si>
    <t>ファイルメニューからインポートを選択</t>
  </si>
  <si>
    <t>CSVファイルを選択</t>
  </si>
  <si>
    <t>インポートをクリック</t>
  </si>
  <si>
    <t>Step1で保存したファイルを選択</t>
  </si>
  <si>
    <t>この家族には名前が入力されていません。共有するためには、名前が必要です。 名前を付けてもう一度お試しください。</t>
  </si>
  <si>
    <t>この家族には性別が入力されていません。共有するためには、性別が必要です。 性別を入力してもう一度お試しください。</t>
  </si>
  <si>
    <t>この家族には生年月がありません。 共有するためには、家族が存命であり、生年月を入力する必要があります。 生年月を入力してしてもう一度お試しください。</t>
  </si>
  <si>
    <t>ログアウト</t>
  </si>
  <si>
    <t>家族歴の保存</t>
  </si>
  <si>
    <t>家族歴の共有</t>
  </si>
  <si>
    <t>家系図印刷</t>
  </si>
  <si>
    <t>アンケート回答</t>
  </si>
  <si>
    <t>家族歴の削除</t>
  </si>
  <si>
    <t>あとで家族歴を更新するためには、</t>
  </si>
  <si>
    <t>家族歴の保存をクリックしてください。</t>
  </si>
  <si>
    <t>下の表の</t>
  </si>
  <si>
    <t>をクリックすると家族の情報を更新（修正）できます。</t>
  </si>
  <si>
    <t>をクリックすると家族の情報を削除できます。</t>
  </si>
  <si>
    <t>血縁関係がある方のみ入力してください。</t>
  </si>
  <si>
    <t>家族を追加</t>
  </si>
  <si>
    <t>出生順</t>
  </si>
  <si>
    <t>生死の別</t>
  </si>
  <si>
    <t>病歴</t>
  </si>
  <si>
    <t>本人（あなた）</t>
  </si>
  <si>
    <t>出生順は兄弟姉妹を含んだ順を書いてください。</t>
  </si>
  <si>
    <t>兄弟姉妹</t>
  </si>
  <si>
    <t>両親</t>
  </si>
  <si>
    <t>子ども</t>
  </si>
  <si>
    <t>父方 おじ・おば</t>
  </si>
  <si>
    <t>母方 おじ・おば</t>
  </si>
  <si>
    <t>父方 祖父母</t>
  </si>
  <si>
    <t>母方 祖父母</t>
  </si>
  <si>
    <t>出生順はご本人（あなた）を含んだ順を書いてください</t>
  </si>
  <si>
    <t>出生順はご両親それぞれの兄弟姉妹（おじ・おば）を含んだ順を書いてください</t>
  </si>
  <si>
    <t>出生順はお父様を含んだ順を書いてください。</t>
  </si>
  <si>
    <t>出生順はお母様を含んだ順を書いてください。</t>
  </si>
  <si>
    <t>・こちらの家系構成員の病歴や民族的背景に関する情報を入力してください。</t>
  </si>
  <si>
    <t>・「次へ」ボタンをクリックするとメイン画面に戻ります。（スクロールが必要な場合があります。）</t>
  </si>
  <si>
    <t>・この画面で入力した情報はメイン画面の「保存」ボタンを押すまで保存されていません。</t>
  </si>
  <si>
    <t>腹囲</t>
  </si>
  <si>
    <t>臀囲</t>
  </si>
  <si>
    <t>（腹囲／臀囲比）</t>
  </si>
  <si>
    <t>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t>
  </si>
  <si>
    <t>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t>
  </si>
  <si>
    <t>喫煙状況</t>
  </si>
  <si>
    <t>冠動脈疾患のリスクは、禁煙後1年でほぼ半減し、禁煙後15年で非喫煙者と同等になることが知られています。</t>
  </si>
  <si>
    <t>ご自身の状況にあてはまるものを選択してください。</t>
  </si>
  <si>
    <t>運動状況</t>
  </si>
  <si>
    <t>1週間で行う運動の合計時間：</t>
  </si>
  <si>
    <t>1日のうち、家事、通勤、仕事や運動などで平均60分（6000歩）以上歩いていますか？</t>
  </si>
  <si>
    <t>1週間のうち、軽く汗をかくような運動を合計60分以上、行っていますか？</t>
  </si>
  <si>
    <t>同世代、同性の人と比較して、歩く速度が速いほうですか？</t>
  </si>
  <si>
    <t>食習慣</t>
  </si>
  <si>
    <t>果物を毎日3回以上食べますか？</t>
  </si>
  <si>
    <t>普段の食事はどちらが多いですか？</t>
  </si>
  <si>
    <t>外食に比べて家庭の食事の味付けは、濃いほうですか。薄いほうですか？</t>
  </si>
  <si>
    <t>血糖値、HbA1c</t>
  </si>
  <si>
    <t xml:space="preserve">血糖降下薬を服用していますか？ </t>
  </si>
  <si>
    <t>空腹時血糖値（mg/dL）</t>
  </si>
  <si>
    <t>血糖値126以上は「糖尿病型」と判定されます</t>
  </si>
  <si>
    <t>随時血糖値（mg/dL）（食事の時間と関係なく測定した血糖値）</t>
  </si>
  <si>
    <t>HbA1c（%）</t>
  </si>
  <si>
    <t>コレステロール</t>
  </si>
  <si>
    <t>HDLコレステロール(mg/dL)</t>
  </si>
  <si>
    <t>日本人アジアにチェックが入っています。異なる場合はチェックを外してください。</t>
  </si>
  <si>
    <t>健康診断</t>
  </si>
  <si>
    <t>最後に定期通院または健康診断した年月</t>
  </si>
  <si>
    <t>年を選択してください</t>
  </si>
  <si>
    <t>わからない</t>
  </si>
  <si>
    <t>月を選択してください</t>
  </si>
  <si>
    <t>喫煙情報以下、何も分からない場合はここをクリック</t>
  </si>
  <si>
    <t>ご家族の状況にあてはまるものを選択してください。</t>
  </si>
  <si>
    <t>詳細へ</t>
  </si>
  <si>
    <t>年</t>
  </si>
  <si>
    <t>回</t>
  </si>
  <si>
    <t>～</t>
  </si>
  <si>
    <t>昭和25（1950）</t>
  </si>
  <si>
    <t>昭和26（1951）</t>
  </si>
  <si>
    <t>昭和27（1952）</t>
  </si>
  <si>
    <t>昭和28（1953）</t>
  </si>
  <si>
    <t>昭和29（1954）</t>
  </si>
  <si>
    <t>昭和30（1955）</t>
  </si>
  <si>
    <t>昭和31（1956）</t>
  </si>
  <si>
    <t>昭和32（1957）</t>
  </si>
  <si>
    <t>昭和33（1958）</t>
  </si>
  <si>
    <t>昭和34（1959）</t>
  </si>
  <si>
    <t>昭和35（1960）</t>
  </si>
  <si>
    <t>昭和36（1961）</t>
  </si>
  <si>
    <t>昭和37（1962）</t>
  </si>
  <si>
    <t>昭和38（1963）</t>
  </si>
  <si>
    <t>昭和39（1964）</t>
  </si>
  <si>
    <t>昭和40（1965）</t>
  </si>
  <si>
    <t>昭和41（1966）</t>
  </si>
  <si>
    <t>昭和42（1967）</t>
  </si>
  <si>
    <t>昭和43（1968）</t>
  </si>
  <si>
    <t>昭和44（1969）</t>
  </si>
  <si>
    <t>昭和45（1970）</t>
  </si>
  <si>
    <t>昭和46（1971）</t>
  </si>
  <si>
    <t>昭和47（1972）</t>
  </si>
  <si>
    <t>昭和48（1973）</t>
  </si>
  <si>
    <t>昭和49（1974）</t>
  </si>
  <si>
    <t>昭和50（1975）</t>
  </si>
  <si>
    <t>昭和51（1976）</t>
  </si>
  <si>
    <t>昭和52（1977）</t>
  </si>
  <si>
    <t>昭和53（1978）</t>
  </si>
  <si>
    <t>昭和54（1979）</t>
  </si>
  <si>
    <t>平成30年（2018）</t>
  </si>
  <si>
    <t>令和元年（2019）</t>
  </si>
  <si>
    <t>令和2年（2020）</t>
  </si>
  <si>
    <t>119以下</t>
  </si>
  <si>
    <t>120～129</t>
  </si>
  <si>
    <t>130～139</t>
  </si>
  <si>
    <t>140～159</t>
  </si>
  <si>
    <t>160～179</t>
  </si>
  <si>
    <t>180以上</t>
  </si>
  <si>
    <t>79以下</t>
  </si>
  <si>
    <t>80～84</t>
  </si>
  <si>
    <t>85～89</t>
  </si>
  <si>
    <t>90～99</t>
  </si>
  <si>
    <t>100～109</t>
  </si>
  <si>
    <t>110以上</t>
  </si>
  <si>
    <t>99以下</t>
  </si>
  <si>
    <t>110～125</t>
  </si>
  <si>
    <t>126以上 </t>
  </si>
  <si>
    <t>分からない</t>
  </si>
  <si>
    <t>検査していない</t>
  </si>
  <si>
    <t>139以下</t>
  </si>
  <si>
    <t>140～199</t>
  </si>
  <si>
    <t>200以上 </t>
  </si>
  <si>
    <t>6.5未満</t>
  </si>
  <si>
    <t>6.5以上</t>
  </si>
  <si>
    <t>40未満</t>
  </si>
  <si>
    <t>40～59</t>
  </si>
  <si>
    <t>60以上</t>
  </si>
  <si>
    <t>100未満</t>
  </si>
  <si>
    <t>100～139</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</si>
  <si>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</si>
  <si>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</si>
  <si>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</si>
  <si>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</si>
  <si>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</si>
  <si>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</si>
  <si>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</si>
  <si>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</si>
  <si>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</si>
  <si>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</si>
  <si>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</si>
  <si>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</si>
  <si>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</si>
  <si>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</si>
  <si>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</si>
  <si>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</si>
  <si>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</si>
  <si>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</si>
  <si>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</si>
  <si>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</si>
  <si>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</si>
  <si>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</si>
  <si>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</si>
  <si>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</si>
  <si>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</si>
  <si>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</si>
  <si>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</si>
  <si>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</si>
  <si>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</si>
  <si>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</si>
  <si>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</si>
  <si>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</si>
  <si>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</si>
  <si>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</si>
  <si>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</si>
  <si>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</si>
  <si>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</si>
  <si>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</si>
  <si>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</si>
  <si>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</si>
  <si>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</si>
  <si>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</si>
  <si>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</si>
  <si>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</si>
  <si>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</si>
  <si>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</si>
  <si>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</si>
  <si>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日本国外</t>
  </si>
  <si>
    <t>ここで算出される判定結果は、これまでに報告された研究成果を参考にしたものです。</t>
  </si>
  <si>
    <t>全ての個人に当てはまるかについては確定的とはいえません。</t>
  </si>
  <si>
    <t>また今後の研究によって、判定方法が変更される可能性があり、判定結果が変わることがあります。</t>
  </si>
  <si>
    <t>ご希望の方には、岩手医科大学附属病院臨床遺伝科を通じて専門診療科に紹介いたします。</t>
  </si>
  <si>
    <t>かかりつけ医や専門医への情報提供、ご家族を含めたフォローアップ、必要に応じた遺伝カウンセリングが可能です。</t>
  </si>
  <si>
    <t>リスク計算に必要な以下の項目が未入力です。（）内はその項目の情報が計算に必要となる病名です。</t>
  </si>
  <si>
    <t>各項目の情報を入力することで、より精度の高い計算を行います。</t>
  </si>
  <si>
    <t>再計算</t>
  </si>
  <si>
    <t>冠動脈疾患の発症リスク計算に必要な項目が登録されていません。</t>
  </si>
  <si>
    <t>リスク計算内訳</t>
  </si>
  <si>
    <t>項目</t>
  </si>
  <si>
    <t>スコア</t>
  </si>
  <si>
    <t>第一度近親または第二度近親までの糖尿病家族歴</t>
  </si>
  <si>
    <t>中心性肥満</t>
  </si>
  <si>
    <t>高血圧</t>
  </si>
  <si>
    <t>喫煙</t>
  </si>
  <si>
    <t>定期的な運動</t>
  </si>
  <si>
    <t>耐糖能異常</t>
  </si>
  <si>
    <t>早発性冠動脈疾患</t>
  </si>
  <si>
    <t>5年以内の発症率：</t>
  </si>
  <si>
    <t>あなたと同性・同年代の集団の発症率は</t>
  </si>
  <si>
    <t>確定的ではありませんが、発症率10％以上は2型糖尿病発症の高リスク群の可能性があります。</t>
  </si>
  <si>
    <t>該当する場合は、血液検査の必要性も含めて医師へ相談することをお勧めします。</t>
  </si>
  <si>
    <t>今回使用した2型糖尿病発症リスクスコアは日本人を対象にした久山町研究のデータを元にしています（Doi Y. et al. Two risk score models for predicting incident Type 2 diabetes in Japan. Diabet Med. 2012;29:107-14）。</t>
  </si>
  <si>
    <t>確定的ではありませんが、発症率2％以上は冠動脈疾患発症の中リスク群、9％以上は高リスク群の可能性があります。該当する場合は、リスクに応じた一次予防のため、医師へ相談することをお勧めします。</t>
  </si>
  <si>
    <t>今回使用した冠動脈疾患発症リスク（吹田スコア）は日本人を対象にした吹田研究のデータを元にしています（Nishimura K. et al. Predicting coronary heart disease using risk factor categories for a Japanese urban population and comparison with the Framingham risk score:the suita study. J Atheroscler Thromb. 2014;21:784-98）。</t>
  </si>
  <si>
    <t>確定的ではありませんが、発症率10%以上は脳卒中発症の中リスク群、20%以上は高リスク群の可能性があります。該当する場合は、一度医師へ相談することをお勧めします。</t>
  </si>
  <si>
    <t>今回使用した発症予測モデルは日本人を対象にした多目的コホート研究（JPHC研究）のデータを元にしています（Yatsuya H. et al. Development of a point-based prediction model for the incidence of total stroke: Japan public health center study. Stroke. 2013;44:1295-302）。</t>
  </si>
  <si>
    <t>なお本予測モデルには脳卒中の家族歴は含まれていません。ご家族に脳卒中の方がいると、発症リスクが増加するとされる米国の研究がありますが、日本人に当てはまるかについては確定的とはいえません（Flossmann E. et al. Systematic review of methods and results of studies of the genetic epidemiology of ischemic stroke. Stroke. 2004;35:212-27）。</t>
  </si>
  <si>
    <t>糖尿病疾患の服薬治療をされている方、過去に糖尿病を発症された方、または血糖値が「糖尿病型」の方の2型糖尿病発症リスクは計算できません。</t>
  </si>
  <si>
    <t>糖尿病疾患の服薬治療をされている方、または血糖値が「糖尿病型」の方の冠動脈疾患発症リスクは計算できません。</t>
  </si>
  <si>
    <t>脳卒中の既往のある方、年齢40歳未満または70歳以上の方の脳卒中発症リスクは計算できません。</t>
  </si>
  <si>
    <t>10年以内の発症率：</t>
  </si>
  <si>
    <t>（糖尿病、冠動脈疾患、脳卒中）</t>
  </si>
  <si>
    <t>（糖尿病、脳卒中）</t>
  </si>
  <si>
    <t>（冠動脈疾患、脳卒中）</t>
  </si>
  <si>
    <t>（糖尿病）</t>
  </si>
  <si>
    <t>（脳卒中）</t>
  </si>
  <si>
    <t>（冠動脈疾患）</t>
  </si>
  <si>
    <t>血圧</t>
  </si>
  <si>
    <t>空腹時血糖値が126以上</t>
  </si>
  <si>
    <t>75g OGTT 2時間値が200以上</t>
  </si>
  <si>
    <t>随時血糖値が200以上</t>
  </si>
  <si>
    <t>HbA1cの値が6.5以上</t>
  </si>
  <si>
    <t>日本糖尿病学会「糖尿病治療ガイド2018-2019」によると、</t>
  </si>
  <si>
    <t>の場合、「糖尿病型」と判定されます。これを以って診断とはなりませんが、糖尿病である可能性が高く、医師へのご相談をお勧めします。</t>
  </si>
  <si>
    <t>の場合、「糖尿病型」と判定されます。 これを以って診断とはなりませんが、糖尿病である可能性が高く、医師へのご相談をお勧めします。</t>
  </si>
  <si>
    <t>以下の疾患を発症したことがある場合、発症リスクは計算できません。</t>
  </si>
  <si>
    <t>・冠動脈疾患の既往のある方</t>
  </si>
  <si>
    <t>・糖尿病</t>
  </si>
  <si>
    <t>・慢性腎臓病</t>
  </si>
  <si>
    <t>・非心原性脳梗塞</t>
  </si>
  <si>
    <t>・末梢動脈疾患</t>
  </si>
  <si>
    <t>最低1%未満 ～ 最高10-12%です</t>
  </si>
  <si>
    <t>最低1-2% ～ 最高15-20%です</t>
  </si>
  <si>
    <t>最低2-3% ～ 最高20%以上です</t>
  </si>
  <si>
    <t>最低3-4% ～ 最高20%以上です</t>
  </si>
  <si>
    <t>最低1%未満 ～ 最高8-9%です</t>
  </si>
  <si>
    <t>最低1%未満 ～ 最高12-15%です</t>
  </si>
  <si>
    <t>最低1-2% ～ 最高20%以上です</t>
  </si>
  <si>
    <t>最低0.5% ～ 最高17.3%</t>
  </si>
  <si>
    <t>最低0.5% ～ 最高24.6%</t>
  </si>
  <si>
    <t>最低0.5% ～ 最高28.1%</t>
  </si>
  <si>
    <t>最低1.6% ～ 最高28.1%</t>
  </si>
  <si>
    <t>最低0.5% ～ 最高6.6%</t>
  </si>
  <si>
    <t>最低2.2% ～ 最高17.9%</t>
  </si>
  <si>
    <t>好ましい生活習慣は</t>
  </si>
  <si>
    <t>好ましくない生活習慣は</t>
  </si>
  <si>
    <t>3～4点です</t>
  </si>
  <si>
    <t>0～1点です</t>
  </si>
  <si>
    <t>内訳</t>
  </si>
  <si>
    <t>非喫煙</t>
  </si>
  <si>
    <t>BMI 30未満</t>
  </si>
  <si>
    <t>週1回以上の定期的な運動</t>
  </si>
  <si>
    <t>健康的な食習慣</t>
  </si>
  <si>
    <t>ライフスタイルスコア計算に必要な項目が登録されていません。</t>
  </si>
  <si>
    <t>病歴（％）= 病名の記入がある家系構成員数 ÷ 全家系構成人数（本人は含まない）</t>
  </si>
  <si>
    <t>発症年齢（％）= 発症年齢の記入がある疾患数 ÷ 家系内の疾患数（本人は含まない）</t>
  </si>
  <si>
    <t>死因（％）= 死因となった疾患の記入がある死者数 ÷ 家系内の死者数</t>
  </si>
  <si>
    <t>死亡年齢（％）= 死亡年齢の記入がある死者数 ÷ 家系内の死者数</t>
  </si>
  <si>
    <t>家族歴の質を高めるために、下記についてご確認ください。</t>
  </si>
  <si>
    <t>疾患発症リスク</t>
  </si>
  <si>
    <t>糖尿病（5年以内）</t>
  </si>
  <si>
    <t>冠動脈疾患（10年以内）</t>
  </si>
  <si>
    <t>脳卒中（10年以内）</t>
  </si>
  <si>
    <t>f-treeをダウンロードし、下のボタンでダウンロードしたCSVファイルをf-treeに読み込ませて、家系図を表示します。</t>
  </si>
  <si>
    <t>CSVをダウンロード</t>
  </si>
  <si>
    <t>家族の疾患や健康状態の一覧表</t>
  </si>
  <si>
    <t>（かかりつけ医が把握しておくべき6つの一般的な疾患については常時表示しています）</t>
  </si>
  <si>
    <t>トップ</t>
  </si>
  <si>
    <t>documentbody</t>
    <phoneticPr fontId="1"/>
  </si>
  <si>
    <t>Enter information on family health history</t>
    <phoneticPr fontId="1"/>
  </si>
  <si>
    <t>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t>
    <phoneticPr fontId="1"/>
  </si>
  <si>
    <t>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t>
    <phoneticPr fontId="1"/>
  </si>
  <si>
    <t>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t>
    <phoneticPr fontId="1"/>
  </si>
  <si>
    <t>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t>
    <phoneticPr fontId="1"/>
  </si>
  <si>
    <t>Article 5 (Suspension of the Service etc.)</t>
    <phoneticPr fontId="1"/>
  </si>
  <si>
    <t>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t>
    <phoneticPr fontId="1"/>
  </si>
  <si>
    <t>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t>
    <phoneticPr fontId="1"/>
  </si>
  <si>
    <t>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t>
    <phoneticPr fontId="1"/>
  </si>
  <si>
    <t>Article 8 (Changes to Service Content etc.)</t>
    <phoneticPr fontId="1"/>
  </si>
  <si>
    <t>IMM reserves the right to make changes to any aspect of the Service or suspend its provision of the Service without any advance notification to Users and accepts no responsibility for any resultant damages to any User.</t>
    <phoneticPr fontId="1"/>
  </si>
  <si>
    <t>Article 9 (Amendment or Revision to the Terms of Use)</t>
    <phoneticPr fontId="1"/>
  </si>
  <si>
    <t>IMM may in its sole discretion amend or revise these Terms of Use at any time and without any prior notice to Users.</t>
    <phoneticPr fontId="1"/>
  </si>
  <si>
    <t>No User may transfer their interest rights or obligations in contract with IMM arising under these Terms of Use to any third-party or offer such as collateral without the prior written consent of IMM.</t>
    <phoneticPr fontId="1"/>
  </si>
  <si>
    <t>These Terms of Use shall be governed and interpreted under the laws of Japan. In case of any dispute regarding the Service both Users and IMM submit to the exclusive jurisdiction of the court having competent jurisdiction over the legal domicile of IMM.</t>
    <phoneticPr fontId="1"/>
  </si>
  <si>
    <t>Please Select Cause of Death</t>
    <phoneticPr fontId="1"/>
  </si>
  <si>
    <t>Why Ask About Ashkenazi?</t>
    <phoneticPr fontId="1"/>
  </si>
  <si>
    <t>Enter Personal Information</t>
    <phoneticPr fontId="1"/>
  </si>
  <si>
    <t>Select Estimated Age</t>
    <phoneticPr fontId="1"/>
  </si>
  <si>
    <t>Your Family Member's Health Information</t>
    <phoneticPr fontId="1"/>
  </si>
  <si>
    <t>Select Estimated Age at Death</t>
    <phoneticPr fontId="1"/>
  </si>
  <si>
    <t>Enter Family Member's Information</t>
    <phoneticPr fontId="1"/>
  </si>
  <si>
    <t>Load Your Family Health History</t>
    <phoneticPr fontId="1"/>
  </si>
  <si>
    <t>Save Your Family Health History</t>
    <phoneticPr fontId="1"/>
  </si>
  <si>
    <t>Add Family Members</t>
    <phoneticPr fontId="1"/>
  </si>
  <si>
    <t>Disease Risk Calculators</t>
    <phoneticPr fontId="1"/>
  </si>
  <si>
    <t>Copy for a Family Member</t>
    <phoneticPr fontId="1"/>
  </si>
  <si>
    <t>Help</t>
    <phoneticPr fontId="1"/>
  </si>
  <si>
    <t>Enter Personal Information Help</t>
    <phoneticPr fontId="1"/>
  </si>
  <si>
    <t>Enter Family Member Information Help</t>
    <phoneticPr fontId="1"/>
  </si>
  <si>
    <t>Enter the family member’s personal information.  Gender is required.  A name is required for yourself and optional for others but names will help you keep track especially for larger families.</t>
    <phoneticPr fontId="1"/>
  </si>
  <si>
    <t>Chose an option for “Living?” If living enter a date of birth or an age or estimated age in years. If not living enter an age or age range at death and a cause of death.  NOTE: A date of birth is required for a living family member if you will later convert your data file to share with them for recording their family data.</t>
    <phoneticPr fontId="1"/>
  </si>
  <si>
    <t>Enter the family member's personal information.  Gender is required.  A name is required for yourself and optional for others but names will help you keep track especially for larger families.</t>
    <phoneticPr fontId="1"/>
  </si>
  <si>
    <t>Chose an option for &amp;#34;Living?&amp;#34; If living enter a date of birth or an age or estimated age in years. If not living enter an age or age range at death and a cause of death.  &lt;i&gt;NOTE&lt;/i&gt;: A date of birth is required for a living family member if you will later convert your data file to share with them for recording their family data.</t>
    <phoneticPr fontId="1"/>
  </si>
  <si>
    <t>Enter other information such as twin status adopted status and height and weight when requested.</t>
    <phoneticPr fontId="1"/>
  </si>
  <si>
    <t>Enter diseases and conditions for this person:</t>
    <phoneticPr fontId="1"/>
  </si>
  <si>
    <t>If none skip this section</t>
    <phoneticPr fontId="1"/>
  </si>
  <si>
    <t>Select a disease or condition from the dropdown list titled &amp;#34;Disease or Condition&amp;#34;</t>
    <phoneticPr fontId="1"/>
  </si>
  <si>
    <t>If the phrase &amp;#34;(more options…)&amp;#34; appears next to the disease category you choose also make a selection from the Specific Subtype dropdown list that appears</t>
    <phoneticPr fontId="1"/>
  </si>
  <si>
    <t>Select the age of onset (age when the disease was first noticed) from the offered ranges in the dropdown list of that name</t>
    <phoneticPr fontId="1"/>
  </si>
  <si>
    <t>&lt;B&gt;IMPORTANT&lt;/B&gt;: Press the &amp;#34;Add&amp;#34; button to link the entry to the family member's data</t>
    <phoneticPr fontId="1"/>
  </si>
  <si>
    <t>A new data entry row will then appear to allow you to enter &lt;i&gt;another&lt;/i&gt; disease or condition; if not needed leave it blank and go on to the next section</t>
    <phoneticPr fontId="1"/>
  </si>
  <si>
    <t>A &amp;#34;Remove&amp;#34; button will also appear in case you want to delete items already added</t>
    <phoneticPr fontId="1"/>
  </si>
  <si>
    <t>Enter other optional information where asked</t>
    <phoneticPr fontId="1"/>
  </si>
  <si>
    <t>Indicate if your parents are related to each other in any way other than being married</t>
    <phoneticPr fontId="1"/>
  </si>
  <si>
    <t>Select each race and ethic background that applies. You can select more than one of each</t>
    <phoneticPr fontId="1"/>
  </si>
  <si>
    <t>When creating your personal information you will be asked to:</t>
    <phoneticPr fontId="1"/>
  </si>
  <si>
    <t>Enter your personal information such as name gender date of birth twin status adopted status height and weight.</t>
    <phoneticPr fontId="1"/>
  </si>
  <si>
    <t>Enter your health information. This includes:</t>
    <phoneticPr fontId="1"/>
  </si>
  <si>
    <t>Selecting the disease or condition you may have by clicking on the drop-down selection box next to the 'Disease or Condition' label</t>
    <phoneticPr fontId="1"/>
  </si>
  <si>
    <t>If you select a disease or condition that has the words 'more options' next to it you will be asked to give more information by clicking on the drop-down box next to the 'Please Specify' label</t>
    <phoneticPr fontId="1"/>
  </si>
  <si>
    <t>Select the age of onset from the ranges that are offered after clicking on the drop-down selection box next to 'Age at Diagnosis'</t>
    <phoneticPr fontId="1"/>
  </si>
  <si>
    <t>You can add more diseases or conditions after adding one to the list. You can also press on the 'Remove' link if the information doesn't appear correct</t>
    <phoneticPr fontId="1"/>
  </si>
  <si>
    <t>Enter your family background. This includes:</t>
    <phoneticPr fontId="1"/>
  </si>
  <si>
    <t>Selecting whether your parents are related to each other in any way other than being married</t>
    <phoneticPr fontId="1"/>
  </si>
  <si>
    <t>Selecting the race and ethnic background for a family member. Please note that you can select more than one option within this list. You will also be able to provide more specific race information.</t>
    <phoneticPr fontId="1"/>
  </si>
  <si>
    <t>Load Your Family Health History Help</t>
    <phoneticPr fontId="1"/>
  </si>
  <si>
    <t>Help for Use a Saved Family Health History File</t>
    <phoneticPr fontId="1"/>
  </si>
  <si>
    <t>If you have already created a family health history file or if someone has sent you a family health history file you will be able to upload it.  Once uploaded you can open it to see or edit the file. You can also create a copy for yourself or another family member.</t>
    <phoneticPr fontId="1"/>
  </si>
  <si>
    <t>You will need to know where the file is saved on your local computer or removable drive. To upload a file:</t>
    <phoneticPr fontId="1"/>
  </si>
  <si>
    <t>Please note that this site only accepts files of an '.xml' extension that were saved from this tool and also accepts files of an '.htm' extension that were saved from this tool prior to January 2009. Any other file types will not be accepted.</t>
    <phoneticPr fontId="1"/>
  </si>
  <si>
    <t>Press on the 'Browse' button. This will open a new window.</t>
    <phoneticPr fontId="1"/>
  </si>
  <si>
    <t>In the new window you will have to go the directory that contains the file. The file will be of an '.xml' type.</t>
    <phoneticPr fontId="1"/>
  </si>
  <si>
    <t>Select the file and press on the 'Open' button. This will close the new window.</t>
    <phoneticPr fontId="1"/>
  </si>
  <si>
    <t>In the Use a Saved Family History window press on the 'Next' button.</t>
    <phoneticPr fontId="1"/>
  </si>
  <si>
    <t>Add Family Members Help</t>
    <phoneticPr fontId="1"/>
  </si>
  <si>
    <t>Help for Add Immediate Family Information</t>
    <phoneticPr fontId="1"/>
  </si>
  <si>
    <t>Create a Family Tree. This includes:</t>
    <phoneticPr fontId="1"/>
  </si>
  <si>
    <t>Typing in the number of brothers sisters daughters and sons you have</t>
    <phoneticPr fontId="1"/>
  </si>
  <si>
    <t>Typing in the number of brothers and sisters that your mother has</t>
    <phoneticPr fontId="1"/>
  </si>
  <si>
    <t>Typing in the number of brothers and sisters that your father has</t>
    <phoneticPr fontId="1"/>
  </si>
  <si>
    <t>Showing whether or not you would like to add grandparents to your family tree</t>
    <phoneticPr fontId="1"/>
  </si>
  <si>
    <t>Your Family Health History Help</t>
    <phoneticPr fontId="1"/>
  </si>
  <si>
    <t>Define Family Member Relationship</t>
    <phoneticPr fontId="1"/>
  </si>
  <si>
    <t>This will delete all data and restart  Are you sure you want to do this?</t>
    <phoneticPr fontId="1"/>
  </si>
  <si>
    <t>Saving File</t>
    <phoneticPr fontId="1"/>
  </si>
  <si>
    <t>Who would you like to add to your history?</t>
    <phoneticPr fontId="1"/>
  </si>
  <si>
    <t>Relatives in your immediate family who aren't listed here are probably on the previous page and can be reached by closing this window and selecting the plus sign image ('Add History') next to the relative's name. Spouses and second cousins are not listed because they don't impact your family health history.</t>
    <phoneticPr fontId="1"/>
  </si>
  <si>
    <t>Select Relationship</t>
    <phoneticPr fontId="1"/>
  </si>
  <si>
    <t>Please Specify</t>
    <phoneticPr fontId="1"/>
  </si>
  <si>
    <t>Mother</t>
    <phoneticPr fontId="1"/>
  </si>
  <si>
    <t>Father</t>
    <phoneticPr fontId="1"/>
  </si>
  <si>
    <t>Grandmother</t>
    <phoneticPr fontId="1"/>
  </si>
  <si>
    <t>Grandfather</t>
    <phoneticPr fontId="1"/>
  </si>
  <si>
    <t>Name &amp; Relationship</t>
    <phoneticPr fontId="1"/>
  </si>
  <si>
    <t>Still Living cause of death (age)</t>
    <phoneticPr fontId="1"/>
  </si>
  <si>
    <t>Maternal Grandmother</t>
    <phoneticPr fontId="1"/>
  </si>
  <si>
    <t>Maternal Grandfather</t>
    <phoneticPr fontId="1"/>
  </si>
  <si>
    <t>Paternal Grandmother</t>
    <phoneticPr fontId="1"/>
  </si>
  <si>
    <t>Paternal Grandfather</t>
    <phoneticPr fontId="1"/>
  </si>
  <si>
    <t>Aunt</t>
    <phoneticPr fontId="1"/>
  </si>
  <si>
    <t>Uncle</t>
    <phoneticPr fontId="1"/>
  </si>
  <si>
    <t>Daughter</t>
    <phoneticPr fontId="1"/>
  </si>
  <si>
    <t>Son</t>
    <phoneticPr fontId="1"/>
  </si>
  <si>
    <t>Brother</t>
    <phoneticPr fontId="1"/>
  </si>
  <si>
    <t>Sister</t>
    <phoneticPr fontId="1"/>
  </si>
  <si>
    <t>Half Sister</t>
    <phoneticPr fontId="1"/>
  </si>
  <si>
    <t>Half Brother</t>
    <phoneticPr fontId="1"/>
  </si>
  <si>
    <t>(First) Cousin</t>
    <phoneticPr fontId="1"/>
  </si>
  <si>
    <t>Niece</t>
    <phoneticPr fontId="1"/>
  </si>
  <si>
    <t>Nephew</t>
    <phoneticPr fontId="1"/>
  </si>
  <si>
    <t>Granddaughter</t>
    <phoneticPr fontId="1"/>
  </si>
  <si>
    <t>Grandson</t>
    <phoneticPr fontId="1"/>
  </si>
  <si>
    <t>Paternal Uncle</t>
    <phoneticPr fontId="1"/>
  </si>
  <si>
    <t>Paternal Aunt</t>
    <phoneticPr fontId="1"/>
  </si>
  <si>
    <t>Paternal Cousin</t>
    <phoneticPr fontId="1"/>
  </si>
  <si>
    <t>Paternal Halfbrother</t>
    <phoneticPr fontId="1"/>
  </si>
  <si>
    <t>Paternal Halfsister</t>
    <phoneticPr fontId="1"/>
  </si>
  <si>
    <t>Maternal Uncle</t>
    <phoneticPr fontId="1"/>
  </si>
  <si>
    <t>Maternal Aunt</t>
    <phoneticPr fontId="1"/>
  </si>
  <si>
    <t>Maternal Cousin</t>
    <phoneticPr fontId="1"/>
  </si>
  <si>
    <t>Maternal Halfbrother</t>
    <phoneticPr fontId="1"/>
  </si>
  <si>
    <t>Maternal Halfsister</t>
    <phoneticPr fontId="1"/>
  </si>
  <si>
    <t>Relationship To Me:</t>
    <phoneticPr fontId="1"/>
  </si>
  <si>
    <t>Still Living</t>
    <phoneticPr fontId="1"/>
  </si>
  <si>
    <t>Who is the aunt related to:</t>
    <phoneticPr fontId="1"/>
  </si>
  <si>
    <t>Who is the uncle related to:</t>
    <phoneticPr fontId="1"/>
  </si>
  <si>
    <t>Who is the parent of your first cousin:</t>
    <phoneticPr fontId="1"/>
  </si>
  <si>
    <t>Who is the parent of your niece:</t>
    <phoneticPr fontId="1"/>
  </si>
  <si>
    <t>Who is the parent of your nephew:</t>
    <phoneticPr fontId="1"/>
  </si>
  <si>
    <t>Who is the parent of your granddaughter:</t>
    <phoneticPr fontId="1"/>
  </si>
  <si>
    <t>Who is the parent of your grandson:</t>
    <phoneticPr fontId="1"/>
  </si>
  <si>
    <t>Who is the parent of your half brother:</t>
    <phoneticPr fontId="1"/>
  </si>
  <si>
    <t>Who is the parent of your half sister:</t>
    <phoneticPr fontId="1"/>
  </si>
  <si>
    <t>Digits Only</t>
    <phoneticPr fontId="1"/>
  </si>
  <si>
    <t>Invalid Name</t>
    <phoneticPr fontId="1"/>
  </si>
  <si>
    <t>Invalid Date of Birth</t>
    <phoneticPr fontId="1"/>
  </si>
  <si>
    <t>Invalid Gender Selection</t>
    <phoneticPr fontId="1"/>
  </si>
  <si>
    <t>Some of the data you entered was invalid please fix your errors and try again.</t>
    <phoneticPr fontId="1"/>
  </si>
  <si>
    <t>You have not saved the new disease information please click 'Add' to add the disease first.</t>
    <phoneticPr fontId="1"/>
  </si>
  <si>
    <t>My Family</t>
    <phoneticPr fontId="1"/>
  </si>
  <si>
    <t>My Father's Side of the Family</t>
    <phoneticPr fontId="1"/>
  </si>
  <si>
    <t>My Mother's Side of the Family</t>
    <phoneticPr fontId="1"/>
  </si>
  <si>
    <t>Recently Added Family Members</t>
    <phoneticPr fontId="1"/>
  </si>
  <si>
    <t>Name</t>
    <phoneticPr fontId="1"/>
  </si>
  <si>
    <t>Add History</t>
    <phoneticPr fontId="1"/>
  </si>
  <si>
    <t>Update History</t>
    <phoneticPr fontId="1"/>
  </si>
  <si>
    <t>Remove Relative</t>
    <phoneticPr fontId="1"/>
  </si>
  <si>
    <t>Do you really want to remove</t>
    <phoneticPr fontId="1"/>
  </si>
  <si>
    <t>This will also delete all their children</t>
    <phoneticPr fontId="1"/>
  </si>
  <si>
    <t>Your Family's Health Information</t>
    <phoneticPr fontId="1"/>
  </si>
  <si>
    <t xml:space="preserve">In the list below select a &lt;B&gt;Disease or Condition&lt;/B&gt; (if any) from the dropdown box. </t>
    <phoneticPr fontId="1"/>
  </si>
  <si>
    <t>Then select the &lt;B&gt;Age at Diagnosis&lt;/B&gt; and press the &lt;B&gt;Add&lt;/B&gt; button.</t>
    <phoneticPr fontId="1"/>
  </si>
  <si>
    <t>You may repeat this process as necessary.</t>
    <phoneticPr fontId="1"/>
  </si>
  <si>
    <t>Disease or Condition</t>
    <phoneticPr fontId="1"/>
  </si>
  <si>
    <t>Age at Diagnosis</t>
    <phoneticPr fontId="1"/>
  </si>
  <si>
    <t>Action</t>
    <phoneticPr fontId="1"/>
  </si>
  <si>
    <t>Select Age at Diagnosis</t>
    <phoneticPr fontId="1"/>
  </si>
  <si>
    <t>Pre-Birth</t>
    <phoneticPr fontId="1"/>
  </si>
  <si>
    <t>Newborn</t>
    <phoneticPr fontId="1"/>
  </si>
  <si>
    <t>In Infancy</t>
    <phoneticPr fontId="1"/>
  </si>
  <si>
    <t>In Childhood</t>
    <phoneticPr fontId="1"/>
  </si>
  <si>
    <t>In Adolescence</t>
    <phoneticPr fontId="1"/>
  </si>
  <si>
    <t>20-29 years</t>
    <phoneticPr fontId="1"/>
  </si>
  <si>
    <t>30-39 years</t>
    <phoneticPr fontId="1"/>
  </si>
  <si>
    <t>40-49 years</t>
    <phoneticPr fontId="1"/>
  </si>
  <si>
    <t>50-59 years</t>
    <phoneticPr fontId="1"/>
  </si>
  <si>
    <t>10 - 14 years</t>
    <phoneticPr fontId="1"/>
  </si>
  <si>
    <t>15 - 19 years</t>
    <phoneticPr fontId="1"/>
  </si>
  <si>
    <t>20 - 24 years</t>
    <phoneticPr fontId="1"/>
  </si>
  <si>
    <t>25 - 29 years</t>
    <phoneticPr fontId="1"/>
  </si>
  <si>
    <t>30 - 34 years</t>
    <phoneticPr fontId="1"/>
  </si>
  <si>
    <t>35 - 39 years</t>
    <phoneticPr fontId="1"/>
  </si>
  <si>
    <t>40 - 44 years</t>
    <phoneticPr fontId="1"/>
  </si>
  <si>
    <t>45 - 49 years</t>
    <phoneticPr fontId="1"/>
  </si>
  <si>
    <t>50 - 54 years</t>
    <phoneticPr fontId="1"/>
  </si>
  <si>
    <t>55 - 59 years</t>
    <phoneticPr fontId="1"/>
  </si>
  <si>
    <t>60 - 64 years</t>
    <phoneticPr fontId="1"/>
  </si>
  <si>
    <t>65 - 69 years</t>
    <phoneticPr fontId="1"/>
  </si>
  <si>
    <t>More than 70 years</t>
    <phoneticPr fontId="1"/>
  </si>
  <si>
    <t>Race:</t>
    <phoneticPr fontId="1"/>
  </si>
  <si>
    <t>More Race Options:</t>
    <phoneticPr fontId="1"/>
  </si>
  <si>
    <t>Ethnicity:</t>
    <phoneticPr fontId="1"/>
  </si>
  <si>
    <t>More Ethnicity:</t>
    <phoneticPr fontId="1"/>
  </si>
  <si>
    <t>Your Family Background Information</t>
    <phoneticPr fontId="1"/>
  </si>
  <si>
    <t>American Indian or Alaska Native</t>
    <phoneticPr fontId="1"/>
  </si>
  <si>
    <t>Asian</t>
    <phoneticPr fontId="1"/>
  </si>
  <si>
    <t>Black or African-American</t>
    <phoneticPr fontId="1"/>
  </si>
  <si>
    <t>Native Hawaiian or Other Pacific Islander</t>
    <phoneticPr fontId="1"/>
  </si>
  <si>
    <t>White</t>
    <phoneticPr fontId="1"/>
  </si>
  <si>
    <t>Asian Indian</t>
    <phoneticPr fontId="1"/>
  </si>
  <si>
    <t>Chinese</t>
    <phoneticPr fontId="1"/>
  </si>
  <si>
    <t>Filipino</t>
    <phoneticPr fontId="1"/>
  </si>
  <si>
    <t>Japanese</t>
    <phoneticPr fontId="1"/>
  </si>
  <si>
    <t>Korean</t>
    <phoneticPr fontId="1"/>
  </si>
  <si>
    <t>Vietnamese</t>
    <phoneticPr fontId="1"/>
  </si>
  <si>
    <t>Other Asian</t>
    <phoneticPr fontId="1"/>
  </si>
  <si>
    <t>Unknown Asian</t>
    <phoneticPr fontId="1"/>
  </si>
  <si>
    <t>Chamorro</t>
    <phoneticPr fontId="1"/>
  </si>
  <si>
    <t>Guamanian</t>
    <phoneticPr fontId="1"/>
  </si>
  <si>
    <t>Native Hawaiian</t>
    <phoneticPr fontId="1"/>
  </si>
  <si>
    <t>Somoan</t>
    <phoneticPr fontId="1"/>
  </si>
  <si>
    <t>Unknown South Pacific Islander</t>
    <phoneticPr fontId="1"/>
  </si>
  <si>
    <t>Hispanic or Latino</t>
    <phoneticPr fontId="1"/>
  </si>
  <si>
    <t>Ashkenazi Jewish</t>
    <phoneticPr fontId="1"/>
  </si>
  <si>
    <t>Not Hispanic or Latino</t>
    <phoneticPr fontId="1"/>
  </si>
  <si>
    <t>Central American</t>
    <phoneticPr fontId="1"/>
  </si>
  <si>
    <t>Cuban</t>
    <phoneticPr fontId="1"/>
  </si>
  <si>
    <t>Dominican</t>
    <phoneticPr fontId="1"/>
  </si>
  <si>
    <t>Mexican</t>
    <phoneticPr fontId="1"/>
  </si>
  <si>
    <t>Other Hispanic</t>
    <phoneticPr fontId="1"/>
  </si>
  <si>
    <t>Puerto Rican</t>
    <phoneticPr fontId="1"/>
  </si>
  <si>
    <t>South American</t>
    <phoneticPr fontId="1"/>
  </si>
  <si>
    <t>Check here if your parents are related to each other in any way other than marriage.</t>
    <phoneticPr fontId="1"/>
  </si>
  <si>
    <t>Multiple races and ethnicities may be selected.</t>
    <phoneticPr fontId="1"/>
  </si>
  <si>
    <t>“Asian” and “Japanese” is already checked. Please uncheck if you are not Asian or Japanese.</t>
    <phoneticPr fontId="1"/>
  </si>
  <si>
    <t>Why are we asking about Ashkenazi Jewish heritage?</t>
    <phoneticPr fontId="1"/>
  </si>
  <si>
    <t>Your Health Information</t>
    <phoneticPr fontId="1"/>
  </si>
  <si>
    <t>Please Select a Disease</t>
    <phoneticPr fontId="1"/>
  </si>
  <si>
    <t>Other - Add New</t>
    <phoneticPr fontId="1"/>
  </si>
  <si>
    <t>Please Select a Specific Subtype</t>
    <phoneticPr fontId="1"/>
  </si>
  <si>
    <t>Please Enter a Disease Name</t>
    <phoneticPr fontId="1"/>
  </si>
  <si>
    <t>Add</t>
    <phoneticPr fontId="1"/>
  </si>
  <si>
    <t>Remove</t>
    <phoneticPr fontId="1"/>
  </si>
  <si>
    <t>Next</t>
    <phoneticPr fontId="1"/>
  </si>
  <si>
    <t>Cancel</t>
    <phoneticPr fontId="1"/>
  </si>
  <si>
    <t>You may make your father mother brothers sisters and children be the center person of the family health history. This person can then add relatives from their families to create a new family health history without having to start from the very beginning.</t>
    <phoneticPr fontId="1"/>
  </si>
  <si>
    <t>Your family health history is not saved on this website or any other system. You must save your family health history to your own local storage area (such as your computer's hard drive a CD-ROM or USB thumb drive) whether you are saving your own history or saving a copy for a family member.</t>
    <phoneticPr fontId="1"/>
  </si>
  <si>
    <t>To copy for another family member select the person to copy and click 'Copy and Save History.'</t>
    <phoneticPr fontId="1"/>
  </si>
  <si>
    <t>Choose a Relative</t>
    <phoneticPr fontId="1"/>
  </si>
  <si>
    <t>Please make a selection</t>
    <phoneticPr fontId="1"/>
  </si>
  <si>
    <t>Copy and Save History</t>
    <phoneticPr fontId="1"/>
  </si>
  <si>
    <t>If you leave before saving your changes will be lost.</t>
    <phoneticPr fontId="1"/>
  </si>
  <si>
    <t>done</t>
    <phoneticPr fontId="1"/>
  </si>
  <si>
    <t>This Feature is not supported on the Android Browser</t>
    <phoneticPr fontId="1"/>
  </si>
  <si>
    <t>Famale</t>
    <phoneticPr fontId="1"/>
  </si>
  <si>
    <t>Home</t>
    <phoneticPr fontId="1"/>
  </si>
  <si>
    <t>My Family Health History</t>
    <phoneticPr fontId="1"/>
  </si>
  <si>
    <t>Copy for Family Member</t>
    <phoneticPr fontId="1"/>
  </si>
  <si>
    <t>Disease Risk Calculator</t>
    <phoneticPr fontId="1"/>
  </si>
  <si>
    <t>View Diagram &amp; Table</t>
    <phoneticPr fontId="1"/>
  </si>
  <si>
    <t>Get Help</t>
    <phoneticPr fontId="1"/>
  </si>
  <si>
    <t>Create A New Family History</t>
    <phoneticPr fontId="1"/>
  </si>
  <si>
    <t>Select 'Create My History' to create your personal profile enter your health information and tell us how many people are in your immediate family. You can add other family members and enter their health histories later.</t>
    <phoneticPr fontId="1"/>
  </si>
  <si>
    <t>Saving Information to Health Vault</t>
    <phoneticPr fontId="1"/>
  </si>
  <si>
    <t>This may take several minutes</t>
    <phoneticPr fontId="1"/>
  </si>
  <si>
    <t>Retrieving Information from HealthVault</t>
    <phoneticPr fontId="1"/>
  </si>
  <si>
    <t>Update My Family History</t>
    <phoneticPr fontId="1"/>
  </si>
  <si>
    <t>On this screen you can:</t>
    <phoneticPr fontId="1"/>
  </si>
  <si>
    <t>Change your Family Health History by adding removing or changing your relatives</t>
    <phoneticPr fontId="1"/>
  </si>
  <si>
    <t>Use the tools to view your family tree diagram find out your risks for certain diseases or export your tree to help your close family member get started.</t>
    <phoneticPr fontId="1"/>
  </si>
  <si>
    <t>To find out more about what you can do click on the 'Get Help' link on the menu bar above.</t>
    <phoneticPr fontId="1"/>
  </si>
  <si>
    <t>Add information for a family member by pressing</t>
    <phoneticPr fontId="1"/>
  </si>
  <si>
    <t xml:space="preserve"> next to the name in the list.</t>
    <phoneticPr fontId="1"/>
  </si>
  <si>
    <t>Change your information or a family member's information by pressing</t>
    <phoneticPr fontId="1"/>
  </si>
  <si>
    <t xml:space="preserve"> next to the name in the list or clicking the family member's name.</t>
    <phoneticPr fontId="1"/>
  </si>
  <si>
    <t>Remove a family member from your history by pressing</t>
    <phoneticPr fontId="1"/>
  </si>
  <si>
    <t xml:space="preserve"> next to the name in the list. (You cannot remove yourself your parents or grandparents.)</t>
    <phoneticPr fontId="1"/>
  </si>
  <si>
    <t>You can also:</t>
    <phoneticPr fontId="1"/>
  </si>
  <si>
    <t>Restart your family history by clicking on the 'Start Over' button</t>
    <phoneticPr fontId="1"/>
  </si>
  <si>
    <t>Save your history to a file on your computer or into the cloud by clicking on 'Save Data' button</t>
    <phoneticPr fontId="1"/>
  </si>
  <si>
    <t>Add another family member to your family history by clicking 'Add a Family Member' button</t>
    <phoneticPr fontId="1"/>
  </si>
  <si>
    <t>View a diagram of your family tree by clicking on 'Pedigree Drawing' button. Alternatively you can click the 'Family Health Table' button to navigate to the table directly</t>
    <phoneticPr fontId="1"/>
  </si>
  <si>
    <t>Export your family information to give a close relative a headstart on his/her family tree by clicking on the 'Share Data' button</t>
    <phoneticPr fontId="1"/>
  </si>
  <si>
    <t>Use one of the Disease Risk Calculators to determine if you are at increased risk of a disease based on your family history by clicking on the 'Check Your Risk' button</t>
    <phoneticPr fontId="1"/>
  </si>
  <si>
    <t>Get additional Help by clicking on the 'Get Help For This Page' button</t>
    <phoneticPr fontId="1"/>
  </si>
  <si>
    <t>Delete all Data and Restart</t>
    <phoneticPr fontId="1"/>
  </si>
  <si>
    <t>Save Family History for Later Re-use</t>
    <phoneticPr fontId="1"/>
  </si>
  <si>
    <t>Add Another Family Member</t>
    <phoneticPr fontId="1"/>
  </si>
  <si>
    <t>Save Family History</t>
    <phoneticPr fontId="1"/>
  </si>
  <si>
    <t>View Diagram and Table</t>
    <phoneticPr fontId="1"/>
  </si>
  <si>
    <t>Your Health Risk Assessment</t>
    <phoneticPr fontId="1"/>
  </si>
  <si>
    <t>Relationship to Me</t>
    <phoneticPr fontId="1"/>
  </si>
  <si>
    <t>Update My Family Health History</t>
    <phoneticPr fontId="1"/>
  </si>
  <si>
    <t>After adding immediate family information you can:</t>
    <phoneticPr fontId="1"/>
  </si>
  <si>
    <t>Check over the relatives in the family member table by doing the following:</t>
    <phoneticPr fontId="1"/>
  </si>
  <si>
    <t>add health history for each family member by pressing on the symbol in the Add History column</t>
    <phoneticPr fontId="1"/>
  </si>
  <si>
    <t>update health information for you or anyone by pressing on the symbol in the update history column</t>
    <phoneticPr fontId="1"/>
  </si>
  <si>
    <t>remove a family member by pressing on the symbol in the remove relative column</t>
    <phoneticPr fontId="1"/>
  </si>
  <si>
    <t>Add additional relatives by pressing the 'Add Another Family Member' button</t>
    <phoneticPr fontId="1"/>
  </si>
  <si>
    <t>Save your family health history to your computer by clicking on 'Save Family History'</t>
    <phoneticPr fontId="1"/>
  </si>
  <si>
    <t xml:space="preserve">On all pages including this page you can also: </t>
    <phoneticPr fontId="1"/>
  </si>
  <si>
    <t>Start a new history by pressing on 'Home.'</t>
    <phoneticPr fontId="1"/>
  </si>
  <si>
    <t>Return to the screen showing a table of your family by pressing 'My Family.'</t>
    <phoneticPr fontId="1"/>
  </si>
  <si>
    <t>Make a copy of your family health history for a family member by pressing 'Copy for Family Member.'</t>
    <phoneticPr fontId="1"/>
  </si>
  <si>
    <t>View a diagram of your family tree and a table of your family health history by pressing 'View Diagram &amp; Table.'</t>
    <phoneticPr fontId="1"/>
  </si>
  <si>
    <t>Get extra help by pressing 'Get Help.'</t>
    <phoneticPr fontId="1"/>
  </si>
  <si>
    <t>Your Personal Information</t>
    <phoneticPr fontId="1"/>
  </si>
  <si>
    <t>Your Family Member's Personal Information</t>
    <phoneticPr fontId="1"/>
  </si>
  <si>
    <t>your</t>
    <phoneticPr fontId="1"/>
  </si>
  <si>
    <t xml:space="preserve">Personal Information for </t>
    <phoneticPr fontId="1"/>
  </si>
  <si>
    <t xml:space="preserve">Health Information for </t>
    <phoneticPr fontId="1"/>
  </si>
  <si>
    <t>Race and Ethnicity Information for</t>
    <phoneticPr fontId="1"/>
  </si>
  <si>
    <t>We start the family health history with you. Enter the required personal information and your health history information. At the bottom of the page (you may need to scroll) press the 'Next' button. You will then be asked to tell the system which family members you would like to add to the health history.</t>
    <phoneticPr fontId="1"/>
  </si>
  <si>
    <t>Enter personal health history and background information for this family member.</t>
    <phoneticPr fontId="1"/>
  </si>
  <si>
    <t>When done press “Next” at the bottom to return to the main screen (scroll down if needed).</t>
    <phoneticPr fontId="1"/>
  </si>
  <si>
    <t>This information is not saved until the “Save Data” button is pressed on the main screen.</t>
    <phoneticPr fontId="1"/>
  </si>
  <si>
    <t>If you have a Microsoft HealthVault account you can choose to copy your HealthVault family history information into this website.  Press 'Copy from HealthVault' to get started.</t>
    <phoneticPr fontId="1"/>
  </si>
  <si>
    <t>Indicates required information.</t>
    <phoneticPr fontId="1"/>
  </si>
  <si>
    <t>Relationship:</t>
    <phoneticPr fontId="1"/>
  </si>
  <si>
    <t>Name:</t>
    <phoneticPr fontId="1"/>
  </si>
  <si>
    <t>Gender:</t>
    <phoneticPr fontId="1"/>
  </si>
  <si>
    <t>Living?</t>
    <phoneticPr fontId="1"/>
  </si>
  <si>
    <t>Date of Birth</t>
    <phoneticPr fontId="1"/>
  </si>
  <si>
    <t>Born a twin?</t>
    <phoneticPr fontId="1"/>
  </si>
  <si>
    <t>Adopted?</t>
    <phoneticPr fontId="1"/>
  </si>
  <si>
    <t>Estimated Age</t>
    <phoneticPr fontId="1"/>
  </si>
  <si>
    <t>Cause of Death</t>
    <phoneticPr fontId="1"/>
  </si>
  <si>
    <t>Age at Death</t>
    <phoneticPr fontId="1"/>
  </si>
  <si>
    <t>Yes - Identical (Same)</t>
    <phoneticPr fontId="1"/>
  </si>
  <si>
    <t>Yes - Not Identical (Fraternal)</t>
    <phoneticPr fontId="1"/>
  </si>
  <si>
    <t>Height</t>
    <phoneticPr fontId="1"/>
  </si>
  <si>
    <t>Weight</t>
    <phoneticPr fontId="1"/>
  </si>
  <si>
    <t>Feet</t>
    <phoneticPr fontId="1"/>
  </si>
  <si>
    <t>Inches</t>
    <phoneticPr fontId="1"/>
  </si>
  <si>
    <t>-OR-</t>
    <phoneticPr fontId="1"/>
  </si>
  <si>
    <t>Centimeters</t>
    <phoneticPr fontId="1"/>
  </si>
  <si>
    <t>lbs</t>
    <phoneticPr fontId="1"/>
  </si>
  <si>
    <t>kgs</t>
    <phoneticPr fontId="1"/>
  </si>
  <si>
    <t>health info</t>
    <phoneticPr fontId="1"/>
  </si>
  <si>
    <t>family background info</t>
    <phoneticPr fontId="1"/>
  </si>
  <si>
    <t>Now we will build your family.</t>
    <phoneticPr fontId="1"/>
  </si>
  <si>
    <t>We automatically add your parents and grandparents for you.</t>
    <phoneticPr fontId="1"/>
  </si>
  <si>
    <t>Tell us about your immediate family including your brothers sisters children aunts and uncles.</t>
    <phoneticPr fontId="1"/>
  </si>
  <si>
    <t>You can add more family members like cousins nieces nephews half siblings and grandchildren later.</t>
    <phoneticPr fontId="1"/>
  </si>
  <si>
    <t>We collect information only for blood relatives not household members not step-relatives nor spouses (unless related by blood).</t>
    <phoneticPr fontId="1"/>
  </si>
  <si>
    <t>Please type using half-width characters from 1 to 99</t>
    <phoneticPr fontId="1"/>
  </si>
  <si>
    <t>How many brothers do you have?</t>
    <phoneticPr fontId="1"/>
  </si>
  <si>
    <t>How many sisters do you have?</t>
    <phoneticPr fontId="1"/>
  </si>
  <si>
    <t>How many sons do you have?</t>
    <phoneticPr fontId="1"/>
  </si>
  <si>
    <t>How many daughters do you have?</t>
    <phoneticPr fontId="1"/>
  </si>
  <si>
    <t>How many brothers does your mother have? (your uncles)</t>
    <phoneticPr fontId="1"/>
  </si>
  <si>
    <t>How many sisters does your mother have? (your aunts)</t>
    <phoneticPr fontId="1"/>
  </si>
  <si>
    <t>How many brothers does your father have? (your uncles)</t>
    <phoneticPr fontId="1"/>
  </si>
  <si>
    <t>How many sisters does your father have? (your aunts)</t>
    <phoneticPr fontId="1"/>
  </si>
  <si>
    <t>Open</t>
    <phoneticPr fontId="1"/>
  </si>
  <si>
    <t>Open From Computer</t>
    <phoneticPr fontId="1"/>
  </si>
  <si>
    <t xml:space="preserve">Please click </t>
    <phoneticPr fontId="1"/>
  </si>
  <si>
    <t>and choose a file to upload.</t>
    <phoneticPr fontId="1"/>
  </si>
  <si>
    <t>Copy from Health Vault</t>
    <phoneticPr fontId="1"/>
  </si>
  <si>
    <t>Please choose a file to upload</t>
    <phoneticPr fontId="1"/>
  </si>
  <si>
    <t>Load Your Personal Information from a File</t>
    <phoneticPr fontId="1"/>
  </si>
  <si>
    <t>In this step you can open your family health history from a previously-saved XML data file on your computer or portable storage device.</t>
    <phoneticPr fontId="1"/>
  </si>
  <si>
    <t>Press 'Browse...' to select a file on your computer then press 'Open from Computer' to open it</t>
    <phoneticPr fontId="1"/>
  </si>
  <si>
    <t>Load from a File</t>
    <phoneticPr fontId="1"/>
  </si>
  <si>
    <t>Load Your Personal Information from Microsoft's Health Vault</t>
    <phoneticPr fontId="1"/>
  </si>
  <si>
    <t>Microsoft HealthVault lets you gather store and share health information online. If you choose to copy your family history information from your HealthVault account this website will copy data from your HealthVault account and will need you to sign in.</t>
    <phoneticPr fontId="1"/>
  </si>
  <si>
    <t>Load from Microsoft's Health Vault</t>
    <phoneticPr fontId="1"/>
  </si>
  <si>
    <t>Load Your Personal Information from Google Drive</t>
    <phoneticPr fontId="1"/>
  </si>
  <si>
    <t>You can load a pre-saved file from Google Drive by signing into your google drive account.</t>
    <phoneticPr fontId="1"/>
  </si>
  <si>
    <t>Load from Google Drive</t>
    <phoneticPr fontId="1"/>
  </si>
  <si>
    <t>Load Your Personal Information from Dropbox</t>
    <phoneticPr fontId="1"/>
  </si>
  <si>
    <t>You can load a pre-saved file from Dropbox by signing into your dropbox account and picking a file to load.</t>
    <phoneticPr fontId="1"/>
  </si>
  <si>
    <t>Load from Dropbox</t>
    <phoneticPr fontId="1"/>
  </si>
  <si>
    <t>Why save your family health history file?</t>
    <phoneticPr fontId="1"/>
  </si>
  <si>
    <t>To respect individual privacy concerns this website does not save your family health history information. However you can save your family health history to your own local storage area (such as your computer's hard drive a CD-ROM or USB thumb drive). In addition you can save to a third-party system such as Microsoft® HealthVault Google Drive and Dropbox (other third party systems will be added in the future). Some hospitals and doctors' offices will be able to obtain this family health history information stored with a third party system if you grant them permission and directly incorporate your family health history into an electronic medical record.</t>
    <phoneticPr fontId="1"/>
  </si>
  <si>
    <t>Save Your Personal Information to a File</t>
    <phoneticPr fontId="1"/>
  </si>
  <si>
    <t>In this step you can save your family health history to your computer or portable storage device as an XML data file. This data file can be opened in this website later to update your family health history.</t>
    <phoneticPr fontId="1"/>
  </si>
  <si>
    <t>Press 'Save to a File' and your browser will put the file in your preferred download location</t>
    <phoneticPr fontId="1"/>
  </si>
  <si>
    <t>Save to a File</t>
    <phoneticPr fontId="1"/>
  </si>
  <si>
    <t>Save Your Personal Information to Microsoft's Health Vault</t>
    <phoneticPr fontId="1"/>
  </si>
  <si>
    <t>Microsoft HealthVault lets you gather store and share health information online. If you choose to copy your family health history information to HealthVault this website will copy data to your HealthVault account and need you to sign in.</t>
    <phoneticPr fontId="1"/>
  </si>
  <si>
    <t>Save to Microsoft's Health Vault</t>
    <phoneticPr fontId="1"/>
  </si>
  <si>
    <t>Save Your Personal Information to Google Drive</t>
    <phoneticPr fontId="1"/>
  </si>
  <si>
    <t>You can save a single file to Google Drive by signing into your google drive account.</t>
    <phoneticPr fontId="1"/>
  </si>
  <si>
    <t>Save to Google Drive</t>
    <phoneticPr fontId="1"/>
  </si>
  <si>
    <t>Save Your Personal Information to Dropbox</t>
    <phoneticPr fontId="1"/>
  </si>
  <si>
    <t>You can save a file to Dropbox by signing into your dropbox account and picking a location to save and naming the file.</t>
    <phoneticPr fontId="1"/>
  </si>
  <si>
    <t>Save to Dropbox</t>
    <phoneticPr fontId="1"/>
  </si>
  <si>
    <t>Failed to save to Health Vault. Please save locally and try again.</t>
    <phoneticPr fontId="1"/>
  </si>
  <si>
    <t>When you choose to copy your family health history information to any third party system please note that your information will be retained in that system and will be subject to the terms of use and privacy policy of that system.</t>
    <phoneticPr fontId="1"/>
  </si>
  <si>
    <t>Detailed file opening instructions</t>
    <phoneticPr fontId="1"/>
  </si>
  <si>
    <t>To open a file from your computer or portable storage device (for example a USB flash drive):</t>
    <phoneticPr fontId="1"/>
  </si>
  <si>
    <t>Note: Unless it has been renamed on your computer a saved family health history XML file will usually be FamilyHistory.xml or &lt;name&gt;_FamilyHistory.xml (replace &lt;name&gt; with the name of the center person usually you). Note also that only files originally created with My Family Health Portrait are supported for opening.</t>
    <phoneticPr fontId="1"/>
  </si>
  <si>
    <t>To copy your family health history from your Microsoft HealthVault account:</t>
    <phoneticPr fontId="1"/>
  </si>
  <si>
    <t>Note: A Microsoft HealthVault account is required for this operation. If you don't have a HealthVault account you can choose to create one when you save your family health history or by visiting</t>
    <phoneticPr fontId="1"/>
  </si>
  <si>
    <t>In the section above marked Copy from Microsoft® HealthVault™ press the Copy From HealthVault button.</t>
    <phoneticPr fontId="1"/>
  </si>
  <si>
    <t>You will be guided through a series of screens that allow you to sign in to your HealthVault account and copy your family health history information.</t>
    <phoneticPr fontId="1"/>
  </si>
  <si>
    <t>My Family Health Portrait can copy family health history information from HealthVault even if it was not created using this website.</t>
    <phoneticPr fontId="1"/>
  </si>
  <si>
    <t>If you are opening a file from a portable storage device make sure the device is properly connected and mounted before starting these instructions</t>
    <phoneticPr fontId="1"/>
  </si>
  <si>
    <t>In the section above marked 'Open From Computer' - press the Browse... button</t>
    <phoneticPr fontId="1"/>
  </si>
  <si>
    <t>A file selection box will be displayed - locate and select the previously-saved family health history XML file you wish to open and press OK or Open on the file selection box (depending on the type of computer or web browser you are using)</t>
    <phoneticPr fontId="1"/>
  </si>
  <si>
    <t>If you are opening a file from a portable storage device you will need to locate the device in the file selection box to view its contents and then select the file to be opened</t>
    <phoneticPr fontId="1"/>
  </si>
  <si>
    <t>Press the button marked 'Open From Computer' on this screen</t>
    <phoneticPr fontId="1"/>
  </si>
  <si>
    <t>Help for Ashkenazi Jew</t>
    <phoneticPr fontId="1"/>
  </si>
  <si>
    <t>For certain conditions such as ovarian and breast cancer it is important to know if a person has Ashkenazi Jewish heritage for risk assessment purposes.</t>
    <phoneticPr fontId="1"/>
  </si>
  <si>
    <t>pounds</t>
    <phoneticPr fontId="1"/>
  </si>
  <si>
    <t>feet</t>
    <phoneticPr fontId="1"/>
  </si>
  <si>
    <t>inches</t>
    <phoneticPr fontId="1"/>
  </si>
  <si>
    <t>centimeters</t>
    <phoneticPr fontId="1"/>
  </si>
  <si>
    <t>kilograms</t>
    <phoneticPr fontId="1"/>
  </si>
  <si>
    <t>Normal</t>
    <phoneticPr fontId="1"/>
  </si>
  <si>
    <t>Overweight</t>
    <phoneticPr fontId="1"/>
  </si>
  <si>
    <t>Obese</t>
    <phoneticPr fontId="1"/>
  </si>
  <si>
    <t>Morbidly Obese</t>
    <phoneticPr fontId="1"/>
  </si>
  <si>
    <t>BMI</t>
    <phoneticPr fontId="1"/>
  </si>
  <si>
    <t>or less</t>
    <phoneticPr fontId="1"/>
  </si>
  <si>
    <t>or more</t>
    <phoneticPr fontId="1"/>
  </si>
  <si>
    <t>Get Personal</t>
    <phoneticPr fontId="1"/>
  </si>
  <si>
    <t>Get Provider</t>
    <phoneticPr fontId="1"/>
  </si>
  <si>
    <t>Lower Risk Letter</t>
    <phoneticPr fontId="1"/>
  </si>
  <si>
    <t>Elevated Risk Letter</t>
    <phoneticPr fontId="1"/>
  </si>
  <si>
    <t>You are at an Elevated Risk for Diabetes</t>
    <phoneticPr fontId="1"/>
  </si>
  <si>
    <t>You have indicated in your personal health history</t>
    <phoneticPr fontId="1"/>
  </si>
  <si>
    <t>Due to this indicator you are at an elevated risk for Diabetes</t>
    <phoneticPr fontId="1"/>
  </si>
  <si>
    <t>Below are links to two letters a personal letter showing your risks and what your can do about them and a Physician Letter that you can give to your physician about your risks</t>
    <phoneticPr fontId="1"/>
  </si>
  <si>
    <t>Continue</t>
    <phoneticPr fontId="1"/>
  </si>
  <si>
    <t>Please check that the information you have added about you and your relatives is complete and correct</t>
    <phoneticPr fontId="1"/>
  </si>
  <si>
    <t>In order to calculate your diabetes risk we need some additonal information</t>
    <phoneticPr fontId="1"/>
  </si>
  <si>
    <t>Please enter your date of birth:</t>
    <phoneticPr fontId="1"/>
  </si>
  <si>
    <t>Please enter your gender:</t>
    <phoneticPr fontId="1"/>
  </si>
  <si>
    <t>MALE</t>
    <phoneticPr fontId="1"/>
  </si>
  <si>
    <t>FEMALE</t>
    <phoneticPr fontId="1"/>
  </si>
  <si>
    <t>Have you ever had Gestational Diabetes?</t>
    <phoneticPr fontId="1"/>
  </si>
  <si>
    <t>Please enter your Height:</t>
    <phoneticPr fontId="1"/>
  </si>
  <si>
    <t>Please enter your Weight:</t>
    <phoneticPr fontId="1"/>
  </si>
  <si>
    <t>Are you physically active*:</t>
    <phoneticPr fontId="1"/>
  </si>
  <si>
    <t>Do you have High Blood Pressure (Hypertension):</t>
    <phoneticPr fontId="1"/>
  </si>
  <si>
    <t>* Physical activity is defined as 150 minutes of moderate exercise per week</t>
    <phoneticPr fontId="1"/>
  </si>
  <si>
    <t>In order to use this tool you need to have entered a height and weight\n and your family's Diabetes Type II history</t>
    <phoneticPr fontId="1"/>
  </si>
  <si>
    <t>Your Type 2 Diabetes Risk Information</t>
    <phoneticPr fontId="1"/>
  </si>
  <si>
    <t>Get your risk for type 2 diabetes based on your personal and family history information</t>
    <phoneticPr fontId="1"/>
  </si>
  <si>
    <t>Learn which risk factors you may have for type 2 diabetes</t>
    <phoneticPr fontId="1"/>
  </si>
  <si>
    <t>Read and print sharable letters for you and your health care provider explaining your type 2 diabetes risk</t>
    <phoneticPr fontId="1"/>
  </si>
  <si>
    <t>1. How old are you</t>
    <phoneticPr fontId="1"/>
  </si>
  <si>
    <t>Less than 40 years (0 points)</t>
    <phoneticPr fontId="1"/>
  </si>
  <si>
    <t>40-49 years (1 point)</t>
    <phoneticPr fontId="1"/>
  </si>
  <si>
    <t>50-59 years (2 points)</t>
    <phoneticPr fontId="1"/>
  </si>
  <si>
    <t>60 years or older (3 points)</t>
    <phoneticPr fontId="1"/>
  </si>
  <si>
    <t>2. Are you a man or a woman</t>
    <phoneticPr fontId="1"/>
  </si>
  <si>
    <t>Man (1 point)</t>
    <phoneticPr fontId="1"/>
  </si>
  <si>
    <t>Woman (0 points)</t>
    <phoneticPr fontId="1"/>
  </si>
  <si>
    <t>3. If you are a woman have you ever been diagnosed with gestational diabetes?</t>
    <phoneticPr fontId="1"/>
  </si>
  <si>
    <t>Yes (1 point)</t>
    <phoneticPr fontId="1"/>
  </si>
  <si>
    <t>No (0 points)</t>
    <phoneticPr fontId="1"/>
  </si>
  <si>
    <t>4. Do you have a mother father sister or brother with diabetes?</t>
    <phoneticPr fontId="1"/>
  </si>
  <si>
    <t>5. Have you ever been diagnosed with high blood pressure?</t>
    <phoneticPr fontId="1"/>
  </si>
  <si>
    <t>6. Are you physically active?</t>
    <phoneticPr fontId="1"/>
  </si>
  <si>
    <t>Yes (0 point)</t>
    <phoneticPr fontId="1"/>
  </si>
  <si>
    <t>No (1 points)</t>
    <phoneticPr fontId="1"/>
  </si>
  <si>
    <t>7. What is your Body Mass Index? (see chart at right)</t>
    <phoneticPr fontId="1"/>
  </si>
  <si>
    <t>Height:</t>
    <phoneticPr fontId="1"/>
  </si>
  <si>
    <t>Weight:</t>
    <phoneticPr fontId="1"/>
  </si>
  <si>
    <t>Total Points</t>
    <phoneticPr fontId="1"/>
  </si>
  <si>
    <t>0 - 4 points:</t>
    <phoneticPr fontId="1"/>
  </si>
  <si>
    <t>Risk not increased</t>
    <phoneticPr fontId="1"/>
  </si>
  <si>
    <t>5+ points:</t>
    <phoneticPr fontId="1"/>
  </si>
  <si>
    <t>Risk Increased</t>
    <phoneticPr fontId="1"/>
  </si>
  <si>
    <t>No risk tool is perfect and your actual risk may be higher or lower than this.  If you have questions about your type 2 diabetes risk please speak with a health care provider.</t>
    <phoneticPr fontId="1"/>
  </si>
  <si>
    <t>This risk tool is based on a version of the Diabetes Risk Test as developed by the American Diabetes Association.  Additional information about the test can be found in: Heikes KE et al. Diabetes Risk Calculator: a simple tool for detecting undiagnosed diabetes and pre-diabetes. Diabetes Care. 2008 May;31(5):1040-5.</t>
    <phoneticPr fontId="1"/>
  </si>
  <si>
    <t>More information about type 2 diabetes risk can be found at:</t>
    <phoneticPr fontId="1"/>
  </si>
  <si>
    <t>and</t>
    <phoneticPr fontId="1"/>
  </si>
  <si>
    <t>Your Colorectal Cancer Risk Information</t>
    <phoneticPr fontId="1"/>
  </si>
  <si>
    <t>Get your risk for colorectal cancer based on your personal and family history information</t>
    <phoneticPr fontId="1"/>
  </si>
  <si>
    <t>Learn which risk factors you may have for colorectal cancer</t>
    <phoneticPr fontId="1"/>
  </si>
  <si>
    <t>Read and print sharable letters for you and your health care provider explaining your colorectal cancer risk</t>
    <phoneticPr fontId="1"/>
  </si>
  <si>
    <t>This tool will run a series of tests one at a time to determine your risk for colorectal cancer.</t>
    <phoneticPr fontId="1"/>
  </si>
  <si>
    <t>Test</t>
    <phoneticPr fontId="1"/>
  </si>
  <si>
    <t>Reason</t>
    <phoneticPr fontId="1"/>
  </si>
  <si>
    <t>Get</t>
    <phoneticPr fontId="1"/>
  </si>
  <si>
    <t>Risk Letter</t>
    <phoneticPr fontId="1"/>
  </si>
  <si>
    <t>Get Risk</t>
    <phoneticPr fontId="1"/>
  </si>
  <si>
    <t>Provider Letter</t>
    <phoneticPr fontId="1"/>
  </si>
  <si>
    <t>Get Increased</t>
    <phoneticPr fontId="1"/>
  </si>
  <si>
    <t>Risk Provider Letter</t>
    <phoneticPr fontId="1"/>
  </si>
  <si>
    <t>Table Key:</t>
    <phoneticPr fontId="1"/>
  </si>
  <si>
    <t>No personal or family history with this test</t>
    <phoneticPr fontId="1"/>
  </si>
  <si>
    <t>There was personal or family history with this test</t>
    <phoneticPr fontId="1"/>
  </si>
  <si>
    <t>No risk tool is perfect and your actual risk may be higher or lower than this.  If you have questions about your colorectal cancer risk please speak with a health care provider.</t>
    <phoneticPr fontId="1"/>
  </si>
  <si>
    <t>This risk tool is based on information from the United States Preventive Services Task Force and the National Comprehensive Cancer Network®.</t>
    <phoneticPr fontId="1"/>
  </si>
  <si>
    <t>More information about colorectal cancer risk can be found at:</t>
    <phoneticPr fontId="1"/>
  </si>
  <si>
    <t>National Cancer Institute Colorectal Cancer Information</t>
    <phoneticPr fontId="1"/>
  </si>
  <si>
    <t>National Cancer Institute Colorectal Cancer PDQ for Healthcare Professionals:</t>
    <phoneticPr fontId="1"/>
  </si>
  <si>
    <t>Need to enter personal and family histories</t>
    <phoneticPr fontId="1"/>
  </si>
  <si>
    <t>You have had colon cancer in the past.</t>
    <phoneticPr fontId="1"/>
  </si>
  <si>
    <t>You have had colorectal cancer in the past.</t>
    <phoneticPr fontId="1"/>
  </si>
  <si>
    <t>You have had rectal cancer in the past.</t>
    <phoneticPr fontId="1"/>
  </si>
  <si>
    <t>You have had uterine cancer in the past.</t>
    <phoneticPr fontId="1"/>
  </si>
  <si>
    <t>You have had pancreatic cancer in the past.</t>
    <phoneticPr fontId="1"/>
  </si>
  <si>
    <t>You have had ovarian cancer in the past.</t>
    <phoneticPr fontId="1"/>
  </si>
  <si>
    <t>You have had gastric cancer in the past.</t>
    <phoneticPr fontId="1"/>
  </si>
  <si>
    <t>You have had brain cancer in the past.</t>
    <phoneticPr fontId="1"/>
  </si>
  <si>
    <t>You have had liver cancer in the past.</t>
    <phoneticPr fontId="1"/>
  </si>
  <si>
    <t>You have had kidney cancer in the past.</t>
    <phoneticPr fontId="1"/>
  </si>
  <si>
    <t>You have had Lynch Syndrome/Hereditary non-polyposis colorectal cancer (HNPCC) in the past.</t>
    <phoneticPr fontId="1"/>
  </si>
  <si>
    <t>You have never had any of the following cancer types: colon colorectal rectal Lynch Syndrome/Hereditary non-polyposis colorectal cancer (HNPCC) uterine pancreatic ovarian gastric brain liver or kidney cancer.</t>
    <phoneticPr fontId="1"/>
  </si>
  <si>
    <t>You have never had any polyps or Familial adnenomatous polyposis (FAP).</t>
    <phoneticPr fontId="1"/>
  </si>
  <si>
    <t>You have had colon polyps in the past.</t>
    <phoneticPr fontId="1"/>
  </si>
  <si>
    <t>You have had familial adnenomatous polyposis (FAP) in the past.</t>
    <phoneticPr fontId="1"/>
  </si>
  <si>
    <t>You have never had inflammatory bowel disease (either ulcerative colitis or crohn's disease).</t>
    <phoneticPr fontId="1"/>
  </si>
  <si>
    <t>You have had crohn's disease in the past.</t>
    <phoneticPr fontId="1"/>
  </si>
  <si>
    <t>You have had ulcerative colitis in the past.</t>
    <phoneticPr fontId="1"/>
  </si>
  <si>
    <t>None of your family members have had Lynch Syndrome/Hereditary non-polyposis colorectal cancer (HNPCC) or Familial adnenomatous polyposis (FAP)</t>
    <phoneticPr fontId="1"/>
  </si>
  <si>
    <t>has had Lynch Syndrome/Hereditary non-polyposis colorectal cancer (HNPCC) in the past.</t>
    <phoneticPr fontId="1"/>
  </si>
  <si>
    <t>has had familial adnenomatous polyposis (FAP) in the past.</t>
    <phoneticPr fontId="1"/>
  </si>
  <si>
    <t>has had colon cancer in the past.</t>
    <phoneticPr fontId="1"/>
  </si>
  <si>
    <t>has had colorectal cancer in the past.</t>
    <phoneticPr fontId="1"/>
  </si>
  <si>
    <t>has had rectal cancer in the past</t>
    <phoneticPr fontId="1"/>
  </si>
  <si>
    <t>has had gastric cancer in the past.</t>
    <phoneticPr fontId="1"/>
  </si>
  <si>
    <t>None of your immediate relatives (father mother brothers sisters children) have had colon colorectal rectal or gastric cancer.</t>
    <phoneticPr fontId="1"/>
  </si>
  <si>
    <t>has had colon polyps in the past.</t>
    <phoneticPr fontId="1"/>
  </si>
  <si>
    <t>None of your immediate relatives (father mother brothers sisters children) have had polyps.</t>
    <phoneticPr fontId="1"/>
  </si>
  <si>
    <t>has had rectal cancer in the past.</t>
    <phoneticPr fontId="1"/>
  </si>
  <si>
    <t>None of your secondary relatives (aunts uncles grandparents grandchildren halfsiblings) have had colon colorectal or rectal cancer. (There should be two or more to trigger this test.)</t>
    <phoneticPr fontId="1"/>
  </si>
  <si>
    <t xml:space="preserve">It takes two or more of your secondary relatives to trigger this test: </t>
    <phoneticPr fontId="1"/>
  </si>
  <si>
    <t>has had colon cancer at an unknown age.</t>
    <phoneticPr fontId="1"/>
  </si>
  <si>
    <t>has had colon cancer before the age of 60 years or at the age of 60 years.</t>
    <phoneticPr fontId="1"/>
  </si>
  <si>
    <t>has had colorectal cancer at an unknown age.</t>
    <phoneticPr fontId="1"/>
  </si>
  <si>
    <t>has had colorectal cancer before the age of 60 years or at the age of 60 years.</t>
    <phoneticPr fontId="1"/>
  </si>
  <si>
    <t>has had rectal cancer at an unknown age.</t>
    <phoneticPr fontId="1"/>
  </si>
  <si>
    <t>has had rectal cancer before the age of 60 years or at the age of 60 years.</t>
    <phoneticPr fontId="1"/>
  </si>
  <si>
    <t>None of your secondary relatives (aunts uncles grandparents grandchildren halfsiblings) have had colon colorectal or rectal cancer.</t>
    <phoneticPr fontId="1"/>
  </si>
  <si>
    <t>has had uterine cancer at an unknown age.</t>
    <phoneticPr fontId="1"/>
  </si>
  <si>
    <t>has had uterine cancer before the age of 50 years or at the age of 50 years.</t>
    <phoneticPr fontId="1"/>
  </si>
  <si>
    <t>None of your primary or secondary relatives (mother father sisters brothers sons daughters aunts uncles grandparents grandchildren halfsiblings) have had uterine cancer before the age of 50.</t>
    <phoneticPr fontId="1"/>
  </si>
  <si>
    <t>has had uterine cancer in the past.</t>
    <phoneticPr fontId="1"/>
  </si>
  <si>
    <t>None of your secondary relatives (aunts uncles grandparents grandchildren halfsiblings) have had uterine cancer. (There should be two or more to trigger this test.)</t>
    <phoneticPr fontId="1"/>
  </si>
  <si>
    <t>You have at least one of the above risk factors.  Based on this your risk of colorectal cancer is increased.</t>
    <phoneticPr fontId="1"/>
  </si>
  <si>
    <t>You have none of the above risks.  Therefore your risk of colorectal cancer is average</t>
    <phoneticPr fontId="1"/>
  </si>
  <si>
    <t>Additional information about the test can be found in: Feero WG et al. Preliminary validation of a consumer-oriented colorectal cancer risk assessment tool compatible with the US Surgeon General's My Family Health Portrait. Genet Med. 2014 Dec 18. doi: 10.1038/gim.2014.179. http://www.ncbi.nlm.nih.gov/pubmed/25521335</t>
    <phoneticPr fontId="1"/>
  </si>
  <si>
    <t>Your Stroke Risk Information</t>
    <phoneticPr fontId="1"/>
  </si>
  <si>
    <t>Get&amp;nbsp;Risk</t>
    <phoneticPr fontId="1"/>
  </si>
  <si>
    <t>Provider&amp;nbsp;Letter</t>
    <phoneticPr fontId="1"/>
  </si>
  <si>
    <t>Get&amp;nbsp;Increased</t>
    <phoneticPr fontId="1"/>
  </si>
  <si>
    <t>Risk&amp;nbsp;Letter</t>
    <phoneticPr fontId="1"/>
  </si>
  <si>
    <t>Risk&amp;nbsp;Provider&amp;nbsp;Letter</t>
    <phoneticPr fontId="1"/>
  </si>
  <si>
    <t>My Family Health Portrait Diagram</t>
    <phoneticPr fontId="1"/>
  </si>
  <si>
    <t>My Family Health Portrait Table</t>
    <phoneticPr fontId="1"/>
  </si>
  <si>
    <t>To save the image right click directly on the diagram and choose save image as</t>
    <phoneticPr fontId="1"/>
  </si>
  <si>
    <t>To save the image right click directly on the table and choose save image as</t>
    <phoneticPr fontId="1"/>
  </si>
  <si>
    <t>Date of Report</t>
    <phoneticPr fontId="1"/>
  </si>
  <si>
    <t>Talking with your health care provider about your family health history can help you stay healthy!</t>
    <phoneticPr fontId="1"/>
  </si>
  <si>
    <t>Your family health conditions are shown here in a</t>
    <phoneticPr fontId="1"/>
  </si>
  <si>
    <t>diagram</t>
    <phoneticPr fontId="1"/>
  </si>
  <si>
    <t>and a</t>
    <phoneticPr fontId="1"/>
  </si>
  <si>
    <t>table</t>
    <phoneticPr fontId="1"/>
  </si>
  <si>
    <t>(below the diagram).  Scroll up and down to see both.</t>
    <phoneticPr fontId="1"/>
  </si>
  <si>
    <t>Print them to share with your healthcare provider.  Click the ‘Print’ buttons just above the diagram and the table then follow the instructions.</t>
    <phoneticPr fontId="1"/>
  </si>
  <si>
    <t>Use the bottom and right scroll bars to view larger tables and diagrams.</t>
    <phoneticPr fontId="1"/>
  </si>
  <si>
    <t>Go To Diagram</t>
    <phoneticPr fontId="1"/>
  </si>
  <si>
    <t>Go To Table</t>
    <phoneticPr fontId="1"/>
  </si>
  <si>
    <t>Zoom In</t>
    <phoneticPr fontId="1"/>
  </si>
  <si>
    <t>Zoom Out</t>
    <phoneticPr fontId="1"/>
  </si>
  <si>
    <t>Save To Image</t>
    <phoneticPr fontId="1"/>
  </si>
  <si>
    <t>My Family Health Portrait-Diagram</t>
    <phoneticPr fontId="1"/>
  </si>
  <si>
    <t>Close</t>
    <phoneticPr fontId="1"/>
  </si>
  <si>
    <t>This feature has been tested and is supported in the following browsers - Internet Explorer 10 and recent versions Firefox Chrome Safari.</t>
    <phoneticPr fontId="1"/>
  </si>
  <si>
    <t>Diagram &amp; Table Options</t>
    <phoneticPr fontId="1"/>
  </si>
  <si>
    <t>You can view save or print your family health history to share with your health care provider. They can assess your risk for certain diseases and develop disease prevention strategies that are right for you. You can also share the table with other family members to your your family's disease history. You can change what is shown in the table yourself by selecting from the options below. Please select from the options below what you would like to show on your table.</t>
    <phoneticPr fontId="1"/>
  </si>
  <si>
    <t xml:space="preserve">Choose a disease or condition to highlight in the diagram: </t>
    <phoneticPr fontId="1"/>
  </si>
  <si>
    <t>Show my personal information (age height weight and body mass index) at the top of the diagram and table.</t>
    <phoneticPr fontId="1"/>
  </si>
  <si>
    <t>Show the names of family members in the diagram and table.</t>
    <phoneticPr fontId="1"/>
  </si>
  <si>
    <t>Show drawing (the tree diagram of your family's health history)</t>
    <phoneticPr fontId="1"/>
  </si>
  <si>
    <t>Show table (your family's health history displayed as a listing table)</t>
    <phoneticPr fontId="1"/>
  </si>
  <si>
    <t>My Personal Information</t>
    <phoneticPr fontId="1"/>
  </si>
  <si>
    <t>Age:</t>
    <phoneticPr fontId="1"/>
  </si>
  <si>
    <t>BMI:</t>
    <phoneticPr fontId="1"/>
  </si>
  <si>
    <t>Paternal</t>
    <phoneticPr fontId="1"/>
  </si>
  <si>
    <t>Maternal</t>
    <phoneticPr fontId="1"/>
  </si>
  <si>
    <t>Cousin</t>
    <phoneticPr fontId="1"/>
  </si>
  <si>
    <t>heart disease</t>
    <phoneticPr fontId="1"/>
  </si>
  <si>
    <t>stroke</t>
    <phoneticPr fontId="1"/>
  </si>
  <si>
    <t>diabetes</t>
    <phoneticPr fontId="1"/>
  </si>
  <si>
    <t>colon cancer</t>
    <phoneticPr fontId="1"/>
  </si>
  <si>
    <t>breast cancer</t>
    <phoneticPr fontId="1"/>
  </si>
  <si>
    <t>ovarian cancer</t>
    <phoneticPr fontId="1"/>
  </si>
  <si>
    <t>Search</t>
    <phoneticPr fontId="1"/>
  </si>
  <si>
    <t>Previous</t>
    <phoneticPr fontId="1"/>
  </si>
  <si>
    <t>Other Diseases</t>
    <phoneticPr fontId="1"/>
  </si>
  <si>
    <t>Show Compact View</t>
    <phoneticPr fontId="1"/>
  </si>
  <si>
    <t>Show Full Width View</t>
    <phoneticPr fontId="1"/>
  </si>
  <si>
    <t>Save to CSV</t>
    <phoneticPr fontId="1"/>
  </si>
  <si>
    <t>Copy the text below and paste it into a text file</t>
    <phoneticPr fontId="1"/>
  </si>
  <si>
    <t>Save text file as 'somefilename.csv'</t>
    <phoneticPr fontId="1"/>
  </si>
  <si>
    <t>Open Excel</t>
    <phoneticPr fontId="1"/>
  </si>
  <si>
    <t>From the File menu choose Import</t>
    <phoneticPr fontId="1"/>
  </si>
  <si>
    <t>Select CSV file</t>
    <phoneticPr fontId="1"/>
  </si>
  <si>
    <t>Click Import</t>
    <phoneticPr fontId="1"/>
  </si>
  <si>
    <t>Choose the filename saved from step 1</t>
    <phoneticPr fontId="1"/>
  </si>
  <si>
    <t>This relative does not have a name.  In order to export the relative needs to have a name.  Please add a name and try again</t>
    <phoneticPr fontId="1"/>
  </si>
  <si>
    <t>This relative does not have a gender.  In order to export the relative needs to have a gender.  Please add a gender and try again</t>
    <phoneticPr fontId="1"/>
  </si>
  <si>
    <t>This relative does not have a Date of Birth.  In order to export the relative needs to be listed as alive and have a valid Date of Birth.  Please add a Date of Birth and try again</t>
    <phoneticPr fontId="1"/>
  </si>
  <si>
    <t>Save Data</t>
    <phoneticPr fontId="1"/>
  </si>
  <si>
    <t>Share Data</t>
    <phoneticPr fontId="1"/>
  </si>
  <si>
    <t>Check Your Risk</t>
    <phoneticPr fontId="1"/>
  </si>
  <si>
    <t>Start Over</t>
    <phoneticPr fontId="1"/>
  </si>
  <si>
    <t>Remember to click the “Save Data”</t>
    <phoneticPr fontId="1"/>
  </si>
  <si>
    <t>button above if you want to save your changes for future use.</t>
    <phoneticPr fontId="1"/>
  </si>
  <si>
    <t>Click</t>
    <phoneticPr fontId="1"/>
  </si>
  <si>
    <t>in the table below to make changes to a family member’s information and health history.</t>
    <phoneticPr fontId="1"/>
  </si>
  <si>
    <t>in the table below to remove a family member and their data.</t>
    <phoneticPr fontId="1"/>
  </si>
  <si>
    <t>Enter only those who have blood relationships.</t>
    <phoneticPr fontId="1"/>
  </si>
  <si>
    <t>Add a Family Member</t>
    <phoneticPr fontId="1"/>
  </si>
  <si>
    <t>Name nickname or the relationship to you etc</t>
    <phoneticPr fontId="1"/>
  </si>
  <si>
    <t>Gender</t>
    <phoneticPr fontId="1"/>
  </si>
  <si>
    <t>Enter your birth order including your siblings.</t>
    <phoneticPr fontId="1"/>
  </si>
  <si>
    <t>Enter the birth orders including you.</t>
    <phoneticPr fontId="1"/>
  </si>
  <si>
    <t>Enter the birth orders of your parents including their siblings (your uncles or aunts).</t>
    <phoneticPr fontId="1"/>
  </si>
  <si>
    <t>Enter the birth orders including your father.</t>
    <phoneticPr fontId="1"/>
  </si>
  <si>
    <t>Enter the birth orders including your mother.</t>
    <phoneticPr fontId="1"/>
  </si>
  <si>
    <t>Clinical diagnosis of obesity is based on the Body Mass Index (BMI) calculated from an individual’s height and weight. BMI is calculated using the formula “weight (kg) ÷ height (m)².” According to the criteria set by the Japan Society for the Study of Obesity  a BMI of 22 is standard and statistically least susceptible to illness while obesity is defined as having a BMI of 25 or higher.</t>
    <phoneticPr fontId="1"/>
  </si>
  <si>
    <t>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t>
    <phoneticPr fontId="1"/>
  </si>
  <si>
    <t>The risk of coronary artery disease is known to approximately halve after 1 year of quitting smoking and after 15 years the risk is comparable to that of nonsmokers.</t>
    <phoneticPr fontId="1"/>
  </si>
  <si>
    <t>Never smoked</t>
    <phoneticPr fontId="1"/>
  </si>
  <si>
    <t>Former smoker: quit more than fifteen years ago.</t>
    <phoneticPr fontId="1"/>
  </si>
  <si>
    <t>Former smoker: quit between one and fifteen years ago.</t>
    <phoneticPr fontId="1"/>
  </si>
  <si>
    <t>Former smoker: quit less than one year ago</t>
    <phoneticPr fontId="1"/>
  </si>
  <si>
    <t>Select the number of cigarettes you smoke per day (on average).</t>
    <phoneticPr fontId="1"/>
  </si>
  <si>
    <t>Describe your exercise habits.</t>
    <phoneticPr fontId="1"/>
  </si>
  <si>
    <t>Number of times you exercise per week</t>
    <phoneticPr fontId="1"/>
  </si>
  <si>
    <t>Select a number between 1 and 30.</t>
    <phoneticPr fontId="1"/>
  </si>
  <si>
    <t>Enter a value between 10 and 10000.</t>
    <phoneticPr fontId="1"/>
  </si>
  <si>
    <t>Do you walk more than 60 minutes (6000 steps) a day on average when considering housework commuting work and/or exercise?</t>
    <phoneticPr fontId="1"/>
  </si>
  <si>
    <t>Is your walking speed faster than the average speed of those of your age and gender?</t>
    <phoneticPr fontId="1"/>
  </si>
  <si>
    <t>Describe your eating habits.</t>
    <phoneticPr fontId="1"/>
  </si>
  <si>
    <t>How many times a day do you eat vegetables?</t>
    <phoneticPr fontId="1"/>
  </si>
  <si>
    <t>Do you eat more than 5 servings of nuts per week?</t>
    <phoneticPr fontId="1"/>
  </si>
  <si>
    <t>Do you eat more than 3 servings of whole grains foods per day?</t>
    <phoneticPr fontId="1"/>
  </si>
  <si>
    <t>Do you eat fish more than twice per week?</t>
    <phoneticPr fontId="1"/>
  </si>
  <si>
    <t>Do you eat 2 to 3 servings a day of dairy?</t>
    <phoneticPr fontId="1"/>
  </si>
  <si>
    <t>Do you eat less than 1 serving of refined grains per week?</t>
    <phoneticPr fontId="1"/>
  </si>
  <si>
    <t>Do you eat less than 1 to 2 servings of unprocessed red meat per week?</t>
    <phoneticPr fontId="1"/>
  </si>
  <si>
    <t>Do you drink less than 1 serving of sugar-sweetened beverages per week?</t>
    <phoneticPr fontId="1"/>
  </si>
  <si>
    <t>Which do you eat more often?</t>
    <phoneticPr fontId="1"/>
  </si>
  <si>
    <t xml:space="preserve">How many cups of miso soup do you drink per day? </t>
    <phoneticPr fontId="1"/>
  </si>
  <si>
    <t xml:space="preserve">How many times do you eat breakfast per week? </t>
    <phoneticPr fontId="1"/>
  </si>
  <si>
    <t>The Same</t>
    <phoneticPr fontId="1"/>
  </si>
  <si>
    <t>How many times do you drink alcoholic beverages in a week?</t>
    <phoneticPr fontId="1"/>
  </si>
  <si>
    <t xml:space="preserve">How much do you drink on average when you consume alcohol? </t>
    <phoneticPr fontId="1"/>
  </si>
  <si>
    <t xml:space="preserve">0 - 1 go (180 ml) as converted to sake </t>
    <phoneticPr fontId="1"/>
  </si>
  <si>
    <t xml:space="preserve">1 - 2 go (180 ml) as converted to sake </t>
    <phoneticPr fontId="1"/>
  </si>
  <si>
    <t xml:space="preserve">More than 2 go (180 ml) as converted to sake </t>
    <phoneticPr fontId="1"/>
  </si>
  <si>
    <t>Blood glucose HbA1c</t>
    <phoneticPr fontId="1"/>
  </si>
  <si>
    <t>Diastolic blood pressure (mmHg)</t>
    <phoneticPr fontId="1"/>
  </si>
  <si>
    <t>A blood glucose level of 126 or higher is regarded as “diabetic”</t>
    <phoneticPr fontId="1"/>
  </si>
  <si>
    <t>Casual blood glucose (mg/dL) (blood glucose tested at any time of the day)</t>
    <phoneticPr fontId="1"/>
  </si>
  <si>
    <t>OGTT two-hour blood glucose level of 200 or higher is regarded as “diabetic”</t>
    <phoneticPr fontId="1"/>
  </si>
  <si>
    <t>An HbA1c level of 6.5 or higher is regarded as “diabetic”</t>
    <phoneticPr fontId="1"/>
  </si>
  <si>
    <t>Date of the most recent medical check-up or hospital admission</t>
    <phoneticPr fontId="1"/>
  </si>
  <si>
    <t>/</t>
    <phoneticPr fontId="1"/>
  </si>
  <si>
    <t>time(s)</t>
    <phoneticPr fontId="1"/>
  </si>
  <si>
    <t xml:space="preserve"> - </t>
    <phoneticPr fontId="1"/>
  </si>
  <si>
    <t xml:space="preserve">Mote than </t>
    <phoneticPr fontId="1"/>
  </si>
  <si>
    <t>minutes</t>
    <phoneticPr fontId="1"/>
  </si>
  <si>
    <t>1950</t>
    <phoneticPr fontId="1"/>
  </si>
  <si>
    <t>1951</t>
    <phoneticPr fontId="1"/>
  </si>
  <si>
    <t>1952</t>
    <phoneticPr fontId="1"/>
  </si>
  <si>
    <t>1953</t>
    <phoneticPr fontId="1"/>
  </si>
  <si>
    <t>1954</t>
    <phoneticPr fontId="1"/>
  </si>
  <si>
    <t>1955</t>
    <phoneticPr fontId="1"/>
  </si>
  <si>
    <t>1956</t>
    <phoneticPr fontId="1"/>
  </si>
  <si>
    <t>1957</t>
    <phoneticPr fontId="1"/>
  </si>
  <si>
    <t>1958</t>
    <phoneticPr fontId="1"/>
  </si>
  <si>
    <t>1959</t>
    <phoneticPr fontId="1"/>
  </si>
  <si>
    <t>1960</t>
    <phoneticPr fontId="1"/>
  </si>
  <si>
    <t>1961</t>
    <phoneticPr fontId="1"/>
  </si>
  <si>
    <t>1962</t>
    <phoneticPr fontId="1"/>
  </si>
  <si>
    <t>1963</t>
    <phoneticPr fontId="1"/>
  </si>
  <si>
    <t>1964</t>
    <phoneticPr fontId="1"/>
  </si>
  <si>
    <t>1965</t>
    <phoneticPr fontId="1"/>
  </si>
  <si>
    <t>1966</t>
    <phoneticPr fontId="1"/>
  </si>
  <si>
    <t>1967</t>
    <phoneticPr fontId="1"/>
  </si>
  <si>
    <t>1968</t>
    <phoneticPr fontId="1"/>
  </si>
  <si>
    <t>1969</t>
    <phoneticPr fontId="1"/>
  </si>
  <si>
    <t>1970</t>
    <phoneticPr fontId="1"/>
  </si>
  <si>
    <t>1971</t>
    <phoneticPr fontId="1"/>
  </si>
  <si>
    <t>1972</t>
    <phoneticPr fontId="1"/>
  </si>
  <si>
    <t>1973</t>
    <phoneticPr fontId="1"/>
  </si>
  <si>
    <t>1974</t>
    <phoneticPr fontId="1"/>
  </si>
  <si>
    <t>1975</t>
    <phoneticPr fontId="1"/>
  </si>
  <si>
    <t>1976</t>
    <phoneticPr fontId="1"/>
  </si>
  <si>
    <t>1977</t>
    <phoneticPr fontId="1"/>
  </si>
  <si>
    <t>1978</t>
    <phoneticPr fontId="1"/>
  </si>
  <si>
    <t>1979</t>
    <phoneticPr fontId="1"/>
  </si>
  <si>
    <t>2018</t>
    <phoneticPr fontId="1"/>
  </si>
  <si>
    <t>2019</t>
    <phoneticPr fontId="1"/>
  </si>
  <si>
    <t>2020</t>
    <phoneticPr fontId="1"/>
  </si>
  <si>
    <t>Under 119</t>
    <phoneticPr fontId="1"/>
  </si>
  <si>
    <t>120 - 129</t>
    <phoneticPr fontId="1"/>
  </si>
  <si>
    <t>130 - 139</t>
    <phoneticPr fontId="1"/>
  </si>
  <si>
    <t>140 - 159</t>
    <phoneticPr fontId="1"/>
  </si>
  <si>
    <t>160 - 179</t>
    <phoneticPr fontId="1"/>
  </si>
  <si>
    <t>Over 180</t>
    <phoneticPr fontId="1"/>
  </si>
  <si>
    <t>Under 79</t>
    <phoneticPr fontId="1"/>
  </si>
  <si>
    <t>80 - 84</t>
    <phoneticPr fontId="1"/>
  </si>
  <si>
    <t>85 - 89</t>
    <phoneticPr fontId="1"/>
  </si>
  <si>
    <t>90 - 99</t>
    <phoneticPr fontId="1"/>
  </si>
  <si>
    <t>100 - 109</t>
    <phoneticPr fontId="1"/>
  </si>
  <si>
    <t>Over 110</t>
    <phoneticPr fontId="1"/>
  </si>
  <si>
    <t>Under 99</t>
    <phoneticPr fontId="1"/>
  </si>
  <si>
    <t>110 - 125</t>
    <phoneticPr fontId="1"/>
  </si>
  <si>
    <t>Over 126</t>
    <phoneticPr fontId="1"/>
  </si>
  <si>
    <t>Under 139</t>
    <phoneticPr fontId="1"/>
  </si>
  <si>
    <t>140 - 199</t>
    <phoneticPr fontId="1"/>
  </si>
  <si>
    <t>Over 200</t>
    <phoneticPr fontId="1"/>
  </si>
  <si>
    <t>Under 6.5</t>
    <phoneticPr fontId="1"/>
  </si>
  <si>
    <t>Over 6.5</t>
    <phoneticPr fontId="1"/>
  </si>
  <si>
    <t>Under 40</t>
    <phoneticPr fontId="1"/>
  </si>
  <si>
    <t>40 - 59</t>
    <phoneticPr fontId="1"/>
  </si>
  <si>
    <t>Over 60</t>
    <phoneticPr fontId="1"/>
  </si>
  <si>
    <t>Under 100</t>
    <phoneticPr fontId="1"/>
  </si>
  <si>
    <t>100 - 139</t>
    <phoneticPr fontId="1"/>
  </si>
  <si>
    <t>Hokkaido</t>
    <phoneticPr fontId="1"/>
  </si>
  <si>
    <t>Aomori</t>
    <phoneticPr fontId="1"/>
  </si>
  <si>
    <t>Iwate</t>
    <phoneticPr fontId="1"/>
  </si>
  <si>
    <t>Miyagi</t>
    <phoneticPr fontId="1"/>
  </si>
  <si>
    <t>Akita</t>
    <phoneticPr fontId="1"/>
  </si>
  <si>
    <t>Yamagata</t>
    <phoneticPr fontId="1"/>
  </si>
  <si>
    <t>Fukushima</t>
    <phoneticPr fontId="1"/>
  </si>
  <si>
    <t>Ibaraki</t>
    <phoneticPr fontId="1"/>
  </si>
  <si>
    <t>Tochigi</t>
    <phoneticPr fontId="1"/>
  </si>
  <si>
    <t>Gunma</t>
    <phoneticPr fontId="1"/>
  </si>
  <si>
    <t>Saitama</t>
    <phoneticPr fontId="1"/>
  </si>
  <si>
    <t>Chiba</t>
    <phoneticPr fontId="1"/>
  </si>
  <si>
    <t>Tokyo</t>
    <phoneticPr fontId="1"/>
  </si>
  <si>
    <t>Kanagawa</t>
    <phoneticPr fontId="1"/>
  </si>
  <si>
    <t>Niigata</t>
    <phoneticPr fontId="1"/>
  </si>
  <si>
    <t>Toyama</t>
    <phoneticPr fontId="1"/>
  </si>
  <si>
    <t>Ishikawa</t>
    <phoneticPr fontId="1"/>
  </si>
  <si>
    <t>Fukui</t>
    <phoneticPr fontId="1"/>
  </si>
  <si>
    <t>Yamanashi</t>
    <phoneticPr fontId="1"/>
  </si>
  <si>
    <t>Nagano</t>
    <phoneticPr fontId="1"/>
  </si>
  <si>
    <t>Gifu</t>
    <phoneticPr fontId="1"/>
  </si>
  <si>
    <t>Shizuoka</t>
    <phoneticPr fontId="1"/>
  </si>
  <si>
    <t>Aichi</t>
    <phoneticPr fontId="1"/>
  </si>
  <si>
    <t>Mie</t>
    <phoneticPr fontId="1"/>
  </si>
  <si>
    <t>Shiga</t>
    <phoneticPr fontId="1"/>
  </si>
  <si>
    <t>Kyoto</t>
    <phoneticPr fontId="1"/>
  </si>
  <si>
    <t>Osaka</t>
    <phoneticPr fontId="1"/>
  </si>
  <si>
    <t>Hyogo</t>
    <phoneticPr fontId="1"/>
  </si>
  <si>
    <t>Nara</t>
    <phoneticPr fontId="1"/>
  </si>
  <si>
    <t>Wakayama</t>
    <phoneticPr fontId="1"/>
  </si>
  <si>
    <t>Tottori</t>
    <phoneticPr fontId="1"/>
  </si>
  <si>
    <t>Shimane</t>
    <phoneticPr fontId="1"/>
  </si>
  <si>
    <t>Okayama</t>
    <phoneticPr fontId="1"/>
  </si>
  <si>
    <t>Hiroshima</t>
    <phoneticPr fontId="1"/>
  </si>
  <si>
    <t>Yamaguchi</t>
    <phoneticPr fontId="1"/>
  </si>
  <si>
    <t>Tokushima</t>
    <phoneticPr fontId="1"/>
  </si>
  <si>
    <t>Kagawa</t>
    <phoneticPr fontId="1"/>
  </si>
  <si>
    <t>Ehime</t>
    <phoneticPr fontId="1"/>
  </si>
  <si>
    <t>Kochi</t>
    <phoneticPr fontId="1"/>
  </si>
  <si>
    <t>Fukuoka</t>
    <phoneticPr fontId="1"/>
  </si>
  <si>
    <t>Saga</t>
    <phoneticPr fontId="1"/>
  </si>
  <si>
    <t>Nagasaki</t>
    <phoneticPr fontId="1"/>
  </si>
  <si>
    <t>Kumamoto</t>
    <phoneticPr fontId="1"/>
  </si>
  <si>
    <t>Oita</t>
    <phoneticPr fontId="1"/>
  </si>
  <si>
    <t>Miyazaki</t>
    <phoneticPr fontId="1"/>
  </si>
  <si>
    <t>Kagoshima</t>
    <phoneticPr fontId="1"/>
  </si>
  <si>
    <t>Okinawa</t>
    <phoneticPr fontId="1"/>
  </si>
  <si>
    <t>Outside Japan</t>
    <phoneticPr fontId="1"/>
  </si>
  <si>
    <t xml:space="preserve">In addition future research may result in a change of the method used to determine obesity leading to different conclusions. </t>
    <phoneticPr fontId="1"/>
  </si>
  <si>
    <t>Information can be provided as needed to primary care physicians and specialists in addition to a follow-up that would include family members and genetic counseling.</t>
    <phoneticPr fontId="1"/>
  </si>
  <si>
    <t>By entering the required information for each parameter more accurate calculations can be performed.</t>
    <phoneticPr fontId="1"/>
  </si>
  <si>
    <t xml:space="preserve">The incidence among study populations of the same gender and age as you ranges from </t>
    <phoneticPr fontId="1"/>
  </si>
  <si>
    <t>Although results are not conclusive an incidence of 10% or higher could place you in a high-risk group for developing type 2 diabetes.</t>
    <phoneticPr fontId="1"/>
  </si>
  <si>
    <t xml:space="preserve"> If applicable we recommend that you consult your doctor and undergo a blood test. </t>
    <phoneticPr fontId="1"/>
  </si>
  <si>
    <t xml:space="preserve">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t>
    <phoneticPr fontId="1"/>
  </si>
  <si>
    <t xml:space="preserve">Although results are not conclusive an incidence of 10% or higher may place you in the moderate-risk group for stroke and an incidence of 20% or higher may place you in the high-risk group. If either description applies to you we recommend that you consult your physician. </t>
    <phoneticPr fontId="1"/>
  </si>
  <si>
    <t>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t>
    <phoneticPr fontId="1"/>
  </si>
  <si>
    <t>We cannot calculate your risk of developing type 2 diabetes if you are currently taking medication for diabetes have been diagnosed with diabetes in the past or have a “diabetic type” blood sugar level.</t>
    <phoneticPr fontId="1"/>
  </si>
  <si>
    <t>Your risk of suffering a stroke cannot be calculated if you have a history of stroke or if you are under 40 or over 70 years of age.</t>
    <phoneticPr fontId="1"/>
  </si>
  <si>
    <t>Predicted probability in 10 years</t>
    <phoneticPr fontId="1"/>
  </si>
  <si>
    <t>Type 2 Diabetes</t>
    <phoneticPr fontId="1"/>
  </si>
  <si>
    <t>Coronary Heart Disease</t>
    <phoneticPr fontId="1"/>
  </si>
  <si>
    <t>Stroke</t>
    <phoneticPr fontId="1"/>
  </si>
  <si>
    <t>(type 2 diabetes coronary heart diseas stroke)</t>
    <phoneticPr fontId="1"/>
  </si>
  <si>
    <t>(type 2 diabetes stroke)</t>
    <phoneticPr fontId="1"/>
  </si>
  <si>
    <t>(coronary heart diseas stroke)</t>
    <phoneticPr fontId="1"/>
  </si>
  <si>
    <t>(type 2 diabetes)</t>
    <phoneticPr fontId="1"/>
  </si>
  <si>
    <t>(stroke)</t>
    <phoneticPr fontId="1"/>
  </si>
  <si>
    <t>)</t>
    <phoneticPr fontId="1"/>
  </si>
  <si>
    <t>Diabetes</t>
    <phoneticPr fontId="1"/>
  </si>
  <si>
    <t xml:space="preserve">fasting blood glucose level is 126 or hight </t>
    <phoneticPr fontId="1"/>
  </si>
  <si>
    <t>oral glucose tolerance test (OGTT) two-hour blood glucose level is ≥200 mg/dL</t>
    <phoneticPr fontId="1"/>
  </si>
  <si>
    <t xml:space="preserve">blood glucose level is 200 or hight  </t>
    <phoneticPr fontId="1"/>
  </si>
  <si>
    <t xml:space="preserve">HbA1c value is 6.5 or hight </t>
    <phoneticPr fontId="1"/>
  </si>
  <si>
    <t>If your</t>
    <phoneticPr fontId="1"/>
  </si>
  <si>
    <t xml:space="preserve"> you are classified as a “diabetic type” according to the Treatment Guide for Diabetes 2018–2019 published by the Japan Diabetes Society. This risk score is not a definitive diagnosis but it may indicate that you have diabetes and therefore we recommend that you consult your doctor.</t>
    <phoneticPr fontId="1"/>
  </si>
  <si>
    <t xml:space="preserve">This tool cannot calculate the risk of disease if you have had the following conditions: </t>
    <phoneticPr fontId="1"/>
  </si>
  <si>
    <t>Coronary artery disease</t>
    <phoneticPr fontId="1"/>
  </si>
  <si>
    <t>Chronic kidney disease</t>
    <phoneticPr fontId="1"/>
  </si>
  <si>
    <t>Non-cardioembolic stroke or</t>
    <phoneticPr fontId="1"/>
  </si>
  <si>
    <t>Peripheral arterial disease.</t>
    <phoneticPr fontId="1"/>
  </si>
  <si>
    <t>1% to 10-12%</t>
    <phoneticPr fontId="1"/>
  </si>
  <si>
    <t>1-2% to 15-20%</t>
    <phoneticPr fontId="1"/>
  </si>
  <si>
    <t>2-3% to 20%</t>
    <phoneticPr fontId="1"/>
  </si>
  <si>
    <t>3-4% to 20%</t>
    <phoneticPr fontId="1"/>
  </si>
  <si>
    <t>1% to 8-9%</t>
    <phoneticPr fontId="1"/>
  </si>
  <si>
    <t>1% to 12-15%</t>
    <phoneticPr fontId="1"/>
  </si>
  <si>
    <t>1-2% to 20%以上</t>
    <phoneticPr fontId="1"/>
  </si>
  <si>
    <t>0.5% to 17.3%</t>
    <phoneticPr fontId="1"/>
  </si>
  <si>
    <t>0.5% to 24.6%</t>
    <phoneticPr fontId="1"/>
  </si>
  <si>
    <t>0.5% to 28.1%</t>
    <phoneticPr fontId="1"/>
  </si>
  <si>
    <t>1.6% to 28.1%</t>
    <phoneticPr fontId="1"/>
  </si>
  <si>
    <t>0.5% to 6.6%</t>
    <phoneticPr fontId="1"/>
  </si>
  <si>
    <t>2.2% to 17.9%</t>
    <phoneticPr fontId="1"/>
  </si>
  <si>
    <t>Diagram</t>
    <phoneticPr fontId="1"/>
  </si>
  <si>
    <t>Download f-tree load the downloaded CSV file into f-tree with the button below and display the family tree.</t>
    <phoneticPr fontId="1"/>
  </si>
  <si>
    <t>type2_required: "2型糖尿病の発症リスク計算に必要な項目が登録されていません。",</t>
    <phoneticPr fontId="1"/>
  </si>
  <si>
    <t>脳卒中の発症リスク計算に必要な項目が登録されていません。</t>
  </si>
  <si>
    <t>トップページ</t>
  </si>
  <si>
    <t>同意画面</t>
  </si>
  <si>
    <t>本人情報入力画面</t>
  </si>
  <si>
    <t>家族の追加画面</t>
  </si>
  <si>
    <t>家族の追加画面ヘルプ</t>
  </si>
  <si>
    <t>家族歴画面</t>
  </si>
  <si>
    <t>家族歴画面ヘルプ</t>
  </si>
  <si>
    <t>家族情報入力画面</t>
  </si>
  <si>
    <t>図表表示画面</t>
  </si>
  <si>
    <t>家族歴の質画面</t>
  </si>
  <si>
    <t>ライフスタイルスコア画面</t>
  </si>
  <si>
    <t>リスクスコア画面</t>
  </si>
  <si>
    <t>保存画面</t>
  </si>
  <si>
    <t>読み込み画面</t>
  </si>
  <si>
    <t>fhh_fhh.a_get_help</t>
    <phoneticPr fontId="1"/>
  </si>
  <si>
    <t>fhh_add_family.muncles</t>
    <phoneticPr fontId="1"/>
  </si>
  <si>
    <t>family-t.download_xml</t>
    <phoneticPr fontId="1"/>
  </si>
  <si>
    <t>ダウンロード</t>
    <phoneticPr fontId="1"/>
  </si>
  <si>
    <t>Download</t>
    <phoneticPr fontId="1"/>
  </si>
  <si>
    <t>-</t>
    <phoneticPr fontId="1"/>
  </si>
  <si>
    <t>family-t.leave_this_site</t>
    <phoneticPr fontId="1"/>
  </si>
  <si>
    <t>このサイトを離れる</t>
    <rPh sb="6" eb="7">
      <t>ハナ</t>
    </rPh>
    <phoneticPr fontId="1"/>
  </si>
  <si>
    <t>Leave this site</t>
    <phoneticPr fontId="1"/>
  </si>
  <si>
    <t>family-t_number_of_families_by_generation.title</t>
    <phoneticPr fontId="1"/>
  </si>
  <si>
    <t>family-t_number_of_families_by_generation.grandparents</t>
    <phoneticPr fontId="1"/>
  </si>
  <si>
    <t>family-t_number_of_families_by_generation.parents</t>
    <phoneticPr fontId="1"/>
  </si>
  <si>
    <t>family-t_number_of_families_by_generation.you</t>
    <phoneticPr fontId="1"/>
  </si>
  <si>
    <t>family-t_number_of_families_by_generation.children</t>
    <phoneticPr fontId="1"/>
  </si>
  <si>
    <t>family-t_number_of_families_by_generation.grandchildren</t>
    <phoneticPr fontId="1"/>
  </si>
  <si>
    <t>世代別家系構成人数</t>
    <rPh sb="0" eb="3">
      <t>セダイベツ</t>
    </rPh>
    <rPh sb="3" eb="9">
      <t>カケイコウセイニンズウ</t>
    </rPh>
    <phoneticPr fontId="1"/>
  </si>
  <si>
    <t>祖父母世代</t>
    <rPh sb="0" eb="3">
      <t>ソフボ</t>
    </rPh>
    <rPh sb="3" eb="5">
      <t>セダイ</t>
    </rPh>
    <phoneticPr fontId="1"/>
  </si>
  <si>
    <t>親世代</t>
    <rPh sb="0" eb="1">
      <t>オヤ</t>
    </rPh>
    <rPh sb="1" eb="3">
      <t>セダイ</t>
    </rPh>
    <phoneticPr fontId="1"/>
  </si>
  <si>
    <t>子ども世代</t>
    <rPh sb="0" eb="1">
      <t>コ</t>
    </rPh>
    <rPh sb="3" eb="5">
      <t>セダイ</t>
    </rPh>
    <phoneticPr fontId="1"/>
  </si>
  <si>
    <t>孫世代</t>
    <rPh sb="0" eb="1">
      <t>マゴ</t>
    </rPh>
    <rPh sb="1" eb="3">
      <t>セダイ</t>
    </rPh>
    <phoneticPr fontId="1"/>
  </si>
  <si>
    <t>あなたの世代</t>
    <rPh sb="4" eb="6">
      <t>セダイ</t>
    </rPh>
    <phoneticPr fontId="1"/>
  </si>
  <si>
    <t>Number of families by generations</t>
    <phoneticPr fontId="1"/>
  </si>
  <si>
    <t>Grandparent generation</t>
    <phoneticPr fontId="1"/>
  </si>
  <si>
    <t>Parent generation</t>
    <phoneticPr fontId="1"/>
  </si>
  <si>
    <t>Your generation</t>
    <phoneticPr fontId="1"/>
  </si>
  <si>
    <t>Generation of children</t>
    <phoneticPr fontId="1"/>
  </si>
  <si>
    <t>Generation of grandchildren</t>
    <phoneticPr fontId="1"/>
  </si>
  <si>
    <t>病歴</t>
    <phoneticPr fontId="1"/>
  </si>
  <si>
    <t>発症年齢</t>
    <phoneticPr fontId="1"/>
  </si>
  <si>
    <t>死因</t>
    <phoneticPr fontId="1"/>
  </si>
  <si>
    <t>死亡年齢</t>
    <phoneticPr fontId="1"/>
  </si>
  <si>
    <t>family-t_qof_history_score.complement1</t>
    <phoneticPr fontId="1"/>
  </si>
  <si>
    <t>family-t_qof_history_score.complement2</t>
  </si>
  <si>
    <t>family-t_qof_history_score.complement3</t>
  </si>
  <si>
    <t>family-t_qof_history_score.complement4</t>
  </si>
  <si>
    <t>family-t_qof_history_score.annotation1</t>
    <phoneticPr fontId="1"/>
  </si>
  <si>
    <t>family-t_qof_history_score.annotation2</t>
  </si>
  <si>
    <t>* ここで示す家族は、本人を除く家系構成員を示してます</t>
    <phoneticPr fontId="1"/>
  </si>
  <si>
    <t>** 亡くなった方がいない場合は、「死因」と「死亡年齢」は計算されません</t>
    <phoneticPr fontId="1"/>
  </si>
  <si>
    <t>家族歴情報の質としての「病歴」は、「不明」を除く何らかの疾患もしくは「健康」の入力があった家族* の割合を示します</t>
    <phoneticPr fontId="1"/>
  </si>
  <si>
    <t>「発症年齢」は、家族の病歴に入力された疾患のうち、発症年齢（年代）の入力があった疾患の割合を示しています</t>
    <phoneticPr fontId="1"/>
  </si>
  <si>
    <t>「死因」**は、亡くなった方のうち、死因の入力があった方の割合を示しています</t>
    <phoneticPr fontId="1"/>
  </si>
  <si>
    <t>「死亡年齢」**は、亡くなった方のうち、死亡年齢のがわかっている方の割合を示しています</t>
    <phoneticPr fontId="1"/>
  </si>
  <si>
    <t>family-t_qof_history_score.quote_documents</t>
    <phoneticPr fontId="1"/>
  </si>
  <si>
    <t>family-t_qof_history_score.quote_doc_1</t>
    <phoneticPr fontId="1"/>
  </si>
  <si>
    <t>引用文献</t>
    <phoneticPr fontId="1"/>
  </si>
  <si>
    <t>[1] Beadles CA, et al. Providing patient education: impact on quantity and quality of family health history collection. Fam Cancer. 2014;13(2):325-332.</t>
    <phoneticPr fontId="1"/>
  </si>
  <si>
    <t>family-tの疾患発症リスクスコアは日本人のデータにもとづいています。</t>
    <phoneticPr fontId="1"/>
  </si>
  <si>
    <t>fhh_index.based_on</t>
    <phoneticPr fontId="1"/>
  </si>
  <si>
    <t>名前、愛称、続柄など、性別、生年月、双子かどうか、身長、体重などの情報を入力してください。</t>
    <phoneticPr fontId="1"/>
  </si>
  <si>
    <t>あなたの健康情報では、以下について入力してください。</t>
    <phoneticPr fontId="1"/>
  </si>
  <si>
    <t>「健康または病気の状態」は、プルダウンをクリックして選択してください。</t>
  </si>
  <si>
    <t>「さらに詳細を選択」が付いた病気を選択した場合は、さらにプルダウンをクリックして詳細情報を入力するよう求められます。</t>
  </si>
  <si>
    <t>亡くなっている方については死因とした病気も入力してください。</t>
    <phoneticPr fontId="1"/>
  </si>
  <si>
    <t>保存・更新して次へ進む / NEXT</t>
  </si>
  <si>
    <t>保存・更新して次へ進む / NEXT</t>
    <phoneticPr fontId="1"/>
  </si>
  <si>
    <t>基本的な使い方</t>
  </si>
  <si>
    <t>鉛筆マークをクリックして、家系構成員の情報を追加する。</t>
  </si>
  <si>
    <t>名前か、鉛筆マークをクリックして、自身や家系構成員の情報を変更します。</t>
  </si>
  <si>
    <t>家系構成員を削除します（あなたと両親、祖父母の情報は削除できません）。</t>
  </si>
  <si>
    <t>現在の入力情報を削除し、家族歴の作成を最初からやり直します。</t>
  </si>
  <si>
    <t>家族歴をコンピュータ上にファイルを保存します。</t>
  </si>
  <si>
    <t>家族歴に家系構成員を追加します。</t>
  </si>
  <si>
    <t>家系図を表示します。または「一覧表」をクリックして直接表を表示します。</t>
  </si>
  <si>
    <t>家族歴に基づき疾患発症のリスクが高いかどうかを判定する計算ツールが使用できます。</t>
  </si>
  <si>
    <t>fhh_fhh.p_update_my_history2_b8</t>
  </si>
  <si>
    <t>入力されたあなたの情報に基づき健康的な生活習慣の目安となるスコアを計算できます。</t>
  </si>
  <si>
    <t>info_dialog.done</t>
    <phoneticPr fontId="1"/>
  </si>
  <si>
    <t>info_dialog.select_the_age_input_method</t>
    <phoneticPr fontId="1"/>
  </si>
  <si>
    <t>info_dialog.unit_of_age</t>
    <phoneticPr fontId="1"/>
  </si>
  <si>
    <t>年齢入力方法の選択</t>
  </si>
  <si>
    <t>歳</t>
  </si>
  <si>
    <t>次へ進む</t>
    <phoneticPr fontId="1"/>
  </si>
  <si>
    <t>family-t.update_date</t>
    <phoneticPr fontId="1"/>
  </si>
  <si>
    <t>family-t.current_date</t>
    <phoneticPr fontId="1"/>
  </si>
  <si>
    <t>family-t.last_update_date</t>
    <phoneticPr fontId="1"/>
  </si>
  <si>
    <t>最終更新日</t>
    <phoneticPr fontId="1"/>
  </si>
  <si>
    <t>現　　　在</t>
    <phoneticPr fontId="1"/>
  </si>
  <si>
    <t>更新日</t>
    <phoneticPr fontId="1"/>
  </si>
  <si>
    <t>健康または病気の状態を登録してください。健康の場合は、健康を選択して登録ボタンを押してください。</t>
    <phoneticPr fontId="1"/>
  </si>
  <si>
    <t>family-t_risk.cannot_calculate_the_risk</t>
    <phoneticPr fontId="1"/>
  </si>
  <si>
    <t>family-t_risk.cannot_calculate_the_risk1</t>
    <phoneticPr fontId="1"/>
  </si>
  <si>
    <t>family-t_risk.cannot_calculate_the_risk2</t>
  </si>
  <si>
    <t>family-t_risk.cannot_calculate_the_risk3</t>
  </si>
  <si>
    <t>family-t_risk.cannot_calculate_the_risk4</t>
  </si>
  <si>
    <t>family-t_risk.cannot_calculate_the_risk5</t>
  </si>
  <si>
    <t>family-t_risk.blood_pressure</t>
    <phoneticPr fontId="1"/>
  </si>
  <si>
    <t>family-t_risk.cannot_calculate_under35</t>
    <phoneticPr fontId="1"/>
  </si>
  <si>
    <t>family-t_risk.cannot_calculate_under40</t>
    <phoneticPr fontId="1"/>
  </si>
  <si>
    <t>family-t_risk.cannot_calculate_over70</t>
    <phoneticPr fontId="1"/>
  </si>
  <si>
    <t>35歳以下については、論文・ガイドラインによる根拠がないため計算を行いません。</t>
    <phoneticPr fontId="1"/>
  </si>
  <si>
    <t>血圧</t>
    <phoneticPr fontId="1"/>
  </si>
  <si>
    <t>40歳以下については、論文・ガイドラインによる根拠がないため計算を行いません。</t>
    <phoneticPr fontId="1"/>
  </si>
  <si>
    <t>70歳以上については、論文・ガイドラインによる根拠がないため計算を行いません。</t>
    <phoneticPr fontId="1"/>
  </si>
  <si>
    <t>family-t provides disease risks based on Japanese data</t>
    <phoneticPr fontId="1"/>
  </si>
  <si>
    <t>fhh_js.add_disease_instructions_5</t>
  </si>
  <si>
    <t>Remove healthy and you can enter the disease.</t>
    <phoneticPr fontId="1"/>
  </si>
  <si>
    <t>Based on your information entered, you can calculate a score that will guide you to a healthy lifestyle.</t>
    <phoneticPr fontId="1"/>
  </si>
  <si>
    <t>family-t.automatically_updated</t>
    <phoneticPr fontId="1"/>
  </si>
  <si>
    <t>The age who's persons with birth year and month is automatically updated. Please update the age/range of age who's persons with exact age or range of age because those are not updated automatically.(***tentative translation)</t>
    <phoneticPr fontId="1"/>
  </si>
  <si>
    <t>Update date</t>
  </si>
  <si>
    <t xml:space="preserve">Now             </t>
    <phoneticPr fontId="1"/>
  </si>
  <si>
    <t>Last update date</t>
    <phoneticPr fontId="1"/>
  </si>
  <si>
    <t>Cannot calculate for under 35 years old. It is not calculated because there is no basis based on the treatise or guidelines.</t>
    <phoneticPr fontId="1"/>
  </si>
  <si>
    <t>Cannot calculate for under 40 years old. It is not calculated because there is no basis based on the treatise or guidelines.</t>
    <phoneticPr fontId="1"/>
  </si>
  <si>
    <t>Cannot calculate for over 70 years old. It is not calculated because there is no basis based on the treatise or guidelines.",</t>
    <phoneticPr fontId="1"/>
  </si>
  <si>
    <t>family-t_risk.cannot_calculate_over80</t>
    <phoneticPr fontId="1"/>
  </si>
  <si>
    <t>Cannot calculate for over 80 years old. It is not calculated because there is no basis based on the treatise or guidelines.</t>
    <phoneticPr fontId="1"/>
  </si>
  <si>
    <t>80歳以上については、論文・ガイドラインによる根拠がないため計算を行いません。</t>
    <phoneticPr fontId="1"/>
  </si>
  <si>
    <t>Health history” as the quality of family history information indicates the percentage of the number of family members * who have any disease information except “unknown”, or “healthy”.</t>
    <phoneticPr fontId="1"/>
  </si>
  <si>
    <t>“Age of onset” indicates the percentage of diseases that the age of onset (age) was entered among the medical history of the family member.</t>
    <phoneticPr fontId="1"/>
  </si>
  <si>
    <t>“Cause of death” ** indicates the percentage of the deceased family member who has been added information of cause of death.</t>
    <phoneticPr fontId="1"/>
  </si>
  <si>
    <t>“Age of death” ** indicates the percentage of the deceased family member who has been added information of death age.</t>
    <phoneticPr fontId="1"/>
  </si>
  <si>
    <t>* The “family members” refers to family members excluding yourself.</t>
    <phoneticPr fontId="1"/>
  </si>
  <si>
    <t>** If there is no deceased member in your family, the “Cause of death” and “Age of death” will not be calculated.</t>
    <phoneticPr fontId="1"/>
  </si>
  <si>
    <t>Quote Docs</t>
    <phoneticPr fontId="1"/>
  </si>
  <si>
    <t>Select the age input method</t>
    <phoneticPr fontId="1"/>
  </si>
  <si>
    <t>fhh_js.add_disease_instructions_4</t>
    <phoneticPr fontId="1"/>
  </si>
  <si>
    <t>Select the disease that caused the death.</t>
    <phoneticPr fontId="1"/>
  </si>
  <si>
    <t>生年月を入力した方については年齢を自動更新しています。年齢、年代の場合には自動更新されませんので、必要に応じて年齢を入力または年代を選択してください。</t>
    <phoneticPr fontId="1"/>
  </si>
  <si>
    <t>family-t.mandatory_health_history_self</t>
    <phoneticPr fontId="1"/>
  </si>
  <si>
    <t>family-t.mandatory_health_history_family</t>
    <phoneticPr fontId="1"/>
  </si>
  <si>
    <t>Enter your disease history. If you are healthy and have no disease history, select “Healthy” and press the ADD button.</t>
  </si>
  <si>
    <t>Enter the family member's disease history. If they are/were healthy and have/had no disease history, select “Healthy” and press the ADD button.</t>
    <phoneticPr fontId="1"/>
  </si>
  <si>
    <t>family-t.more_than_a_year_has_passed_from_updated</t>
    <phoneticPr fontId="1"/>
  </si>
  <si>
    <t>最後の更新から1年以上経っています。</t>
    <phoneticPr fontId="1"/>
  </si>
  <si>
    <t>More than a year has passed since the update.</t>
    <phoneticPr fontId="1"/>
  </si>
  <si>
    <t>家系図表示（医療従事者向け）</t>
    <phoneticPr fontId="1"/>
  </si>
  <si>
    <t>Export Pedigree (For healthcare professionals)</t>
    <phoneticPr fontId="1"/>
  </si>
  <si>
    <t>family-t_pedigree.top</t>
    <phoneticPr fontId="1"/>
  </si>
  <si>
    <t>family-t_pedigree.how_to_display</t>
    <phoneticPr fontId="1"/>
  </si>
  <si>
    <t>family-t_pedigree.how_to_display_download_and_install_ftree</t>
    <phoneticPr fontId="1"/>
  </si>
  <si>
    <t>family-t_pedigree.how_to_display_download_csv</t>
    <phoneticPr fontId="1"/>
  </si>
  <si>
    <t>family-t_pedigree.how_to_display_load_csv</t>
    <phoneticPr fontId="1"/>
  </si>
  <si>
    <t>f-treeを使った家系図表示のしかた</t>
    <phoneticPr fontId="1"/>
  </si>
  <si>
    <t>f-treeをダウンロードしインストールします。</t>
    <phoneticPr fontId="1"/>
  </si>
  <si>
    <t>CSVをダウンロードします。</t>
    <phoneticPr fontId="1"/>
  </si>
  <si>
    <t>CSVをf-treeで読み込みます。</t>
    <phoneticPr fontId="1"/>
  </si>
  <si>
    <t>How to display a family tree using f-tree</t>
    <phoneticPr fontId="1"/>
  </si>
  <si>
    <t>Download and install f-tree.</t>
    <phoneticPr fontId="1"/>
  </si>
  <si>
    <t>Download CSV.</t>
    <phoneticPr fontId="1"/>
  </si>
  <si>
    <t>Read CSV with f-tree.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</si>
</sst>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font>
      <sz val="10"/>
      <color theme="1"/>
      <name val="Meiryo UI"/>
      <family val="2"/>
      <charset val="128"/>
    </font>
    <font>
      <sz val="6"/>
      <name val="Meiryo UI"/>
      <family val="2"/>
      <charset val="128"/>
    </font>
    <font>
      <sz val="14"/>
      <color theme="1"/>
      <name val="Meiryo UI"/>
      <family val="2"/>
      <charset val="128"/>
    </font>
    <font>
      <sz val="10"/>
      <name val="Meiryo UI"/>
      <family val="2"/>
      <charset val="128"/>
    </font>
    <font>
      <sz val="10"/>
      <color theme="1"/>
      <name val="Meiryo UI"/>
      <family val="3"/>
      <charset val="128"/>
    </font>
    <font>
      <u/>
      <sz val="10"/>
      <color theme="10"/>
      <name val="Meiryo UI"/>
      <family val="2"/>
      <charset val="128"/>
    </font>
    <font>
      <sz val="10"/>
      <name val="Meiryo UI"/>
      <family val="3"/>
      <charset val="128"/>
    </font>
    <font>
      <u/>
      <sz val="10"/>
      <color theme="1"/>
      <name val="Meiryo UI"/>
      <family val="3"/>
      <charset val="128"/>
    </font>
    <font>
      <strike/>
      <sz val="10"/>
      <color theme="1"/>
      <name val="Meiryo UI"/>
      <family val="3"/>
      <charset val="128"/>
    </font>
    <font>
      <sz val="10"/>
      <color rgb="FFFF0000"/>
      <name val="Meiryo UI"/>
      <family val="3"/>
      <charset val="128"/>
    </font>
    <font>
      <sz val="9"/>
      <color indexed="81"/>
      <name val="MS P ゴシック"/>
      <family val="3"/>
      <charset val="128"/>
    </font>
    <font>
      <sz val="10"/>
      <color rgb="FFFF0000"/>
      <name val="Meiryo UI"/>
      <family val="2"/>
      <charset val="128"/>
    </font>
    <font>
      <b/>
      <sz val="9"/>
      <color indexed="81"/>
      <name val="MS P ゴシック"/>
      <family val="3"/>
      <charset val="128"/>
    </font>
    <font>
      <sz val="10"/>
      <color theme="1"/>
      <name val="游ゴシック"/>
      <family val="2"/>
      <charset val="128"/>
    </font>
    <font>
      <sz val="10"/>
      <color theme="1"/>
      <name val="BIZ UDPゴシック"/>
      <family val="3"/>
      <charset val="128"/>
    </font>
    <font>
      <sz val="11"/>
      <color rgb="FF006100"/>
      <name val="ＭＳ Ｐゴシック"/>
      <family val="2"/>
      <charset val="128"/>
      <scheme val="minor"/>
    </font>
    <font>
      <sz val="11"/>
      <color rgb="FF006100"/>
      <name val="BIZ UDPゴシック"/>
      <family val="3"/>
      <charset val="128"/>
    </font>
    <font>
      <strike/>
      <sz val="10"/>
      <color theme="1"/>
      <name val="BIZ UDPゴシック"/>
      <family val="3"/>
      <charset val="128"/>
    </font>
  </fonts>
  <fills count="11">
    <fill>
      <patternFill patternType="none"/>
    </fill>
    <fill>
      <patternFill patternType="gray125"/>
    </fill>
    <fill>
      <patternFill patternType="solid">
        <fgColor rgb="FF99CCF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C6EFCE"/>
      </pattern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thin">
        <color indexed="64"/>
      </top>
      <bottom style="hair">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5" fillId="10" borderId="0" applyNumberFormat="0" applyBorder="0" applyAlignment="0" applyProtection="0">
      <alignment vertical="center"/>
    </xf>
  </cellStyleXfs>
  <cellXfs count="152">
    <xf numFmtId="0" fontId="0" fillId="0" borderId="0" xfId="0">
      <alignment vertical="center"/>
    </xf>
    <xf numFmtId="0" fontId="0" fillId="0" borderId="1" xfId="0" applyFill="1" applyBorder="1">
      <alignment vertical="center"/>
    </xf>
    <xf numFmtId="0" fontId="0" fillId="0" borderId="2" xfId="0" applyFill="1" applyBorder="1">
      <alignment vertical="center"/>
    </xf>
    <xf numFmtId="0" fontId="0" fillId="0" borderId="4" xfId="0" applyFill="1" applyBorder="1">
      <alignment vertical="center"/>
    </xf>
    <xf numFmtId="0" fontId="0" fillId="2" borderId="3" xfId="0" applyFill="1" applyBorder="1" applyAlignment="1">
      <alignment horizontal="center" vertical="center"/>
    </xf>
    <xf numFmtId="0" fontId="0" fillId="2" borderId="3" xfId="0" applyFill="1" applyBorder="1" applyAlignment="1">
      <alignment horizontal="right" vertical="center"/>
    </xf>
    <xf numFmtId="0" fontId="2" fillId="0" borderId="0" xfId="0" applyFont="1">
      <alignment vertical="center"/>
    </xf>
    <xf numFmtId="0" fontId="0" fillId="0" borderId="0" xfId="0" applyBorder="1">
      <alignment vertical="center"/>
    </xf>
    <xf numFmtId="0" fontId="0" fillId="0" borderId="5" xfId="0" applyFill="1" applyBorder="1">
      <alignment vertical="center"/>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0" borderId="0" xfId="0" applyAlignment="1">
      <alignment horizontal="right" vertical="center"/>
    </xf>
    <xf numFmtId="0" fontId="0" fillId="0" borderId="0" xfId="0" applyAlignment="1">
      <alignment horizontal="right"/>
    </xf>
    <xf numFmtId="176" fontId="0" fillId="0" borderId="0" xfId="0" applyNumberFormat="1">
      <alignment vertical="center"/>
    </xf>
    <xf numFmtId="0" fontId="3" fillId="0" borderId="2" xfId="0" applyFont="1" applyFill="1" applyBorder="1">
      <alignment vertical="center"/>
    </xf>
    <xf numFmtId="0" fontId="0" fillId="4" borderId="2" xfId="0" applyFill="1" applyBorder="1" applyAlignment="1">
      <alignment horizontal="left" vertical="top" wrapText="1"/>
    </xf>
    <xf numFmtId="0" fontId="2" fillId="0" borderId="0" xfId="0" applyFont="1" applyFill="1">
      <alignment vertical="center"/>
    </xf>
    <xf numFmtId="0" fontId="0" fillId="0" borderId="0" xfId="0" applyFill="1">
      <alignment vertical="center"/>
    </xf>
    <xf numFmtId="0" fontId="0" fillId="0" borderId="3" xfId="0" applyFill="1" applyBorder="1" applyAlignment="1">
      <alignment horizontal="right" vertical="center"/>
    </xf>
    <xf numFmtId="0" fontId="5" fillId="0" borderId="6" xfId="1" applyFill="1" applyBorder="1">
      <alignment vertical="center"/>
    </xf>
    <xf numFmtId="0" fontId="0" fillId="3" borderId="9" xfId="0" applyFill="1" applyBorder="1" applyAlignment="1">
      <alignment horizontal="left" vertical="top" wrapText="1"/>
    </xf>
    <xf numFmtId="0" fontId="4" fillId="3" borderId="9" xfId="0" applyFont="1" applyFill="1" applyBorder="1" applyAlignment="1">
      <alignment horizontal="left" vertical="top" wrapText="1"/>
    </xf>
    <xf numFmtId="49" fontId="6" fillId="3" borderId="9" xfId="0" applyNumberFormat="1" applyFont="1" applyFill="1" applyBorder="1" applyAlignment="1">
      <alignment vertical="center" wrapText="1"/>
    </xf>
    <xf numFmtId="0" fontId="0" fillId="5" borderId="7" xfId="0" applyFill="1" applyBorder="1" applyAlignment="1">
      <alignment horizontal="center" vertical="center"/>
    </xf>
    <xf numFmtId="0" fontId="0" fillId="0" borderId="10" xfId="0" applyFill="1" applyBorder="1">
      <alignment vertical="center"/>
    </xf>
    <xf numFmtId="0" fontId="0" fillId="0" borderId="11" xfId="0" applyBorder="1">
      <alignment vertical="center"/>
    </xf>
    <xf numFmtId="0" fontId="0" fillId="0" borderId="5" xfId="0" applyBorder="1">
      <alignment vertical="center"/>
    </xf>
    <xf numFmtId="0" fontId="0" fillId="0" borderId="6" xfId="0" applyBorder="1">
      <alignment vertical="center"/>
    </xf>
    <xf numFmtId="0" fontId="5" fillId="0" borderId="6" xfId="1" applyBorder="1">
      <alignment vertical="center"/>
    </xf>
    <xf numFmtId="0" fontId="0" fillId="0" borderId="5" xfId="0" applyFill="1" applyBorder="1" applyAlignment="1">
      <alignment vertical="center" wrapText="1"/>
    </xf>
    <xf numFmtId="0" fontId="0" fillId="0" borderId="1" xfId="0" applyBorder="1">
      <alignment vertical="center"/>
    </xf>
    <xf numFmtId="0" fontId="0" fillId="0" borderId="2" xfId="0" applyBorder="1">
      <alignment vertical="center"/>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2" xfId="0" applyBorder="1" applyAlignment="1">
      <alignment horizontal="left" vertical="top" wrapText="1"/>
    </xf>
    <xf numFmtId="0" fontId="0" fillId="3" borderId="2" xfId="0" applyFill="1" applyBorder="1" applyAlignment="1">
      <alignment horizontal="left" vertical="top" wrapText="1"/>
    </xf>
    <xf numFmtId="0" fontId="0" fillId="0" borderId="12" xfId="0" applyBorder="1">
      <alignment vertical="center"/>
    </xf>
    <xf numFmtId="0" fontId="4" fillId="3" borderId="2" xfId="0" applyFont="1" applyFill="1" applyBorder="1" applyAlignment="1">
      <alignment horizontal="left" vertical="top" wrapText="1"/>
    </xf>
    <xf numFmtId="0" fontId="0" fillId="0" borderId="12" xfId="0" applyBorder="1" applyAlignment="1">
      <alignment vertical="center" wrapText="1"/>
    </xf>
    <xf numFmtId="0" fontId="3" fillId="0" borderId="2" xfId="0" applyFont="1" applyBorder="1">
      <alignment vertical="center"/>
    </xf>
    <xf numFmtId="49" fontId="0" fillId="3" borderId="2" xfId="0" applyNumberFormat="1" applyFill="1" applyBorder="1">
      <alignment vertical="center"/>
    </xf>
    <xf numFmtId="0" fontId="0" fillId="0" borderId="12" xfId="0" applyBorder="1" applyAlignment="1">
      <alignment horizontal="left" vertical="top" wrapText="1"/>
    </xf>
    <xf numFmtId="0" fontId="0" fillId="0" borderId="0" xfId="0" applyAlignment="1">
      <alignment vertical="center" wrapText="1"/>
    </xf>
    <xf numFmtId="0" fontId="0" fillId="2" borderId="7" xfId="0" applyFill="1" applyBorder="1" applyAlignment="1">
      <alignment horizontal="center" vertical="center"/>
    </xf>
    <xf numFmtId="0" fontId="0" fillId="3" borderId="13" xfId="0" applyFill="1" applyBorder="1" applyAlignment="1">
      <alignment horizontal="left" vertical="top" wrapText="1"/>
    </xf>
    <xf numFmtId="0" fontId="0" fillId="6" borderId="2" xfId="0" applyFill="1" applyBorder="1" applyAlignment="1">
      <alignment horizontal="left" vertical="top" wrapText="1"/>
    </xf>
    <xf numFmtId="49" fontId="6" fillId="6" borderId="9" xfId="0" applyNumberFormat="1" applyFont="1" applyFill="1" applyBorder="1" applyAlignment="1">
      <alignment vertical="center" wrapText="1"/>
    </xf>
    <xf numFmtId="49" fontId="0" fillId="6" borderId="9" xfId="0" applyNumberFormat="1" applyFill="1" applyBorder="1">
      <alignment vertical="center"/>
    </xf>
    <xf numFmtId="0" fontId="6" fillId="6" borderId="9" xfId="0" applyFont="1" applyFill="1" applyBorder="1" applyAlignment="1">
      <alignment horizontal="left" vertical="top" wrapText="1"/>
    </xf>
    <xf numFmtId="49" fontId="0" fillId="6" borderId="9" xfId="0" applyNumberFormat="1" applyFill="1" applyBorder="1" applyAlignment="1">
      <alignment vertical="center" wrapText="1"/>
    </xf>
    <xf numFmtId="0" fontId="0" fillId="6" borderId="9" xfId="0" applyFill="1" applyBorder="1" applyAlignment="1">
      <alignment horizontal="left" vertical="top" wrapText="1"/>
    </xf>
    <xf numFmtId="0" fontId="4" fillId="6" borderId="9" xfId="0" applyFont="1" applyFill="1" applyBorder="1" applyAlignment="1">
      <alignment horizontal="left" vertical="top" wrapText="1"/>
    </xf>
    <xf numFmtId="56" fontId="4" fillId="6" borderId="9" xfId="0" applyNumberFormat="1" applyFont="1" applyFill="1" applyBorder="1" applyAlignment="1">
      <alignment horizontal="left" vertical="top" wrapText="1"/>
    </xf>
    <xf numFmtId="0" fontId="0" fillId="6" borderId="8" xfId="0" applyFill="1" applyBorder="1" applyAlignment="1">
      <alignment horizontal="left" vertical="top" wrapText="1"/>
    </xf>
    <xf numFmtId="0" fontId="0" fillId="6" borderId="1" xfId="0" applyFill="1" applyBorder="1" applyAlignment="1">
      <alignment horizontal="left" vertical="top" wrapText="1"/>
    </xf>
    <xf numFmtId="0" fontId="4" fillId="6" borderId="2" xfId="0" applyFont="1" applyFill="1" applyBorder="1" applyAlignment="1">
      <alignment horizontal="left" vertical="top" wrapText="1"/>
    </xf>
    <xf numFmtId="49" fontId="6" fillId="3" borderId="2" xfId="0" applyNumberFormat="1" applyFont="1" applyFill="1" applyBorder="1" applyAlignment="1">
      <alignment vertical="center" wrapText="1"/>
    </xf>
    <xf numFmtId="0" fontId="0" fillId="3" borderId="2" xfId="0" applyFont="1" applyFill="1" applyBorder="1" applyAlignment="1">
      <alignment horizontal="left" vertical="top" wrapText="1"/>
    </xf>
    <xf numFmtId="49" fontId="9" fillId="6" borderId="9" xfId="0" applyNumberFormat="1" applyFont="1" applyFill="1" applyBorder="1" applyAlignment="1">
      <alignment vertical="center" wrapText="1"/>
    </xf>
    <xf numFmtId="0" fontId="0" fillId="6" borderId="13" xfId="0" applyFill="1" applyBorder="1" applyAlignment="1">
      <alignment horizontal="left" vertical="top" wrapText="1"/>
    </xf>
    <xf numFmtId="49" fontId="0" fillId="3" borderId="2" xfId="0" applyNumberFormat="1" applyFill="1" applyBorder="1" applyAlignment="1">
      <alignment vertical="center" wrapText="1"/>
    </xf>
    <xf numFmtId="49" fontId="0" fillId="7" borderId="2" xfId="0" applyNumberFormat="1" applyFill="1" applyBorder="1">
      <alignment vertical="center"/>
    </xf>
    <xf numFmtId="0" fontId="6" fillId="3"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5" borderId="3" xfId="0" applyFill="1" applyBorder="1" applyAlignment="1">
      <alignment horizontal="center" vertical="center"/>
    </xf>
    <xf numFmtId="0" fontId="0" fillId="3" borderId="7" xfId="0" applyFill="1" applyBorder="1">
      <alignment vertical="center"/>
    </xf>
    <xf numFmtId="0" fontId="0" fillId="4" borderId="12" xfId="0" applyFill="1" applyBorder="1">
      <alignment vertical="center"/>
    </xf>
    <xf numFmtId="0" fontId="0" fillId="3" borderId="12" xfId="0" applyFill="1" applyBorder="1">
      <alignment vertical="center"/>
    </xf>
    <xf numFmtId="49" fontId="6" fillId="3" borderId="4" xfId="0" applyNumberFormat="1" applyFont="1" applyFill="1" applyBorder="1" applyAlignment="1">
      <alignment vertical="center" wrapText="1"/>
    </xf>
    <xf numFmtId="0" fontId="0" fillId="0" borderId="7" xfId="0" applyBorder="1">
      <alignment vertical="center"/>
    </xf>
    <xf numFmtId="0" fontId="0" fillId="8" borderId="0" xfId="0" applyFill="1">
      <alignment vertical="center"/>
    </xf>
    <xf numFmtId="0" fontId="0" fillId="0" borderId="12" xfId="0" applyFill="1" applyBorder="1">
      <alignment vertical="center"/>
    </xf>
    <xf numFmtId="0" fontId="0" fillId="0" borderId="0" xfId="0" applyFill="1" applyBorder="1">
      <alignment vertical="center"/>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0" borderId="2" xfId="0" applyBorder="1" applyAlignment="1">
      <alignment vertical="center" wrapText="1"/>
    </xf>
    <xf numFmtId="0" fontId="0" fillId="8" borderId="2" xfId="0" quotePrefix="1" applyFill="1" applyBorder="1" applyAlignment="1">
      <alignment horizontal="left" vertical="top" wrapText="1"/>
    </xf>
    <xf numFmtId="0" fontId="6" fillId="0" borderId="0" xfId="0" applyFont="1">
      <alignment vertical="center"/>
    </xf>
    <xf numFmtId="0" fontId="5" fillId="0" borderId="0" xfId="1">
      <alignment vertical="center"/>
    </xf>
    <xf numFmtId="0" fontId="0" fillId="0" borderId="2" xfId="0" applyFill="1" applyBorder="1" applyAlignment="1">
      <alignment vertical="center" wrapText="1"/>
    </xf>
    <xf numFmtId="0" fontId="0" fillId="0" borderId="0" xfId="0" applyAlignment="1">
      <alignment horizontal="right" wrapText="1"/>
    </xf>
    <xf numFmtId="0" fontId="0" fillId="2" borderId="3" xfId="0" applyFill="1" applyBorder="1" applyAlignment="1">
      <alignment horizontal="center" vertical="center" wrapText="1"/>
    </xf>
    <xf numFmtId="0" fontId="0" fillId="0" borderId="13" xfId="0" applyBorder="1" applyAlignment="1">
      <alignment vertical="center" wrapText="1"/>
    </xf>
    <xf numFmtId="0" fontId="6" fillId="0" borderId="2" xfId="0" applyFont="1" applyBorder="1">
      <alignment vertical="center"/>
    </xf>
    <xf numFmtId="0" fontId="6" fillId="0" borderId="2" xfId="0" applyFont="1" applyFill="1" applyBorder="1" applyAlignment="1">
      <alignment vertical="center" wrapText="1"/>
    </xf>
    <xf numFmtId="0" fontId="6" fillId="0" borderId="2" xfId="0" applyFont="1" applyFill="1" applyBorder="1">
      <alignment vertical="center"/>
    </xf>
    <xf numFmtId="0" fontId="0" fillId="0" borderId="2" xfId="0" quotePrefix="1" applyFill="1" applyBorder="1" applyAlignment="1">
      <alignment horizontal="left" vertical="top" wrapText="1"/>
    </xf>
    <xf numFmtId="0" fontId="6" fillId="0" borderId="2" xfId="0" applyFont="1" applyFill="1" applyBorder="1" applyAlignment="1">
      <alignment horizontal="left" vertical="top" wrapText="1"/>
    </xf>
    <xf numFmtId="0" fontId="11" fillId="3" borderId="2" xfId="0" applyFont="1" applyFill="1" applyBorder="1" applyAlignment="1">
      <alignment vertical="center" wrapText="1"/>
    </xf>
    <xf numFmtId="0" fontId="9" fillId="3" borderId="2" xfId="0" applyFont="1" applyFill="1" applyBorder="1" applyAlignment="1">
      <alignment vertical="center" wrapText="1"/>
    </xf>
    <xf numFmtId="0" fontId="0" fillId="3" borderId="2" xfId="0" applyFill="1" applyBorder="1">
      <alignment vertical="center"/>
    </xf>
    <xf numFmtId="0" fontId="11" fillId="3" borderId="2" xfId="0" applyFont="1" applyFill="1" applyBorder="1">
      <alignment vertical="center"/>
    </xf>
    <xf numFmtId="0" fontId="11" fillId="3" borderId="2" xfId="0" applyFont="1" applyFill="1" applyBorder="1" applyAlignment="1">
      <alignment horizontal="left" vertical="top" wrapText="1"/>
    </xf>
    <xf numFmtId="0" fontId="4" fillId="3" borderId="2" xfId="0" applyFont="1" applyFill="1" applyBorder="1" applyAlignment="1">
      <alignment vertical="center" wrapText="1"/>
    </xf>
    <xf numFmtId="0" fontId="0" fillId="3" borderId="2" xfId="0" quotePrefix="1" applyFill="1" applyBorder="1" applyAlignment="1">
      <alignment horizontal="left" vertical="top" wrapText="1"/>
    </xf>
    <xf numFmtId="49" fontId="9" fillId="3" borderId="2" xfId="0" applyNumberFormat="1" applyFont="1" applyFill="1" applyBorder="1" applyAlignment="1">
      <alignment vertical="center" wrapText="1"/>
    </xf>
    <xf numFmtId="0" fontId="9" fillId="3" borderId="2" xfId="0" applyFont="1" applyFill="1" applyBorder="1" applyAlignment="1">
      <alignment horizontal="left" vertical="top" wrapText="1"/>
    </xf>
    <xf numFmtId="0" fontId="6" fillId="3" borderId="2" xfId="0" applyFont="1" applyFill="1" applyBorder="1" applyAlignment="1">
      <alignment vertical="center" wrapText="1"/>
    </xf>
    <xf numFmtId="0" fontId="0" fillId="0" borderId="13" xfId="0" applyFill="1" applyBorder="1">
      <alignment vertical="center"/>
    </xf>
    <xf numFmtId="0" fontId="0" fillId="0" borderId="13" xfId="0" applyFill="1" applyBorder="1" applyAlignment="1">
      <alignment horizontal="left" vertical="top" wrapText="1"/>
    </xf>
    <xf numFmtId="0" fontId="0" fillId="0" borderId="13" xfId="0" applyFill="1" applyBorder="1" applyAlignment="1">
      <alignment vertical="center"/>
    </xf>
    <xf numFmtId="0" fontId="0" fillId="0" borderId="2" xfId="0" applyFill="1" applyBorder="1" applyAlignment="1">
      <alignment vertical="center"/>
    </xf>
    <xf numFmtId="0" fontId="0" fillId="0" borderId="15" xfId="0" applyFill="1" applyBorder="1" applyAlignment="1">
      <alignment vertical="center"/>
    </xf>
    <xf numFmtId="0" fontId="0" fillId="0" borderId="13" xfId="0" applyFill="1" applyBorder="1" applyAlignment="1">
      <alignment vertical="center" wrapText="1"/>
    </xf>
    <xf numFmtId="0" fontId="0" fillId="0" borderId="15" xfId="0" applyFill="1" applyBorder="1" applyAlignment="1">
      <alignment horizontal="left" vertical="top" wrapText="1"/>
    </xf>
    <xf numFmtId="0" fontId="6" fillId="0" borderId="13" xfId="0" applyFont="1" applyFill="1" applyBorder="1" applyAlignment="1">
      <alignment vertical="center" wrapText="1"/>
    </xf>
    <xf numFmtId="0" fontId="6" fillId="0" borderId="13" xfId="0" applyFont="1" applyFill="1" applyBorder="1" applyAlignment="1">
      <alignment horizontal="left" vertical="top" wrapText="1"/>
    </xf>
    <xf numFmtId="0" fontId="6" fillId="0" borderId="2" xfId="0" quotePrefix="1" applyFont="1" applyFill="1" applyBorder="1" applyAlignment="1">
      <alignment vertical="center" wrapText="1"/>
    </xf>
    <xf numFmtId="0" fontId="6" fillId="0" borderId="15" xfId="0" applyFont="1" applyFill="1" applyBorder="1" applyAlignment="1">
      <alignment vertical="center" wrapText="1"/>
    </xf>
    <xf numFmtId="49" fontId="6" fillId="0" borderId="2" xfId="0" applyNumberFormat="1" applyFont="1" applyFill="1" applyBorder="1" applyAlignment="1">
      <alignment vertical="center" wrapText="1"/>
    </xf>
    <xf numFmtId="0" fontId="0" fillId="0" borderId="14" xfId="0" applyBorder="1" applyAlignment="1">
      <alignment wrapText="1"/>
    </xf>
    <xf numFmtId="0" fontId="0" fillId="0" borderId="14" xfId="0" applyBorder="1" applyAlignment="1">
      <alignment vertical="center"/>
    </xf>
    <xf numFmtId="0" fontId="0" fillId="8" borderId="14" xfId="0" applyFill="1" applyBorder="1" applyAlignment="1">
      <alignment vertical="center"/>
    </xf>
    <xf numFmtId="0" fontId="0" fillId="8" borderId="14" xfId="0" applyFill="1" applyBorder="1" applyAlignment="1">
      <alignment wrapText="1"/>
    </xf>
    <xf numFmtId="0" fontId="9" fillId="3" borderId="0" xfId="0" applyFont="1" applyFill="1" applyAlignment="1">
      <alignment vertical="center" wrapText="1"/>
    </xf>
    <xf numFmtId="0" fontId="11" fillId="3" borderId="0" xfId="0" applyFont="1" applyFill="1" applyAlignment="1">
      <alignment vertical="center" wrapText="1"/>
    </xf>
    <xf numFmtId="0" fontId="0" fillId="9" borderId="0" xfId="0" applyFill="1">
      <alignment vertical="center"/>
    </xf>
    <xf numFmtId="0" fontId="0" fillId="0" borderId="0" xfId="0" applyFill="1" applyBorder="1" applyAlignment="1">
      <alignment horizontal="left" vertical="top" wrapText="1"/>
    </xf>
    <xf numFmtId="0" fontId="0" fillId="2" borderId="12" xfId="0" applyFill="1" applyBorder="1" applyAlignment="1">
      <alignment horizontal="center" vertical="center"/>
    </xf>
    <xf numFmtId="0" fontId="13" fillId="0" borderId="0" xfId="0" applyFont="1">
      <alignment vertical="center"/>
    </xf>
    <xf numFmtId="0" fontId="0" fillId="0" borderId="4" xfId="0" applyBorder="1">
      <alignment vertical="center"/>
    </xf>
    <xf numFmtId="0" fontId="0" fillId="2" borderId="13" xfId="0" applyFill="1" applyBorder="1" applyAlignment="1">
      <alignment horizontal="center" vertical="center"/>
    </xf>
    <xf numFmtId="0" fontId="0" fillId="5" borderId="13" xfId="0" applyFill="1" applyBorder="1" applyAlignment="1">
      <alignment horizontal="center" vertical="center"/>
    </xf>
    <xf numFmtId="0" fontId="0" fillId="0" borderId="13" xfId="0" applyBorder="1">
      <alignment vertical="center"/>
    </xf>
    <xf numFmtId="0" fontId="0" fillId="0" borderId="2" xfId="0" applyBorder="1" applyAlignment="1">
      <alignment horizontal="center" vertical="center"/>
    </xf>
    <xf numFmtId="0" fontId="5" fillId="0" borderId="2" xfId="1" applyFill="1" applyBorder="1">
      <alignment vertical="center"/>
    </xf>
    <xf numFmtId="0" fontId="5" fillId="0" borderId="2" xfId="1" applyBorder="1">
      <alignment vertical="center"/>
    </xf>
    <xf numFmtId="0" fontId="0" fillId="4" borderId="2" xfId="0" applyFill="1" applyBorder="1">
      <alignment vertical="center"/>
    </xf>
    <xf numFmtId="0" fontId="4" fillId="0" borderId="2" xfId="0" applyFont="1" applyFill="1" applyBorder="1" applyAlignment="1">
      <alignment horizontal="left" vertical="top" wrapText="1"/>
    </xf>
    <xf numFmtId="0" fontId="0" fillId="0" borderId="4" xfId="0" applyBorder="1" applyAlignment="1">
      <alignment horizontal="center" vertical="center"/>
    </xf>
    <xf numFmtId="0" fontId="14" fillId="0" borderId="0" xfId="0" applyFont="1">
      <alignment vertical="center"/>
    </xf>
    <xf numFmtId="0" fontId="14" fillId="0" borderId="0" xfId="0" applyFont="1" applyAlignment="1">
      <alignment vertical="center"/>
    </xf>
    <xf numFmtId="0" fontId="14" fillId="2" borderId="13" xfId="0" applyFont="1" applyFill="1" applyBorder="1" applyAlignment="1">
      <alignment horizontal="center" vertical="center"/>
    </xf>
    <xf numFmtId="0" fontId="14" fillId="5" borderId="13" xfId="0" applyFont="1" applyFill="1" applyBorder="1" applyAlignment="1">
      <alignment horizontal="center" vertical="center"/>
    </xf>
    <xf numFmtId="0" fontId="16" fillId="10" borderId="16" xfId="2" applyFont="1" applyBorder="1" applyAlignment="1">
      <alignment horizontal="center" vertical="center"/>
    </xf>
    <xf numFmtId="0" fontId="16" fillId="10" borderId="17" xfId="2" applyFont="1" applyBorder="1" applyAlignment="1">
      <alignment horizontal="center" vertical="center"/>
    </xf>
    <xf numFmtId="0" fontId="16" fillId="10" borderId="18" xfId="2" applyFont="1" applyBorder="1" applyAlignment="1">
      <alignment horizontal="center" vertical="center"/>
    </xf>
    <xf numFmtId="0" fontId="14" fillId="0" borderId="2" xfId="0" applyFont="1" applyFill="1" applyBorder="1">
      <alignment vertical="center"/>
    </xf>
    <xf numFmtId="0" fontId="14" fillId="0" borderId="2" xfId="0" applyFont="1" applyFill="1" applyBorder="1" applyAlignment="1">
      <alignment vertical="center" wrapText="1"/>
    </xf>
    <xf numFmtId="0" fontId="14" fillId="0"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6" fillId="10" borderId="24" xfId="2" applyFont="1" applyBorder="1" applyAlignment="1">
      <alignment horizontal="center" vertical="center"/>
    </xf>
    <xf numFmtId="0" fontId="17" fillId="0" borderId="2" xfId="0" applyFont="1" applyFill="1" applyBorder="1">
      <alignment vertical="center"/>
    </xf>
    <xf numFmtId="0" fontId="17" fillId="0" borderId="2" xfId="0" applyFont="1" applyFill="1" applyBorder="1" applyAlignment="1">
      <alignment vertical="center" wrapText="1"/>
    </xf>
    <xf numFmtId="0" fontId="17" fillId="0" borderId="2" xfId="0" applyFont="1" applyFill="1" applyBorder="1" applyAlignment="1">
      <alignment horizontal="left" vertical="top" wrapText="1"/>
    </xf>
  </cellXfs>
  <cellStyles count="3">
    <cellStyle name="ハイパーリンク" xfId="1" builtinId="8"/>
    <cellStyle name="標準" xfId="0" builtinId="0"/>
    <cellStyle name="良い" xfId="2" builtinId="26"/>
  </cellStyles>
  <dxfs count="2">
    <dxf>
      <fill>
        <patternFill>
          <bgColor rgb="FFFFFFCC"/>
        </patternFill>
      </fill>
    </dxf>
    <dxf>
      <fill>
        <patternFill>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47624</xdr:rowOff>
    </xdr:from>
    <xdr:to>
      <xdr:col>6</xdr:col>
      <xdr:colOff>630639</xdr:colOff>
      <xdr:row>26</xdr:row>
      <xdr:rowOff>107207</xdr:rowOff>
    </xdr:to>
    <xdr:pic>
      <xdr:nvPicPr>
        <xdr:cNvPr id="3" name="図 2">
          <a:extLst>
            <a:ext uri="{FF2B5EF4-FFF2-40B4-BE49-F238E27FC236}">
              <a16:creationId xmlns:a16="http://schemas.microsoft.com/office/drawing/2014/main" id="{0585549B-3AB8-461B-AD0A-A66B7FDDC262}"/>
            </a:ext>
          </a:extLst>
        </xdr:cNvPr>
        <xdr:cNvPicPr>
          <a:picLocks noChangeAspect="1"/>
        </xdr:cNvPicPr>
      </xdr:nvPicPr>
      <xdr:blipFill>
        <a:blip xmlns:r="http://schemas.openxmlformats.org/officeDocument/2006/relationships" r:embed="rId1"/>
        <a:stretch>
          <a:fillRect/>
        </a:stretch>
      </xdr:blipFill>
      <xdr:spPr>
        <a:xfrm>
          <a:off x="0" y="2447924"/>
          <a:ext cx="3916764" cy="2116983"/>
        </a:xfrm>
        <a:prstGeom prst="rect">
          <a:avLst/>
        </a:prstGeom>
      </xdr:spPr>
    </xdr:pic>
    <xdr:clientData/>
  </xdr:twoCellAnchor>
  <xdr:twoCellAnchor editAs="oneCell">
    <xdr:from>
      <xdr:col>1</xdr:col>
      <xdr:colOff>95251</xdr:colOff>
      <xdr:row>31</xdr:row>
      <xdr:rowOff>79122</xdr:rowOff>
    </xdr:from>
    <xdr:to>
      <xdr:col>9</xdr:col>
      <xdr:colOff>49213</xdr:colOff>
      <xdr:row>40</xdr:row>
      <xdr:rowOff>8794</xdr:rowOff>
    </xdr:to>
    <xdr:pic>
      <xdr:nvPicPr>
        <xdr:cNvPr id="5" name="図 4">
          <a:extLst>
            <a:ext uri="{FF2B5EF4-FFF2-40B4-BE49-F238E27FC236}">
              <a16:creationId xmlns:a16="http://schemas.microsoft.com/office/drawing/2014/main" id="{546E8011-C549-4CD4-A562-28A06A5B6D2C}"/>
            </a:ext>
          </a:extLst>
        </xdr:cNvPr>
        <xdr:cNvPicPr>
          <a:picLocks noChangeAspect="1"/>
        </xdr:cNvPicPr>
      </xdr:nvPicPr>
      <xdr:blipFill>
        <a:blip xmlns:r="http://schemas.openxmlformats.org/officeDocument/2006/relationships" r:embed="rId2"/>
        <a:stretch>
          <a:fillRect/>
        </a:stretch>
      </xdr:blipFill>
      <xdr:spPr>
        <a:xfrm>
          <a:off x="95251" y="3336672"/>
          <a:ext cx="5748337" cy="1555272"/>
        </a:xfrm>
        <a:prstGeom prst="rect">
          <a:avLst/>
        </a:prstGeom>
      </xdr:spPr>
    </xdr:pic>
    <xdr:clientData/>
  </xdr:twoCellAnchor>
  <xdr:twoCellAnchor editAs="oneCell">
    <xdr:from>
      <xdr:col>1</xdr:col>
      <xdr:colOff>0</xdr:colOff>
      <xdr:row>41</xdr:row>
      <xdr:rowOff>90488</xdr:rowOff>
    </xdr:from>
    <xdr:to>
      <xdr:col>9</xdr:col>
      <xdr:colOff>64048</xdr:colOff>
      <xdr:row>53</xdr:row>
      <xdr:rowOff>48483</xdr:rowOff>
    </xdr:to>
    <xdr:pic>
      <xdr:nvPicPr>
        <xdr:cNvPr id="7" name="図 6">
          <a:extLst>
            <a:ext uri="{FF2B5EF4-FFF2-40B4-BE49-F238E27FC236}">
              <a16:creationId xmlns:a16="http://schemas.microsoft.com/office/drawing/2014/main" id="{E1FA4662-730D-4B14-8C33-7949F65243BA}"/>
            </a:ext>
          </a:extLst>
        </xdr:cNvPr>
        <xdr:cNvPicPr>
          <a:picLocks noChangeAspect="1"/>
        </xdr:cNvPicPr>
      </xdr:nvPicPr>
      <xdr:blipFill>
        <a:blip xmlns:r="http://schemas.openxmlformats.org/officeDocument/2006/relationships" r:embed="rId3"/>
        <a:stretch>
          <a:fillRect/>
        </a:stretch>
      </xdr:blipFill>
      <xdr:spPr>
        <a:xfrm>
          <a:off x="0" y="5157788"/>
          <a:ext cx="5858423" cy="2132870"/>
        </a:xfrm>
        <a:prstGeom prst="rect">
          <a:avLst/>
        </a:prstGeom>
      </xdr:spPr>
    </xdr:pic>
    <xdr:clientData/>
  </xdr:twoCellAnchor>
  <xdr:twoCellAnchor editAs="oneCell">
    <xdr:from>
      <xdr:col>1</xdr:col>
      <xdr:colOff>57150</xdr:colOff>
      <xdr:row>58</xdr:row>
      <xdr:rowOff>55403</xdr:rowOff>
    </xdr:from>
    <xdr:to>
      <xdr:col>10</xdr:col>
      <xdr:colOff>525462</xdr:colOff>
      <xdr:row>70</xdr:row>
      <xdr:rowOff>50156</xdr:rowOff>
    </xdr:to>
    <xdr:pic>
      <xdr:nvPicPr>
        <xdr:cNvPr id="9" name="図 8">
          <a:extLst>
            <a:ext uri="{FF2B5EF4-FFF2-40B4-BE49-F238E27FC236}">
              <a16:creationId xmlns:a16="http://schemas.microsoft.com/office/drawing/2014/main" id="{D6286575-C9C7-43BD-838B-4879667A332F}"/>
            </a:ext>
          </a:extLst>
        </xdr:cNvPr>
        <xdr:cNvPicPr>
          <a:picLocks noChangeAspect="1"/>
        </xdr:cNvPicPr>
      </xdr:nvPicPr>
      <xdr:blipFill>
        <a:blip xmlns:r="http://schemas.openxmlformats.org/officeDocument/2006/relationships" r:embed="rId4"/>
        <a:stretch>
          <a:fillRect/>
        </a:stretch>
      </xdr:blipFill>
      <xdr:spPr>
        <a:xfrm>
          <a:off x="57150" y="8561228"/>
          <a:ext cx="6986587" cy="2163278"/>
        </a:xfrm>
        <a:prstGeom prst="rect">
          <a:avLst/>
        </a:prstGeom>
      </xdr:spPr>
    </xdr:pic>
    <xdr:clientData/>
  </xdr:twoCellAnchor>
  <xdr:twoCellAnchor editAs="oneCell">
    <xdr:from>
      <xdr:col>1</xdr:col>
      <xdr:colOff>31749</xdr:colOff>
      <xdr:row>1</xdr:row>
      <xdr:rowOff>77080</xdr:rowOff>
    </xdr:from>
    <xdr:to>
      <xdr:col>8</xdr:col>
      <xdr:colOff>360311</xdr:colOff>
      <xdr:row>8</xdr:row>
      <xdr:rowOff>171037</xdr:rowOff>
    </xdr:to>
    <xdr:pic>
      <xdr:nvPicPr>
        <xdr:cNvPr id="10" name="図 9">
          <a:extLst>
            <a:ext uri="{FF2B5EF4-FFF2-40B4-BE49-F238E27FC236}">
              <a16:creationId xmlns:a16="http://schemas.microsoft.com/office/drawing/2014/main" id="{8F838EDB-1E13-4A10-A235-E06B60814A99}"/>
            </a:ext>
          </a:extLst>
        </xdr:cNvPr>
        <xdr:cNvPicPr>
          <a:picLocks noChangeAspect="1"/>
        </xdr:cNvPicPr>
      </xdr:nvPicPr>
      <xdr:blipFill>
        <a:blip xmlns:r="http://schemas.openxmlformats.org/officeDocument/2006/relationships" r:embed="rId5"/>
        <a:stretch>
          <a:fillRect/>
        </a:stretch>
      </xdr:blipFill>
      <xdr:spPr>
        <a:xfrm>
          <a:off x="31749" y="248530"/>
          <a:ext cx="4929137" cy="1294107"/>
        </a:xfrm>
        <a:prstGeom prst="rect">
          <a:avLst/>
        </a:prstGeom>
      </xdr:spPr>
    </xdr:pic>
    <xdr:clientData/>
  </xdr:twoCellAnchor>
  <xdr:oneCellAnchor>
    <xdr:from>
      <xdr:col>10</xdr:col>
      <xdr:colOff>147637</xdr:colOff>
      <xdr:row>5</xdr:row>
      <xdr:rowOff>33338</xdr:rowOff>
    </xdr:from>
    <xdr:ext cx="2440412" cy="264560"/>
    <xdr:sp macro="" textlink="">
      <xdr:nvSpPr>
        <xdr:cNvPr id="11" name="テキスト ボックス 10">
          <a:extLst>
            <a:ext uri="{FF2B5EF4-FFF2-40B4-BE49-F238E27FC236}">
              <a16:creationId xmlns:a16="http://schemas.microsoft.com/office/drawing/2014/main" id="{6F333FC9-3E7A-49EC-954F-45379461A361}"/>
            </a:ext>
          </a:extLst>
        </xdr:cNvPr>
        <xdr:cNvSpPr txBox="1"/>
      </xdr:nvSpPr>
      <xdr:spPr>
        <a:xfrm>
          <a:off x="6662737" y="1119188"/>
          <a:ext cx="24404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https://27.133.130.34/html/index.html</a:t>
          </a:r>
          <a:endParaRPr kumimoji="1" lang="ja-JP" altLang="en-US" sz="1100"/>
        </a:p>
      </xdr:txBody>
    </xdr:sp>
    <xdr:clientData/>
  </xdr:oneCellAnchor>
  <xdr:twoCellAnchor>
    <xdr:from>
      <xdr:col>8</xdr:col>
      <xdr:colOff>685800</xdr:colOff>
      <xdr:row>5</xdr:row>
      <xdr:rowOff>61912</xdr:rowOff>
    </xdr:from>
    <xdr:to>
      <xdr:col>9</xdr:col>
      <xdr:colOff>647700</xdr:colOff>
      <xdr:row>6</xdr:row>
      <xdr:rowOff>138112</xdr:rowOff>
    </xdr:to>
    <xdr:sp macro="" textlink="">
      <xdr:nvSpPr>
        <xdr:cNvPr id="12" name="矢印: 右 11">
          <a:extLst>
            <a:ext uri="{FF2B5EF4-FFF2-40B4-BE49-F238E27FC236}">
              <a16:creationId xmlns:a16="http://schemas.microsoft.com/office/drawing/2014/main" id="{77307F03-49C5-4254-B0C9-21ADCB963293}"/>
            </a:ext>
          </a:extLst>
        </xdr:cNvPr>
        <xdr:cNvSpPr/>
      </xdr:nvSpPr>
      <xdr:spPr>
        <a:xfrm>
          <a:off x="5753100" y="1147762"/>
          <a:ext cx="685800" cy="2571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161925</xdr:colOff>
      <xdr:row>3</xdr:row>
      <xdr:rowOff>90487</xdr:rowOff>
    </xdr:from>
    <xdr:ext cx="620491" cy="275717"/>
    <xdr:sp macro="" textlink="">
      <xdr:nvSpPr>
        <xdr:cNvPr id="14" name="テキスト ボックス 13">
          <a:extLst>
            <a:ext uri="{FF2B5EF4-FFF2-40B4-BE49-F238E27FC236}">
              <a16:creationId xmlns:a16="http://schemas.microsoft.com/office/drawing/2014/main" id="{3A7BC91E-2CB2-4F21-BEAD-D336DA7035A6}"/>
            </a:ext>
          </a:extLst>
        </xdr:cNvPr>
        <xdr:cNvSpPr txBox="1"/>
      </xdr:nvSpPr>
      <xdr:spPr>
        <a:xfrm>
          <a:off x="4505325" y="814387"/>
          <a:ext cx="62049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クリック</a:t>
          </a:r>
        </a:p>
      </xdr:txBody>
    </xdr:sp>
    <xdr:clientData/>
  </xdr:oneCellAnchor>
  <xdr:twoCellAnchor>
    <xdr:from>
      <xdr:col>3</xdr:col>
      <xdr:colOff>438149</xdr:colOff>
      <xdr:row>1</xdr:row>
      <xdr:rowOff>53975</xdr:rowOff>
    </xdr:from>
    <xdr:to>
      <xdr:col>7</xdr:col>
      <xdr:colOff>12699</xdr:colOff>
      <xdr:row>5</xdr:row>
      <xdr:rowOff>66675</xdr:rowOff>
    </xdr:to>
    <xdr:sp macro="" textlink="">
      <xdr:nvSpPr>
        <xdr:cNvPr id="15" name="正方形/長方形 14">
          <a:extLst>
            <a:ext uri="{FF2B5EF4-FFF2-40B4-BE49-F238E27FC236}">
              <a16:creationId xmlns:a16="http://schemas.microsoft.com/office/drawing/2014/main" id="{E100DC0E-3445-45E1-AECD-0669B59B918B}"/>
            </a:ext>
          </a:extLst>
        </xdr:cNvPr>
        <xdr:cNvSpPr/>
      </xdr:nvSpPr>
      <xdr:spPr>
        <a:xfrm>
          <a:off x="1752599" y="225425"/>
          <a:ext cx="2203450" cy="6985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82795</xdr:colOff>
      <xdr:row>18</xdr:row>
      <xdr:rowOff>96839</xdr:rowOff>
    </xdr:from>
    <xdr:to>
      <xdr:col>5</xdr:col>
      <xdr:colOff>474908</xdr:colOff>
      <xdr:row>19</xdr:row>
      <xdr:rowOff>123826</xdr:rowOff>
    </xdr:to>
    <xdr:sp macro="" textlink="">
      <xdr:nvSpPr>
        <xdr:cNvPr id="17" name="正方形/長方形 16">
          <a:extLst>
            <a:ext uri="{FF2B5EF4-FFF2-40B4-BE49-F238E27FC236}">
              <a16:creationId xmlns:a16="http://schemas.microsoft.com/office/drawing/2014/main" id="{FDD615FD-8502-4F28-A692-BB3AFEC7AF1D}"/>
            </a:ext>
          </a:extLst>
        </xdr:cNvPr>
        <xdr:cNvSpPr/>
      </xdr:nvSpPr>
      <xdr:spPr>
        <a:xfrm>
          <a:off x="82795" y="3182939"/>
          <a:ext cx="3021013" cy="19843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36</xdr:row>
      <xdr:rowOff>147638</xdr:rowOff>
    </xdr:from>
    <xdr:to>
      <xdr:col>5</xdr:col>
      <xdr:colOff>366713</xdr:colOff>
      <xdr:row>38</xdr:row>
      <xdr:rowOff>66675</xdr:rowOff>
    </xdr:to>
    <xdr:sp macro="" textlink="">
      <xdr:nvSpPr>
        <xdr:cNvPr id="18" name="正方形/長方形 17">
          <a:extLst>
            <a:ext uri="{FF2B5EF4-FFF2-40B4-BE49-F238E27FC236}">
              <a16:creationId xmlns:a16="http://schemas.microsoft.com/office/drawing/2014/main" id="{23401ADA-1B69-40FE-9802-528E60B93B6A}"/>
            </a:ext>
          </a:extLst>
        </xdr:cNvPr>
        <xdr:cNvSpPr/>
      </xdr:nvSpPr>
      <xdr:spPr>
        <a:xfrm>
          <a:off x="171450" y="7386638"/>
          <a:ext cx="3090863" cy="28098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85725</xdr:colOff>
      <xdr:row>49</xdr:row>
      <xdr:rowOff>4764</xdr:rowOff>
    </xdr:from>
    <xdr:to>
      <xdr:col>5</xdr:col>
      <xdr:colOff>314325</xdr:colOff>
      <xdr:row>51</xdr:row>
      <xdr:rowOff>9526</xdr:rowOff>
    </xdr:to>
    <xdr:sp macro="" textlink="">
      <xdr:nvSpPr>
        <xdr:cNvPr id="20" name="正方形/長方形 19">
          <a:extLst>
            <a:ext uri="{FF2B5EF4-FFF2-40B4-BE49-F238E27FC236}">
              <a16:creationId xmlns:a16="http://schemas.microsoft.com/office/drawing/2014/main" id="{F9185C3D-4CCC-4C0C-8174-1543D54314F5}"/>
            </a:ext>
          </a:extLst>
        </xdr:cNvPr>
        <xdr:cNvSpPr/>
      </xdr:nvSpPr>
      <xdr:spPr>
        <a:xfrm>
          <a:off x="85725" y="9596439"/>
          <a:ext cx="3124200" cy="3667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42861</xdr:colOff>
      <xdr:row>60</xdr:row>
      <xdr:rowOff>61912</xdr:rowOff>
    </xdr:from>
    <xdr:to>
      <xdr:col>10</xdr:col>
      <xdr:colOff>428624</xdr:colOff>
      <xdr:row>66</xdr:row>
      <xdr:rowOff>171450</xdr:rowOff>
    </xdr:to>
    <xdr:sp macro="" textlink="">
      <xdr:nvSpPr>
        <xdr:cNvPr id="21" name="正方形/長方形 20">
          <a:extLst>
            <a:ext uri="{FF2B5EF4-FFF2-40B4-BE49-F238E27FC236}">
              <a16:creationId xmlns:a16="http://schemas.microsoft.com/office/drawing/2014/main" id="{45858B54-86FF-4A2F-BCFF-BAFAABF70E2C}"/>
            </a:ext>
          </a:extLst>
        </xdr:cNvPr>
        <xdr:cNvSpPr/>
      </xdr:nvSpPr>
      <xdr:spPr>
        <a:xfrm>
          <a:off x="42861" y="12006262"/>
          <a:ext cx="6900863" cy="1195388"/>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75</xdr:row>
      <xdr:rowOff>47625</xdr:rowOff>
    </xdr:from>
    <xdr:to>
      <xdr:col>8</xdr:col>
      <xdr:colOff>473336</xdr:colOff>
      <xdr:row>105</xdr:row>
      <xdr:rowOff>92342</xdr:rowOff>
    </xdr:to>
    <xdr:pic>
      <xdr:nvPicPr>
        <xdr:cNvPr id="2" name="図 1">
          <a:extLst>
            <a:ext uri="{FF2B5EF4-FFF2-40B4-BE49-F238E27FC236}">
              <a16:creationId xmlns:a16="http://schemas.microsoft.com/office/drawing/2014/main" id="{11DA47CC-7AD9-4F98-8783-66B918DCCFC4}"/>
            </a:ext>
          </a:extLst>
        </xdr:cNvPr>
        <xdr:cNvPicPr>
          <a:picLocks noChangeAspect="1"/>
        </xdr:cNvPicPr>
      </xdr:nvPicPr>
      <xdr:blipFill>
        <a:blip xmlns:r="http://schemas.openxmlformats.org/officeDocument/2006/relationships" r:embed="rId6"/>
        <a:stretch>
          <a:fillRect/>
        </a:stretch>
      </xdr:blipFill>
      <xdr:spPr>
        <a:xfrm>
          <a:off x="0" y="13935075"/>
          <a:ext cx="5073911" cy="5188217"/>
        </a:xfrm>
        <a:prstGeom prst="rect">
          <a:avLst/>
        </a:prstGeom>
      </xdr:spPr>
    </xdr:pic>
    <xdr:clientData/>
  </xdr:twoCellAnchor>
  <xdr:oneCellAnchor>
    <xdr:from>
      <xdr:col>9</xdr:col>
      <xdr:colOff>76200</xdr:colOff>
      <xdr:row>1</xdr:row>
      <xdr:rowOff>25400</xdr:rowOff>
    </xdr:from>
    <xdr:ext cx="2336800" cy="459100"/>
    <xdr:sp macro="" textlink="">
      <xdr:nvSpPr>
        <xdr:cNvPr id="4" name="テキスト ボックス 3">
          <a:extLst>
            <a:ext uri="{FF2B5EF4-FFF2-40B4-BE49-F238E27FC236}">
              <a16:creationId xmlns:a16="http://schemas.microsoft.com/office/drawing/2014/main" id="{922EF025-D6AC-4AAD-A2F8-584772D96DE5}"/>
            </a:ext>
          </a:extLst>
        </xdr:cNvPr>
        <xdr:cNvSpPr txBox="1"/>
      </xdr:nvSpPr>
      <xdr:spPr>
        <a:xfrm>
          <a:off x="5721350" y="196850"/>
          <a:ext cx="2336800" cy="45910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これらの不具合、藤田さんに報告済み（</a:t>
          </a:r>
          <a:r>
            <a:rPr kumimoji="1" lang="en-US" altLang="ja-JP" sz="1100"/>
            <a:t>2020101015, 17:24</a:t>
          </a:r>
          <a:r>
            <a:rPr kumimoji="1" lang="ja-JP" altLang="en-US" sz="1100"/>
            <a:t>のメール）</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8" Type="http://schemas.openxmlformats.org/officeDocument/2006/relationships/hyperlink" Target="https://epi.ncc.go.jp/files/00_common/questionnaire/english/BL_Cohort_II_questionnaire_English.pdf" TargetMode="External"/><Relationship Id="rId13" Type="http://schemas.openxmlformats.org/officeDocument/2006/relationships/hyperlink" Target="https://www.diabetes.org/a1c/diagnosis" TargetMode="External"/><Relationship Id="rId3" Type="http://schemas.openxmlformats.org/officeDocument/2006/relationships/hyperlink" Target="https://www.ncbi.nlm.nih.gov/pubmed/29459468" TargetMode="External"/><Relationship Id="rId7" Type="http://schemas.openxmlformats.org/officeDocument/2006/relationships/hyperlink" Target="https://www.ncbi.nlm.nih.gov/pubmed/29459468" TargetMode="External"/><Relationship Id="rId12" Type="http://schemas.openxmlformats.org/officeDocument/2006/relationships/hyperlink" Target="http://www.jds.or.jp/modules/glossary/" TargetMode="External"/><Relationship Id="rId2" Type="http://schemas.openxmlformats.org/officeDocument/2006/relationships/hyperlink" Target="https://www.cdc.gov/nchs/nhis/tobacco/tobacco_glossary.htm" TargetMode="External"/><Relationship Id="rId16" Type="http://schemas.openxmlformats.org/officeDocument/2006/relationships/hyperlink" Target="https://epi.ncc.go.jp/files/00_common/questionnaire/english/JPHC_Q05_English.pdf" TargetMode="External"/><Relationship Id="rId1" Type="http://schemas.openxmlformats.org/officeDocument/2006/relationships/hyperlink" Target="http://whqlibdoc.who.int/publications/2011/9789241501491_eng.pdf" TargetMode="External"/><Relationship Id="rId6" Type="http://schemas.openxmlformats.org/officeDocument/2006/relationships/hyperlink" Target="https://www.ncbi.nlm.nih.gov/pubmed/29459468" TargetMode="External"/><Relationship Id="rId11" Type="http://schemas.openxmlformats.org/officeDocument/2006/relationships/hyperlink" Target="https://epi.ncc.go.jp/files/00_common/questionnaire/english/BL_Cohort_I_questionnaire_English.pdf" TargetMode="External"/><Relationship Id="rId5" Type="http://schemas.openxmlformats.org/officeDocument/2006/relationships/hyperlink" Target="https://www.ncbi.nlm.nih.gov/pubmed/29459468" TargetMode="External"/><Relationship Id="rId15" Type="http://schemas.openxmlformats.org/officeDocument/2006/relationships/hyperlink" Target="https://www.niddk.nih.gov/health-information/diabetes/overview/tests-diagnosis/a1c-test" TargetMode="External"/><Relationship Id="rId10" Type="http://schemas.openxmlformats.org/officeDocument/2006/relationships/hyperlink" Target="https://epi.ncc.go.jp/files/00_common/questionnaire/english/BL_Cohort_I_questionnaire_English.pdf" TargetMode="External"/><Relationship Id="rId4" Type="http://schemas.openxmlformats.org/officeDocument/2006/relationships/hyperlink" Target="https://www.ncbi.nlm.nih.gov/pubmed/29459468" TargetMode="External"/><Relationship Id="rId9" Type="http://schemas.openxmlformats.org/officeDocument/2006/relationships/hyperlink" Target="https://www.nejm.org/doi/10.1056/NEJMoa1605086" TargetMode="External"/><Relationship Id="rId14" Type="http://schemas.openxmlformats.org/officeDocument/2006/relationships/hyperlink" Target="https://www.diabetes.org/a1c/diagnosi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ncbi.nlm.nih.gov/pubmed/29459468" TargetMode="External"/><Relationship Id="rId13" Type="http://schemas.openxmlformats.org/officeDocument/2006/relationships/hyperlink" Target="http://www.jds.or.jp/modules/glossary/" TargetMode="External"/><Relationship Id="rId18" Type="http://schemas.openxmlformats.org/officeDocument/2006/relationships/printerSettings" Target="../printerSettings/printerSettings5.bin"/><Relationship Id="rId3" Type="http://schemas.openxmlformats.org/officeDocument/2006/relationships/hyperlink" Target="https://www.cdc.gov/nchs/nhis/tobacco/tobacco_glossary.htm" TargetMode="External"/><Relationship Id="rId7" Type="http://schemas.openxmlformats.org/officeDocument/2006/relationships/hyperlink" Target="https://www.ncbi.nlm.nih.gov/pubmed/29459468" TargetMode="External"/><Relationship Id="rId12" Type="http://schemas.openxmlformats.org/officeDocument/2006/relationships/hyperlink" Target="https://epi.ncc.go.jp/files/00_common/questionnaire/english/BL_Cohort_I_questionnaire_English.pdf" TargetMode="External"/><Relationship Id="rId17" Type="http://schemas.openxmlformats.org/officeDocument/2006/relationships/hyperlink" Target="https://epi.ncc.go.jp/files/00_common/questionnaire/english/JPHC_Q05_English.pdf" TargetMode="External"/><Relationship Id="rId2" Type="http://schemas.openxmlformats.org/officeDocument/2006/relationships/hyperlink" Target="http://whqlibdoc.who.int/publications/2011/9789241501491_eng.pdf" TargetMode="External"/><Relationship Id="rId16" Type="http://schemas.openxmlformats.org/officeDocument/2006/relationships/hyperlink" Target="https://www.niddk.nih.gov/health-information/diabetes/overview/tests-diagnosis/a1c-test" TargetMode="External"/><Relationship Id="rId20" Type="http://schemas.openxmlformats.org/officeDocument/2006/relationships/comments" Target="../comments1.xml"/><Relationship Id="rId1" Type="http://schemas.openxmlformats.org/officeDocument/2006/relationships/printerSettings" Target="../printerSettings/printerSettings4.bin"/><Relationship Id="rId6" Type="http://schemas.openxmlformats.org/officeDocument/2006/relationships/hyperlink" Target="https://www.ncbi.nlm.nih.gov/pubmed/29459468" TargetMode="External"/><Relationship Id="rId11" Type="http://schemas.openxmlformats.org/officeDocument/2006/relationships/hyperlink" Target="https://epi.ncc.go.jp/files/00_common/questionnaire/english/BL_Cohort_I_questionnaire_English.pdf" TargetMode="External"/><Relationship Id="rId5" Type="http://schemas.openxmlformats.org/officeDocument/2006/relationships/hyperlink" Target="https://www.ncbi.nlm.nih.gov/pubmed/29459468" TargetMode="External"/><Relationship Id="rId15" Type="http://schemas.openxmlformats.org/officeDocument/2006/relationships/hyperlink" Target="https://www.diabetes.org/a1c/diagnosis" TargetMode="External"/><Relationship Id="rId10" Type="http://schemas.openxmlformats.org/officeDocument/2006/relationships/hyperlink" Target="https://www.nejm.org/doi/10.1056/NEJMoa1605086" TargetMode="External"/><Relationship Id="rId19" Type="http://schemas.openxmlformats.org/officeDocument/2006/relationships/vmlDrawing" Target="../drawings/vmlDrawing1.vml"/><Relationship Id="rId4" Type="http://schemas.openxmlformats.org/officeDocument/2006/relationships/hyperlink" Target="https://www.ncbi.nlm.nih.gov/pubmed/29459468" TargetMode="External"/><Relationship Id="rId9" Type="http://schemas.openxmlformats.org/officeDocument/2006/relationships/hyperlink" Target="https://epi.ncc.go.jp/files/00_common/questionnaire/english/BL_Cohort_II_questionnaire_English.pdf" TargetMode="External"/><Relationship Id="rId14" Type="http://schemas.openxmlformats.org/officeDocument/2006/relationships/hyperlink" Target="https://www.diabetes.org/a1c/diagnosi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325A-7922-4BF2-AAB2-3A25943D2BE2}">
  <dimension ref="A1:V1110"/>
  <sheetViews>
    <sheetView tabSelected="1" zoomScale="85" zoomScaleNormal="85" workbookViewId="0">
      <pane xSplit="6" ySplit="1" topLeftCell="Q1081" activePane="bottomRight" state="frozen"/>
      <selection pane="topRight" activeCell="G1" sqref="G1"/>
      <selection pane="bottomLeft" activeCell="A2" sqref="A2"/>
      <selection pane="bottomRight" activeCell="Q1096" sqref="Q1096"/>
    </sheetView>
  </sheetViews>
  <sheetFormatPr defaultColWidth="8.6328125" defaultRowHeight="12"/>
  <cols>
    <col min="1" max="1" width="8.6328125" style="132"/>
    <col min="2" max="2" width="36.26953125" style="132" customWidth="1"/>
    <col min="3" max="3" width="43.6328125" style="132" customWidth="1"/>
    <col min="4" max="4" width="39.36328125" style="132" customWidth="1"/>
    <col min="5" max="5" width="27.453125" style="132" customWidth="1"/>
    <col min="6" max="6" width="24.453125" style="132" customWidth="1"/>
    <col min="7" max="7" width="12" style="132" bestFit="1" customWidth="1"/>
    <col min="8" max="8" width="9.26953125" style="132" bestFit="1" customWidth="1"/>
    <col min="9" max="9" width="17.453125" style="132" bestFit="1" customWidth="1"/>
    <col min="10" max="10" width="19.36328125" style="132" bestFit="1" customWidth="1"/>
    <col min="11" max="11" width="15.36328125" style="132" bestFit="1" customWidth="1"/>
    <col min="12" max="12" width="21.453125" style="132" bestFit="1" customWidth="1"/>
    <col min="13" max="13" width="11.26953125" style="132" bestFit="1" customWidth="1"/>
    <col min="14" max="14" width="17.36328125" style="132" bestFit="1" customWidth="1"/>
    <col min="15" max="15" width="17.453125" style="132" bestFit="1" customWidth="1"/>
    <col min="16" max="16" width="19.36328125" style="132" bestFit="1" customWidth="1"/>
    <col min="17" max="17" width="13.26953125" style="132" bestFit="1" customWidth="1"/>
    <col min="18" max="18" width="15.36328125" style="132" bestFit="1" customWidth="1"/>
    <col min="19" max="19" width="23.36328125" style="132" bestFit="1" customWidth="1"/>
    <col min="20" max="20" width="16.08984375" style="132" bestFit="1" customWidth="1"/>
    <col min="21" max="21" width="9.26953125" style="132" bestFit="1" customWidth="1"/>
    <col min="22" max="22" width="13.26953125" style="132" bestFit="1" customWidth="1"/>
    <col min="23" max="16384" width="8.6328125" style="132"/>
  </cols>
  <sheetData>
    <row r="1" spans="1:22" ht="12.6">
      <c r="A1" s="134" t="s">
        <v>4</v>
      </c>
      <c r="B1" s="134" t="s">
        <v>3407</v>
      </c>
      <c r="C1" s="134" t="s">
        <v>3</v>
      </c>
      <c r="D1" s="134" t="s">
        <v>2</v>
      </c>
      <c r="E1" s="135" t="s">
        <v>339</v>
      </c>
      <c r="F1" s="135" t="s">
        <v>452</v>
      </c>
      <c r="G1" s="136" t="s">
        <v>6066</v>
      </c>
      <c r="H1" s="148" t="s">
        <v>6067</v>
      </c>
      <c r="I1" s="137" t="s">
        <v>6068</v>
      </c>
      <c r="J1" s="137" t="s">
        <v>4559</v>
      </c>
      <c r="K1" s="137" t="s">
        <v>6069</v>
      </c>
      <c r="L1" s="137" t="s">
        <v>6070</v>
      </c>
      <c r="M1" s="137" t="s">
        <v>6071</v>
      </c>
      <c r="N1" s="137" t="s">
        <v>6072</v>
      </c>
      <c r="O1" s="137" t="s">
        <v>6073</v>
      </c>
      <c r="P1" s="137" t="s">
        <v>4560</v>
      </c>
      <c r="Q1" s="137" t="s">
        <v>6074</v>
      </c>
      <c r="R1" s="137" t="s">
        <v>6075</v>
      </c>
      <c r="S1" s="137" t="s">
        <v>6076</v>
      </c>
      <c r="T1" s="138" t="s">
        <v>6077</v>
      </c>
      <c r="U1" s="138" t="s">
        <v>6078</v>
      </c>
      <c r="V1" s="138" t="s">
        <v>6079</v>
      </c>
    </row>
    <row r="2" spans="1:22">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4" t="s">
        <v>1083</v>
      </c>
      <c r="T2" s="145" t="s">
        <v>1083</v>
      </c>
      <c r="U2" s="145" t="s">
        <v>1083</v>
      </c>
      <c r="V2" s="145" t="s">
        <v>1083</v>
      </c>
    </row>
    <row r="3" spans="1:22" ht="24">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4" t="s">
        <v>1083</v>
      </c>
      <c r="T3" s="145" t="s">
        <v>1083</v>
      </c>
      <c r="U3" s="145" t="s">
        <v>1083</v>
      </c>
      <c r="V3" s="145" t="s">
        <v>1083</v>
      </c>
    </row>
    <row r="4" spans="1:22">
      <c r="A4" s="139">
        <v>3</v>
      </c>
      <c r="B4" s="139" t="s">
        <v>3411</v>
      </c>
      <c r="C4" s="140" t="s">
        <v>4530</v>
      </c>
      <c r="D4" s="141" t="s">
        <v>811</v>
      </c>
      <c r="E4" s="142" t="s">
        <v>4478</v>
      </c>
      <c r="F4" s="142"/>
      <c r="G4" s="143" t="s">
        <v>1282</v>
      </c>
      <c r="H4" s="144" t="s">
        <v>1083</v>
      </c>
      <c r="I4" s="144" t="s">
        <v>1083</v>
      </c>
      <c r="J4" s="144" t="s">
        <v>1083</v>
      </c>
      <c r="K4" s="144" t="s">
        <v>1083</v>
      </c>
      <c r="L4" s="144" t="s">
        <v>1083</v>
      </c>
      <c r="M4" s="144" t="s">
        <v>1083</v>
      </c>
      <c r="N4" s="144" t="s">
        <v>1083</v>
      </c>
      <c r="O4" s="144" t="s">
        <v>1083</v>
      </c>
      <c r="P4" s="144" t="s">
        <v>1083</v>
      </c>
      <c r="Q4" s="144" t="s">
        <v>1083</v>
      </c>
      <c r="R4" s="144" t="s">
        <v>1083</v>
      </c>
      <c r="S4" s="144" t="s">
        <v>1083</v>
      </c>
      <c r="T4" s="145" t="s">
        <v>1083</v>
      </c>
      <c r="U4" s="145" t="s">
        <v>1083</v>
      </c>
      <c r="V4" s="145" t="s">
        <v>1083</v>
      </c>
    </row>
    <row r="5" spans="1:22" ht="48">
      <c r="A5" s="139">
        <v>4</v>
      </c>
      <c r="B5" s="139" t="s">
        <v>3412</v>
      </c>
      <c r="C5" s="140" t="s">
        <v>4531</v>
      </c>
      <c r="D5" s="141" t="s">
        <v>5276</v>
      </c>
      <c r="E5" s="142" t="s">
        <v>4479</v>
      </c>
      <c r="F5" s="142"/>
      <c r="G5" s="143" t="s">
        <v>1282</v>
      </c>
      <c r="H5" s="144" t="s">
        <v>1083</v>
      </c>
      <c r="I5" s="144" t="s">
        <v>1083</v>
      </c>
      <c r="J5" s="144" t="s">
        <v>1083</v>
      </c>
      <c r="K5" s="144" t="s">
        <v>1083</v>
      </c>
      <c r="L5" s="144" t="s">
        <v>1083</v>
      </c>
      <c r="M5" s="144" t="s">
        <v>1083</v>
      </c>
      <c r="N5" s="144" t="s">
        <v>1083</v>
      </c>
      <c r="O5" s="144" t="s">
        <v>1083</v>
      </c>
      <c r="P5" s="144" t="s">
        <v>1083</v>
      </c>
      <c r="Q5" s="144" t="s">
        <v>1083</v>
      </c>
      <c r="R5" s="144" t="s">
        <v>1083</v>
      </c>
      <c r="S5" s="144" t="s">
        <v>1083</v>
      </c>
      <c r="T5" s="145" t="s">
        <v>1083</v>
      </c>
      <c r="U5" s="145" t="s">
        <v>1083</v>
      </c>
      <c r="V5" s="145" t="s">
        <v>1083</v>
      </c>
    </row>
    <row r="6" spans="1:22">
      <c r="A6" s="139">
        <v>5</v>
      </c>
      <c r="B6" s="139" t="s">
        <v>3413</v>
      </c>
      <c r="C6" s="140" t="s">
        <v>4532</v>
      </c>
      <c r="D6" s="141" t="s">
        <v>810</v>
      </c>
      <c r="E6" s="142"/>
      <c r="F6" s="142"/>
      <c r="G6" s="143" t="s">
        <v>1282</v>
      </c>
      <c r="H6" s="144" t="s">
        <v>1083</v>
      </c>
      <c r="I6" s="144" t="s">
        <v>1083</v>
      </c>
      <c r="J6" s="144" t="s">
        <v>1083</v>
      </c>
      <c r="K6" s="144" t="s">
        <v>1083</v>
      </c>
      <c r="L6" s="144" t="s">
        <v>1083</v>
      </c>
      <c r="M6" s="144" t="s">
        <v>1083</v>
      </c>
      <c r="N6" s="144" t="s">
        <v>1083</v>
      </c>
      <c r="O6" s="144" t="s">
        <v>1083</v>
      </c>
      <c r="P6" s="144" t="s">
        <v>1083</v>
      </c>
      <c r="Q6" s="144" t="s">
        <v>1083</v>
      </c>
      <c r="R6" s="144" t="s">
        <v>1083</v>
      </c>
      <c r="S6" s="144" t="s">
        <v>1083</v>
      </c>
      <c r="T6" s="145" t="s">
        <v>1083</v>
      </c>
      <c r="U6" s="145" t="s">
        <v>1083</v>
      </c>
      <c r="V6" s="145" t="s">
        <v>1083</v>
      </c>
    </row>
    <row r="7" spans="1:22">
      <c r="A7" s="139">
        <v>6</v>
      </c>
      <c r="B7" s="139" t="s">
        <v>3414</v>
      </c>
      <c r="C7" s="140" t="s">
        <v>4533</v>
      </c>
      <c r="D7" s="141" t="s">
        <v>768</v>
      </c>
      <c r="E7" s="142"/>
      <c r="F7" s="142"/>
      <c r="G7" s="143" t="s">
        <v>1282</v>
      </c>
      <c r="H7" s="144" t="s">
        <v>1083</v>
      </c>
      <c r="I7" s="144" t="s">
        <v>1083</v>
      </c>
      <c r="J7" s="144" t="s">
        <v>1083</v>
      </c>
      <c r="K7" s="144" t="s">
        <v>1083</v>
      </c>
      <c r="L7" s="144" t="s">
        <v>1083</v>
      </c>
      <c r="M7" s="144" t="s">
        <v>1083</v>
      </c>
      <c r="N7" s="144" t="s">
        <v>1083</v>
      </c>
      <c r="O7" s="144" t="s">
        <v>1083</v>
      </c>
      <c r="P7" s="144" t="s">
        <v>1083</v>
      </c>
      <c r="Q7" s="144" t="s">
        <v>1083</v>
      </c>
      <c r="R7" s="144" t="s">
        <v>1083</v>
      </c>
      <c r="S7" s="144" t="s">
        <v>1083</v>
      </c>
      <c r="T7" s="145" t="s">
        <v>1083</v>
      </c>
      <c r="U7" s="145" t="s">
        <v>1083</v>
      </c>
      <c r="V7" s="145" t="s">
        <v>1083</v>
      </c>
    </row>
    <row r="8" spans="1:22">
      <c r="A8" s="139">
        <v>7</v>
      </c>
      <c r="B8" s="139" t="s">
        <v>3415</v>
      </c>
      <c r="C8" s="140" t="s">
        <v>4534</v>
      </c>
      <c r="D8" s="141" t="s">
        <v>807</v>
      </c>
      <c r="E8" s="142"/>
      <c r="F8" s="142"/>
      <c r="G8" s="143" t="s">
        <v>1282</v>
      </c>
      <c r="H8" s="144" t="s">
        <v>1083</v>
      </c>
      <c r="I8" s="144" t="s">
        <v>1083</v>
      </c>
      <c r="J8" s="144" t="s">
        <v>1083</v>
      </c>
      <c r="K8" s="144" t="s">
        <v>1083</v>
      </c>
      <c r="L8" s="144" t="s">
        <v>1083</v>
      </c>
      <c r="M8" s="144" t="s">
        <v>1083</v>
      </c>
      <c r="N8" s="144" t="s">
        <v>1083</v>
      </c>
      <c r="O8" s="144" t="s">
        <v>1083</v>
      </c>
      <c r="P8" s="144" t="s">
        <v>1083</v>
      </c>
      <c r="Q8" s="144" t="s">
        <v>1083</v>
      </c>
      <c r="R8" s="144" t="s">
        <v>1083</v>
      </c>
      <c r="S8" s="144" t="s">
        <v>1083</v>
      </c>
      <c r="T8" s="145" t="s">
        <v>1083</v>
      </c>
      <c r="U8" s="145" t="s">
        <v>1083</v>
      </c>
      <c r="V8" s="145" t="s">
        <v>1083</v>
      </c>
    </row>
    <row r="9" spans="1:22" ht="36">
      <c r="A9" s="139">
        <v>8</v>
      </c>
      <c r="B9" s="139" t="s">
        <v>3416</v>
      </c>
      <c r="C9" s="140" t="s">
        <v>4535</v>
      </c>
      <c r="D9" s="141" t="s">
        <v>834</v>
      </c>
      <c r="E9" s="142" t="s">
        <v>4480</v>
      </c>
      <c r="F9" s="142"/>
      <c r="G9" s="143" t="s">
        <v>1282</v>
      </c>
      <c r="H9" s="144" t="s">
        <v>1083</v>
      </c>
      <c r="I9" s="144" t="s">
        <v>1083</v>
      </c>
      <c r="J9" s="144" t="s">
        <v>1083</v>
      </c>
      <c r="K9" s="144" t="s">
        <v>1083</v>
      </c>
      <c r="L9" s="144" t="s">
        <v>1083</v>
      </c>
      <c r="M9" s="144" t="s">
        <v>1083</v>
      </c>
      <c r="N9" s="144" t="s">
        <v>1083</v>
      </c>
      <c r="O9" s="144" t="s">
        <v>1083</v>
      </c>
      <c r="P9" s="144" t="s">
        <v>1083</v>
      </c>
      <c r="Q9" s="144" t="s">
        <v>1083</v>
      </c>
      <c r="R9" s="144" t="s">
        <v>1083</v>
      </c>
      <c r="S9" s="144" t="s">
        <v>1083</v>
      </c>
      <c r="T9" s="145" t="s">
        <v>1083</v>
      </c>
      <c r="U9" s="145" t="s">
        <v>1083</v>
      </c>
      <c r="V9" s="145" t="s">
        <v>1083</v>
      </c>
    </row>
    <row r="10" spans="1:22">
      <c r="A10" s="139">
        <v>9</v>
      </c>
      <c r="B10" s="139" t="s">
        <v>3417</v>
      </c>
      <c r="C10" s="140" t="s">
        <v>4536</v>
      </c>
      <c r="D10" s="141" t="s">
        <v>806</v>
      </c>
      <c r="E10" s="142"/>
      <c r="F10" s="142"/>
      <c r="G10" s="143" t="s">
        <v>1282</v>
      </c>
      <c r="H10" s="144" t="s">
        <v>1083</v>
      </c>
      <c r="I10" s="144" t="s">
        <v>1083</v>
      </c>
      <c r="J10" s="144" t="s">
        <v>1083</v>
      </c>
      <c r="K10" s="144" t="s">
        <v>1083</v>
      </c>
      <c r="L10" s="144" t="s">
        <v>1083</v>
      </c>
      <c r="M10" s="144" t="s">
        <v>1083</v>
      </c>
      <c r="N10" s="144" t="s">
        <v>1083</v>
      </c>
      <c r="O10" s="144" t="s">
        <v>1083</v>
      </c>
      <c r="P10" s="144" t="s">
        <v>1083</v>
      </c>
      <c r="Q10" s="144" t="s">
        <v>1083</v>
      </c>
      <c r="R10" s="144" t="s">
        <v>1083</v>
      </c>
      <c r="S10" s="144" t="s">
        <v>1083</v>
      </c>
      <c r="T10" s="145" t="s">
        <v>1083</v>
      </c>
      <c r="U10" s="145" t="s">
        <v>1083</v>
      </c>
      <c r="V10" s="145" t="s">
        <v>1083</v>
      </c>
    </row>
    <row r="11" spans="1:22">
      <c r="A11" s="139">
        <v>10</v>
      </c>
      <c r="B11" s="139" t="s">
        <v>3418</v>
      </c>
      <c r="C11" s="140" t="s">
        <v>4537</v>
      </c>
      <c r="D11" s="141" t="s">
        <v>769</v>
      </c>
      <c r="E11" s="142"/>
      <c r="F11" s="142"/>
      <c r="G11" s="143" t="s">
        <v>1282</v>
      </c>
      <c r="H11" s="144" t="s">
        <v>1083</v>
      </c>
      <c r="I11" s="144" t="s">
        <v>1083</v>
      </c>
      <c r="J11" s="144" t="s">
        <v>1083</v>
      </c>
      <c r="K11" s="144" t="s">
        <v>1083</v>
      </c>
      <c r="L11" s="144" t="s">
        <v>1083</v>
      </c>
      <c r="M11" s="144" t="s">
        <v>1083</v>
      </c>
      <c r="N11" s="144" t="s">
        <v>1083</v>
      </c>
      <c r="O11" s="144" t="s">
        <v>1083</v>
      </c>
      <c r="P11" s="144" t="s">
        <v>1083</v>
      </c>
      <c r="Q11" s="144" t="s">
        <v>1083</v>
      </c>
      <c r="R11" s="144" t="s">
        <v>1083</v>
      </c>
      <c r="S11" s="144" t="s">
        <v>1083</v>
      </c>
      <c r="T11" s="145" t="s">
        <v>1083</v>
      </c>
      <c r="U11" s="145" t="s">
        <v>1083</v>
      </c>
      <c r="V11" s="145" t="s">
        <v>1083</v>
      </c>
    </row>
    <row r="12" spans="1:22" ht="24">
      <c r="A12" s="139">
        <v>11</v>
      </c>
      <c r="B12" s="139" t="s">
        <v>3419</v>
      </c>
      <c r="C12" s="140" t="s">
        <v>4538</v>
      </c>
      <c r="D12" s="141" t="s">
        <v>770</v>
      </c>
      <c r="E12" s="142"/>
      <c r="F12" s="142"/>
      <c r="G12" s="143" t="s">
        <v>1282</v>
      </c>
      <c r="H12" s="144" t="s">
        <v>1083</v>
      </c>
      <c r="I12" s="144" t="s">
        <v>1083</v>
      </c>
      <c r="J12" s="144" t="s">
        <v>1083</v>
      </c>
      <c r="K12" s="144" t="s">
        <v>1083</v>
      </c>
      <c r="L12" s="144" t="s">
        <v>1083</v>
      </c>
      <c r="M12" s="144" t="s">
        <v>1083</v>
      </c>
      <c r="N12" s="144" t="s">
        <v>1083</v>
      </c>
      <c r="O12" s="144" t="s">
        <v>1083</v>
      </c>
      <c r="P12" s="144" t="s">
        <v>1083</v>
      </c>
      <c r="Q12" s="144" t="s">
        <v>1083</v>
      </c>
      <c r="R12" s="144" t="s">
        <v>1083</v>
      </c>
      <c r="S12" s="144" t="s">
        <v>1083</v>
      </c>
      <c r="T12" s="145" t="s">
        <v>1083</v>
      </c>
      <c r="U12" s="145" t="s">
        <v>1083</v>
      </c>
      <c r="V12" s="145" t="s">
        <v>1083</v>
      </c>
    </row>
    <row r="13" spans="1:22" ht="24">
      <c r="A13" s="139">
        <v>12</v>
      </c>
      <c r="B13" s="139" t="s">
        <v>6128</v>
      </c>
      <c r="C13" s="140" t="s">
        <v>6127</v>
      </c>
      <c r="D13" s="141" t="s">
        <v>6174</v>
      </c>
      <c r="E13" s="142"/>
      <c r="F13" s="142"/>
      <c r="G13" s="143" t="s">
        <v>1282</v>
      </c>
      <c r="H13" s="144" t="s">
        <v>1083</v>
      </c>
      <c r="I13" s="144" t="s">
        <v>1083</v>
      </c>
      <c r="J13" s="144" t="s">
        <v>1083</v>
      </c>
      <c r="K13" s="144" t="s">
        <v>1083</v>
      </c>
      <c r="L13" s="144" t="s">
        <v>1083</v>
      </c>
      <c r="M13" s="144" t="s">
        <v>1083</v>
      </c>
      <c r="N13" s="144" t="s">
        <v>1083</v>
      </c>
      <c r="O13" s="144" t="s">
        <v>1083</v>
      </c>
      <c r="P13" s="144" t="s">
        <v>1083</v>
      </c>
      <c r="Q13" s="144" t="s">
        <v>1083</v>
      </c>
      <c r="R13" s="144" t="s">
        <v>1083</v>
      </c>
      <c r="S13" s="144" t="s">
        <v>1083</v>
      </c>
      <c r="T13" s="144" t="s">
        <v>1083</v>
      </c>
      <c r="U13" s="144" t="s">
        <v>1083</v>
      </c>
      <c r="V13" s="144" t="s">
        <v>1083</v>
      </c>
    </row>
    <row r="14" spans="1:22" ht="24">
      <c r="A14" s="139">
        <v>13</v>
      </c>
      <c r="B14" s="139" t="s">
        <v>3420</v>
      </c>
      <c r="C14" s="140" t="s">
        <v>4539</v>
      </c>
      <c r="D14" s="141" t="s">
        <v>771</v>
      </c>
      <c r="E14" s="142"/>
      <c r="F14" s="142"/>
      <c r="G14" s="143" t="s">
        <v>1282</v>
      </c>
      <c r="H14" s="144" t="s">
        <v>1083</v>
      </c>
      <c r="I14" s="144" t="s">
        <v>1083</v>
      </c>
      <c r="J14" s="144" t="s">
        <v>1083</v>
      </c>
      <c r="K14" s="144" t="s">
        <v>1083</v>
      </c>
      <c r="L14" s="144" t="s">
        <v>1083</v>
      </c>
      <c r="M14" s="144" t="s">
        <v>1083</v>
      </c>
      <c r="N14" s="144" t="s">
        <v>1083</v>
      </c>
      <c r="O14" s="144" t="s">
        <v>1083</v>
      </c>
      <c r="P14" s="144" t="s">
        <v>1083</v>
      </c>
      <c r="Q14" s="144" t="s">
        <v>1083</v>
      </c>
      <c r="R14" s="144" t="s">
        <v>1083</v>
      </c>
      <c r="S14" s="144" t="s">
        <v>1083</v>
      </c>
      <c r="T14" s="145" t="s">
        <v>1083</v>
      </c>
      <c r="U14" s="145" t="s">
        <v>1083</v>
      </c>
      <c r="V14" s="145" t="s">
        <v>1083</v>
      </c>
    </row>
    <row r="15" spans="1:22">
      <c r="A15" s="139">
        <v>14</v>
      </c>
      <c r="B15" s="139" t="s">
        <v>3421</v>
      </c>
      <c r="C15" s="140" t="s">
        <v>612</v>
      </c>
      <c r="D15" s="141" t="s">
        <v>808</v>
      </c>
      <c r="E15" s="142"/>
      <c r="F15" s="142"/>
      <c r="G15" s="143" t="s">
        <v>1282</v>
      </c>
      <c r="H15" s="144" t="s">
        <v>1083</v>
      </c>
      <c r="I15" s="144" t="s">
        <v>1083</v>
      </c>
      <c r="J15" s="144" t="s">
        <v>1282</v>
      </c>
      <c r="K15" s="144" t="s">
        <v>1083</v>
      </c>
      <c r="L15" s="144" t="s">
        <v>1083</v>
      </c>
      <c r="M15" s="144" t="s">
        <v>1083</v>
      </c>
      <c r="N15" s="144" t="s">
        <v>1083</v>
      </c>
      <c r="O15" s="144" t="s">
        <v>1083</v>
      </c>
      <c r="P15" s="144" t="s">
        <v>1083</v>
      </c>
      <c r="Q15" s="144" t="s">
        <v>1083</v>
      </c>
      <c r="R15" s="144" t="s">
        <v>1083</v>
      </c>
      <c r="S15" s="144" t="s">
        <v>1083</v>
      </c>
      <c r="T15" s="145" t="s">
        <v>1083</v>
      </c>
      <c r="U15" s="145" t="s">
        <v>1083</v>
      </c>
      <c r="V15" s="145" t="s">
        <v>1083</v>
      </c>
    </row>
    <row r="16" spans="1:22" ht="24">
      <c r="A16" s="139">
        <v>15</v>
      </c>
      <c r="B16" s="139" t="s">
        <v>3422</v>
      </c>
      <c r="C16" s="140" t="s">
        <v>613</v>
      </c>
      <c r="D16" s="141" t="s">
        <v>520</v>
      </c>
      <c r="E16" s="142"/>
      <c r="F16" s="142"/>
      <c r="G16" s="143" t="s">
        <v>1282</v>
      </c>
      <c r="H16" s="144" t="s">
        <v>1083</v>
      </c>
      <c r="I16" s="144" t="s">
        <v>1083</v>
      </c>
      <c r="J16" s="144" t="s">
        <v>1282</v>
      </c>
      <c r="K16" s="144" t="s">
        <v>1083</v>
      </c>
      <c r="L16" s="144" t="s">
        <v>1083</v>
      </c>
      <c r="M16" s="144" t="s">
        <v>1083</v>
      </c>
      <c r="N16" s="144" t="s">
        <v>1083</v>
      </c>
      <c r="O16" s="144" t="s">
        <v>1083</v>
      </c>
      <c r="P16" s="144" t="s">
        <v>1083</v>
      </c>
      <c r="Q16" s="144" t="s">
        <v>1083</v>
      </c>
      <c r="R16" s="144" t="s">
        <v>1083</v>
      </c>
      <c r="S16" s="144" t="s">
        <v>1083</v>
      </c>
      <c r="T16" s="145" t="s">
        <v>1083</v>
      </c>
      <c r="U16" s="145" t="s">
        <v>1083</v>
      </c>
      <c r="V16" s="145" t="s">
        <v>1083</v>
      </c>
    </row>
    <row r="17" spans="1:22">
      <c r="A17" s="139">
        <v>16</v>
      </c>
      <c r="B17" s="139" t="s">
        <v>3423</v>
      </c>
      <c r="C17" s="140" t="s">
        <v>4540</v>
      </c>
      <c r="D17" s="141" t="s">
        <v>809</v>
      </c>
      <c r="E17" s="142"/>
      <c r="F17" s="142"/>
      <c r="G17" s="143" t="s">
        <v>1083</v>
      </c>
      <c r="H17" s="144" t="s">
        <v>1282</v>
      </c>
      <c r="I17" s="144" t="s">
        <v>1083</v>
      </c>
      <c r="J17" s="144" t="s">
        <v>1083</v>
      </c>
      <c r="K17" s="144" t="s">
        <v>1083</v>
      </c>
      <c r="L17" s="144" t="s">
        <v>1083</v>
      </c>
      <c r="M17" s="144" t="s">
        <v>1083</v>
      </c>
      <c r="N17" s="144" t="s">
        <v>1083</v>
      </c>
      <c r="O17" s="144" t="s">
        <v>1083</v>
      </c>
      <c r="P17" s="144" t="s">
        <v>1083</v>
      </c>
      <c r="Q17" s="144" t="s">
        <v>1083</v>
      </c>
      <c r="R17" s="144" t="s">
        <v>1083</v>
      </c>
      <c r="S17" s="144" t="s">
        <v>1083</v>
      </c>
      <c r="T17" s="145" t="s">
        <v>1083</v>
      </c>
      <c r="U17" s="144" t="s">
        <v>1083</v>
      </c>
      <c r="V17" s="144" t="s">
        <v>1083</v>
      </c>
    </row>
    <row r="18" spans="1:22" ht="108">
      <c r="A18" s="139">
        <v>17</v>
      </c>
      <c r="B18" s="139" t="s">
        <v>3424</v>
      </c>
      <c r="C18" s="140" t="s">
        <v>4541</v>
      </c>
      <c r="D18" s="141" t="s">
        <v>5277</v>
      </c>
      <c r="E18" s="142"/>
      <c r="F18" s="142"/>
      <c r="G18" s="143" t="s">
        <v>1083</v>
      </c>
      <c r="H18" s="144" t="s">
        <v>1282</v>
      </c>
      <c r="I18" s="144" t="s">
        <v>1083</v>
      </c>
      <c r="J18" s="144" t="s">
        <v>1083</v>
      </c>
      <c r="K18" s="144" t="s">
        <v>1083</v>
      </c>
      <c r="L18" s="144" t="s">
        <v>1083</v>
      </c>
      <c r="M18" s="144" t="s">
        <v>1083</v>
      </c>
      <c r="N18" s="144" t="s">
        <v>1083</v>
      </c>
      <c r="O18" s="144" t="s">
        <v>1083</v>
      </c>
      <c r="P18" s="144" t="s">
        <v>1083</v>
      </c>
      <c r="Q18" s="144" t="s">
        <v>1083</v>
      </c>
      <c r="R18" s="144" t="s">
        <v>1083</v>
      </c>
      <c r="S18" s="144" t="s">
        <v>1083</v>
      </c>
      <c r="T18" s="145" t="s">
        <v>1083</v>
      </c>
      <c r="U18" s="144" t="s">
        <v>1083</v>
      </c>
      <c r="V18" s="144" t="s">
        <v>1083</v>
      </c>
    </row>
    <row r="19" spans="1:22">
      <c r="A19" s="139">
        <v>18</v>
      </c>
      <c r="B19" s="139" t="s">
        <v>3425</v>
      </c>
      <c r="C19" s="140" t="s">
        <v>616</v>
      </c>
      <c r="D19" s="141" t="s">
        <v>772</v>
      </c>
      <c r="E19" s="142"/>
      <c r="F19" s="142"/>
      <c r="G19" s="143" t="s">
        <v>1083</v>
      </c>
      <c r="H19" s="144" t="s">
        <v>1282</v>
      </c>
      <c r="I19" s="144" t="s">
        <v>1083</v>
      </c>
      <c r="J19" s="144" t="s">
        <v>1083</v>
      </c>
      <c r="K19" s="144" t="s">
        <v>1083</v>
      </c>
      <c r="L19" s="144" t="s">
        <v>1083</v>
      </c>
      <c r="M19" s="144" t="s">
        <v>1083</v>
      </c>
      <c r="N19" s="144" t="s">
        <v>1083</v>
      </c>
      <c r="O19" s="144" t="s">
        <v>1083</v>
      </c>
      <c r="P19" s="144" t="s">
        <v>1083</v>
      </c>
      <c r="Q19" s="144" t="s">
        <v>1083</v>
      </c>
      <c r="R19" s="144" t="s">
        <v>1083</v>
      </c>
      <c r="S19" s="144" t="s">
        <v>1083</v>
      </c>
      <c r="T19" s="145" t="s">
        <v>1083</v>
      </c>
      <c r="U19" s="144" t="s">
        <v>1083</v>
      </c>
      <c r="V19" s="144" t="s">
        <v>1083</v>
      </c>
    </row>
    <row r="20" spans="1:22" ht="36">
      <c r="A20" s="139">
        <v>19</v>
      </c>
      <c r="B20" s="139" t="s">
        <v>3426</v>
      </c>
      <c r="C20" s="140" t="s">
        <v>617</v>
      </c>
      <c r="D20" s="141" t="s">
        <v>832</v>
      </c>
      <c r="E20" s="142"/>
      <c r="F20" s="142"/>
      <c r="G20" s="143" t="s">
        <v>1083</v>
      </c>
      <c r="H20" s="144" t="s">
        <v>1282</v>
      </c>
      <c r="I20" s="144" t="s">
        <v>1083</v>
      </c>
      <c r="J20" s="144" t="s">
        <v>1083</v>
      </c>
      <c r="K20" s="144" t="s">
        <v>1083</v>
      </c>
      <c r="L20" s="144" t="s">
        <v>1083</v>
      </c>
      <c r="M20" s="144" t="s">
        <v>1083</v>
      </c>
      <c r="N20" s="144" t="s">
        <v>1083</v>
      </c>
      <c r="O20" s="144" t="s">
        <v>1083</v>
      </c>
      <c r="P20" s="144" t="s">
        <v>1083</v>
      </c>
      <c r="Q20" s="144" t="s">
        <v>1083</v>
      </c>
      <c r="R20" s="144" t="s">
        <v>1083</v>
      </c>
      <c r="S20" s="144" t="s">
        <v>1083</v>
      </c>
      <c r="T20" s="145" t="s">
        <v>1083</v>
      </c>
      <c r="U20" s="144" t="s">
        <v>1083</v>
      </c>
      <c r="V20" s="144" t="s">
        <v>1083</v>
      </c>
    </row>
    <row r="21" spans="1:22">
      <c r="A21" s="139">
        <v>20</v>
      </c>
      <c r="B21" s="139" t="s">
        <v>3427</v>
      </c>
      <c r="C21" s="140" t="s">
        <v>618</v>
      </c>
      <c r="D21" s="141" t="s">
        <v>773</v>
      </c>
      <c r="E21" s="142"/>
      <c r="F21" s="142"/>
      <c r="G21" s="143" t="s">
        <v>1083</v>
      </c>
      <c r="H21" s="144" t="s">
        <v>1282</v>
      </c>
      <c r="I21" s="144" t="s">
        <v>1083</v>
      </c>
      <c r="J21" s="144" t="s">
        <v>1083</v>
      </c>
      <c r="K21" s="144" t="s">
        <v>1083</v>
      </c>
      <c r="L21" s="144" t="s">
        <v>1083</v>
      </c>
      <c r="M21" s="144" t="s">
        <v>1083</v>
      </c>
      <c r="N21" s="144" t="s">
        <v>1083</v>
      </c>
      <c r="O21" s="144" t="s">
        <v>1083</v>
      </c>
      <c r="P21" s="144" t="s">
        <v>1083</v>
      </c>
      <c r="Q21" s="144" t="s">
        <v>1083</v>
      </c>
      <c r="R21" s="144" t="s">
        <v>1083</v>
      </c>
      <c r="S21" s="144" t="s">
        <v>1083</v>
      </c>
      <c r="T21" s="145" t="s">
        <v>1083</v>
      </c>
      <c r="U21" s="144" t="s">
        <v>1083</v>
      </c>
      <c r="V21" s="144" t="s">
        <v>1083</v>
      </c>
    </row>
    <row r="22" spans="1:22" ht="192">
      <c r="A22" s="139">
        <v>21</v>
      </c>
      <c r="B22" s="139" t="s">
        <v>3428</v>
      </c>
      <c r="C22" s="140" t="s">
        <v>619</v>
      </c>
      <c r="D22" s="141" t="s">
        <v>5278</v>
      </c>
      <c r="E22" s="142"/>
      <c r="F22" s="142"/>
      <c r="G22" s="143" t="s">
        <v>1083</v>
      </c>
      <c r="H22" s="144" t="s">
        <v>1282</v>
      </c>
      <c r="I22" s="144" t="s">
        <v>1083</v>
      </c>
      <c r="J22" s="144" t="s">
        <v>1083</v>
      </c>
      <c r="K22" s="144" t="s">
        <v>1083</v>
      </c>
      <c r="L22" s="144" t="s">
        <v>1083</v>
      </c>
      <c r="M22" s="144" t="s">
        <v>1083</v>
      </c>
      <c r="N22" s="144" t="s">
        <v>1083</v>
      </c>
      <c r="O22" s="144" t="s">
        <v>1083</v>
      </c>
      <c r="P22" s="144" t="s">
        <v>1083</v>
      </c>
      <c r="Q22" s="144" t="s">
        <v>1083</v>
      </c>
      <c r="R22" s="144" t="s">
        <v>1083</v>
      </c>
      <c r="S22" s="144" t="s">
        <v>1083</v>
      </c>
      <c r="T22" s="145" t="s">
        <v>1083</v>
      </c>
      <c r="U22" s="144" t="s">
        <v>1083</v>
      </c>
      <c r="V22" s="144" t="s">
        <v>1083</v>
      </c>
    </row>
    <row r="23" spans="1:22" ht="24">
      <c r="A23" s="139">
        <v>22</v>
      </c>
      <c r="B23" s="139" t="s">
        <v>3429</v>
      </c>
      <c r="C23" s="140" t="s">
        <v>620</v>
      </c>
      <c r="D23" s="141" t="s">
        <v>774</v>
      </c>
      <c r="E23" s="142"/>
      <c r="F23" s="142"/>
      <c r="G23" s="143" t="s">
        <v>1083</v>
      </c>
      <c r="H23" s="144" t="s">
        <v>1282</v>
      </c>
      <c r="I23" s="144" t="s">
        <v>1083</v>
      </c>
      <c r="J23" s="144" t="s">
        <v>1083</v>
      </c>
      <c r="K23" s="144" t="s">
        <v>1083</v>
      </c>
      <c r="L23" s="144" t="s">
        <v>1083</v>
      </c>
      <c r="M23" s="144" t="s">
        <v>1083</v>
      </c>
      <c r="N23" s="144" t="s">
        <v>1083</v>
      </c>
      <c r="O23" s="144" t="s">
        <v>1083</v>
      </c>
      <c r="P23" s="144" t="s">
        <v>1083</v>
      </c>
      <c r="Q23" s="144" t="s">
        <v>1083</v>
      </c>
      <c r="R23" s="144" t="s">
        <v>1083</v>
      </c>
      <c r="S23" s="144" t="s">
        <v>1083</v>
      </c>
      <c r="T23" s="145" t="s">
        <v>1083</v>
      </c>
      <c r="U23" s="144" t="s">
        <v>1083</v>
      </c>
      <c r="V23" s="144" t="s">
        <v>1083</v>
      </c>
    </row>
    <row r="24" spans="1:22" ht="132">
      <c r="A24" s="139">
        <v>23</v>
      </c>
      <c r="B24" s="139" t="s">
        <v>3430</v>
      </c>
      <c r="C24" s="140" t="s">
        <v>621</v>
      </c>
      <c r="D24" s="141" t="s">
        <v>5279</v>
      </c>
      <c r="E24" s="142"/>
      <c r="F24" s="142"/>
      <c r="G24" s="143" t="s">
        <v>1083</v>
      </c>
      <c r="H24" s="144" t="s">
        <v>1282</v>
      </c>
      <c r="I24" s="144" t="s">
        <v>1083</v>
      </c>
      <c r="J24" s="144" t="s">
        <v>1083</v>
      </c>
      <c r="K24" s="144" t="s">
        <v>1083</v>
      </c>
      <c r="L24" s="144" t="s">
        <v>1083</v>
      </c>
      <c r="M24" s="144" t="s">
        <v>1083</v>
      </c>
      <c r="N24" s="144" t="s">
        <v>1083</v>
      </c>
      <c r="O24" s="144" t="s">
        <v>1083</v>
      </c>
      <c r="P24" s="144" t="s">
        <v>1083</v>
      </c>
      <c r="Q24" s="144" t="s">
        <v>1083</v>
      </c>
      <c r="R24" s="144" t="s">
        <v>1083</v>
      </c>
      <c r="S24" s="144" t="s">
        <v>1083</v>
      </c>
      <c r="T24" s="145" t="s">
        <v>1083</v>
      </c>
      <c r="U24" s="144" t="s">
        <v>1083</v>
      </c>
      <c r="V24" s="144" t="s">
        <v>1083</v>
      </c>
    </row>
    <row r="25" spans="1:22">
      <c r="A25" s="139">
        <v>24</v>
      </c>
      <c r="B25" s="139" t="s">
        <v>3431</v>
      </c>
      <c r="C25" s="140" t="s">
        <v>622</v>
      </c>
      <c r="D25" s="141" t="s">
        <v>775</v>
      </c>
      <c r="E25" s="142"/>
      <c r="F25" s="142"/>
      <c r="G25" s="143" t="s">
        <v>1083</v>
      </c>
      <c r="H25" s="144" t="s">
        <v>1282</v>
      </c>
      <c r="I25" s="144" t="s">
        <v>1083</v>
      </c>
      <c r="J25" s="144" t="s">
        <v>1083</v>
      </c>
      <c r="K25" s="144" t="s">
        <v>1083</v>
      </c>
      <c r="L25" s="144" t="s">
        <v>1083</v>
      </c>
      <c r="M25" s="144" t="s">
        <v>1083</v>
      </c>
      <c r="N25" s="144" t="s">
        <v>1083</v>
      </c>
      <c r="O25" s="144" t="s">
        <v>1083</v>
      </c>
      <c r="P25" s="144" t="s">
        <v>1083</v>
      </c>
      <c r="Q25" s="144" t="s">
        <v>1083</v>
      </c>
      <c r="R25" s="144" t="s">
        <v>1083</v>
      </c>
      <c r="S25" s="144" t="s">
        <v>1083</v>
      </c>
      <c r="T25" s="145" t="s">
        <v>1083</v>
      </c>
      <c r="U25" s="144" t="s">
        <v>1083</v>
      </c>
      <c r="V25" s="144" t="s">
        <v>1083</v>
      </c>
    </row>
    <row r="26" spans="1:22" ht="180">
      <c r="A26" s="139">
        <v>25</v>
      </c>
      <c r="B26" s="139" t="s">
        <v>3432</v>
      </c>
      <c r="C26" s="140" t="s">
        <v>623</v>
      </c>
      <c r="D26" s="141" t="s">
        <v>5280</v>
      </c>
      <c r="E26" s="142"/>
      <c r="F26" s="142"/>
      <c r="G26" s="143" t="s">
        <v>1083</v>
      </c>
      <c r="H26" s="144" t="s">
        <v>1282</v>
      </c>
      <c r="I26" s="144" t="s">
        <v>1083</v>
      </c>
      <c r="J26" s="144" t="s">
        <v>1083</v>
      </c>
      <c r="K26" s="144" t="s">
        <v>1083</v>
      </c>
      <c r="L26" s="144" t="s">
        <v>1083</v>
      </c>
      <c r="M26" s="144" t="s">
        <v>1083</v>
      </c>
      <c r="N26" s="144" t="s">
        <v>1083</v>
      </c>
      <c r="O26" s="144" t="s">
        <v>1083</v>
      </c>
      <c r="P26" s="144" t="s">
        <v>1083</v>
      </c>
      <c r="Q26" s="144" t="s">
        <v>1083</v>
      </c>
      <c r="R26" s="144" t="s">
        <v>1083</v>
      </c>
      <c r="S26" s="144" t="s">
        <v>1083</v>
      </c>
      <c r="T26" s="145" t="s">
        <v>1083</v>
      </c>
      <c r="U26" s="144" t="s">
        <v>1083</v>
      </c>
      <c r="V26" s="144" t="s">
        <v>1083</v>
      </c>
    </row>
    <row r="27" spans="1:22">
      <c r="A27" s="139">
        <v>26</v>
      </c>
      <c r="B27" s="139" t="s">
        <v>3433</v>
      </c>
      <c r="C27" s="140" t="s">
        <v>624</v>
      </c>
      <c r="D27" s="141" t="s">
        <v>5281</v>
      </c>
      <c r="E27" s="142"/>
      <c r="F27" s="142"/>
      <c r="G27" s="143" t="s">
        <v>1083</v>
      </c>
      <c r="H27" s="144" t="s">
        <v>1282</v>
      </c>
      <c r="I27" s="144" t="s">
        <v>1083</v>
      </c>
      <c r="J27" s="144" t="s">
        <v>1083</v>
      </c>
      <c r="K27" s="144" t="s">
        <v>1083</v>
      </c>
      <c r="L27" s="144" t="s">
        <v>1083</v>
      </c>
      <c r="M27" s="144" t="s">
        <v>1083</v>
      </c>
      <c r="N27" s="144" t="s">
        <v>1083</v>
      </c>
      <c r="O27" s="144" t="s">
        <v>1083</v>
      </c>
      <c r="P27" s="144" t="s">
        <v>1083</v>
      </c>
      <c r="Q27" s="144" t="s">
        <v>1083</v>
      </c>
      <c r="R27" s="144" t="s">
        <v>1083</v>
      </c>
      <c r="S27" s="144" t="s">
        <v>1083</v>
      </c>
      <c r="T27" s="145" t="s">
        <v>1083</v>
      </c>
      <c r="U27" s="144" t="s">
        <v>1083</v>
      </c>
      <c r="V27" s="144" t="s">
        <v>1083</v>
      </c>
    </row>
    <row r="28" spans="1:22" ht="216">
      <c r="A28" s="139">
        <v>27</v>
      </c>
      <c r="B28" s="139" t="s">
        <v>3434</v>
      </c>
      <c r="C28" s="140" t="s">
        <v>625</v>
      </c>
      <c r="D28" s="141" t="s">
        <v>5282</v>
      </c>
      <c r="E28" s="142"/>
      <c r="F28" s="142"/>
      <c r="G28" s="143" t="s">
        <v>1083</v>
      </c>
      <c r="H28" s="144" t="s">
        <v>1282</v>
      </c>
      <c r="I28" s="144" t="s">
        <v>1083</v>
      </c>
      <c r="J28" s="144" t="s">
        <v>1083</v>
      </c>
      <c r="K28" s="144" t="s">
        <v>1083</v>
      </c>
      <c r="L28" s="144" t="s">
        <v>1083</v>
      </c>
      <c r="M28" s="144" t="s">
        <v>1083</v>
      </c>
      <c r="N28" s="144" t="s">
        <v>1083</v>
      </c>
      <c r="O28" s="144" t="s">
        <v>1083</v>
      </c>
      <c r="P28" s="144" t="s">
        <v>1083</v>
      </c>
      <c r="Q28" s="144" t="s">
        <v>1083</v>
      </c>
      <c r="R28" s="144" t="s">
        <v>1083</v>
      </c>
      <c r="S28" s="144" t="s">
        <v>1083</v>
      </c>
      <c r="T28" s="144" t="s">
        <v>1083</v>
      </c>
      <c r="U28" s="144" t="s">
        <v>1083</v>
      </c>
      <c r="V28" s="144" t="s">
        <v>1083</v>
      </c>
    </row>
    <row r="29" spans="1:22" ht="24">
      <c r="A29" s="139">
        <v>28</v>
      </c>
      <c r="B29" s="139" t="s">
        <v>3435</v>
      </c>
      <c r="C29" s="140" t="s">
        <v>626</v>
      </c>
      <c r="D29" s="141" t="s">
        <v>777</v>
      </c>
      <c r="E29" s="142"/>
      <c r="F29" s="142"/>
      <c r="G29" s="143" t="s">
        <v>1083</v>
      </c>
      <c r="H29" s="144" t="s">
        <v>1282</v>
      </c>
      <c r="I29" s="144" t="s">
        <v>1083</v>
      </c>
      <c r="J29" s="144" t="s">
        <v>1083</v>
      </c>
      <c r="K29" s="144" t="s">
        <v>1083</v>
      </c>
      <c r="L29" s="144" t="s">
        <v>1083</v>
      </c>
      <c r="M29" s="144" t="s">
        <v>1083</v>
      </c>
      <c r="N29" s="144" t="s">
        <v>1083</v>
      </c>
      <c r="O29" s="144" t="s">
        <v>1083</v>
      </c>
      <c r="P29" s="144" t="s">
        <v>1083</v>
      </c>
      <c r="Q29" s="144" t="s">
        <v>1083</v>
      </c>
      <c r="R29" s="144" t="s">
        <v>1083</v>
      </c>
      <c r="S29" s="144" t="s">
        <v>1083</v>
      </c>
      <c r="T29" s="145" t="s">
        <v>1083</v>
      </c>
      <c r="U29" s="144" t="s">
        <v>1083</v>
      </c>
      <c r="V29" s="144" t="s">
        <v>1083</v>
      </c>
    </row>
    <row r="30" spans="1:22" ht="156">
      <c r="A30" s="139">
        <v>29</v>
      </c>
      <c r="B30" s="139" t="s">
        <v>3436</v>
      </c>
      <c r="C30" s="140" t="s">
        <v>627</v>
      </c>
      <c r="D30" s="141" t="s">
        <v>5283</v>
      </c>
      <c r="E30" s="142"/>
      <c r="F30" s="142"/>
      <c r="G30" s="143" t="s">
        <v>1083</v>
      </c>
      <c r="H30" s="144" t="s">
        <v>1282</v>
      </c>
      <c r="I30" s="144" t="s">
        <v>1083</v>
      </c>
      <c r="J30" s="144" t="s">
        <v>1083</v>
      </c>
      <c r="K30" s="144" t="s">
        <v>1083</v>
      </c>
      <c r="L30" s="144" t="s">
        <v>1083</v>
      </c>
      <c r="M30" s="144" t="s">
        <v>1083</v>
      </c>
      <c r="N30" s="144" t="s">
        <v>1083</v>
      </c>
      <c r="O30" s="144" t="s">
        <v>1083</v>
      </c>
      <c r="P30" s="144" t="s">
        <v>1083</v>
      </c>
      <c r="Q30" s="144" t="s">
        <v>1083</v>
      </c>
      <c r="R30" s="144" t="s">
        <v>1083</v>
      </c>
      <c r="S30" s="144" t="s">
        <v>1083</v>
      </c>
      <c r="T30" s="145" t="s">
        <v>1083</v>
      </c>
      <c r="U30" s="144" t="s">
        <v>1083</v>
      </c>
      <c r="V30" s="144" t="s">
        <v>1083</v>
      </c>
    </row>
    <row r="31" spans="1:22">
      <c r="A31" s="139">
        <v>30</v>
      </c>
      <c r="B31" s="139" t="s">
        <v>3437</v>
      </c>
      <c r="C31" s="140" t="s">
        <v>628</v>
      </c>
      <c r="D31" s="141" t="s">
        <v>787</v>
      </c>
      <c r="E31" s="142"/>
      <c r="F31" s="142"/>
      <c r="G31" s="143" t="s">
        <v>1083</v>
      </c>
      <c r="H31" s="144" t="s">
        <v>1282</v>
      </c>
      <c r="I31" s="144" t="s">
        <v>1083</v>
      </c>
      <c r="J31" s="144" t="s">
        <v>1083</v>
      </c>
      <c r="K31" s="144" t="s">
        <v>1083</v>
      </c>
      <c r="L31" s="144" t="s">
        <v>1083</v>
      </c>
      <c r="M31" s="144" t="s">
        <v>1083</v>
      </c>
      <c r="N31" s="144" t="s">
        <v>1083</v>
      </c>
      <c r="O31" s="144" t="s">
        <v>1083</v>
      </c>
      <c r="P31" s="144" t="s">
        <v>1083</v>
      </c>
      <c r="Q31" s="144" t="s">
        <v>1083</v>
      </c>
      <c r="R31" s="144" t="s">
        <v>1083</v>
      </c>
      <c r="S31" s="144" t="s">
        <v>1083</v>
      </c>
      <c r="T31" s="145" t="s">
        <v>1083</v>
      </c>
      <c r="U31" s="144" t="s">
        <v>1083</v>
      </c>
      <c r="V31" s="144" t="s">
        <v>1083</v>
      </c>
    </row>
    <row r="32" spans="1:22" ht="156">
      <c r="A32" s="139">
        <v>31</v>
      </c>
      <c r="B32" s="139" t="s">
        <v>3438</v>
      </c>
      <c r="C32" s="140" t="s">
        <v>629</v>
      </c>
      <c r="D32" s="141" t="s">
        <v>5284</v>
      </c>
      <c r="E32" s="142"/>
      <c r="F32" s="142"/>
      <c r="G32" s="143" t="s">
        <v>1083</v>
      </c>
      <c r="H32" s="144" t="s">
        <v>1282</v>
      </c>
      <c r="I32" s="144" t="s">
        <v>1083</v>
      </c>
      <c r="J32" s="144" t="s">
        <v>1083</v>
      </c>
      <c r="K32" s="144" t="s">
        <v>1083</v>
      </c>
      <c r="L32" s="144" t="s">
        <v>1083</v>
      </c>
      <c r="M32" s="144" t="s">
        <v>1083</v>
      </c>
      <c r="N32" s="144" t="s">
        <v>1083</v>
      </c>
      <c r="O32" s="144" t="s">
        <v>1083</v>
      </c>
      <c r="P32" s="144" t="s">
        <v>1083</v>
      </c>
      <c r="Q32" s="144" t="s">
        <v>1083</v>
      </c>
      <c r="R32" s="144" t="s">
        <v>1083</v>
      </c>
      <c r="S32" s="144" t="s">
        <v>1083</v>
      </c>
      <c r="T32" s="144" t="s">
        <v>1083</v>
      </c>
      <c r="U32" s="144" t="s">
        <v>1083</v>
      </c>
      <c r="V32" s="144" t="s">
        <v>1083</v>
      </c>
    </row>
    <row r="33" spans="1:22">
      <c r="A33" s="139">
        <v>32</v>
      </c>
      <c r="B33" s="139" t="s">
        <v>3439</v>
      </c>
      <c r="C33" s="140" t="s">
        <v>630</v>
      </c>
      <c r="D33" s="141" t="s">
        <v>5285</v>
      </c>
      <c r="E33" s="142"/>
      <c r="F33" s="142"/>
      <c r="G33" s="143" t="s">
        <v>1083</v>
      </c>
      <c r="H33" s="144" t="s">
        <v>1282</v>
      </c>
      <c r="I33" s="144" t="s">
        <v>1083</v>
      </c>
      <c r="J33" s="144" t="s">
        <v>1083</v>
      </c>
      <c r="K33" s="144" t="s">
        <v>1083</v>
      </c>
      <c r="L33" s="144" t="s">
        <v>1083</v>
      </c>
      <c r="M33" s="144" t="s">
        <v>1083</v>
      </c>
      <c r="N33" s="144" t="s">
        <v>1083</v>
      </c>
      <c r="O33" s="144" t="s">
        <v>1083</v>
      </c>
      <c r="P33" s="144" t="s">
        <v>1083</v>
      </c>
      <c r="Q33" s="144" t="s">
        <v>1083</v>
      </c>
      <c r="R33" s="144" t="s">
        <v>1083</v>
      </c>
      <c r="S33" s="144" t="s">
        <v>1083</v>
      </c>
      <c r="T33" s="145" t="s">
        <v>1083</v>
      </c>
      <c r="U33" s="144" t="s">
        <v>1083</v>
      </c>
      <c r="V33" s="144" t="s">
        <v>1083</v>
      </c>
    </row>
    <row r="34" spans="1:22" ht="72">
      <c r="A34" s="139">
        <v>33</v>
      </c>
      <c r="B34" s="139" t="s">
        <v>3440</v>
      </c>
      <c r="C34" s="140" t="s">
        <v>631</v>
      </c>
      <c r="D34" s="141" t="s">
        <v>5286</v>
      </c>
      <c r="E34" s="142"/>
      <c r="F34" s="142"/>
      <c r="G34" s="143" t="s">
        <v>1083</v>
      </c>
      <c r="H34" s="144" t="s">
        <v>1282</v>
      </c>
      <c r="I34" s="144" t="s">
        <v>1083</v>
      </c>
      <c r="J34" s="144" t="s">
        <v>1083</v>
      </c>
      <c r="K34" s="144" t="s">
        <v>1083</v>
      </c>
      <c r="L34" s="144" t="s">
        <v>1083</v>
      </c>
      <c r="M34" s="144" t="s">
        <v>1083</v>
      </c>
      <c r="N34" s="144" t="s">
        <v>1083</v>
      </c>
      <c r="O34" s="144" t="s">
        <v>1083</v>
      </c>
      <c r="P34" s="144" t="s">
        <v>1083</v>
      </c>
      <c r="Q34" s="144" t="s">
        <v>1083</v>
      </c>
      <c r="R34" s="144" t="s">
        <v>1083</v>
      </c>
      <c r="S34" s="144" t="s">
        <v>1083</v>
      </c>
      <c r="T34" s="145" t="s">
        <v>1083</v>
      </c>
      <c r="U34" s="144" t="s">
        <v>1083</v>
      </c>
      <c r="V34" s="144" t="s">
        <v>1083</v>
      </c>
    </row>
    <row r="35" spans="1:22" ht="60">
      <c r="A35" s="139">
        <v>34</v>
      </c>
      <c r="B35" s="139" t="s">
        <v>3441</v>
      </c>
      <c r="C35" s="140" t="s">
        <v>632</v>
      </c>
      <c r="D35" s="141" t="s">
        <v>5287</v>
      </c>
      <c r="E35" s="142" t="s">
        <v>4481</v>
      </c>
      <c r="F35" s="142"/>
      <c r="G35" s="143" t="s">
        <v>1083</v>
      </c>
      <c r="H35" s="144" t="s">
        <v>1282</v>
      </c>
      <c r="I35" s="144" t="s">
        <v>1083</v>
      </c>
      <c r="J35" s="144" t="s">
        <v>1083</v>
      </c>
      <c r="K35" s="144" t="s">
        <v>1083</v>
      </c>
      <c r="L35" s="144" t="s">
        <v>1083</v>
      </c>
      <c r="M35" s="144" t="s">
        <v>1083</v>
      </c>
      <c r="N35" s="144" t="s">
        <v>1083</v>
      </c>
      <c r="O35" s="144" t="s">
        <v>1083</v>
      </c>
      <c r="P35" s="144" t="s">
        <v>1083</v>
      </c>
      <c r="Q35" s="144" t="s">
        <v>1083</v>
      </c>
      <c r="R35" s="144" t="s">
        <v>1083</v>
      </c>
      <c r="S35" s="144" t="s">
        <v>1083</v>
      </c>
      <c r="T35" s="145" t="s">
        <v>1083</v>
      </c>
      <c r="U35" s="144" t="s">
        <v>1083</v>
      </c>
      <c r="V35" s="144" t="s">
        <v>1083</v>
      </c>
    </row>
    <row r="36" spans="1:22" ht="36">
      <c r="A36" s="139">
        <v>35</v>
      </c>
      <c r="B36" s="139" t="s">
        <v>3442</v>
      </c>
      <c r="C36" s="140" t="s">
        <v>633</v>
      </c>
      <c r="D36" s="141" t="s">
        <v>5288</v>
      </c>
      <c r="E36" s="142"/>
      <c r="F36" s="142"/>
      <c r="G36" s="143" t="s">
        <v>1083</v>
      </c>
      <c r="H36" s="144" t="s">
        <v>1282</v>
      </c>
      <c r="I36" s="144" t="s">
        <v>1083</v>
      </c>
      <c r="J36" s="144" t="s">
        <v>1083</v>
      </c>
      <c r="K36" s="144" t="s">
        <v>1083</v>
      </c>
      <c r="L36" s="144" t="s">
        <v>1083</v>
      </c>
      <c r="M36" s="144" t="s">
        <v>1083</v>
      </c>
      <c r="N36" s="144" t="s">
        <v>1083</v>
      </c>
      <c r="O36" s="144" t="s">
        <v>1083</v>
      </c>
      <c r="P36" s="144" t="s">
        <v>1083</v>
      </c>
      <c r="Q36" s="144" t="s">
        <v>1083</v>
      </c>
      <c r="R36" s="144" t="s">
        <v>1083</v>
      </c>
      <c r="S36" s="144" t="s">
        <v>1083</v>
      </c>
      <c r="T36" s="145" t="s">
        <v>1083</v>
      </c>
      <c r="U36" s="144" t="s">
        <v>1083</v>
      </c>
      <c r="V36" s="144" t="s">
        <v>1083</v>
      </c>
    </row>
    <row r="37" spans="1:22" ht="24">
      <c r="A37" s="139">
        <v>36</v>
      </c>
      <c r="B37" s="139" t="s">
        <v>3443</v>
      </c>
      <c r="C37" s="140" t="s">
        <v>634</v>
      </c>
      <c r="D37" s="141" t="s">
        <v>779</v>
      </c>
      <c r="E37" s="142"/>
      <c r="F37" s="142"/>
      <c r="G37" s="143" t="s">
        <v>1083</v>
      </c>
      <c r="H37" s="144" t="s">
        <v>1282</v>
      </c>
      <c r="I37" s="144" t="s">
        <v>1083</v>
      </c>
      <c r="J37" s="144" t="s">
        <v>1083</v>
      </c>
      <c r="K37" s="144" t="s">
        <v>1083</v>
      </c>
      <c r="L37" s="144" t="s">
        <v>1083</v>
      </c>
      <c r="M37" s="144" t="s">
        <v>1083</v>
      </c>
      <c r="N37" s="144" t="s">
        <v>1083</v>
      </c>
      <c r="O37" s="144" t="s">
        <v>1083</v>
      </c>
      <c r="P37" s="144" t="s">
        <v>1083</v>
      </c>
      <c r="Q37" s="144" t="s">
        <v>1083</v>
      </c>
      <c r="R37" s="144" t="s">
        <v>1083</v>
      </c>
      <c r="S37" s="144" t="s">
        <v>1083</v>
      </c>
      <c r="T37" s="145" t="s">
        <v>1083</v>
      </c>
      <c r="U37" s="144" t="s">
        <v>1083</v>
      </c>
      <c r="V37" s="144" t="s">
        <v>1083</v>
      </c>
    </row>
    <row r="38" spans="1:22" ht="36">
      <c r="A38" s="139">
        <v>37</v>
      </c>
      <c r="B38" s="139" t="s">
        <v>3444</v>
      </c>
      <c r="C38" s="140" t="s">
        <v>635</v>
      </c>
      <c r="D38" s="141" t="s">
        <v>824</v>
      </c>
      <c r="E38" s="142"/>
      <c r="F38" s="142"/>
      <c r="G38" s="143" t="s">
        <v>1083</v>
      </c>
      <c r="H38" s="144" t="s">
        <v>1282</v>
      </c>
      <c r="I38" s="144" t="s">
        <v>1083</v>
      </c>
      <c r="J38" s="144" t="s">
        <v>1083</v>
      </c>
      <c r="K38" s="144" t="s">
        <v>1083</v>
      </c>
      <c r="L38" s="144" t="s">
        <v>1083</v>
      </c>
      <c r="M38" s="144" t="s">
        <v>1083</v>
      </c>
      <c r="N38" s="144" t="s">
        <v>1083</v>
      </c>
      <c r="O38" s="144" t="s">
        <v>1083</v>
      </c>
      <c r="P38" s="144" t="s">
        <v>1083</v>
      </c>
      <c r="Q38" s="144" t="s">
        <v>1083</v>
      </c>
      <c r="R38" s="144" t="s">
        <v>1083</v>
      </c>
      <c r="S38" s="144" t="s">
        <v>1083</v>
      </c>
      <c r="T38" s="145" t="s">
        <v>1083</v>
      </c>
      <c r="U38" s="144" t="s">
        <v>1083</v>
      </c>
      <c r="V38" s="144" t="s">
        <v>1083</v>
      </c>
    </row>
    <row r="39" spans="1:22" ht="24">
      <c r="A39" s="139">
        <v>38</v>
      </c>
      <c r="B39" s="139" t="s">
        <v>3445</v>
      </c>
      <c r="C39" s="140" t="s">
        <v>636</v>
      </c>
      <c r="D39" s="141" t="s">
        <v>780</v>
      </c>
      <c r="E39" s="142"/>
      <c r="F39" s="142"/>
      <c r="G39" s="143" t="s">
        <v>1083</v>
      </c>
      <c r="H39" s="144" t="s">
        <v>1282</v>
      </c>
      <c r="I39" s="144" t="s">
        <v>1083</v>
      </c>
      <c r="J39" s="144" t="s">
        <v>1083</v>
      </c>
      <c r="K39" s="144" t="s">
        <v>1083</v>
      </c>
      <c r="L39" s="144" t="s">
        <v>1083</v>
      </c>
      <c r="M39" s="144" t="s">
        <v>1083</v>
      </c>
      <c r="N39" s="144" t="s">
        <v>1083</v>
      </c>
      <c r="O39" s="144" t="s">
        <v>1083</v>
      </c>
      <c r="P39" s="144" t="s">
        <v>1083</v>
      </c>
      <c r="Q39" s="144" t="s">
        <v>1083</v>
      </c>
      <c r="R39" s="144" t="s">
        <v>1083</v>
      </c>
      <c r="S39" s="144" t="s">
        <v>1083</v>
      </c>
      <c r="T39" s="145" t="s">
        <v>1083</v>
      </c>
      <c r="U39" s="144" t="s">
        <v>1083</v>
      </c>
      <c r="V39" s="144" t="s">
        <v>1083</v>
      </c>
    </row>
    <row r="40" spans="1:22" ht="60">
      <c r="A40" s="139">
        <v>39</v>
      </c>
      <c r="B40" s="139" t="s">
        <v>3446</v>
      </c>
      <c r="C40" s="140" t="s">
        <v>637</v>
      </c>
      <c r="D40" s="141" t="s">
        <v>5289</v>
      </c>
      <c r="E40" s="142"/>
      <c r="F40" s="142"/>
      <c r="G40" s="143" t="s">
        <v>1083</v>
      </c>
      <c r="H40" s="144" t="s">
        <v>1282</v>
      </c>
      <c r="I40" s="144" t="s">
        <v>1083</v>
      </c>
      <c r="J40" s="144" t="s">
        <v>1083</v>
      </c>
      <c r="K40" s="144" t="s">
        <v>1083</v>
      </c>
      <c r="L40" s="144" t="s">
        <v>1083</v>
      </c>
      <c r="M40" s="144" t="s">
        <v>1083</v>
      </c>
      <c r="N40" s="144" t="s">
        <v>1083</v>
      </c>
      <c r="O40" s="144" t="s">
        <v>1083</v>
      </c>
      <c r="P40" s="144" t="s">
        <v>1083</v>
      </c>
      <c r="Q40" s="144" t="s">
        <v>1083</v>
      </c>
      <c r="R40" s="144" t="s">
        <v>1083</v>
      </c>
      <c r="S40" s="144" t="s">
        <v>1083</v>
      </c>
      <c r="T40" s="145" t="s">
        <v>1083</v>
      </c>
      <c r="U40" s="144" t="s">
        <v>1083</v>
      </c>
      <c r="V40" s="144" t="s">
        <v>1083</v>
      </c>
    </row>
    <row r="41" spans="1:22">
      <c r="A41" s="139">
        <v>40</v>
      </c>
      <c r="B41" s="139" t="s">
        <v>3447</v>
      </c>
      <c r="C41" s="140" t="s">
        <v>638</v>
      </c>
      <c r="D41" s="141" t="s">
        <v>781</v>
      </c>
      <c r="E41" s="142"/>
      <c r="F41" s="142"/>
      <c r="G41" s="143" t="s">
        <v>1083</v>
      </c>
      <c r="H41" s="144" t="s">
        <v>1282</v>
      </c>
      <c r="I41" s="144" t="s">
        <v>1083</v>
      </c>
      <c r="J41" s="144" t="s">
        <v>1083</v>
      </c>
      <c r="K41" s="144" t="s">
        <v>1083</v>
      </c>
      <c r="L41" s="144" t="s">
        <v>1083</v>
      </c>
      <c r="M41" s="144" t="s">
        <v>1083</v>
      </c>
      <c r="N41" s="144" t="s">
        <v>1083</v>
      </c>
      <c r="O41" s="144" t="s">
        <v>1083</v>
      </c>
      <c r="P41" s="144" t="s">
        <v>1083</v>
      </c>
      <c r="Q41" s="144" t="s">
        <v>1083</v>
      </c>
      <c r="R41" s="144" t="s">
        <v>1083</v>
      </c>
      <c r="S41" s="144" t="s">
        <v>1083</v>
      </c>
      <c r="T41" s="145" t="s">
        <v>1083</v>
      </c>
      <c r="U41" s="144" t="s">
        <v>1083</v>
      </c>
      <c r="V41" s="144" t="s">
        <v>1083</v>
      </c>
    </row>
    <row r="42" spans="1:22" ht="72">
      <c r="A42" s="139">
        <v>41</v>
      </c>
      <c r="B42" s="139" t="s">
        <v>3448</v>
      </c>
      <c r="C42" s="140" t="s">
        <v>639</v>
      </c>
      <c r="D42" s="141" t="s">
        <v>5290</v>
      </c>
      <c r="E42" s="142"/>
      <c r="F42" s="142"/>
      <c r="G42" s="143" t="s">
        <v>1083</v>
      </c>
      <c r="H42" s="144" t="s">
        <v>1282</v>
      </c>
      <c r="I42" s="144" t="s">
        <v>1083</v>
      </c>
      <c r="J42" s="144" t="s">
        <v>1083</v>
      </c>
      <c r="K42" s="144" t="s">
        <v>1083</v>
      </c>
      <c r="L42" s="144" t="s">
        <v>1083</v>
      </c>
      <c r="M42" s="144" t="s">
        <v>1083</v>
      </c>
      <c r="N42" s="144" t="s">
        <v>1083</v>
      </c>
      <c r="O42" s="144" t="s">
        <v>1083</v>
      </c>
      <c r="P42" s="144" t="s">
        <v>1083</v>
      </c>
      <c r="Q42" s="144" t="s">
        <v>1083</v>
      </c>
      <c r="R42" s="144" t="s">
        <v>1083</v>
      </c>
      <c r="S42" s="144" t="s">
        <v>1083</v>
      </c>
      <c r="T42" s="145" t="s">
        <v>1083</v>
      </c>
      <c r="U42" s="144" t="s">
        <v>1083</v>
      </c>
      <c r="V42" s="144" t="s">
        <v>1083</v>
      </c>
    </row>
    <row r="43" spans="1:22" ht="24">
      <c r="A43" s="139">
        <v>42</v>
      </c>
      <c r="B43" s="139" t="s">
        <v>3449</v>
      </c>
      <c r="C43" s="140" t="s">
        <v>640</v>
      </c>
      <c r="D43" s="141" t="s">
        <v>782</v>
      </c>
      <c r="E43" s="142"/>
      <c r="F43" s="142"/>
      <c r="G43" s="143" t="s">
        <v>1083</v>
      </c>
      <c r="H43" s="144" t="s">
        <v>1282</v>
      </c>
      <c r="I43" s="144" t="s">
        <v>1083</v>
      </c>
      <c r="J43" s="144" t="s">
        <v>1083</v>
      </c>
      <c r="K43" s="144" t="s">
        <v>1083</v>
      </c>
      <c r="L43" s="144" t="s">
        <v>1083</v>
      </c>
      <c r="M43" s="144" t="s">
        <v>1083</v>
      </c>
      <c r="N43" s="144" t="s">
        <v>1083</v>
      </c>
      <c r="O43" s="144" t="s">
        <v>1083</v>
      </c>
      <c r="P43" s="144" t="s">
        <v>1083</v>
      </c>
      <c r="Q43" s="144" t="s">
        <v>1083</v>
      </c>
      <c r="R43" s="144" t="s">
        <v>1083</v>
      </c>
      <c r="S43" s="144" t="s">
        <v>1083</v>
      </c>
      <c r="T43" s="145" t="s">
        <v>1083</v>
      </c>
      <c r="U43" s="144" t="s">
        <v>1083</v>
      </c>
      <c r="V43" s="144" t="s">
        <v>1083</v>
      </c>
    </row>
    <row r="44" spans="1:22" ht="48">
      <c r="A44" s="139">
        <v>43</v>
      </c>
      <c r="B44" s="139" t="s">
        <v>3450</v>
      </c>
      <c r="C44" s="140" t="s">
        <v>641</v>
      </c>
      <c r="D44" s="141" t="s">
        <v>783</v>
      </c>
      <c r="E44" s="142"/>
      <c r="F44" s="142"/>
      <c r="G44" s="143" t="s">
        <v>1083</v>
      </c>
      <c r="H44" s="144" t="s">
        <v>1282</v>
      </c>
      <c r="I44" s="144" t="s">
        <v>1083</v>
      </c>
      <c r="J44" s="144" t="s">
        <v>1083</v>
      </c>
      <c r="K44" s="144" t="s">
        <v>1083</v>
      </c>
      <c r="L44" s="144" t="s">
        <v>1083</v>
      </c>
      <c r="M44" s="144" t="s">
        <v>1083</v>
      </c>
      <c r="N44" s="144" t="s">
        <v>1083</v>
      </c>
      <c r="O44" s="144" t="s">
        <v>1083</v>
      </c>
      <c r="P44" s="144" t="s">
        <v>1083</v>
      </c>
      <c r="Q44" s="144" t="s">
        <v>1083</v>
      </c>
      <c r="R44" s="144" t="s">
        <v>1083</v>
      </c>
      <c r="S44" s="144" t="s">
        <v>1083</v>
      </c>
      <c r="T44" s="145" t="s">
        <v>1083</v>
      </c>
      <c r="U44" s="144" t="s">
        <v>1083</v>
      </c>
      <c r="V44" s="144" t="s">
        <v>1083</v>
      </c>
    </row>
    <row r="45" spans="1:22" ht="24">
      <c r="A45" s="139">
        <v>44</v>
      </c>
      <c r="B45" s="139" t="s">
        <v>3451</v>
      </c>
      <c r="C45" s="140" t="s">
        <v>4542</v>
      </c>
      <c r="D45" s="141" t="s">
        <v>784</v>
      </c>
      <c r="E45" s="142"/>
      <c r="F45" s="142"/>
      <c r="G45" s="143" t="s">
        <v>1083</v>
      </c>
      <c r="H45" s="144" t="s">
        <v>1282</v>
      </c>
      <c r="I45" s="144" t="s">
        <v>1083</v>
      </c>
      <c r="J45" s="144" t="s">
        <v>1083</v>
      </c>
      <c r="K45" s="144" t="s">
        <v>1083</v>
      </c>
      <c r="L45" s="144" t="s">
        <v>1083</v>
      </c>
      <c r="M45" s="144" t="s">
        <v>1083</v>
      </c>
      <c r="N45" s="144" t="s">
        <v>1083</v>
      </c>
      <c r="O45" s="144" t="s">
        <v>1083</v>
      </c>
      <c r="P45" s="144" t="s">
        <v>1083</v>
      </c>
      <c r="Q45" s="144" t="s">
        <v>1083</v>
      </c>
      <c r="R45" s="144" t="s">
        <v>1083</v>
      </c>
      <c r="S45" s="144" t="s">
        <v>1083</v>
      </c>
      <c r="T45" s="145" t="s">
        <v>1083</v>
      </c>
      <c r="U45" s="144" t="s">
        <v>1083</v>
      </c>
      <c r="V45" s="144" t="s">
        <v>1083</v>
      </c>
    </row>
    <row r="46" spans="1:22">
      <c r="A46" s="139">
        <v>45</v>
      </c>
      <c r="B46" s="139" t="s">
        <v>3452</v>
      </c>
      <c r="C46" s="140" t="s">
        <v>4543</v>
      </c>
      <c r="D46" s="141" t="s">
        <v>785</v>
      </c>
      <c r="E46" s="142"/>
      <c r="F46" s="142"/>
      <c r="G46" s="143" t="s">
        <v>1083</v>
      </c>
      <c r="H46" s="144" t="s">
        <v>1282</v>
      </c>
      <c r="I46" s="144" t="s">
        <v>1083</v>
      </c>
      <c r="J46" s="144" t="s">
        <v>1083</v>
      </c>
      <c r="K46" s="144" t="s">
        <v>1083</v>
      </c>
      <c r="L46" s="144" t="s">
        <v>1083</v>
      </c>
      <c r="M46" s="144" t="s">
        <v>1083</v>
      </c>
      <c r="N46" s="144" t="s">
        <v>1083</v>
      </c>
      <c r="O46" s="144" t="s">
        <v>1083</v>
      </c>
      <c r="P46" s="144" t="s">
        <v>1083</v>
      </c>
      <c r="Q46" s="144" t="s">
        <v>1083</v>
      </c>
      <c r="R46" s="144" t="s">
        <v>1083</v>
      </c>
      <c r="S46" s="144" t="s">
        <v>1083</v>
      </c>
      <c r="T46" s="145" t="s">
        <v>1083</v>
      </c>
      <c r="U46" s="144" t="s">
        <v>1083</v>
      </c>
      <c r="V46" s="144" t="s">
        <v>1083</v>
      </c>
    </row>
    <row r="47" spans="1:22">
      <c r="A47" s="139">
        <v>46</v>
      </c>
      <c r="B47" s="139" t="s">
        <v>3453</v>
      </c>
      <c r="C47" s="140" t="s">
        <v>4544</v>
      </c>
      <c r="D47" s="141" t="s">
        <v>786</v>
      </c>
      <c r="E47" s="142"/>
      <c r="F47" s="142"/>
      <c r="G47" s="143" t="s">
        <v>1083</v>
      </c>
      <c r="H47" s="144" t="s">
        <v>1282</v>
      </c>
      <c r="I47" s="144" t="s">
        <v>1083</v>
      </c>
      <c r="J47" s="144" t="s">
        <v>1083</v>
      </c>
      <c r="K47" s="144" t="s">
        <v>1083</v>
      </c>
      <c r="L47" s="144" t="s">
        <v>1083</v>
      </c>
      <c r="M47" s="144" t="s">
        <v>1083</v>
      </c>
      <c r="N47" s="144" t="s">
        <v>1083</v>
      </c>
      <c r="O47" s="144" t="s">
        <v>1083</v>
      </c>
      <c r="P47" s="144" t="s">
        <v>1083</v>
      </c>
      <c r="Q47" s="144" t="s">
        <v>1083</v>
      </c>
      <c r="R47" s="144" t="s">
        <v>1083</v>
      </c>
      <c r="S47" s="144" t="s">
        <v>1083</v>
      </c>
      <c r="T47" s="145" t="s">
        <v>1083</v>
      </c>
      <c r="U47" s="144" t="s">
        <v>1083</v>
      </c>
      <c r="V47" s="144" t="s">
        <v>1083</v>
      </c>
    </row>
    <row r="48" spans="1:22">
      <c r="A48" s="139">
        <v>47</v>
      </c>
      <c r="B48" s="139" t="s">
        <v>3454</v>
      </c>
      <c r="C48" s="140" t="s">
        <v>4545</v>
      </c>
      <c r="D48" s="141" t="s">
        <v>5291</v>
      </c>
      <c r="E48" s="142"/>
      <c r="F48" s="142"/>
      <c r="G48" s="143" t="s">
        <v>1083</v>
      </c>
      <c r="H48" s="144" t="s">
        <v>1083</v>
      </c>
      <c r="I48" s="144" t="s">
        <v>1083</v>
      </c>
      <c r="J48" s="144" t="s">
        <v>1083</v>
      </c>
      <c r="K48" s="144" t="s">
        <v>1083</v>
      </c>
      <c r="L48" s="144" t="s">
        <v>1083</v>
      </c>
      <c r="M48" s="144" t="s">
        <v>1083</v>
      </c>
      <c r="N48" s="144" t="s">
        <v>1083</v>
      </c>
      <c r="O48" s="144" t="s">
        <v>1282</v>
      </c>
      <c r="P48" s="144" t="s">
        <v>1083</v>
      </c>
      <c r="Q48" s="144" t="s">
        <v>1083</v>
      </c>
      <c r="R48" s="144" t="s">
        <v>1083</v>
      </c>
      <c r="S48" s="144" t="s">
        <v>1083</v>
      </c>
      <c r="T48" s="145" t="s">
        <v>1083</v>
      </c>
      <c r="U48" s="145" t="s">
        <v>1083</v>
      </c>
      <c r="V48" s="145" t="s">
        <v>1083</v>
      </c>
    </row>
    <row r="49" spans="1:22">
      <c r="A49" s="139">
        <v>48</v>
      </c>
      <c r="B49" s="139" t="s">
        <v>3455</v>
      </c>
      <c r="C49" s="140" t="s">
        <v>4546</v>
      </c>
      <c r="D49" s="141" t="s">
        <v>5292</v>
      </c>
      <c r="E49" s="142"/>
      <c r="F49" s="142"/>
      <c r="G49" s="143" t="s">
        <v>1083</v>
      </c>
      <c r="H49" s="144" t="s">
        <v>1083</v>
      </c>
      <c r="I49" s="144" t="s">
        <v>1083</v>
      </c>
      <c r="J49" s="144" t="s">
        <v>1083</v>
      </c>
      <c r="K49" s="144" t="s">
        <v>1083</v>
      </c>
      <c r="L49" s="144" t="s">
        <v>1083</v>
      </c>
      <c r="M49" s="144" t="s">
        <v>1083</v>
      </c>
      <c r="N49" s="144" t="s">
        <v>1083</v>
      </c>
      <c r="O49" s="144" t="s">
        <v>1083</v>
      </c>
      <c r="P49" s="144" t="s">
        <v>1083</v>
      </c>
      <c r="Q49" s="144" t="s">
        <v>1083</v>
      </c>
      <c r="R49" s="144" t="s">
        <v>1083</v>
      </c>
      <c r="S49" s="144" t="s">
        <v>1083</v>
      </c>
      <c r="T49" s="145" t="s">
        <v>1083</v>
      </c>
      <c r="U49" s="145" t="s">
        <v>1083</v>
      </c>
      <c r="V49" s="145" t="s">
        <v>1083</v>
      </c>
    </row>
    <row r="50" spans="1:22">
      <c r="A50" s="139">
        <v>49</v>
      </c>
      <c r="B50" s="139" t="s">
        <v>3456</v>
      </c>
      <c r="C50" s="140" t="s">
        <v>4547</v>
      </c>
      <c r="D50" s="141" t="s">
        <v>5293</v>
      </c>
      <c r="E50" s="142"/>
      <c r="F50" s="142"/>
      <c r="G50" s="143" t="s">
        <v>1083</v>
      </c>
      <c r="H50" s="144" t="s">
        <v>1083</v>
      </c>
      <c r="I50" s="144" t="s">
        <v>1282</v>
      </c>
      <c r="J50" s="144" t="s">
        <v>1083</v>
      </c>
      <c r="K50" s="144" t="s">
        <v>1083</v>
      </c>
      <c r="L50" s="144" t="s">
        <v>1083</v>
      </c>
      <c r="M50" s="144" t="s">
        <v>1083</v>
      </c>
      <c r="N50" s="144" t="s">
        <v>1083</v>
      </c>
      <c r="O50" s="144" t="s">
        <v>1083</v>
      </c>
      <c r="P50" s="144" t="s">
        <v>1083</v>
      </c>
      <c r="Q50" s="144" t="s">
        <v>1083</v>
      </c>
      <c r="R50" s="144" t="s">
        <v>1083</v>
      </c>
      <c r="S50" s="144" t="s">
        <v>1083</v>
      </c>
      <c r="T50" s="145" t="s">
        <v>1083</v>
      </c>
      <c r="U50" s="145" t="s">
        <v>1083</v>
      </c>
      <c r="V50" s="145" t="s">
        <v>1083</v>
      </c>
    </row>
    <row r="51" spans="1:22">
      <c r="A51" s="139">
        <v>50</v>
      </c>
      <c r="B51" s="139" t="s">
        <v>3457</v>
      </c>
      <c r="C51" s="140" t="s">
        <v>4548</v>
      </c>
      <c r="D51" s="141" t="s">
        <v>5294</v>
      </c>
      <c r="E51" s="142"/>
      <c r="F51" s="142"/>
      <c r="G51" s="143" t="s">
        <v>1083</v>
      </c>
      <c r="H51" s="144" t="s">
        <v>1083</v>
      </c>
      <c r="I51" s="144" t="s">
        <v>1083</v>
      </c>
      <c r="J51" s="144" t="s">
        <v>1083</v>
      </c>
      <c r="K51" s="144" t="s">
        <v>1083</v>
      </c>
      <c r="L51" s="144" t="s">
        <v>1083</v>
      </c>
      <c r="M51" s="144" t="s">
        <v>1083</v>
      </c>
      <c r="N51" s="144" t="s">
        <v>1083</v>
      </c>
      <c r="O51" s="144" t="s">
        <v>1282</v>
      </c>
      <c r="P51" s="144" t="s">
        <v>1083</v>
      </c>
      <c r="Q51" s="144" t="s">
        <v>1083</v>
      </c>
      <c r="R51" s="144" t="s">
        <v>1083</v>
      </c>
      <c r="S51" s="144" t="s">
        <v>1083</v>
      </c>
      <c r="T51" s="145" t="s">
        <v>1083</v>
      </c>
      <c r="U51" s="145" t="s">
        <v>1083</v>
      </c>
      <c r="V51" s="145" t="s">
        <v>1083</v>
      </c>
    </row>
    <row r="52" spans="1:22">
      <c r="A52" s="139">
        <v>51</v>
      </c>
      <c r="B52" s="139" t="s">
        <v>3458</v>
      </c>
      <c r="C52" s="140" t="s">
        <v>4549</v>
      </c>
      <c r="D52" s="141" t="s">
        <v>5295</v>
      </c>
      <c r="E52" s="142"/>
      <c r="F52" s="142"/>
      <c r="G52" s="143" t="s">
        <v>1083</v>
      </c>
      <c r="H52" s="144" t="s">
        <v>1083</v>
      </c>
      <c r="I52" s="144" t="s">
        <v>1083</v>
      </c>
      <c r="J52" s="144" t="s">
        <v>1083</v>
      </c>
      <c r="K52" s="144" t="s">
        <v>1083</v>
      </c>
      <c r="L52" s="144" t="s">
        <v>1083</v>
      </c>
      <c r="M52" s="144" t="s">
        <v>1083</v>
      </c>
      <c r="N52" s="144" t="s">
        <v>1083</v>
      </c>
      <c r="O52" s="144" t="s">
        <v>1282</v>
      </c>
      <c r="P52" s="144" t="s">
        <v>1083</v>
      </c>
      <c r="Q52" s="144" t="s">
        <v>1083</v>
      </c>
      <c r="R52" s="144" t="s">
        <v>1083</v>
      </c>
      <c r="S52" s="144" t="s">
        <v>1083</v>
      </c>
      <c r="T52" s="145" t="s">
        <v>1083</v>
      </c>
      <c r="U52" s="145" t="s">
        <v>1083</v>
      </c>
      <c r="V52" s="145" t="s">
        <v>1083</v>
      </c>
    </row>
    <row r="53" spans="1:22">
      <c r="A53" s="139">
        <v>52</v>
      </c>
      <c r="B53" s="139" t="s">
        <v>3459</v>
      </c>
      <c r="C53" s="140" t="s">
        <v>4550</v>
      </c>
      <c r="D53" s="141" t="s">
        <v>5296</v>
      </c>
      <c r="E53" s="142"/>
      <c r="F53" s="142"/>
      <c r="G53" s="143" t="s">
        <v>1083</v>
      </c>
      <c r="H53" s="144" t="s">
        <v>1083</v>
      </c>
      <c r="I53" s="144" t="s">
        <v>1083</v>
      </c>
      <c r="J53" s="144" t="s">
        <v>1083</v>
      </c>
      <c r="K53" s="144" t="s">
        <v>1083</v>
      </c>
      <c r="L53" s="144" t="s">
        <v>1083</v>
      </c>
      <c r="M53" s="144" t="s">
        <v>1083</v>
      </c>
      <c r="N53" s="144" t="s">
        <v>1083</v>
      </c>
      <c r="O53" s="144" t="s">
        <v>1282</v>
      </c>
      <c r="P53" s="144" t="s">
        <v>1083</v>
      </c>
      <c r="Q53" s="144" t="s">
        <v>1083</v>
      </c>
      <c r="R53" s="144" t="s">
        <v>1083</v>
      </c>
      <c r="S53" s="144" t="s">
        <v>1083</v>
      </c>
      <c r="T53" s="145" t="s">
        <v>1083</v>
      </c>
      <c r="U53" s="145" t="s">
        <v>1083</v>
      </c>
      <c r="V53" s="145" t="s">
        <v>1083</v>
      </c>
    </row>
    <row r="54" spans="1:22">
      <c r="A54" s="139">
        <v>53</v>
      </c>
      <c r="B54" s="139" t="s">
        <v>3460</v>
      </c>
      <c r="C54" s="140" t="s">
        <v>4551</v>
      </c>
      <c r="D54" s="141" t="s">
        <v>5297</v>
      </c>
      <c r="E54" s="142"/>
      <c r="F54" s="142"/>
      <c r="G54" s="143" t="s">
        <v>1083</v>
      </c>
      <c r="H54" s="144" t="s">
        <v>1083</v>
      </c>
      <c r="I54" s="144" t="s">
        <v>1083</v>
      </c>
      <c r="J54" s="144" t="s">
        <v>1083</v>
      </c>
      <c r="K54" s="144" t="s">
        <v>1083</v>
      </c>
      <c r="L54" s="144" t="s">
        <v>1083</v>
      </c>
      <c r="M54" s="144" t="s">
        <v>1083</v>
      </c>
      <c r="N54" s="144" t="s">
        <v>1083</v>
      </c>
      <c r="O54" s="144" t="s">
        <v>1282</v>
      </c>
      <c r="P54" s="144" t="s">
        <v>1083</v>
      </c>
      <c r="Q54" s="144" t="s">
        <v>1083</v>
      </c>
      <c r="R54" s="144" t="s">
        <v>1083</v>
      </c>
      <c r="S54" s="144" t="s">
        <v>1083</v>
      </c>
      <c r="T54" s="145" t="s">
        <v>1083</v>
      </c>
      <c r="U54" s="145" t="s">
        <v>1083</v>
      </c>
      <c r="V54" s="145" t="s">
        <v>1083</v>
      </c>
    </row>
    <row r="55" spans="1:22">
      <c r="A55" s="139">
        <v>54</v>
      </c>
      <c r="B55" s="139" t="s">
        <v>3461</v>
      </c>
      <c r="C55" s="140" t="s">
        <v>4552</v>
      </c>
      <c r="D55" s="141" t="s">
        <v>5298</v>
      </c>
      <c r="E55" s="142"/>
      <c r="F55" s="142"/>
      <c r="G55" s="143" t="s">
        <v>1083</v>
      </c>
      <c r="H55" s="144" t="s">
        <v>1083</v>
      </c>
      <c r="I55" s="144" t="s">
        <v>1083</v>
      </c>
      <c r="J55" s="144" t="s">
        <v>1083</v>
      </c>
      <c r="K55" s="144" t="s">
        <v>1083</v>
      </c>
      <c r="L55" s="144" t="s">
        <v>1083</v>
      </c>
      <c r="M55" s="144" t="s">
        <v>1083</v>
      </c>
      <c r="N55" s="144" t="s">
        <v>1083</v>
      </c>
      <c r="O55" s="144" t="s">
        <v>1083</v>
      </c>
      <c r="P55" s="144" t="s">
        <v>1083</v>
      </c>
      <c r="Q55" s="144" t="s">
        <v>1083</v>
      </c>
      <c r="R55" s="144" t="s">
        <v>1083</v>
      </c>
      <c r="S55" s="144" t="s">
        <v>1083</v>
      </c>
      <c r="T55" s="145" t="s">
        <v>1083</v>
      </c>
      <c r="U55" s="145" t="s">
        <v>1083</v>
      </c>
      <c r="V55" s="145" t="s">
        <v>1083</v>
      </c>
    </row>
    <row r="56" spans="1:22">
      <c r="A56" s="139">
        <v>55</v>
      </c>
      <c r="B56" s="139" t="s">
        <v>3462</v>
      </c>
      <c r="C56" s="140" t="s">
        <v>4553</v>
      </c>
      <c r="D56" s="141" t="s">
        <v>5299</v>
      </c>
      <c r="E56" s="142"/>
      <c r="F56" s="142"/>
      <c r="G56" s="143" t="s">
        <v>1083</v>
      </c>
      <c r="H56" s="144" t="s">
        <v>1083</v>
      </c>
      <c r="I56" s="144" t="s">
        <v>1083</v>
      </c>
      <c r="J56" s="144" t="s">
        <v>1083</v>
      </c>
      <c r="K56" s="144" t="s">
        <v>1083</v>
      </c>
      <c r="L56" s="144" t="s">
        <v>1083</v>
      </c>
      <c r="M56" s="144" t="s">
        <v>1083</v>
      </c>
      <c r="N56" s="144" t="s">
        <v>1083</v>
      </c>
      <c r="O56" s="144" t="s">
        <v>1083</v>
      </c>
      <c r="P56" s="144" t="s">
        <v>1083</v>
      </c>
      <c r="Q56" s="144" t="s">
        <v>1083</v>
      </c>
      <c r="R56" s="144" t="s">
        <v>1083</v>
      </c>
      <c r="S56" s="144" t="s">
        <v>1083</v>
      </c>
      <c r="T56" s="145" t="s">
        <v>1083</v>
      </c>
      <c r="U56" s="145" t="s">
        <v>1083</v>
      </c>
      <c r="V56" s="145" t="s">
        <v>1083</v>
      </c>
    </row>
    <row r="57" spans="1:22">
      <c r="A57" s="139">
        <v>56</v>
      </c>
      <c r="B57" s="139" t="s">
        <v>3463</v>
      </c>
      <c r="C57" s="140" t="s">
        <v>4554</v>
      </c>
      <c r="D57" s="141" t="s">
        <v>5300</v>
      </c>
      <c r="E57" s="142"/>
      <c r="F57" s="142"/>
      <c r="G57" s="143" t="s">
        <v>1083</v>
      </c>
      <c r="H57" s="144" t="s">
        <v>1083</v>
      </c>
      <c r="I57" s="144" t="s">
        <v>1083</v>
      </c>
      <c r="J57" s="144" t="s">
        <v>1083</v>
      </c>
      <c r="K57" s="144" t="s">
        <v>1083</v>
      </c>
      <c r="L57" s="144" t="s">
        <v>1083</v>
      </c>
      <c r="M57" s="144" t="s">
        <v>1282</v>
      </c>
      <c r="N57" s="144" t="s">
        <v>1083</v>
      </c>
      <c r="O57" s="144" t="s">
        <v>1083</v>
      </c>
      <c r="P57" s="144" t="s">
        <v>1083</v>
      </c>
      <c r="Q57" s="144" t="s">
        <v>1083</v>
      </c>
      <c r="R57" s="144" t="s">
        <v>1083</v>
      </c>
      <c r="S57" s="144" t="s">
        <v>1083</v>
      </c>
      <c r="T57" s="145" t="s">
        <v>1083</v>
      </c>
      <c r="U57" s="145" t="s">
        <v>1083</v>
      </c>
      <c r="V57" s="145" t="s">
        <v>1083</v>
      </c>
    </row>
    <row r="58" spans="1:22">
      <c r="A58" s="139">
        <v>57</v>
      </c>
      <c r="B58" s="139" t="s">
        <v>3464</v>
      </c>
      <c r="C58" s="140" t="s">
        <v>4555</v>
      </c>
      <c r="D58" s="141" t="s">
        <v>5301</v>
      </c>
      <c r="E58" s="142"/>
      <c r="F58" s="142"/>
      <c r="G58" s="143" t="s">
        <v>1083</v>
      </c>
      <c r="H58" s="144" t="s">
        <v>1083</v>
      </c>
      <c r="I58" s="144" t="s">
        <v>1083</v>
      </c>
      <c r="J58" s="144" t="s">
        <v>1083</v>
      </c>
      <c r="K58" s="144" t="s">
        <v>1083</v>
      </c>
      <c r="L58" s="144" t="s">
        <v>1083</v>
      </c>
      <c r="M58" s="144" t="s">
        <v>1282</v>
      </c>
      <c r="N58" s="144" t="s">
        <v>1083</v>
      </c>
      <c r="O58" s="144" t="s">
        <v>1083</v>
      </c>
      <c r="P58" s="144" t="s">
        <v>1083</v>
      </c>
      <c r="Q58" s="144" t="s">
        <v>1083</v>
      </c>
      <c r="R58" s="144" t="s">
        <v>1083</v>
      </c>
      <c r="S58" s="144" t="s">
        <v>1083</v>
      </c>
      <c r="T58" s="145" t="s">
        <v>1083</v>
      </c>
      <c r="U58" s="145" t="s">
        <v>1083</v>
      </c>
      <c r="V58" s="145" t="s">
        <v>1083</v>
      </c>
    </row>
    <row r="59" spans="1:22">
      <c r="A59" s="139">
        <v>58</v>
      </c>
      <c r="B59" s="139" t="s">
        <v>3465</v>
      </c>
      <c r="C59" s="140" t="s">
        <v>4556</v>
      </c>
      <c r="D59" s="141" t="s">
        <v>975</v>
      </c>
      <c r="E59" s="142"/>
      <c r="F59" s="142"/>
      <c r="G59" s="143" t="s">
        <v>1083</v>
      </c>
      <c r="H59" s="144" t="s">
        <v>1083</v>
      </c>
      <c r="I59" s="144" t="s">
        <v>1083</v>
      </c>
      <c r="J59" s="144" t="s">
        <v>1083</v>
      </c>
      <c r="K59" s="144" t="s">
        <v>1083</v>
      </c>
      <c r="L59" s="144" t="s">
        <v>1083</v>
      </c>
      <c r="M59" s="144" t="s">
        <v>1282</v>
      </c>
      <c r="N59" s="144" t="s">
        <v>1083</v>
      </c>
      <c r="O59" s="144" t="s">
        <v>1083</v>
      </c>
      <c r="P59" s="144" t="s">
        <v>1083</v>
      </c>
      <c r="Q59" s="144" t="s">
        <v>1083</v>
      </c>
      <c r="R59" s="144" t="s">
        <v>1083</v>
      </c>
      <c r="S59" s="144" t="s">
        <v>1083</v>
      </c>
      <c r="T59" s="145" t="s">
        <v>1083</v>
      </c>
      <c r="U59" s="145" t="s">
        <v>1083</v>
      </c>
      <c r="V59" s="145" t="s">
        <v>1083</v>
      </c>
    </row>
    <row r="60" spans="1:22">
      <c r="A60" s="139">
        <v>59</v>
      </c>
      <c r="B60" s="139" t="s">
        <v>3466</v>
      </c>
      <c r="C60" s="140" t="s">
        <v>4557</v>
      </c>
      <c r="D60" s="141" t="s">
        <v>5302</v>
      </c>
      <c r="E60" s="142"/>
      <c r="F60" s="142"/>
      <c r="G60" s="143" t="s">
        <v>1083</v>
      </c>
      <c r="H60" s="144" t="s">
        <v>1083</v>
      </c>
      <c r="I60" s="144" t="s">
        <v>1083</v>
      </c>
      <c r="J60" s="144" t="s">
        <v>1083</v>
      </c>
      <c r="K60" s="144" t="s">
        <v>1083</v>
      </c>
      <c r="L60" s="144" t="s">
        <v>1083</v>
      </c>
      <c r="M60" s="144" t="s">
        <v>1083</v>
      </c>
      <c r="N60" s="144" t="s">
        <v>1083</v>
      </c>
      <c r="O60" s="144" t="s">
        <v>1083</v>
      </c>
      <c r="P60" s="144" t="s">
        <v>1083</v>
      </c>
      <c r="Q60" s="144" t="s">
        <v>1083</v>
      </c>
      <c r="R60" s="144" t="s">
        <v>1083</v>
      </c>
      <c r="S60" s="144" t="s">
        <v>1083</v>
      </c>
      <c r="T60" s="145" t="s">
        <v>1083</v>
      </c>
      <c r="U60" s="145" t="s">
        <v>1083</v>
      </c>
      <c r="V60" s="145" t="s">
        <v>1083</v>
      </c>
    </row>
    <row r="61" spans="1:22">
      <c r="A61" s="139">
        <v>60</v>
      </c>
      <c r="B61" s="139" t="s">
        <v>3467</v>
      </c>
      <c r="C61" s="140" t="s">
        <v>4558</v>
      </c>
      <c r="D61" s="141" t="s">
        <v>5303</v>
      </c>
      <c r="E61" s="142"/>
      <c r="F61" s="142"/>
      <c r="G61" s="143" t="s">
        <v>1083</v>
      </c>
      <c r="H61" s="144" t="s">
        <v>1083</v>
      </c>
      <c r="I61" s="144" t="s">
        <v>1282</v>
      </c>
      <c r="J61" s="144" t="s">
        <v>1083</v>
      </c>
      <c r="K61" s="144" t="s">
        <v>1282</v>
      </c>
      <c r="L61" s="144" t="s">
        <v>1083</v>
      </c>
      <c r="M61" s="144" t="s">
        <v>1282</v>
      </c>
      <c r="N61" s="144" t="s">
        <v>1083</v>
      </c>
      <c r="O61" s="144" t="s">
        <v>1282</v>
      </c>
      <c r="P61" s="144" t="s">
        <v>1083</v>
      </c>
      <c r="Q61" s="144" t="s">
        <v>1083</v>
      </c>
      <c r="R61" s="144" t="s">
        <v>1083</v>
      </c>
      <c r="S61" s="144" t="s">
        <v>1083</v>
      </c>
      <c r="T61" s="145" t="s">
        <v>1083</v>
      </c>
      <c r="U61" s="145" t="s">
        <v>1083</v>
      </c>
      <c r="V61" s="145" t="s">
        <v>1083</v>
      </c>
    </row>
    <row r="62" spans="1:22">
      <c r="A62" s="139">
        <v>61</v>
      </c>
      <c r="B62" s="139" t="s">
        <v>3468</v>
      </c>
      <c r="C62" s="140" t="s">
        <v>4559</v>
      </c>
      <c r="D62" s="141" t="s">
        <v>5304</v>
      </c>
      <c r="E62" s="142"/>
      <c r="F62" s="142"/>
      <c r="G62" s="143" t="s">
        <v>1083</v>
      </c>
      <c r="H62" s="144" t="s">
        <v>1083</v>
      </c>
      <c r="I62" s="144" t="s">
        <v>1282</v>
      </c>
      <c r="J62" s="144" t="s">
        <v>1083</v>
      </c>
      <c r="K62" s="144" t="s">
        <v>1083</v>
      </c>
      <c r="L62" s="144" t="s">
        <v>1083</v>
      </c>
      <c r="M62" s="144" t="s">
        <v>1083</v>
      </c>
      <c r="N62" s="144" t="s">
        <v>1083</v>
      </c>
      <c r="O62" s="144" t="s">
        <v>1083</v>
      </c>
      <c r="P62" s="144" t="s">
        <v>1083</v>
      </c>
      <c r="Q62" s="144" t="s">
        <v>1083</v>
      </c>
      <c r="R62" s="144" t="s">
        <v>1083</v>
      </c>
      <c r="S62" s="144" t="s">
        <v>1083</v>
      </c>
      <c r="T62" s="145" t="s">
        <v>1083</v>
      </c>
      <c r="U62" s="145" t="s">
        <v>1083</v>
      </c>
      <c r="V62" s="145" t="s">
        <v>1083</v>
      </c>
    </row>
    <row r="63" spans="1:22">
      <c r="A63" s="139">
        <v>62</v>
      </c>
      <c r="B63" s="139" t="s">
        <v>3469</v>
      </c>
      <c r="C63" s="140" t="s">
        <v>4560</v>
      </c>
      <c r="D63" s="141" t="s">
        <v>5305</v>
      </c>
      <c r="E63" s="142"/>
      <c r="F63" s="142"/>
      <c r="G63" s="143" t="s">
        <v>1083</v>
      </c>
      <c r="H63" s="144" t="s">
        <v>1083</v>
      </c>
      <c r="I63" s="144" t="s">
        <v>1083</v>
      </c>
      <c r="J63" s="144" t="s">
        <v>1083</v>
      </c>
      <c r="K63" s="144" t="s">
        <v>1282</v>
      </c>
      <c r="L63" s="144" t="s">
        <v>1083</v>
      </c>
      <c r="M63" s="144" t="s">
        <v>1083</v>
      </c>
      <c r="N63" s="144" t="s">
        <v>1083</v>
      </c>
      <c r="O63" s="144" t="s">
        <v>1083</v>
      </c>
      <c r="P63" s="144" t="s">
        <v>1282</v>
      </c>
      <c r="Q63" s="144" t="s">
        <v>1083</v>
      </c>
      <c r="R63" s="144" t="s">
        <v>1083</v>
      </c>
      <c r="S63" s="144" t="s">
        <v>1083</v>
      </c>
      <c r="T63" s="145" t="s">
        <v>1083</v>
      </c>
      <c r="U63" s="145" t="s">
        <v>1083</v>
      </c>
      <c r="V63" s="145" t="s">
        <v>1083</v>
      </c>
    </row>
    <row r="64" spans="1:22" ht="60">
      <c r="A64" s="139">
        <v>63</v>
      </c>
      <c r="B64" s="139" t="s">
        <v>3470</v>
      </c>
      <c r="C64" s="140" t="s">
        <v>1275</v>
      </c>
      <c r="D64" s="141" t="s">
        <v>5306</v>
      </c>
      <c r="E64" s="142"/>
      <c r="F64" s="142"/>
      <c r="G64" s="143" t="s">
        <v>1083</v>
      </c>
      <c r="H64" s="144" t="s">
        <v>1083</v>
      </c>
      <c r="I64" s="144" t="s">
        <v>1083</v>
      </c>
      <c r="J64" s="144" t="s">
        <v>1083</v>
      </c>
      <c r="K64" s="144" t="s">
        <v>1083</v>
      </c>
      <c r="L64" s="144" t="s">
        <v>1083</v>
      </c>
      <c r="M64" s="144" t="s">
        <v>1083</v>
      </c>
      <c r="N64" s="144" t="s">
        <v>1083</v>
      </c>
      <c r="O64" s="144" t="s">
        <v>1282</v>
      </c>
      <c r="P64" s="144" t="s">
        <v>1083</v>
      </c>
      <c r="Q64" s="144" t="s">
        <v>1083</v>
      </c>
      <c r="R64" s="144" t="s">
        <v>1083</v>
      </c>
      <c r="S64" s="144" t="s">
        <v>1083</v>
      </c>
      <c r="T64" s="145" t="s">
        <v>1083</v>
      </c>
      <c r="U64" s="145" t="s">
        <v>1083</v>
      </c>
      <c r="V64" s="145" t="s">
        <v>1083</v>
      </c>
    </row>
    <row r="65" spans="1:22" ht="96">
      <c r="A65" s="139">
        <v>64</v>
      </c>
      <c r="B65" s="139" t="s">
        <v>3471</v>
      </c>
      <c r="C65" s="140" t="s">
        <v>4561</v>
      </c>
      <c r="D65" s="141" t="s">
        <v>5307</v>
      </c>
      <c r="E65" s="142"/>
      <c r="F65" s="142"/>
      <c r="G65" s="143" t="s">
        <v>1083</v>
      </c>
      <c r="H65" s="144" t="s">
        <v>1083</v>
      </c>
      <c r="I65" s="144" t="s">
        <v>1083</v>
      </c>
      <c r="J65" s="144" t="s">
        <v>1083</v>
      </c>
      <c r="K65" s="144" t="s">
        <v>1083</v>
      </c>
      <c r="L65" s="144" t="s">
        <v>1083</v>
      </c>
      <c r="M65" s="144" t="s">
        <v>1083</v>
      </c>
      <c r="N65" s="144" t="s">
        <v>1083</v>
      </c>
      <c r="O65" s="144" t="s">
        <v>1282</v>
      </c>
      <c r="P65" s="144" t="s">
        <v>1083</v>
      </c>
      <c r="Q65" s="144" t="s">
        <v>1083</v>
      </c>
      <c r="R65" s="144" t="s">
        <v>1083</v>
      </c>
      <c r="S65" s="144" t="s">
        <v>1083</v>
      </c>
      <c r="T65" s="145" t="s">
        <v>1083</v>
      </c>
      <c r="U65" s="145" t="s">
        <v>1083</v>
      </c>
      <c r="V65" s="145" t="s">
        <v>1083</v>
      </c>
    </row>
    <row r="66" spans="1:22" ht="60">
      <c r="A66" s="139">
        <v>65</v>
      </c>
      <c r="B66" s="139" t="s">
        <v>3472</v>
      </c>
      <c r="C66" s="140" t="s">
        <v>4562</v>
      </c>
      <c r="D66" s="141" t="s">
        <v>5308</v>
      </c>
      <c r="E66" s="142"/>
      <c r="F66" s="142"/>
      <c r="G66" s="143" t="s">
        <v>1083</v>
      </c>
      <c r="H66" s="144" t="s">
        <v>1083</v>
      </c>
      <c r="I66" s="144" t="s">
        <v>1083</v>
      </c>
      <c r="J66" s="144" t="s">
        <v>1083</v>
      </c>
      <c r="K66" s="144" t="s">
        <v>1083</v>
      </c>
      <c r="L66" s="144" t="s">
        <v>1083</v>
      </c>
      <c r="M66" s="144" t="s">
        <v>1083</v>
      </c>
      <c r="N66" s="144" t="s">
        <v>1083</v>
      </c>
      <c r="O66" s="144" t="s">
        <v>1083</v>
      </c>
      <c r="P66" s="144" t="s">
        <v>1282</v>
      </c>
      <c r="Q66" s="144" t="s">
        <v>1083</v>
      </c>
      <c r="R66" s="144" t="s">
        <v>1083</v>
      </c>
      <c r="S66" s="144" t="s">
        <v>1083</v>
      </c>
      <c r="T66" s="145" t="s">
        <v>1083</v>
      </c>
      <c r="U66" s="145" t="s">
        <v>1083</v>
      </c>
      <c r="V66" s="145" t="s">
        <v>1083</v>
      </c>
    </row>
    <row r="67" spans="1:22" ht="96">
      <c r="A67" s="139">
        <v>66</v>
      </c>
      <c r="B67" s="139" t="s">
        <v>3473</v>
      </c>
      <c r="C67" s="140" t="s">
        <v>4563</v>
      </c>
      <c r="D67" s="141" t="s">
        <v>5309</v>
      </c>
      <c r="E67" s="142"/>
      <c r="F67" s="142"/>
      <c r="G67" s="143" t="s">
        <v>1083</v>
      </c>
      <c r="H67" s="144" t="s">
        <v>1083</v>
      </c>
      <c r="I67" s="144" t="s">
        <v>1083</v>
      </c>
      <c r="J67" s="144" t="s">
        <v>1083</v>
      </c>
      <c r="K67" s="144" t="s">
        <v>1083</v>
      </c>
      <c r="L67" s="144" t="s">
        <v>1083</v>
      </c>
      <c r="M67" s="144" t="s">
        <v>1083</v>
      </c>
      <c r="N67" s="144" t="s">
        <v>1083</v>
      </c>
      <c r="O67" s="144" t="s">
        <v>1083</v>
      </c>
      <c r="P67" s="144" t="s">
        <v>1282</v>
      </c>
      <c r="Q67" s="144" t="s">
        <v>1083</v>
      </c>
      <c r="R67" s="144" t="s">
        <v>1083</v>
      </c>
      <c r="S67" s="144" t="s">
        <v>1083</v>
      </c>
      <c r="T67" s="145" t="s">
        <v>1083</v>
      </c>
      <c r="U67" s="145" t="s">
        <v>1083</v>
      </c>
      <c r="V67" s="145" t="s">
        <v>1083</v>
      </c>
    </row>
    <row r="68" spans="1:22" ht="36">
      <c r="A68" s="139">
        <v>67</v>
      </c>
      <c r="B68" s="139" t="s">
        <v>3474</v>
      </c>
      <c r="C68" s="140" t="s">
        <v>4564</v>
      </c>
      <c r="D68" s="141" t="s">
        <v>5310</v>
      </c>
      <c r="E68" s="142"/>
      <c r="F68" s="142"/>
      <c r="G68" s="143" t="s">
        <v>1083</v>
      </c>
      <c r="H68" s="144" t="s">
        <v>1083</v>
      </c>
      <c r="I68" s="144" t="s">
        <v>1083</v>
      </c>
      <c r="J68" s="144" t="s">
        <v>1083</v>
      </c>
      <c r="K68" s="144" t="s">
        <v>1083</v>
      </c>
      <c r="L68" s="144" t="s">
        <v>1083</v>
      </c>
      <c r="M68" s="144" t="s">
        <v>1083</v>
      </c>
      <c r="N68" s="144" t="s">
        <v>1083</v>
      </c>
      <c r="O68" s="144" t="s">
        <v>1083</v>
      </c>
      <c r="P68" s="144" t="s">
        <v>1282</v>
      </c>
      <c r="Q68" s="144" t="s">
        <v>1083</v>
      </c>
      <c r="R68" s="144" t="s">
        <v>1083</v>
      </c>
      <c r="S68" s="144" t="s">
        <v>1083</v>
      </c>
      <c r="T68" s="145" t="s">
        <v>1083</v>
      </c>
      <c r="U68" s="145" t="s">
        <v>1083</v>
      </c>
      <c r="V68" s="145" t="s">
        <v>1083</v>
      </c>
    </row>
    <row r="69" spans="1:22" ht="24">
      <c r="A69" s="139">
        <v>68</v>
      </c>
      <c r="B69" s="139" t="s">
        <v>3475</v>
      </c>
      <c r="C69" s="140" t="s">
        <v>4565</v>
      </c>
      <c r="D69" s="141" t="s">
        <v>5311</v>
      </c>
      <c r="E69" s="142"/>
      <c r="F69" s="142"/>
      <c r="G69" s="143" t="s">
        <v>1083</v>
      </c>
      <c r="H69" s="144" t="s">
        <v>1083</v>
      </c>
      <c r="I69" s="144" t="s">
        <v>1083</v>
      </c>
      <c r="J69" s="144" t="s">
        <v>1083</v>
      </c>
      <c r="K69" s="144" t="s">
        <v>1083</v>
      </c>
      <c r="L69" s="144" t="s">
        <v>1083</v>
      </c>
      <c r="M69" s="144" t="s">
        <v>1083</v>
      </c>
      <c r="N69" s="144" t="s">
        <v>1083</v>
      </c>
      <c r="O69" s="144" t="s">
        <v>1083</v>
      </c>
      <c r="P69" s="144" t="s">
        <v>1282</v>
      </c>
      <c r="Q69" s="144" t="s">
        <v>1083</v>
      </c>
      <c r="R69" s="144" t="s">
        <v>1083</v>
      </c>
      <c r="S69" s="144" t="s">
        <v>1083</v>
      </c>
      <c r="T69" s="145" t="s">
        <v>1083</v>
      </c>
      <c r="U69" s="145" t="s">
        <v>1083</v>
      </c>
      <c r="V69" s="145" t="s">
        <v>1083</v>
      </c>
    </row>
    <row r="70" spans="1:22">
      <c r="A70" s="139">
        <v>69</v>
      </c>
      <c r="B70" s="139" t="s">
        <v>3476</v>
      </c>
      <c r="C70" s="140" t="s">
        <v>4566</v>
      </c>
      <c r="D70" s="141" t="s">
        <v>5312</v>
      </c>
      <c r="E70" s="142"/>
      <c r="F70" s="142"/>
      <c r="G70" s="143" t="s">
        <v>1083</v>
      </c>
      <c r="H70" s="144" t="s">
        <v>1083</v>
      </c>
      <c r="I70" s="144" t="s">
        <v>1083</v>
      </c>
      <c r="J70" s="144" t="s">
        <v>1083</v>
      </c>
      <c r="K70" s="144" t="s">
        <v>1083</v>
      </c>
      <c r="L70" s="144" t="s">
        <v>1083</v>
      </c>
      <c r="M70" s="144" t="s">
        <v>1083</v>
      </c>
      <c r="N70" s="144" t="s">
        <v>1083</v>
      </c>
      <c r="O70" s="144" t="s">
        <v>1083</v>
      </c>
      <c r="P70" s="144" t="s">
        <v>1282</v>
      </c>
      <c r="Q70" s="144" t="s">
        <v>1083</v>
      </c>
      <c r="R70" s="144" t="s">
        <v>1083</v>
      </c>
      <c r="S70" s="144" t="s">
        <v>1083</v>
      </c>
      <c r="T70" s="145" t="s">
        <v>1083</v>
      </c>
      <c r="U70" s="145" t="s">
        <v>1083</v>
      </c>
      <c r="V70" s="145" t="s">
        <v>1083</v>
      </c>
    </row>
    <row r="71" spans="1:22" ht="36">
      <c r="A71" s="139">
        <v>70</v>
      </c>
      <c r="B71" s="139" t="s">
        <v>3477</v>
      </c>
      <c r="C71" s="140" t="s">
        <v>4567</v>
      </c>
      <c r="D71" s="141" t="s">
        <v>5313</v>
      </c>
      <c r="E71" s="142"/>
      <c r="F71" s="142"/>
      <c r="G71" s="143" t="s">
        <v>1083</v>
      </c>
      <c r="H71" s="144" t="s">
        <v>1083</v>
      </c>
      <c r="I71" s="144" t="s">
        <v>1083</v>
      </c>
      <c r="J71" s="144" t="s">
        <v>1083</v>
      </c>
      <c r="K71" s="144" t="s">
        <v>1083</v>
      </c>
      <c r="L71" s="144" t="s">
        <v>1083</v>
      </c>
      <c r="M71" s="144" t="s">
        <v>1083</v>
      </c>
      <c r="N71" s="144" t="s">
        <v>1083</v>
      </c>
      <c r="O71" s="144" t="s">
        <v>1083</v>
      </c>
      <c r="P71" s="144" t="s">
        <v>1282</v>
      </c>
      <c r="Q71" s="144" t="s">
        <v>1083</v>
      </c>
      <c r="R71" s="144" t="s">
        <v>1083</v>
      </c>
      <c r="S71" s="144" t="s">
        <v>1083</v>
      </c>
      <c r="T71" s="145" t="s">
        <v>1083</v>
      </c>
      <c r="U71" s="145" t="s">
        <v>1083</v>
      </c>
      <c r="V71" s="145" t="s">
        <v>1083</v>
      </c>
    </row>
    <row r="72" spans="1:22" ht="48">
      <c r="A72" s="139">
        <v>71</v>
      </c>
      <c r="B72" s="139" t="s">
        <v>3478</v>
      </c>
      <c r="C72" s="140" t="s">
        <v>4568</v>
      </c>
      <c r="D72" s="141" t="s">
        <v>5314</v>
      </c>
      <c r="E72" s="142"/>
      <c r="F72" s="142"/>
      <c r="G72" s="143" t="s">
        <v>1083</v>
      </c>
      <c r="H72" s="144" t="s">
        <v>1083</v>
      </c>
      <c r="I72" s="144" t="s">
        <v>1083</v>
      </c>
      <c r="J72" s="144" t="s">
        <v>1083</v>
      </c>
      <c r="K72" s="144" t="s">
        <v>1083</v>
      </c>
      <c r="L72" s="144" t="s">
        <v>1083</v>
      </c>
      <c r="M72" s="144" t="s">
        <v>1083</v>
      </c>
      <c r="N72" s="144" t="s">
        <v>1083</v>
      </c>
      <c r="O72" s="144" t="s">
        <v>1083</v>
      </c>
      <c r="P72" s="144" t="s">
        <v>1282</v>
      </c>
      <c r="Q72" s="144" t="s">
        <v>1083</v>
      </c>
      <c r="R72" s="144" t="s">
        <v>1083</v>
      </c>
      <c r="S72" s="144" t="s">
        <v>1083</v>
      </c>
      <c r="T72" s="145" t="s">
        <v>1083</v>
      </c>
      <c r="U72" s="145" t="s">
        <v>1083</v>
      </c>
      <c r="V72" s="145" t="s">
        <v>1083</v>
      </c>
    </row>
    <row r="73" spans="1:22" ht="36">
      <c r="A73" s="139">
        <v>72</v>
      </c>
      <c r="B73" s="139" t="s">
        <v>3479</v>
      </c>
      <c r="C73" s="140" t="s">
        <v>4569</v>
      </c>
      <c r="D73" s="141" t="s">
        <v>5315</v>
      </c>
      <c r="E73" s="142"/>
      <c r="F73" s="142"/>
      <c r="G73" s="143" t="s">
        <v>1083</v>
      </c>
      <c r="H73" s="144" t="s">
        <v>1083</v>
      </c>
      <c r="I73" s="144" t="s">
        <v>1083</v>
      </c>
      <c r="J73" s="144" t="s">
        <v>1083</v>
      </c>
      <c r="K73" s="144" t="s">
        <v>1083</v>
      </c>
      <c r="L73" s="144" t="s">
        <v>1083</v>
      </c>
      <c r="M73" s="144" t="s">
        <v>1083</v>
      </c>
      <c r="N73" s="144" t="s">
        <v>1083</v>
      </c>
      <c r="O73" s="144" t="s">
        <v>1083</v>
      </c>
      <c r="P73" s="144" t="s">
        <v>1282</v>
      </c>
      <c r="Q73" s="144" t="s">
        <v>1083</v>
      </c>
      <c r="R73" s="144" t="s">
        <v>1083</v>
      </c>
      <c r="S73" s="144" t="s">
        <v>1083</v>
      </c>
      <c r="T73" s="145" t="s">
        <v>1083</v>
      </c>
      <c r="U73" s="145" t="s">
        <v>1083</v>
      </c>
      <c r="V73" s="145" t="s">
        <v>1083</v>
      </c>
    </row>
    <row r="74" spans="1:22" ht="36">
      <c r="A74" s="139">
        <v>73</v>
      </c>
      <c r="B74" s="139" t="s">
        <v>3480</v>
      </c>
      <c r="C74" s="140" t="s">
        <v>4570</v>
      </c>
      <c r="D74" s="141" t="s">
        <v>5316</v>
      </c>
      <c r="E74" s="142"/>
      <c r="F74" s="142"/>
      <c r="G74" s="143" t="s">
        <v>1083</v>
      </c>
      <c r="H74" s="144" t="s">
        <v>1083</v>
      </c>
      <c r="I74" s="144" t="s">
        <v>1083</v>
      </c>
      <c r="J74" s="144" t="s">
        <v>1083</v>
      </c>
      <c r="K74" s="144" t="s">
        <v>1083</v>
      </c>
      <c r="L74" s="144" t="s">
        <v>1083</v>
      </c>
      <c r="M74" s="144" t="s">
        <v>1083</v>
      </c>
      <c r="N74" s="144" t="s">
        <v>1083</v>
      </c>
      <c r="O74" s="144" t="s">
        <v>1083</v>
      </c>
      <c r="P74" s="144" t="s">
        <v>1282</v>
      </c>
      <c r="Q74" s="144" t="s">
        <v>1083</v>
      </c>
      <c r="R74" s="144" t="s">
        <v>1083</v>
      </c>
      <c r="S74" s="144" t="s">
        <v>1083</v>
      </c>
      <c r="T74" s="145" t="s">
        <v>1083</v>
      </c>
      <c r="U74" s="145" t="s">
        <v>1083</v>
      </c>
      <c r="V74" s="145" t="s">
        <v>1083</v>
      </c>
    </row>
    <row r="75" spans="1:22" ht="48">
      <c r="A75" s="139">
        <v>74</v>
      </c>
      <c r="B75" s="139" t="s">
        <v>3481</v>
      </c>
      <c r="C75" s="140" t="s">
        <v>4571</v>
      </c>
      <c r="D75" s="141" t="s">
        <v>5317</v>
      </c>
      <c r="E75" s="142"/>
      <c r="F75" s="142"/>
      <c r="G75" s="143" t="s">
        <v>1083</v>
      </c>
      <c r="H75" s="144" t="s">
        <v>1083</v>
      </c>
      <c r="I75" s="144" t="s">
        <v>1083</v>
      </c>
      <c r="J75" s="144" t="s">
        <v>1083</v>
      </c>
      <c r="K75" s="144" t="s">
        <v>1083</v>
      </c>
      <c r="L75" s="144" t="s">
        <v>1083</v>
      </c>
      <c r="M75" s="144" t="s">
        <v>1083</v>
      </c>
      <c r="N75" s="144" t="s">
        <v>1083</v>
      </c>
      <c r="O75" s="144" t="s">
        <v>1083</v>
      </c>
      <c r="P75" s="144" t="s">
        <v>1282</v>
      </c>
      <c r="Q75" s="144" t="s">
        <v>1083</v>
      </c>
      <c r="R75" s="144" t="s">
        <v>1083</v>
      </c>
      <c r="S75" s="144" t="s">
        <v>1083</v>
      </c>
      <c r="T75" s="145" t="s">
        <v>1083</v>
      </c>
      <c r="U75" s="145" t="s">
        <v>1083</v>
      </c>
      <c r="V75" s="145" t="s">
        <v>1083</v>
      </c>
    </row>
    <row r="76" spans="1:22" ht="36">
      <c r="A76" s="139">
        <v>75</v>
      </c>
      <c r="B76" s="139" t="s">
        <v>3482</v>
      </c>
      <c r="C76" s="140" t="s">
        <v>4572</v>
      </c>
      <c r="D76" s="141" t="s">
        <v>5318</v>
      </c>
      <c r="E76" s="142"/>
      <c r="F76" s="142"/>
      <c r="G76" s="143" t="s">
        <v>1083</v>
      </c>
      <c r="H76" s="144" t="s">
        <v>1083</v>
      </c>
      <c r="I76" s="144" t="s">
        <v>1083</v>
      </c>
      <c r="J76" s="144" t="s">
        <v>1083</v>
      </c>
      <c r="K76" s="144" t="s">
        <v>1083</v>
      </c>
      <c r="L76" s="144" t="s">
        <v>1083</v>
      </c>
      <c r="M76" s="144" t="s">
        <v>1083</v>
      </c>
      <c r="N76" s="144" t="s">
        <v>1083</v>
      </c>
      <c r="O76" s="144" t="s">
        <v>1083</v>
      </c>
      <c r="P76" s="144" t="s">
        <v>1282</v>
      </c>
      <c r="Q76" s="144" t="s">
        <v>1083</v>
      </c>
      <c r="R76" s="144" t="s">
        <v>1083</v>
      </c>
      <c r="S76" s="144" t="s">
        <v>1083</v>
      </c>
      <c r="T76" s="145" t="s">
        <v>1083</v>
      </c>
      <c r="U76" s="145" t="s">
        <v>1083</v>
      </c>
      <c r="V76" s="145" t="s">
        <v>1083</v>
      </c>
    </row>
    <row r="77" spans="1:22" ht="24">
      <c r="A77" s="139">
        <v>76</v>
      </c>
      <c r="B77" s="139" t="s">
        <v>3483</v>
      </c>
      <c r="C77" s="140" t="s">
        <v>4573</v>
      </c>
      <c r="D77" s="141" t="s">
        <v>5319</v>
      </c>
      <c r="E77" s="142"/>
      <c r="F77" s="142"/>
      <c r="G77" s="143" t="s">
        <v>1083</v>
      </c>
      <c r="H77" s="144" t="s">
        <v>1083</v>
      </c>
      <c r="I77" s="144" t="s">
        <v>1083</v>
      </c>
      <c r="J77" s="144" t="s">
        <v>1083</v>
      </c>
      <c r="K77" s="144" t="s">
        <v>1083</v>
      </c>
      <c r="L77" s="144" t="s">
        <v>1083</v>
      </c>
      <c r="M77" s="144" t="s">
        <v>1083</v>
      </c>
      <c r="N77" s="144" t="s">
        <v>1083</v>
      </c>
      <c r="O77" s="144" t="s">
        <v>1083</v>
      </c>
      <c r="P77" s="144" t="s">
        <v>1282</v>
      </c>
      <c r="Q77" s="144" t="s">
        <v>1083</v>
      </c>
      <c r="R77" s="144" t="s">
        <v>1083</v>
      </c>
      <c r="S77" s="144" t="s">
        <v>1083</v>
      </c>
      <c r="T77" s="145" t="s">
        <v>1083</v>
      </c>
      <c r="U77" s="145" t="s">
        <v>1083</v>
      </c>
      <c r="V77" s="145" t="s">
        <v>1083</v>
      </c>
    </row>
    <row r="78" spans="1:22" ht="24">
      <c r="A78" s="139">
        <v>77</v>
      </c>
      <c r="B78" s="139" t="s">
        <v>3484</v>
      </c>
      <c r="C78" s="140" t="s">
        <v>1092</v>
      </c>
      <c r="D78" s="141" t="s">
        <v>5320</v>
      </c>
      <c r="E78" s="142"/>
      <c r="F78" s="142"/>
      <c r="G78" s="144" t="s">
        <v>1083</v>
      </c>
      <c r="H78" s="144" t="s">
        <v>1083</v>
      </c>
      <c r="I78" s="144" t="s">
        <v>1083</v>
      </c>
      <c r="J78" s="144" t="s">
        <v>1083</v>
      </c>
      <c r="K78" s="144" t="s">
        <v>1083</v>
      </c>
      <c r="L78" s="144" t="s">
        <v>1083</v>
      </c>
      <c r="M78" s="144" t="s">
        <v>1083</v>
      </c>
      <c r="N78" s="144" t="s">
        <v>1083</v>
      </c>
      <c r="O78" s="144" t="s">
        <v>1083</v>
      </c>
      <c r="P78" s="144" t="s">
        <v>1083</v>
      </c>
      <c r="Q78" s="144" t="s">
        <v>1083</v>
      </c>
      <c r="R78" s="144" t="s">
        <v>1083</v>
      </c>
      <c r="S78" s="144" t="s">
        <v>1083</v>
      </c>
      <c r="T78" s="144" t="s">
        <v>1083</v>
      </c>
      <c r="U78" s="145" t="s">
        <v>1083</v>
      </c>
      <c r="V78" s="145" t="s">
        <v>1083</v>
      </c>
    </row>
    <row r="79" spans="1:22" ht="36">
      <c r="A79" s="139">
        <v>78</v>
      </c>
      <c r="B79" s="139" t="s">
        <v>3485</v>
      </c>
      <c r="C79" s="140" t="s">
        <v>4574</v>
      </c>
      <c r="D79" s="141" t="s">
        <v>5321</v>
      </c>
      <c r="E79" s="142"/>
      <c r="F79" s="142"/>
      <c r="G79" s="144" t="s">
        <v>1083</v>
      </c>
      <c r="H79" s="144" t="s">
        <v>1083</v>
      </c>
      <c r="I79" s="144" t="s">
        <v>1083</v>
      </c>
      <c r="J79" s="144" t="s">
        <v>1083</v>
      </c>
      <c r="K79" s="144" t="s">
        <v>1083</v>
      </c>
      <c r="L79" s="144" t="s">
        <v>1083</v>
      </c>
      <c r="M79" s="144" t="s">
        <v>1083</v>
      </c>
      <c r="N79" s="144" t="s">
        <v>1083</v>
      </c>
      <c r="O79" s="144" t="s">
        <v>1083</v>
      </c>
      <c r="P79" s="144" t="s">
        <v>1083</v>
      </c>
      <c r="Q79" s="144" t="s">
        <v>1083</v>
      </c>
      <c r="R79" s="144" t="s">
        <v>1083</v>
      </c>
      <c r="S79" s="144" t="s">
        <v>1083</v>
      </c>
      <c r="T79" s="144" t="s">
        <v>1083</v>
      </c>
      <c r="U79" s="144" t="s">
        <v>1083</v>
      </c>
      <c r="V79" s="144" t="s">
        <v>1083</v>
      </c>
    </row>
    <row r="80" spans="1:22">
      <c r="A80" s="139">
        <v>79</v>
      </c>
      <c r="B80" s="139" t="s">
        <v>3486</v>
      </c>
      <c r="C80" s="140" t="s">
        <v>4559</v>
      </c>
      <c r="D80" s="141" t="s">
        <v>5304</v>
      </c>
      <c r="E80" s="142"/>
      <c r="F80" s="142"/>
      <c r="G80" s="143" t="s">
        <v>1083</v>
      </c>
      <c r="H80" s="144" t="s">
        <v>1083</v>
      </c>
      <c r="I80" s="144" t="s">
        <v>1083</v>
      </c>
      <c r="J80" s="144" t="s">
        <v>1282</v>
      </c>
      <c r="K80" s="144" t="s">
        <v>1083</v>
      </c>
      <c r="L80" s="144" t="s">
        <v>1083</v>
      </c>
      <c r="M80" s="144" t="s">
        <v>1083</v>
      </c>
      <c r="N80" s="144" t="s">
        <v>1083</v>
      </c>
      <c r="O80" s="144" t="s">
        <v>1083</v>
      </c>
      <c r="P80" s="144" t="s">
        <v>1083</v>
      </c>
      <c r="Q80" s="144" t="s">
        <v>1083</v>
      </c>
      <c r="R80" s="144" t="s">
        <v>1083</v>
      </c>
      <c r="S80" s="144" t="s">
        <v>1083</v>
      </c>
      <c r="T80" s="144" t="s">
        <v>1083</v>
      </c>
      <c r="U80" s="144" t="s">
        <v>1083</v>
      </c>
      <c r="V80" s="144" t="s">
        <v>1083</v>
      </c>
    </row>
    <row r="81" spans="1:22">
      <c r="A81" s="139">
        <v>80</v>
      </c>
      <c r="B81" s="139" t="s">
        <v>3487</v>
      </c>
      <c r="C81" s="140" t="s">
        <v>1280</v>
      </c>
      <c r="D81" s="141" t="s">
        <v>5293</v>
      </c>
      <c r="E81" s="142"/>
      <c r="F81" s="142"/>
      <c r="G81" s="143" t="s">
        <v>1083</v>
      </c>
      <c r="H81" s="144" t="s">
        <v>1083</v>
      </c>
      <c r="I81" s="144" t="s">
        <v>1282</v>
      </c>
      <c r="J81" s="144" t="s">
        <v>1083</v>
      </c>
      <c r="K81" s="144" t="s">
        <v>1083</v>
      </c>
      <c r="L81" s="144" t="s">
        <v>1083</v>
      </c>
      <c r="M81" s="144" t="s">
        <v>1083</v>
      </c>
      <c r="N81" s="144" t="s">
        <v>1083</v>
      </c>
      <c r="O81" s="144" t="s">
        <v>1083</v>
      </c>
      <c r="P81" s="144" t="s">
        <v>1083</v>
      </c>
      <c r="Q81" s="144" t="s">
        <v>1083</v>
      </c>
      <c r="R81" s="144" t="s">
        <v>1083</v>
      </c>
      <c r="S81" s="144" t="s">
        <v>1083</v>
      </c>
      <c r="T81" s="144" t="s">
        <v>1083</v>
      </c>
      <c r="U81" s="144" t="s">
        <v>1083</v>
      </c>
      <c r="V81" s="144" t="s">
        <v>1083</v>
      </c>
    </row>
    <row r="82" spans="1:22" ht="24">
      <c r="A82" s="139">
        <v>81</v>
      </c>
      <c r="B82" s="139" t="s">
        <v>3488</v>
      </c>
      <c r="C82" s="140" t="s">
        <v>4575</v>
      </c>
      <c r="D82" s="141" t="s">
        <v>5322</v>
      </c>
      <c r="E82" s="142"/>
      <c r="F82" s="142"/>
      <c r="G82" s="143" t="s">
        <v>1083</v>
      </c>
      <c r="H82" s="144" t="s">
        <v>1083</v>
      </c>
      <c r="I82" s="144" t="s">
        <v>1083</v>
      </c>
      <c r="J82" s="144" t="s">
        <v>1282</v>
      </c>
      <c r="K82" s="144" t="s">
        <v>1083</v>
      </c>
      <c r="L82" s="144" t="s">
        <v>1083</v>
      </c>
      <c r="M82" s="144" t="s">
        <v>1083</v>
      </c>
      <c r="N82" s="144" t="s">
        <v>1083</v>
      </c>
      <c r="O82" s="144" t="s">
        <v>1083</v>
      </c>
      <c r="P82" s="144" t="s">
        <v>1083</v>
      </c>
      <c r="Q82" s="144" t="s">
        <v>1083</v>
      </c>
      <c r="R82" s="144" t="s">
        <v>1083</v>
      </c>
      <c r="S82" s="144" t="s">
        <v>1083</v>
      </c>
      <c r="T82" s="144" t="s">
        <v>1083</v>
      </c>
      <c r="U82" s="144" t="s">
        <v>1083</v>
      </c>
      <c r="V82" s="144" t="s">
        <v>1083</v>
      </c>
    </row>
    <row r="83" spans="1:22" ht="36">
      <c r="A83" s="139">
        <v>82</v>
      </c>
      <c r="B83" s="139" t="s">
        <v>3489</v>
      </c>
      <c r="C83" s="140" t="s">
        <v>6129</v>
      </c>
      <c r="D83" s="141" t="s">
        <v>5323</v>
      </c>
      <c r="E83" s="142"/>
      <c r="F83" s="142"/>
      <c r="G83" s="143" t="s">
        <v>1083</v>
      </c>
      <c r="H83" s="144" t="s">
        <v>1083</v>
      </c>
      <c r="I83" s="144" t="s">
        <v>1083</v>
      </c>
      <c r="J83" s="144" t="s">
        <v>1282</v>
      </c>
      <c r="K83" s="144" t="s">
        <v>1083</v>
      </c>
      <c r="L83" s="144" t="s">
        <v>1083</v>
      </c>
      <c r="M83" s="144" t="s">
        <v>1083</v>
      </c>
      <c r="N83" s="144" t="s">
        <v>1083</v>
      </c>
      <c r="O83" s="144" t="s">
        <v>1083</v>
      </c>
      <c r="P83" s="144" t="s">
        <v>1083</v>
      </c>
      <c r="Q83" s="144" t="s">
        <v>1083</v>
      </c>
      <c r="R83" s="144" t="s">
        <v>1083</v>
      </c>
      <c r="S83" s="144" t="s">
        <v>1083</v>
      </c>
      <c r="T83" s="144" t="s">
        <v>1083</v>
      </c>
      <c r="U83" s="144" t="s">
        <v>1083</v>
      </c>
      <c r="V83" s="144" t="s">
        <v>1083</v>
      </c>
    </row>
    <row r="84" spans="1:22">
      <c r="A84" s="139">
        <v>83</v>
      </c>
      <c r="B84" s="139" t="s">
        <v>3490</v>
      </c>
      <c r="C84" s="140" t="s">
        <v>6130</v>
      </c>
      <c r="D84" s="141" t="s">
        <v>5324</v>
      </c>
      <c r="E84" s="142"/>
      <c r="F84" s="142"/>
      <c r="G84" s="143" t="s">
        <v>1083</v>
      </c>
      <c r="H84" s="144" t="s">
        <v>1083</v>
      </c>
      <c r="I84" s="144" t="s">
        <v>1083</v>
      </c>
      <c r="J84" s="144" t="s">
        <v>1282</v>
      </c>
      <c r="K84" s="144" t="s">
        <v>1083</v>
      </c>
      <c r="L84" s="144" t="s">
        <v>1083</v>
      </c>
      <c r="M84" s="144" t="s">
        <v>1083</v>
      </c>
      <c r="N84" s="144" t="s">
        <v>1083</v>
      </c>
      <c r="O84" s="144" t="s">
        <v>1083</v>
      </c>
      <c r="P84" s="144" t="s">
        <v>1083</v>
      </c>
      <c r="Q84" s="144" t="s">
        <v>1083</v>
      </c>
      <c r="R84" s="144" t="s">
        <v>1083</v>
      </c>
      <c r="S84" s="144" t="s">
        <v>1083</v>
      </c>
      <c r="T84" s="144" t="s">
        <v>1083</v>
      </c>
      <c r="U84" s="144" t="s">
        <v>1083</v>
      </c>
      <c r="V84" s="144" t="s">
        <v>1083</v>
      </c>
    </row>
    <row r="85" spans="1:22" ht="36">
      <c r="A85" s="139">
        <v>84</v>
      </c>
      <c r="B85" s="139" t="s">
        <v>3491</v>
      </c>
      <c r="C85" s="140" t="s">
        <v>6131</v>
      </c>
      <c r="D85" s="141" t="s">
        <v>5325</v>
      </c>
      <c r="E85" s="142"/>
      <c r="F85" s="142"/>
      <c r="G85" s="143" t="s">
        <v>1083</v>
      </c>
      <c r="H85" s="144" t="s">
        <v>1083</v>
      </c>
      <c r="I85" s="144" t="s">
        <v>1083</v>
      </c>
      <c r="J85" s="144" t="s">
        <v>1282</v>
      </c>
      <c r="K85" s="144" t="s">
        <v>1083</v>
      </c>
      <c r="L85" s="144" t="s">
        <v>1083</v>
      </c>
      <c r="M85" s="144" t="s">
        <v>1083</v>
      </c>
      <c r="N85" s="144" t="s">
        <v>1083</v>
      </c>
      <c r="O85" s="144" t="s">
        <v>1083</v>
      </c>
      <c r="P85" s="144" t="s">
        <v>1083</v>
      </c>
      <c r="Q85" s="144" t="s">
        <v>1083</v>
      </c>
      <c r="R85" s="144" t="s">
        <v>1083</v>
      </c>
      <c r="S85" s="144" t="s">
        <v>1083</v>
      </c>
      <c r="T85" s="144" t="s">
        <v>1083</v>
      </c>
      <c r="U85" s="144" t="s">
        <v>1083</v>
      </c>
      <c r="V85" s="144" t="s">
        <v>1083</v>
      </c>
    </row>
    <row r="86" spans="1:22" ht="60">
      <c r="A86" s="139">
        <v>85</v>
      </c>
      <c r="B86" s="139" t="s">
        <v>3492</v>
      </c>
      <c r="C86" s="140" t="s">
        <v>6132</v>
      </c>
      <c r="D86" s="141" t="s">
        <v>5326</v>
      </c>
      <c r="E86" s="142"/>
      <c r="F86" s="142"/>
      <c r="G86" s="143" t="s">
        <v>1083</v>
      </c>
      <c r="H86" s="144" t="s">
        <v>1083</v>
      </c>
      <c r="I86" s="144" t="s">
        <v>1083</v>
      </c>
      <c r="J86" s="144" t="s">
        <v>1282</v>
      </c>
      <c r="K86" s="144" t="s">
        <v>1083</v>
      </c>
      <c r="L86" s="144" t="s">
        <v>1083</v>
      </c>
      <c r="M86" s="144" t="s">
        <v>1083</v>
      </c>
      <c r="N86" s="144" t="s">
        <v>1083</v>
      </c>
      <c r="O86" s="144" t="s">
        <v>1083</v>
      </c>
      <c r="P86" s="144" t="s">
        <v>1083</v>
      </c>
      <c r="Q86" s="144" t="s">
        <v>1083</v>
      </c>
      <c r="R86" s="144" t="s">
        <v>1083</v>
      </c>
      <c r="S86" s="144" t="s">
        <v>1083</v>
      </c>
      <c r="T86" s="144" t="s">
        <v>1083</v>
      </c>
      <c r="U86" s="144" t="s">
        <v>1083</v>
      </c>
      <c r="V86" s="144" t="s">
        <v>1083</v>
      </c>
    </row>
    <row r="87" spans="1:22" ht="48">
      <c r="A87" s="139">
        <v>86</v>
      </c>
      <c r="B87" s="139" t="s">
        <v>3493</v>
      </c>
      <c r="C87" s="140" t="s">
        <v>4580</v>
      </c>
      <c r="D87" s="141" t="s">
        <v>5327</v>
      </c>
      <c r="E87" s="142"/>
      <c r="F87" s="142"/>
      <c r="G87" s="143" t="s">
        <v>1083</v>
      </c>
      <c r="H87" s="144" t="s">
        <v>1083</v>
      </c>
      <c r="I87" s="144" t="s">
        <v>1083</v>
      </c>
      <c r="J87" s="144" t="s">
        <v>1282</v>
      </c>
      <c r="K87" s="144" t="s">
        <v>1083</v>
      </c>
      <c r="L87" s="144" t="s">
        <v>1083</v>
      </c>
      <c r="M87" s="144" t="s">
        <v>1083</v>
      </c>
      <c r="N87" s="144" t="s">
        <v>1083</v>
      </c>
      <c r="O87" s="144" t="s">
        <v>1083</v>
      </c>
      <c r="P87" s="144" t="s">
        <v>1083</v>
      </c>
      <c r="Q87" s="144" t="s">
        <v>1083</v>
      </c>
      <c r="R87" s="144" t="s">
        <v>1083</v>
      </c>
      <c r="S87" s="144" t="s">
        <v>1083</v>
      </c>
      <c r="T87" s="144" t="s">
        <v>1083</v>
      </c>
      <c r="U87" s="144" t="s">
        <v>1083</v>
      </c>
      <c r="V87" s="144" t="s">
        <v>1083</v>
      </c>
    </row>
    <row r="88" spans="1:22" ht="48">
      <c r="A88" s="139">
        <v>87</v>
      </c>
      <c r="B88" s="139" t="s">
        <v>3494</v>
      </c>
      <c r="C88" s="140" t="s">
        <v>4581</v>
      </c>
      <c r="D88" s="141" t="s">
        <v>5328</v>
      </c>
      <c r="E88" s="142"/>
      <c r="F88" s="142"/>
      <c r="G88" s="143" t="s">
        <v>1083</v>
      </c>
      <c r="H88" s="144" t="s">
        <v>1083</v>
      </c>
      <c r="I88" s="144" t="s">
        <v>1083</v>
      </c>
      <c r="J88" s="144" t="s">
        <v>1282</v>
      </c>
      <c r="K88" s="144" t="s">
        <v>1083</v>
      </c>
      <c r="L88" s="144" t="s">
        <v>1083</v>
      </c>
      <c r="M88" s="144" t="s">
        <v>1083</v>
      </c>
      <c r="N88" s="144" t="s">
        <v>1083</v>
      </c>
      <c r="O88" s="144" t="s">
        <v>1083</v>
      </c>
      <c r="P88" s="144" t="s">
        <v>1083</v>
      </c>
      <c r="Q88" s="144" t="s">
        <v>1083</v>
      </c>
      <c r="R88" s="144" t="s">
        <v>1083</v>
      </c>
      <c r="S88" s="144" t="s">
        <v>1083</v>
      </c>
      <c r="T88" s="144" t="s">
        <v>1083</v>
      </c>
      <c r="U88" s="144" t="s">
        <v>1083</v>
      </c>
      <c r="V88" s="144" t="s">
        <v>1083</v>
      </c>
    </row>
    <row r="89" spans="1:22" ht="24">
      <c r="A89" s="139">
        <v>88</v>
      </c>
      <c r="B89" s="139" t="s">
        <v>3495</v>
      </c>
      <c r="C89" s="140" t="s">
        <v>4582</v>
      </c>
      <c r="D89" s="141" t="s">
        <v>5329</v>
      </c>
      <c r="E89" s="142"/>
      <c r="F89" s="142"/>
      <c r="G89" s="143" t="s">
        <v>1083</v>
      </c>
      <c r="H89" s="144" t="s">
        <v>1083</v>
      </c>
      <c r="I89" s="144" t="s">
        <v>1083</v>
      </c>
      <c r="J89" s="144" t="s">
        <v>1282</v>
      </c>
      <c r="K89" s="144" t="s">
        <v>1083</v>
      </c>
      <c r="L89" s="144" t="s">
        <v>1083</v>
      </c>
      <c r="M89" s="144" t="s">
        <v>1083</v>
      </c>
      <c r="N89" s="144" t="s">
        <v>1083</v>
      </c>
      <c r="O89" s="144" t="s">
        <v>1083</v>
      </c>
      <c r="P89" s="144" t="s">
        <v>1083</v>
      </c>
      <c r="Q89" s="144" t="s">
        <v>1083</v>
      </c>
      <c r="R89" s="144" t="s">
        <v>1083</v>
      </c>
      <c r="S89" s="144" t="s">
        <v>1083</v>
      </c>
      <c r="T89" s="144" t="s">
        <v>1083</v>
      </c>
      <c r="U89" s="144" t="s">
        <v>1083</v>
      </c>
      <c r="V89" s="144" t="s">
        <v>1083</v>
      </c>
    </row>
    <row r="90" spans="1:22" ht="36">
      <c r="A90" s="139">
        <v>89</v>
      </c>
      <c r="B90" s="139" t="s">
        <v>3496</v>
      </c>
      <c r="C90" s="140" t="s">
        <v>1092</v>
      </c>
      <c r="D90" s="141" t="s">
        <v>5330</v>
      </c>
      <c r="E90" s="142"/>
      <c r="F90" s="142"/>
      <c r="G90" s="143" t="s">
        <v>1083</v>
      </c>
      <c r="H90" s="144" t="s">
        <v>1083</v>
      </c>
      <c r="I90" s="144" t="s">
        <v>1083</v>
      </c>
      <c r="J90" s="144" t="s">
        <v>1282</v>
      </c>
      <c r="K90" s="144" t="s">
        <v>1083</v>
      </c>
      <c r="L90" s="144" t="s">
        <v>1083</v>
      </c>
      <c r="M90" s="144" t="s">
        <v>1083</v>
      </c>
      <c r="N90" s="144" t="s">
        <v>1083</v>
      </c>
      <c r="O90" s="144" t="s">
        <v>1083</v>
      </c>
      <c r="P90" s="144" t="s">
        <v>1083</v>
      </c>
      <c r="Q90" s="144" t="s">
        <v>1083</v>
      </c>
      <c r="R90" s="144" t="s">
        <v>1083</v>
      </c>
      <c r="S90" s="144" t="s">
        <v>1083</v>
      </c>
      <c r="T90" s="144" t="s">
        <v>1083</v>
      </c>
      <c r="U90" s="144" t="s">
        <v>1083</v>
      </c>
      <c r="V90" s="144" t="s">
        <v>1083</v>
      </c>
    </row>
    <row r="91" spans="1:22" ht="60">
      <c r="A91" s="139">
        <v>90</v>
      </c>
      <c r="B91" s="139" t="s">
        <v>3497</v>
      </c>
      <c r="C91" s="140" t="s">
        <v>4583</v>
      </c>
      <c r="D91" s="141" t="s">
        <v>5331</v>
      </c>
      <c r="E91" s="142"/>
      <c r="F91" s="142"/>
      <c r="G91" s="143" t="s">
        <v>1083</v>
      </c>
      <c r="H91" s="144" t="s">
        <v>1083</v>
      </c>
      <c r="I91" s="144" t="s">
        <v>1083</v>
      </c>
      <c r="J91" s="144" t="s">
        <v>1282</v>
      </c>
      <c r="K91" s="144" t="s">
        <v>1083</v>
      </c>
      <c r="L91" s="144" t="s">
        <v>1083</v>
      </c>
      <c r="M91" s="144" t="s">
        <v>1083</v>
      </c>
      <c r="N91" s="144" t="s">
        <v>1083</v>
      </c>
      <c r="O91" s="144" t="s">
        <v>1083</v>
      </c>
      <c r="P91" s="144" t="s">
        <v>1083</v>
      </c>
      <c r="Q91" s="144" t="s">
        <v>1083</v>
      </c>
      <c r="R91" s="144" t="s">
        <v>1083</v>
      </c>
      <c r="S91" s="144" t="s">
        <v>1083</v>
      </c>
      <c r="T91" s="144" t="s">
        <v>1083</v>
      </c>
      <c r="U91" s="144" t="s">
        <v>1083</v>
      </c>
      <c r="V91" s="144" t="s">
        <v>1083</v>
      </c>
    </row>
    <row r="92" spans="1:22">
      <c r="A92" s="139">
        <v>91</v>
      </c>
      <c r="B92" s="139" t="s">
        <v>3498</v>
      </c>
      <c r="C92" s="140" t="s">
        <v>1092</v>
      </c>
      <c r="D92" s="141" t="s">
        <v>5332</v>
      </c>
      <c r="E92" s="142"/>
      <c r="F92" s="142"/>
      <c r="G92" s="145" t="s">
        <v>1083</v>
      </c>
      <c r="H92" s="145" t="s">
        <v>1083</v>
      </c>
      <c r="I92" s="145" t="s">
        <v>1083</v>
      </c>
      <c r="J92" s="145" t="s">
        <v>1083</v>
      </c>
      <c r="K92" s="144" t="s">
        <v>1083</v>
      </c>
      <c r="L92" s="145" t="s">
        <v>1083</v>
      </c>
      <c r="M92" s="145" t="s">
        <v>1083</v>
      </c>
      <c r="N92" s="145" t="s">
        <v>1083</v>
      </c>
      <c r="O92" s="145" t="s">
        <v>1083</v>
      </c>
      <c r="P92" s="145" t="s">
        <v>1083</v>
      </c>
      <c r="Q92" s="145" t="s">
        <v>1083</v>
      </c>
      <c r="R92" s="145" t="s">
        <v>1083</v>
      </c>
      <c r="S92" s="145" t="s">
        <v>1083</v>
      </c>
      <c r="T92" s="145" t="s">
        <v>1083</v>
      </c>
      <c r="U92" s="145" t="s">
        <v>1083</v>
      </c>
      <c r="V92" s="145" t="s">
        <v>1083</v>
      </c>
    </row>
    <row r="93" spans="1:22" ht="24">
      <c r="A93" s="139">
        <v>92</v>
      </c>
      <c r="B93" s="139" t="s">
        <v>3499</v>
      </c>
      <c r="C93" s="140" t="s">
        <v>1092</v>
      </c>
      <c r="D93" s="141" t="s">
        <v>5333</v>
      </c>
      <c r="E93" s="142"/>
      <c r="F93" s="142"/>
      <c r="G93" s="145" t="s">
        <v>1083</v>
      </c>
      <c r="H93" s="145" t="s">
        <v>1083</v>
      </c>
      <c r="I93" s="145" t="s">
        <v>1083</v>
      </c>
      <c r="J93" s="145" t="s">
        <v>1083</v>
      </c>
      <c r="K93" s="145" t="s">
        <v>1083</v>
      </c>
      <c r="L93" s="145" t="s">
        <v>1083</v>
      </c>
      <c r="M93" s="145" t="s">
        <v>1083</v>
      </c>
      <c r="N93" s="145" t="s">
        <v>1083</v>
      </c>
      <c r="O93" s="145" t="s">
        <v>1083</v>
      </c>
      <c r="P93" s="145" t="s">
        <v>1083</v>
      </c>
      <c r="Q93" s="145" t="s">
        <v>1083</v>
      </c>
      <c r="R93" s="145" t="s">
        <v>1083</v>
      </c>
      <c r="S93" s="145" t="s">
        <v>1083</v>
      </c>
      <c r="T93" s="145" t="s">
        <v>1083</v>
      </c>
      <c r="U93" s="145" t="s">
        <v>1083</v>
      </c>
      <c r="V93" s="145" t="s">
        <v>1083</v>
      </c>
    </row>
    <row r="94" spans="1:22" ht="72">
      <c r="A94" s="139">
        <v>93</v>
      </c>
      <c r="B94" s="139" t="s">
        <v>3500</v>
      </c>
      <c r="C94" s="140" t="s">
        <v>1092</v>
      </c>
      <c r="D94" s="141" t="s">
        <v>5334</v>
      </c>
      <c r="E94" s="142"/>
      <c r="F94" s="142"/>
      <c r="G94" s="145" t="s">
        <v>1083</v>
      </c>
      <c r="H94" s="145" t="s">
        <v>1083</v>
      </c>
      <c r="I94" s="145" t="s">
        <v>1083</v>
      </c>
      <c r="J94" s="145" t="s">
        <v>1083</v>
      </c>
      <c r="K94" s="145" t="s">
        <v>1083</v>
      </c>
      <c r="L94" s="145" t="s">
        <v>1083</v>
      </c>
      <c r="M94" s="145" t="s">
        <v>1083</v>
      </c>
      <c r="N94" s="145" t="s">
        <v>1083</v>
      </c>
      <c r="O94" s="145" t="s">
        <v>1083</v>
      </c>
      <c r="P94" s="145" t="s">
        <v>1083</v>
      </c>
      <c r="Q94" s="145" t="s">
        <v>1083</v>
      </c>
      <c r="R94" s="145" t="s">
        <v>1083</v>
      </c>
      <c r="S94" s="145" t="s">
        <v>1083</v>
      </c>
      <c r="T94" s="145" t="s">
        <v>1083</v>
      </c>
      <c r="U94" s="145" t="s">
        <v>1083</v>
      </c>
      <c r="V94" s="145" t="s">
        <v>1083</v>
      </c>
    </row>
    <row r="95" spans="1:22" ht="36">
      <c r="A95" s="139">
        <v>94</v>
      </c>
      <c r="B95" s="139" t="s">
        <v>3501</v>
      </c>
      <c r="C95" s="140" t="s">
        <v>1092</v>
      </c>
      <c r="D95" s="141" t="s">
        <v>5335</v>
      </c>
      <c r="E95" s="142"/>
      <c r="F95" s="142"/>
      <c r="G95" s="145" t="s">
        <v>1083</v>
      </c>
      <c r="H95" s="145" t="s">
        <v>1083</v>
      </c>
      <c r="I95" s="145" t="s">
        <v>1083</v>
      </c>
      <c r="J95" s="145" t="s">
        <v>1083</v>
      </c>
      <c r="K95" s="145" t="s">
        <v>1083</v>
      </c>
      <c r="L95" s="145" t="s">
        <v>1083</v>
      </c>
      <c r="M95" s="145" t="s">
        <v>1083</v>
      </c>
      <c r="N95" s="145" t="s">
        <v>1083</v>
      </c>
      <c r="O95" s="145" t="s">
        <v>1083</v>
      </c>
      <c r="P95" s="145" t="s">
        <v>1083</v>
      </c>
      <c r="Q95" s="145" t="s">
        <v>1083</v>
      </c>
      <c r="R95" s="145" t="s">
        <v>1083</v>
      </c>
      <c r="S95" s="145" t="s">
        <v>1083</v>
      </c>
      <c r="T95" s="145" t="s">
        <v>1083</v>
      </c>
      <c r="U95" s="145" t="s">
        <v>1083</v>
      </c>
      <c r="V95" s="145" t="s">
        <v>1083</v>
      </c>
    </row>
    <row r="96" spans="1:22" ht="72">
      <c r="A96" s="139">
        <v>95</v>
      </c>
      <c r="B96" s="139" t="s">
        <v>3502</v>
      </c>
      <c r="C96" s="140" t="s">
        <v>1092</v>
      </c>
      <c r="D96" s="141" t="s">
        <v>5336</v>
      </c>
      <c r="E96" s="142"/>
      <c r="F96" s="142"/>
      <c r="G96" s="145" t="s">
        <v>1083</v>
      </c>
      <c r="H96" s="145" t="s">
        <v>1083</v>
      </c>
      <c r="I96" s="145" t="s">
        <v>1083</v>
      </c>
      <c r="J96" s="145" t="s">
        <v>1083</v>
      </c>
      <c r="K96" s="145" t="s">
        <v>1083</v>
      </c>
      <c r="L96" s="145" t="s">
        <v>1083</v>
      </c>
      <c r="M96" s="145" t="s">
        <v>1083</v>
      </c>
      <c r="N96" s="145" t="s">
        <v>1083</v>
      </c>
      <c r="O96" s="145" t="s">
        <v>1083</v>
      </c>
      <c r="P96" s="145" t="s">
        <v>1083</v>
      </c>
      <c r="Q96" s="145" t="s">
        <v>1083</v>
      </c>
      <c r="R96" s="145" t="s">
        <v>1083</v>
      </c>
      <c r="S96" s="145" t="s">
        <v>1083</v>
      </c>
      <c r="T96" s="145" t="s">
        <v>1083</v>
      </c>
      <c r="U96" s="145" t="s">
        <v>1083</v>
      </c>
      <c r="V96" s="145" t="s">
        <v>1083</v>
      </c>
    </row>
    <row r="97" spans="1:22" ht="24">
      <c r="A97" s="139">
        <v>96</v>
      </c>
      <c r="B97" s="139" t="s">
        <v>3503</v>
      </c>
      <c r="C97" s="140" t="s">
        <v>1092</v>
      </c>
      <c r="D97" s="141" t="s">
        <v>5337</v>
      </c>
      <c r="E97" s="142"/>
      <c r="F97" s="142"/>
      <c r="G97" s="145" t="s">
        <v>1083</v>
      </c>
      <c r="H97" s="145" t="s">
        <v>1083</v>
      </c>
      <c r="I97" s="145" t="s">
        <v>1083</v>
      </c>
      <c r="J97" s="145" t="s">
        <v>1083</v>
      </c>
      <c r="K97" s="145" t="s">
        <v>1083</v>
      </c>
      <c r="L97" s="145" t="s">
        <v>1083</v>
      </c>
      <c r="M97" s="145" t="s">
        <v>1083</v>
      </c>
      <c r="N97" s="145" t="s">
        <v>1083</v>
      </c>
      <c r="O97" s="145" t="s">
        <v>1083</v>
      </c>
      <c r="P97" s="145" t="s">
        <v>1083</v>
      </c>
      <c r="Q97" s="145" t="s">
        <v>1083</v>
      </c>
      <c r="R97" s="145" t="s">
        <v>1083</v>
      </c>
      <c r="S97" s="145" t="s">
        <v>1083</v>
      </c>
      <c r="T97" s="145" t="s">
        <v>1083</v>
      </c>
      <c r="U97" s="145" t="s">
        <v>1083</v>
      </c>
      <c r="V97" s="145" t="s">
        <v>1083</v>
      </c>
    </row>
    <row r="98" spans="1:22" ht="36">
      <c r="A98" s="139">
        <v>97</v>
      </c>
      <c r="B98" s="139" t="s">
        <v>3504</v>
      </c>
      <c r="C98" s="140" t="s">
        <v>1092</v>
      </c>
      <c r="D98" s="141" t="s">
        <v>5338</v>
      </c>
      <c r="E98" s="142"/>
      <c r="F98" s="142"/>
      <c r="G98" s="145" t="s">
        <v>1083</v>
      </c>
      <c r="H98" s="145" t="s">
        <v>1083</v>
      </c>
      <c r="I98" s="145" t="s">
        <v>1083</v>
      </c>
      <c r="J98" s="145" t="s">
        <v>1083</v>
      </c>
      <c r="K98" s="145" t="s">
        <v>1083</v>
      </c>
      <c r="L98" s="145" t="s">
        <v>1083</v>
      </c>
      <c r="M98" s="145" t="s">
        <v>1083</v>
      </c>
      <c r="N98" s="145" t="s">
        <v>1083</v>
      </c>
      <c r="O98" s="145" t="s">
        <v>1083</v>
      </c>
      <c r="P98" s="145" t="s">
        <v>1083</v>
      </c>
      <c r="Q98" s="145" t="s">
        <v>1083</v>
      </c>
      <c r="R98" s="145" t="s">
        <v>1083</v>
      </c>
      <c r="S98" s="145" t="s">
        <v>1083</v>
      </c>
      <c r="T98" s="145" t="s">
        <v>1083</v>
      </c>
      <c r="U98" s="145" t="s">
        <v>1083</v>
      </c>
      <c r="V98" s="145" t="s">
        <v>1083</v>
      </c>
    </row>
    <row r="99" spans="1:22" ht="24">
      <c r="A99" s="139">
        <v>98</v>
      </c>
      <c r="B99" s="139" t="s">
        <v>3505</v>
      </c>
      <c r="C99" s="140" t="s">
        <v>1092</v>
      </c>
      <c r="D99" s="141" t="s">
        <v>5339</v>
      </c>
      <c r="E99" s="142"/>
      <c r="F99" s="142"/>
      <c r="G99" s="145" t="s">
        <v>1083</v>
      </c>
      <c r="H99" s="145" t="s">
        <v>1083</v>
      </c>
      <c r="I99" s="145" t="s">
        <v>1083</v>
      </c>
      <c r="J99" s="145" t="s">
        <v>1083</v>
      </c>
      <c r="K99" s="145" t="s">
        <v>1083</v>
      </c>
      <c r="L99" s="145" t="s">
        <v>1083</v>
      </c>
      <c r="M99" s="145" t="s">
        <v>1083</v>
      </c>
      <c r="N99" s="145" t="s">
        <v>1083</v>
      </c>
      <c r="O99" s="145" t="s">
        <v>1083</v>
      </c>
      <c r="P99" s="145" t="s">
        <v>1083</v>
      </c>
      <c r="Q99" s="145" t="s">
        <v>1083</v>
      </c>
      <c r="R99" s="145" t="s">
        <v>1083</v>
      </c>
      <c r="S99" s="145" t="s">
        <v>1083</v>
      </c>
      <c r="T99" s="145" t="s">
        <v>1083</v>
      </c>
      <c r="U99" s="145" t="s">
        <v>1083</v>
      </c>
      <c r="V99" s="145" t="s">
        <v>1083</v>
      </c>
    </row>
    <row r="100" spans="1:22" ht="24">
      <c r="A100" s="139">
        <v>99</v>
      </c>
      <c r="B100" s="139" t="s">
        <v>3506</v>
      </c>
      <c r="C100" s="140" t="s">
        <v>1092</v>
      </c>
      <c r="D100" s="141" t="s">
        <v>5340</v>
      </c>
      <c r="E100" s="142"/>
      <c r="F100" s="142"/>
      <c r="G100" s="143" t="s">
        <v>1083</v>
      </c>
      <c r="H100" s="144" t="s">
        <v>1083</v>
      </c>
      <c r="I100" s="144" t="s">
        <v>1083</v>
      </c>
      <c r="J100" s="144" t="s">
        <v>1083</v>
      </c>
      <c r="K100" s="144" t="s">
        <v>1083</v>
      </c>
      <c r="L100" s="144" t="s">
        <v>1083</v>
      </c>
      <c r="M100" s="144" t="s">
        <v>1083</v>
      </c>
      <c r="N100" s="144" t="s">
        <v>1083</v>
      </c>
      <c r="O100" s="144" t="s">
        <v>1083</v>
      </c>
      <c r="P100" s="144" t="s">
        <v>1083</v>
      </c>
      <c r="Q100" s="144" t="s">
        <v>1083</v>
      </c>
      <c r="R100" s="144" t="s">
        <v>1083</v>
      </c>
      <c r="S100" s="144" t="s">
        <v>1083</v>
      </c>
      <c r="T100" s="144" t="s">
        <v>1083</v>
      </c>
      <c r="U100" s="144" t="s">
        <v>1083</v>
      </c>
      <c r="V100" s="144" t="s">
        <v>1083</v>
      </c>
    </row>
    <row r="101" spans="1:22">
      <c r="A101" s="139">
        <v>100</v>
      </c>
      <c r="B101" s="139" t="s">
        <v>3507</v>
      </c>
      <c r="C101" s="140" t="s">
        <v>4584</v>
      </c>
      <c r="D101" s="141" t="s">
        <v>5341</v>
      </c>
      <c r="E101" s="142"/>
      <c r="F101" s="142"/>
      <c r="G101" s="143" t="s">
        <v>1083</v>
      </c>
      <c r="H101" s="144" t="s">
        <v>1083</v>
      </c>
      <c r="I101" s="144" t="s">
        <v>1083</v>
      </c>
      <c r="J101" s="144" t="s">
        <v>1083</v>
      </c>
      <c r="K101" s="144" t="s">
        <v>1083</v>
      </c>
      <c r="L101" s="144" t="s">
        <v>1282</v>
      </c>
      <c r="M101" s="144" t="s">
        <v>1083</v>
      </c>
      <c r="N101" s="144" t="s">
        <v>1083</v>
      </c>
      <c r="O101" s="144" t="s">
        <v>1083</v>
      </c>
      <c r="P101" s="144" t="s">
        <v>1083</v>
      </c>
      <c r="Q101" s="144" t="s">
        <v>1083</v>
      </c>
      <c r="R101" s="144" t="s">
        <v>1083</v>
      </c>
      <c r="S101" s="144" t="s">
        <v>1083</v>
      </c>
      <c r="T101" s="145" t="s">
        <v>1083</v>
      </c>
      <c r="U101" s="144" t="s">
        <v>1083</v>
      </c>
      <c r="V101" s="144" t="s">
        <v>1083</v>
      </c>
    </row>
    <row r="102" spans="1:22">
      <c r="A102" s="139">
        <v>101</v>
      </c>
      <c r="B102" s="139" t="s">
        <v>3508</v>
      </c>
      <c r="C102" s="140" t="s">
        <v>4585</v>
      </c>
      <c r="D102" s="141" t="s">
        <v>5342</v>
      </c>
      <c r="E102" s="142"/>
      <c r="F102" s="142"/>
      <c r="G102" s="143" t="s">
        <v>1083</v>
      </c>
      <c r="H102" s="144" t="s">
        <v>1083</v>
      </c>
      <c r="I102" s="144" t="s">
        <v>1083</v>
      </c>
      <c r="J102" s="144" t="s">
        <v>1083</v>
      </c>
      <c r="K102" s="144" t="s">
        <v>1083</v>
      </c>
      <c r="L102" s="144" t="s">
        <v>1282</v>
      </c>
      <c r="M102" s="144" t="s">
        <v>1083</v>
      </c>
      <c r="N102" s="144" t="s">
        <v>1083</v>
      </c>
      <c r="O102" s="144" t="s">
        <v>1083</v>
      </c>
      <c r="P102" s="144" t="s">
        <v>1083</v>
      </c>
      <c r="Q102" s="144" t="s">
        <v>1083</v>
      </c>
      <c r="R102" s="144" t="s">
        <v>1083</v>
      </c>
      <c r="S102" s="144" t="s">
        <v>1083</v>
      </c>
      <c r="T102" s="144" t="s">
        <v>1083</v>
      </c>
      <c r="U102" s="144" t="s">
        <v>1083</v>
      </c>
      <c r="V102" s="144" t="s">
        <v>1083</v>
      </c>
    </row>
    <row r="103" spans="1:22">
      <c r="A103" s="139">
        <v>102</v>
      </c>
      <c r="B103" s="139" t="s">
        <v>3509</v>
      </c>
      <c r="C103" s="140" t="s">
        <v>4586</v>
      </c>
      <c r="D103" s="141" t="s">
        <v>5343</v>
      </c>
      <c r="E103" s="142"/>
      <c r="F103" s="142"/>
      <c r="G103" s="143" t="s">
        <v>1083</v>
      </c>
      <c r="H103" s="144" t="s">
        <v>1083</v>
      </c>
      <c r="I103" s="144" t="s">
        <v>1083</v>
      </c>
      <c r="J103" s="144" t="s">
        <v>1083</v>
      </c>
      <c r="K103" s="144" t="s">
        <v>1083</v>
      </c>
      <c r="L103" s="144" t="s">
        <v>1282</v>
      </c>
      <c r="M103" s="144" t="s">
        <v>1083</v>
      </c>
      <c r="N103" s="144" t="s">
        <v>1083</v>
      </c>
      <c r="O103" s="144" t="s">
        <v>1083</v>
      </c>
      <c r="P103" s="144" t="s">
        <v>1083</v>
      </c>
      <c r="Q103" s="144" t="s">
        <v>1083</v>
      </c>
      <c r="R103" s="144" t="s">
        <v>1083</v>
      </c>
      <c r="S103" s="144" t="s">
        <v>1083</v>
      </c>
      <c r="T103" s="144" t="s">
        <v>1083</v>
      </c>
      <c r="U103" s="144" t="s">
        <v>1083</v>
      </c>
      <c r="V103" s="144" t="s">
        <v>1083</v>
      </c>
    </row>
    <row r="104" spans="1:22" ht="24">
      <c r="A104" s="139">
        <v>103</v>
      </c>
      <c r="B104" s="139" t="s">
        <v>3510</v>
      </c>
      <c r="C104" s="140" t="s">
        <v>4587</v>
      </c>
      <c r="D104" s="141" t="s">
        <v>5344</v>
      </c>
      <c r="E104" s="142"/>
      <c r="F104" s="142"/>
      <c r="G104" s="143" t="s">
        <v>1083</v>
      </c>
      <c r="H104" s="144" t="s">
        <v>1083</v>
      </c>
      <c r="I104" s="144" t="s">
        <v>1083</v>
      </c>
      <c r="J104" s="144" t="s">
        <v>1083</v>
      </c>
      <c r="K104" s="144" t="s">
        <v>1083</v>
      </c>
      <c r="L104" s="144" t="s">
        <v>1282</v>
      </c>
      <c r="M104" s="144" t="s">
        <v>1083</v>
      </c>
      <c r="N104" s="144" t="s">
        <v>1083</v>
      </c>
      <c r="O104" s="144" t="s">
        <v>1083</v>
      </c>
      <c r="P104" s="144" t="s">
        <v>1083</v>
      </c>
      <c r="Q104" s="144" t="s">
        <v>1083</v>
      </c>
      <c r="R104" s="144" t="s">
        <v>1083</v>
      </c>
      <c r="S104" s="144" t="s">
        <v>1083</v>
      </c>
      <c r="T104" s="144" t="s">
        <v>1083</v>
      </c>
      <c r="U104" s="144" t="s">
        <v>1083</v>
      </c>
      <c r="V104" s="144" t="s">
        <v>1083</v>
      </c>
    </row>
    <row r="105" spans="1:22" ht="24">
      <c r="A105" s="139">
        <v>104</v>
      </c>
      <c r="B105" s="139" t="s">
        <v>3511</v>
      </c>
      <c r="C105" s="140" t="s">
        <v>4588</v>
      </c>
      <c r="D105" s="141" t="s">
        <v>5345</v>
      </c>
      <c r="E105" s="142"/>
      <c r="F105" s="142"/>
      <c r="G105" s="143" t="s">
        <v>1083</v>
      </c>
      <c r="H105" s="144" t="s">
        <v>1083</v>
      </c>
      <c r="I105" s="144" t="s">
        <v>1083</v>
      </c>
      <c r="J105" s="144" t="s">
        <v>1083</v>
      </c>
      <c r="K105" s="144" t="s">
        <v>1083</v>
      </c>
      <c r="L105" s="144" t="s">
        <v>1282</v>
      </c>
      <c r="M105" s="144" t="s">
        <v>1083</v>
      </c>
      <c r="N105" s="144" t="s">
        <v>1083</v>
      </c>
      <c r="O105" s="144" t="s">
        <v>1083</v>
      </c>
      <c r="P105" s="144" t="s">
        <v>1083</v>
      </c>
      <c r="Q105" s="144" t="s">
        <v>1083</v>
      </c>
      <c r="R105" s="144" t="s">
        <v>1083</v>
      </c>
      <c r="S105" s="144" t="s">
        <v>1083</v>
      </c>
      <c r="T105" s="144" t="s">
        <v>1083</v>
      </c>
      <c r="U105" s="144" t="s">
        <v>1083</v>
      </c>
      <c r="V105" s="144" t="s">
        <v>1083</v>
      </c>
    </row>
    <row r="106" spans="1:22" ht="24">
      <c r="A106" s="139">
        <v>105</v>
      </c>
      <c r="B106" s="139" t="s">
        <v>3512</v>
      </c>
      <c r="C106" s="140" t="s">
        <v>4589</v>
      </c>
      <c r="D106" s="141" t="s">
        <v>5346</v>
      </c>
      <c r="E106" s="142"/>
      <c r="F106" s="142"/>
      <c r="G106" s="143" t="s">
        <v>1083</v>
      </c>
      <c r="H106" s="144" t="s">
        <v>1083</v>
      </c>
      <c r="I106" s="144" t="s">
        <v>1083</v>
      </c>
      <c r="J106" s="144" t="s">
        <v>1083</v>
      </c>
      <c r="K106" s="144" t="s">
        <v>1083</v>
      </c>
      <c r="L106" s="144" t="s">
        <v>1282</v>
      </c>
      <c r="M106" s="144" t="s">
        <v>1083</v>
      </c>
      <c r="N106" s="144" t="s">
        <v>1083</v>
      </c>
      <c r="O106" s="144" t="s">
        <v>1083</v>
      </c>
      <c r="P106" s="144" t="s">
        <v>1083</v>
      </c>
      <c r="Q106" s="144" t="s">
        <v>1083</v>
      </c>
      <c r="R106" s="144" t="s">
        <v>1083</v>
      </c>
      <c r="S106" s="144" t="s">
        <v>1083</v>
      </c>
      <c r="T106" s="144" t="s">
        <v>1083</v>
      </c>
      <c r="U106" s="144" t="s">
        <v>1083</v>
      </c>
      <c r="V106" s="144" t="s">
        <v>1083</v>
      </c>
    </row>
    <row r="107" spans="1:22" ht="24">
      <c r="A107" s="139">
        <v>106</v>
      </c>
      <c r="B107" s="139" t="s">
        <v>3513</v>
      </c>
      <c r="C107" s="140" t="s">
        <v>4590</v>
      </c>
      <c r="D107" s="141" t="s">
        <v>5347</v>
      </c>
      <c r="E107" s="142"/>
      <c r="F107" s="142"/>
      <c r="G107" s="143" t="s">
        <v>1083</v>
      </c>
      <c r="H107" s="144" t="s">
        <v>1083</v>
      </c>
      <c r="I107" s="144" t="s">
        <v>1083</v>
      </c>
      <c r="J107" s="144" t="s">
        <v>1083</v>
      </c>
      <c r="K107" s="144" t="s">
        <v>1083</v>
      </c>
      <c r="L107" s="144" t="s">
        <v>1282</v>
      </c>
      <c r="M107" s="144" t="s">
        <v>1083</v>
      </c>
      <c r="N107" s="144" t="s">
        <v>1083</v>
      </c>
      <c r="O107" s="144" t="s">
        <v>1083</v>
      </c>
      <c r="P107" s="144" t="s">
        <v>1083</v>
      </c>
      <c r="Q107" s="144" t="s">
        <v>1083</v>
      </c>
      <c r="R107" s="144" t="s">
        <v>1083</v>
      </c>
      <c r="S107" s="144" t="s">
        <v>1083</v>
      </c>
      <c r="T107" s="144" t="s">
        <v>1083</v>
      </c>
      <c r="U107" s="144" t="s">
        <v>1083</v>
      </c>
      <c r="V107" s="144" t="s">
        <v>1083</v>
      </c>
    </row>
    <row r="108" spans="1:22">
      <c r="A108" s="139">
        <v>107</v>
      </c>
      <c r="B108" s="139" t="s">
        <v>3514</v>
      </c>
      <c r="C108" s="140" t="s">
        <v>4591</v>
      </c>
      <c r="D108" s="141" t="s">
        <v>5348</v>
      </c>
      <c r="E108" s="142"/>
      <c r="F108" s="142"/>
      <c r="G108" s="143" t="s">
        <v>1083</v>
      </c>
      <c r="H108" s="144" t="s">
        <v>1083</v>
      </c>
      <c r="I108" s="144" t="s">
        <v>1083</v>
      </c>
      <c r="J108" s="144" t="s">
        <v>1083</v>
      </c>
      <c r="K108" s="144" t="s">
        <v>1083</v>
      </c>
      <c r="L108" s="144" t="s">
        <v>1083</v>
      </c>
      <c r="M108" s="144" t="s">
        <v>1282</v>
      </c>
      <c r="N108" s="144" t="s">
        <v>1083</v>
      </c>
      <c r="O108" s="144" t="s">
        <v>1083</v>
      </c>
      <c r="P108" s="144" t="s">
        <v>1083</v>
      </c>
      <c r="Q108" s="144" t="s">
        <v>1083</v>
      </c>
      <c r="R108" s="144" t="s">
        <v>1083</v>
      </c>
      <c r="S108" s="144" t="s">
        <v>1083</v>
      </c>
      <c r="T108" s="144" t="s">
        <v>1083</v>
      </c>
      <c r="U108" s="144" t="s">
        <v>1083</v>
      </c>
      <c r="V108" s="144" t="s">
        <v>1083</v>
      </c>
    </row>
    <row r="109" spans="1:22">
      <c r="A109" s="139">
        <v>108</v>
      </c>
      <c r="B109" s="139" t="s">
        <v>3515</v>
      </c>
      <c r="C109" s="140" t="s">
        <v>4592</v>
      </c>
      <c r="D109" s="141" t="s">
        <v>5349</v>
      </c>
      <c r="E109" s="142"/>
      <c r="F109" s="142"/>
      <c r="G109" s="143" t="s">
        <v>1083</v>
      </c>
      <c r="H109" s="144" t="s">
        <v>1083</v>
      </c>
      <c r="I109" s="144" t="s">
        <v>1083</v>
      </c>
      <c r="J109" s="144" t="s">
        <v>1083</v>
      </c>
      <c r="K109" s="144" t="s">
        <v>1282</v>
      </c>
      <c r="L109" s="144" t="s">
        <v>1083</v>
      </c>
      <c r="M109" s="144" t="s">
        <v>1083</v>
      </c>
      <c r="N109" s="144" t="s">
        <v>1083</v>
      </c>
      <c r="O109" s="144" t="s">
        <v>1083</v>
      </c>
      <c r="P109" s="144" t="s">
        <v>1083</v>
      </c>
      <c r="Q109" s="144" t="s">
        <v>1083</v>
      </c>
      <c r="R109" s="144" t="s">
        <v>1083</v>
      </c>
      <c r="S109" s="144" t="s">
        <v>1083</v>
      </c>
      <c r="T109" s="144" t="s">
        <v>1083</v>
      </c>
      <c r="U109" s="144" t="s">
        <v>1083</v>
      </c>
      <c r="V109" s="144" t="s">
        <v>1083</v>
      </c>
    </row>
    <row r="110" spans="1:22" ht="24">
      <c r="A110" s="139">
        <v>109</v>
      </c>
      <c r="B110" s="139" t="s">
        <v>3516</v>
      </c>
      <c r="C110" s="140" t="s">
        <v>4593</v>
      </c>
      <c r="D110" s="141" t="s">
        <v>5350</v>
      </c>
      <c r="E110" s="142"/>
      <c r="F110" s="142"/>
      <c r="G110" s="143" t="s">
        <v>1083</v>
      </c>
      <c r="H110" s="144" t="s">
        <v>1083</v>
      </c>
      <c r="I110" s="144" t="s">
        <v>1083</v>
      </c>
      <c r="J110" s="144" t="s">
        <v>1083</v>
      </c>
      <c r="K110" s="144" t="s">
        <v>1083</v>
      </c>
      <c r="L110" s="144" t="s">
        <v>1083</v>
      </c>
      <c r="M110" s="144" t="s">
        <v>1083</v>
      </c>
      <c r="N110" s="144" t="s">
        <v>1083</v>
      </c>
      <c r="O110" s="144" t="s">
        <v>1083</v>
      </c>
      <c r="P110" s="144" t="s">
        <v>1083</v>
      </c>
      <c r="Q110" s="144" t="s">
        <v>1083</v>
      </c>
      <c r="R110" s="144" t="s">
        <v>1083</v>
      </c>
      <c r="S110" s="144" t="s">
        <v>1083</v>
      </c>
      <c r="T110" s="144" t="s">
        <v>1083</v>
      </c>
      <c r="U110" s="144" t="s">
        <v>1083</v>
      </c>
      <c r="V110" s="144" t="s">
        <v>1083</v>
      </c>
    </row>
    <row r="111" spans="1:22">
      <c r="A111" s="139">
        <v>110</v>
      </c>
      <c r="B111" s="139" t="s">
        <v>3517</v>
      </c>
      <c r="C111" s="140" t="s">
        <v>4594</v>
      </c>
      <c r="D111" s="141" t="s">
        <v>5351</v>
      </c>
      <c r="E111" s="142"/>
      <c r="F111" s="142"/>
      <c r="G111" s="143" t="s">
        <v>1083</v>
      </c>
      <c r="H111" s="144" t="s">
        <v>1083</v>
      </c>
      <c r="I111" s="144" t="s">
        <v>1083</v>
      </c>
      <c r="J111" s="144" t="s">
        <v>1083</v>
      </c>
      <c r="K111" s="144" t="s">
        <v>1083</v>
      </c>
      <c r="L111" s="144" t="s">
        <v>1083</v>
      </c>
      <c r="M111" s="144" t="s">
        <v>1083</v>
      </c>
      <c r="N111" s="144" t="s">
        <v>1083</v>
      </c>
      <c r="O111" s="144" t="s">
        <v>1083</v>
      </c>
      <c r="P111" s="144" t="s">
        <v>1083</v>
      </c>
      <c r="Q111" s="144" t="s">
        <v>1083</v>
      </c>
      <c r="R111" s="144" t="s">
        <v>1083</v>
      </c>
      <c r="S111" s="144" t="s">
        <v>1083</v>
      </c>
      <c r="T111" s="144" t="s">
        <v>1083</v>
      </c>
      <c r="U111" s="145" t="s">
        <v>1282</v>
      </c>
      <c r="V111" s="144" t="s">
        <v>1083</v>
      </c>
    </row>
    <row r="112" spans="1:22">
      <c r="A112" s="139">
        <v>111</v>
      </c>
      <c r="B112" s="139" t="s">
        <v>3518</v>
      </c>
      <c r="C112" s="140" t="s">
        <v>4595</v>
      </c>
      <c r="D112" s="141" t="s">
        <v>5352</v>
      </c>
      <c r="E112" s="142"/>
      <c r="F112" s="142"/>
      <c r="G112" s="143" t="s">
        <v>1083</v>
      </c>
      <c r="H112" s="144" t="s">
        <v>1083</v>
      </c>
      <c r="I112" s="144" t="s">
        <v>1083</v>
      </c>
      <c r="J112" s="144" t="s">
        <v>1083</v>
      </c>
      <c r="K112" s="144" t="s">
        <v>1282</v>
      </c>
      <c r="L112" s="144" t="s">
        <v>1083</v>
      </c>
      <c r="M112" s="144" t="s">
        <v>1083</v>
      </c>
      <c r="N112" s="144" t="s">
        <v>1083</v>
      </c>
      <c r="O112" s="144" t="s">
        <v>1083</v>
      </c>
      <c r="P112" s="144" t="s">
        <v>1083</v>
      </c>
      <c r="Q112" s="144" t="s">
        <v>1083</v>
      </c>
      <c r="R112" s="144" t="s">
        <v>1083</v>
      </c>
      <c r="S112" s="144" t="s">
        <v>1083</v>
      </c>
      <c r="T112" s="145" t="s">
        <v>1083</v>
      </c>
      <c r="U112" s="144" t="s">
        <v>1083</v>
      </c>
      <c r="V112" s="144" t="s">
        <v>1083</v>
      </c>
    </row>
    <row r="113" spans="1:22" ht="96">
      <c r="A113" s="139">
        <v>112</v>
      </c>
      <c r="B113" s="139" t="s">
        <v>3519</v>
      </c>
      <c r="C113" s="140" t="s">
        <v>4596</v>
      </c>
      <c r="D113" s="141" t="s">
        <v>5353</v>
      </c>
      <c r="E113" s="142"/>
      <c r="F113" s="142"/>
      <c r="G113" s="143" t="s">
        <v>1083</v>
      </c>
      <c r="H113" s="144" t="s">
        <v>1083</v>
      </c>
      <c r="I113" s="144" t="s">
        <v>1083</v>
      </c>
      <c r="J113" s="144" t="s">
        <v>1083</v>
      </c>
      <c r="K113" s="144" t="s">
        <v>1083</v>
      </c>
      <c r="L113" s="144" t="s">
        <v>1083</v>
      </c>
      <c r="M113" s="144" t="s">
        <v>1083</v>
      </c>
      <c r="N113" s="144" t="s">
        <v>1083</v>
      </c>
      <c r="O113" s="144" t="s">
        <v>1083</v>
      </c>
      <c r="P113" s="144" t="s">
        <v>1083</v>
      </c>
      <c r="Q113" s="144" t="s">
        <v>1083</v>
      </c>
      <c r="R113" s="144" t="s">
        <v>1083</v>
      </c>
      <c r="S113" s="144" t="s">
        <v>1083</v>
      </c>
      <c r="T113" s="144" t="s">
        <v>1083</v>
      </c>
      <c r="U113" s="144" t="s">
        <v>1083</v>
      </c>
      <c r="V113" s="144" t="s">
        <v>1083</v>
      </c>
    </row>
    <row r="114" spans="1:22">
      <c r="A114" s="139">
        <v>113</v>
      </c>
      <c r="B114" s="139" t="s">
        <v>3520</v>
      </c>
      <c r="C114" s="140" t="s">
        <v>4597</v>
      </c>
      <c r="D114" s="141" t="s">
        <v>5354</v>
      </c>
      <c r="E114" s="142"/>
      <c r="F114" s="142"/>
      <c r="G114" s="143" t="s">
        <v>1083</v>
      </c>
      <c r="H114" s="144" t="s">
        <v>1083</v>
      </c>
      <c r="I114" s="144" t="s">
        <v>1083</v>
      </c>
      <c r="J114" s="144" t="s">
        <v>1083</v>
      </c>
      <c r="K114" s="144" t="s">
        <v>1282</v>
      </c>
      <c r="L114" s="144" t="s">
        <v>1083</v>
      </c>
      <c r="M114" s="144" t="s">
        <v>1083</v>
      </c>
      <c r="N114" s="144" t="s">
        <v>1083</v>
      </c>
      <c r="O114" s="144" t="s">
        <v>1083</v>
      </c>
      <c r="P114" s="144" t="s">
        <v>1083</v>
      </c>
      <c r="Q114" s="144" t="s">
        <v>1083</v>
      </c>
      <c r="R114" s="144" t="s">
        <v>1083</v>
      </c>
      <c r="S114" s="144" t="s">
        <v>1083</v>
      </c>
      <c r="T114" s="144" t="s">
        <v>1083</v>
      </c>
      <c r="U114" s="144" t="s">
        <v>1083</v>
      </c>
      <c r="V114" s="144" t="s">
        <v>1083</v>
      </c>
    </row>
    <row r="115" spans="1:22">
      <c r="A115" s="139">
        <v>114</v>
      </c>
      <c r="B115" s="139" t="s">
        <v>3521</v>
      </c>
      <c r="C115" s="140" t="s">
        <v>4598</v>
      </c>
      <c r="D115" s="141" t="s">
        <v>5355</v>
      </c>
      <c r="E115" s="142"/>
      <c r="F115" s="142"/>
      <c r="G115" s="143" t="s">
        <v>1083</v>
      </c>
      <c r="H115" s="144" t="s">
        <v>1083</v>
      </c>
      <c r="I115" s="144" t="s">
        <v>1083</v>
      </c>
      <c r="J115" s="144" t="s">
        <v>1083</v>
      </c>
      <c r="K115" s="144" t="s">
        <v>1282</v>
      </c>
      <c r="L115" s="144" t="s">
        <v>1083</v>
      </c>
      <c r="M115" s="144" t="s">
        <v>1083</v>
      </c>
      <c r="N115" s="144" t="s">
        <v>1083</v>
      </c>
      <c r="O115" s="144" t="s">
        <v>1083</v>
      </c>
      <c r="P115" s="144" t="s">
        <v>1083</v>
      </c>
      <c r="Q115" s="144" t="s">
        <v>1083</v>
      </c>
      <c r="R115" s="144" t="s">
        <v>1083</v>
      </c>
      <c r="S115" s="144" t="s">
        <v>1083</v>
      </c>
      <c r="T115" s="144" t="s">
        <v>1083</v>
      </c>
      <c r="U115" s="144" t="s">
        <v>1083</v>
      </c>
      <c r="V115" s="144" t="s">
        <v>1083</v>
      </c>
    </row>
    <row r="116" spans="1:22">
      <c r="A116" s="139">
        <v>115</v>
      </c>
      <c r="B116" s="139" t="s">
        <v>3522</v>
      </c>
      <c r="C116" s="140" t="s">
        <v>4599</v>
      </c>
      <c r="D116" s="141" t="s">
        <v>496</v>
      </c>
      <c r="E116" s="142"/>
      <c r="F116" s="142"/>
      <c r="G116" s="143" t="s">
        <v>1083</v>
      </c>
      <c r="H116" s="144" t="s">
        <v>1083</v>
      </c>
      <c r="I116" s="144" t="s">
        <v>1083</v>
      </c>
      <c r="J116" s="144" t="s">
        <v>1083</v>
      </c>
      <c r="K116" s="144" t="s">
        <v>1282</v>
      </c>
      <c r="L116" s="144" t="s">
        <v>1083</v>
      </c>
      <c r="M116" s="144" t="s">
        <v>1083</v>
      </c>
      <c r="N116" s="144" t="s">
        <v>1083</v>
      </c>
      <c r="O116" s="144" t="s">
        <v>1083</v>
      </c>
      <c r="P116" s="144" t="s">
        <v>1083</v>
      </c>
      <c r="Q116" s="144" t="s">
        <v>1083</v>
      </c>
      <c r="R116" s="144" t="s">
        <v>1083</v>
      </c>
      <c r="S116" s="144" t="s">
        <v>1083</v>
      </c>
      <c r="T116" s="144" t="s">
        <v>1083</v>
      </c>
      <c r="U116" s="144" t="s">
        <v>1083</v>
      </c>
      <c r="V116" s="144" t="s">
        <v>1083</v>
      </c>
    </row>
    <row r="117" spans="1:22">
      <c r="A117" s="139">
        <v>116</v>
      </c>
      <c r="B117" s="139" t="s">
        <v>3523</v>
      </c>
      <c r="C117" s="140" t="s">
        <v>4600</v>
      </c>
      <c r="D117" s="141" t="s">
        <v>5356</v>
      </c>
      <c r="E117" s="142"/>
      <c r="F117" s="142"/>
      <c r="G117" s="143" t="s">
        <v>1083</v>
      </c>
      <c r="H117" s="144" t="s">
        <v>1083</v>
      </c>
      <c r="I117" s="144" t="s">
        <v>1083</v>
      </c>
      <c r="J117" s="144" t="s">
        <v>1083</v>
      </c>
      <c r="K117" s="144" t="s">
        <v>1282</v>
      </c>
      <c r="L117" s="144" t="s">
        <v>1083</v>
      </c>
      <c r="M117" s="144" t="s">
        <v>1083</v>
      </c>
      <c r="N117" s="144" t="s">
        <v>1083</v>
      </c>
      <c r="O117" s="144" t="s">
        <v>1083</v>
      </c>
      <c r="P117" s="144" t="s">
        <v>1083</v>
      </c>
      <c r="Q117" s="144" t="s">
        <v>1083</v>
      </c>
      <c r="R117" s="144" t="s">
        <v>1083</v>
      </c>
      <c r="S117" s="144" t="s">
        <v>1083</v>
      </c>
      <c r="T117" s="144" t="s">
        <v>1083</v>
      </c>
      <c r="U117" s="144" t="s">
        <v>1083</v>
      </c>
      <c r="V117" s="144" t="s">
        <v>1083</v>
      </c>
    </row>
    <row r="118" spans="1:22">
      <c r="A118" s="139">
        <v>117</v>
      </c>
      <c r="B118" s="139" t="s">
        <v>3524</v>
      </c>
      <c r="C118" s="140" t="s">
        <v>4601</v>
      </c>
      <c r="D118" s="141" t="s">
        <v>5357</v>
      </c>
      <c r="E118" s="142"/>
      <c r="F118" s="142"/>
      <c r="G118" s="143" t="s">
        <v>1083</v>
      </c>
      <c r="H118" s="144" t="s">
        <v>1083</v>
      </c>
      <c r="I118" s="144" t="s">
        <v>1083</v>
      </c>
      <c r="J118" s="144" t="s">
        <v>1083</v>
      </c>
      <c r="K118" s="144" t="s">
        <v>1282</v>
      </c>
      <c r="L118" s="144" t="s">
        <v>1083</v>
      </c>
      <c r="M118" s="144" t="s">
        <v>1083</v>
      </c>
      <c r="N118" s="144" t="s">
        <v>1083</v>
      </c>
      <c r="O118" s="144" t="s">
        <v>1083</v>
      </c>
      <c r="P118" s="144" t="s">
        <v>1083</v>
      </c>
      <c r="Q118" s="144" t="s">
        <v>1083</v>
      </c>
      <c r="R118" s="144" t="s">
        <v>1083</v>
      </c>
      <c r="S118" s="144" t="s">
        <v>1083</v>
      </c>
      <c r="T118" s="144" t="s">
        <v>1083</v>
      </c>
      <c r="U118" s="144" t="s">
        <v>1083</v>
      </c>
      <c r="V118" s="144" t="s">
        <v>1083</v>
      </c>
    </row>
    <row r="119" spans="1:22">
      <c r="A119" s="139">
        <v>118</v>
      </c>
      <c r="B119" s="139" t="s">
        <v>3525</v>
      </c>
      <c r="C119" s="140" t="s">
        <v>4602</v>
      </c>
      <c r="D119" s="141" t="s">
        <v>5358</v>
      </c>
      <c r="E119" s="142"/>
      <c r="F119" s="142"/>
      <c r="G119" s="143" t="s">
        <v>1083</v>
      </c>
      <c r="H119" s="144" t="s">
        <v>1083</v>
      </c>
      <c r="I119" s="144" t="s">
        <v>1083</v>
      </c>
      <c r="J119" s="144" t="s">
        <v>1083</v>
      </c>
      <c r="K119" s="144" t="s">
        <v>1282</v>
      </c>
      <c r="L119" s="144" t="s">
        <v>1083</v>
      </c>
      <c r="M119" s="144" t="s">
        <v>1083</v>
      </c>
      <c r="N119" s="144" t="s">
        <v>1083</v>
      </c>
      <c r="O119" s="144" t="s">
        <v>1083</v>
      </c>
      <c r="P119" s="144" t="s">
        <v>1083</v>
      </c>
      <c r="Q119" s="144" t="s">
        <v>1083</v>
      </c>
      <c r="R119" s="144" t="s">
        <v>1083</v>
      </c>
      <c r="S119" s="144" t="s">
        <v>1083</v>
      </c>
      <c r="T119" s="144" t="s">
        <v>1083</v>
      </c>
      <c r="U119" s="144" t="s">
        <v>1083</v>
      </c>
      <c r="V119" s="144" t="s">
        <v>1083</v>
      </c>
    </row>
    <row r="120" spans="1:22">
      <c r="A120" s="139">
        <v>119</v>
      </c>
      <c r="B120" s="139" t="s">
        <v>3526</v>
      </c>
      <c r="C120" s="140" t="s">
        <v>4603</v>
      </c>
      <c r="D120" s="141" t="s">
        <v>5359</v>
      </c>
      <c r="E120" s="142"/>
      <c r="F120" s="142"/>
      <c r="G120" s="143" t="s">
        <v>1083</v>
      </c>
      <c r="H120" s="144" t="s">
        <v>1083</v>
      </c>
      <c r="I120" s="144" t="s">
        <v>1083</v>
      </c>
      <c r="J120" s="144" t="s">
        <v>1083</v>
      </c>
      <c r="K120" s="144" t="s">
        <v>1282</v>
      </c>
      <c r="L120" s="144" t="s">
        <v>1083</v>
      </c>
      <c r="M120" s="144" t="s">
        <v>1083</v>
      </c>
      <c r="N120" s="144" t="s">
        <v>1083</v>
      </c>
      <c r="O120" s="144" t="s">
        <v>1083</v>
      </c>
      <c r="P120" s="144" t="s">
        <v>1083</v>
      </c>
      <c r="Q120" s="144" t="s">
        <v>1083</v>
      </c>
      <c r="R120" s="144" t="s">
        <v>1083</v>
      </c>
      <c r="S120" s="144" t="s">
        <v>1083</v>
      </c>
      <c r="T120" s="144" t="s">
        <v>1083</v>
      </c>
      <c r="U120" s="144" t="s">
        <v>1083</v>
      </c>
      <c r="V120" s="144" t="s">
        <v>1083</v>
      </c>
    </row>
    <row r="121" spans="1:22">
      <c r="A121" s="139">
        <v>120</v>
      </c>
      <c r="B121" s="139" t="s">
        <v>3527</v>
      </c>
      <c r="C121" s="140" t="s">
        <v>4604</v>
      </c>
      <c r="D121" s="141" t="s">
        <v>5360</v>
      </c>
      <c r="E121" s="142"/>
      <c r="F121" s="142"/>
      <c r="G121" s="143" t="s">
        <v>1083</v>
      </c>
      <c r="H121" s="144" t="s">
        <v>1083</v>
      </c>
      <c r="I121" s="144" t="s">
        <v>1083</v>
      </c>
      <c r="J121" s="144" t="s">
        <v>1083</v>
      </c>
      <c r="K121" s="144" t="s">
        <v>1282</v>
      </c>
      <c r="L121" s="144" t="s">
        <v>1083</v>
      </c>
      <c r="M121" s="144" t="s">
        <v>1083</v>
      </c>
      <c r="N121" s="144" t="s">
        <v>1083</v>
      </c>
      <c r="O121" s="144" t="s">
        <v>1083</v>
      </c>
      <c r="P121" s="144" t="s">
        <v>1083</v>
      </c>
      <c r="Q121" s="144" t="s">
        <v>1083</v>
      </c>
      <c r="R121" s="144" t="s">
        <v>1083</v>
      </c>
      <c r="S121" s="144" t="s">
        <v>1083</v>
      </c>
      <c r="T121" s="144" t="s">
        <v>1083</v>
      </c>
      <c r="U121" s="144" t="s">
        <v>1083</v>
      </c>
      <c r="V121" s="144" t="s">
        <v>1083</v>
      </c>
    </row>
    <row r="122" spans="1:22">
      <c r="A122" s="139">
        <v>121</v>
      </c>
      <c r="B122" s="139" t="s">
        <v>3528</v>
      </c>
      <c r="C122" s="140" t="s">
        <v>4605</v>
      </c>
      <c r="D122" s="141" t="s">
        <v>5361</v>
      </c>
      <c r="E122" s="142"/>
      <c r="F122" s="142"/>
      <c r="G122" s="143" t="s">
        <v>1083</v>
      </c>
      <c r="H122" s="144" t="s">
        <v>1083</v>
      </c>
      <c r="I122" s="144" t="s">
        <v>1083</v>
      </c>
      <c r="J122" s="144" t="s">
        <v>1083</v>
      </c>
      <c r="K122" s="144" t="s">
        <v>1282</v>
      </c>
      <c r="L122" s="144" t="s">
        <v>1083</v>
      </c>
      <c r="M122" s="144" t="s">
        <v>1083</v>
      </c>
      <c r="N122" s="144" t="s">
        <v>1083</v>
      </c>
      <c r="O122" s="144" t="s">
        <v>1083</v>
      </c>
      <c r="P122" s="144" t="s">
        <v>1083</v>
      </c>
      <c r="Q122" s="144" t="s">
        <v>1083</v>
      </c>
      <c r="R122" s="144" t="s">
        <v>1083</v>
      </c>
      <c r="S122" s="144" t="s">
        <v>1083</v>
      </c>
      <c r="T122" s="144" t="s">
        <v>1083</v>
      </c>
      <c r="U122" s="144" t="s">
        <v>1083</v>
      </c>
      <c r="V122" s="144" t="s">
        <v>1083</v>
      </c>
    </row>
    <row r="123" spans="1:22">
      <c r="A123" s="139">
        <v>122</v>
      </c>
      <c r="B123" s="139" t="s">
        <v>3529</v>
      </c>
      <c r="C123" s="140" t="s">
        <v>4606</v>
      </c>
      <c r="D123" s="141" t="s">
        <v>5362</v>
      </c>
      <c r="E123" s="142"/>
      <c r="F123" s="142"/>
      <c r="G123" s="143" t="s">
        <v>1083</v>
      </c>
      <c r="H123" s="144" t="s">
        <v>1083</v>
      </c>
      <c r="I123" s="144" t="s">
        <v>1083</v>
      </c>
      <c r="J123" s="144" t="s">
        <v>1083</v>
      </c>
      <c r="K123" s="144" t="s">
        <v>1282</v>
      </c>
      <c r="L123" s="144" t="s">
        <v>1083</v>
      </c>
      <c r="M123" s="144" t="s">
        <v>1083</v>
      </c>
      <c r="N123" s="144" t="s">
        <v>1083</v>
      </c>
      <c r="O123" s="144" t="s">
        <v>1083</v>
      </c>
      <c r="P123" s="144" t="s">
        <v>1083</v>
      </c>
      <c r="Q123" s="144" t="s">
        <v>1083</v>
      </c>
      <c r="R123" s="144" t="s">
        <v>1083</v>
      </c>
      <c r="S123" s="144" t="s">
        <v>1083</v>
      </c>
      <c r="T123" s="144" t="s">
        <v>1083</v>
      </c>
      <c r="U123" s="144" t="s">
        <v>1083</v>
      </c>
      <c r="V123" s="144" t="s">
        <v>1083</v>
      </c>
    </row>
    <row r="124" spans="1:22">
      <c r="A124" s="139">
        <v>123</v>
      </c>
      <c r="B124" s="139" t="s">
        <v>3530</v>
      </c>
      <c r="C124" s="140" t="s">
        <v>4607</v>
      </c>
      <c r="D124" s="141" t="s">
        <v>5363</v>
      </c>
      <c r="E124" s="142"/>
      <c r="F124" s="142"/>
      <c r="G124" s="143" t="s">
        <v>1083</v>
      </c>
      <c r="H124" s="144" t="s">
        <v>1083</v>
      </c>
      <c r="I124" s="144" t="s">
        <v>1083</v>
      </c>
      <c r="J124" s="144" t="s">
        <v>1083</v>
      </c>
      <c r="K124" s="144" t="s">
        <v>1282</v>
      </c>
      <c r="L124" s="144" t="s">
        <v>1083</v>
      </c>
      <c r="M124" s="144" t="s">
        <v>1083</v>
      </c>
      <c r="N124" s="144" t="s">
        <v>1083</v>
      </c>
      <c r="O124" s="144" t="s">
        <v>1083</v>
      </c>
      <c r="P124" s="144" t="s">
        <v>1083</v>
      </c>
      <c r="Q124" s="144" t="s">
        <v>1083</v>
      </c>
      <c r="R124" s="144" t="s">
        <v>1083</v>
      </c>
      <c r="S124" s="144" t="s">
        <v>1083</v>
      </c>
      <c r="T124" s="144" t="s">
        <v>1083</v>
      </c>
      <c r="U124" s="144" t="s">
        <v>1083</v>
      </c>
      <c r="V124" s="144" t="s">
        <v>1083</v>
      </c>
    </row>
    <row r="125" spans="1:22">
      <c r="A125" s="139">
        <v>124</v>
      </c>
      <c r="B125" s="139" t="s">
        <v>3531</v>
      </c>
      <c r="C125" s="140" t="s">
        <v>4608</v>
      </c>
      <c r="D125" s="141" t="s">
        <v>5364</v>
      </c>
      <c r="E125" s="142"/>
      <c r="F125" s="142"/>
      <c r="G125" s="143" t="s">
        <v>1083</v>
      </c>
      <c r="H125" s="144" t="s">
        <v>1083</v>
      </c>
      <c r="I125" s="144" t="s">
        <v>1083</v>
      </c>
      <c r="J125" s="144" t="s">
        <v>1083</v>
      </c>
      <c r="K125" s="144" t="s">
        <v>1282</v>
      </c>
      <c r="L125" s="144" t="s">
        <v>1083</v>
      </c>
      <c r="M125" s="144" t="s">
        <v>1083</v>
      </c>
      <c r="N125" s="144" t="s">
        <v>1083</v>
      </c>
      <c r="O125" s="144" t="s">
        <v>1083</v>
      </c>
      <c r="P125" s="144" t="s">
        <v>1083</v>
      </c>
      <c r="Q125" s="144" t="s">
        <v>1083</v>
      </c>
      <c r="R125" s="144" t="s">
        <v>1083</v>
      </c>
      <c r="S125" s="144" t="s">
        <v>1083</v>
      </c>
      <c r="T125" s="144" t="s">
        <v>1083</v>
      </c>
      <c r="U125" s="144" t="s">
        <v>1083</v>
      </c>
      <c r="V125" s="144" t="s">
        <v>1083</v>
      </c>
    </row>
    <row r="126" spans="1:22">
      <c r="A126" s="139">
        <v>125</v>
      </c>
      <c r="B126" s="139" t="s">
        <v>3532</v>
      </c>
      <c r="C126" s="140" t="s">
        <v>4609</v>
      </c>
      <c r="D126" s="141" t="s">
        <v>5365</v>
      </c>
      <c r="E126" s="142"/>
      <c r="F126" s="142"/>
      <c r="G126" s="143" t="s">
        <v>1083</v>
      </c>
      <c r="H126" s="144" t="s">
        <v>1083</v>
      </c>
      <c r="I126" s="144" t="s">
        <v>1083</v>
      </c>
      <c r="J126" s="144" t="s">
        <v>1083</v>
      </c>
      <c r="K126" s="144" t="s">
        <v>1282</v>
      </c>
      <c r="L126" s="144" t="s">
        <v>1083</v>
      </c>
      <c r="M126" s="144" t="s">
        <v>1083</v>
      </c>
      <c r="N126" s="144" t="s">
        <v>1083</v>
      </c>
      <c r="O126" s="144" t="s">
        <v>1083</v>
      </c>
      <c r="P126" s="144" t="s">
        <v>1083</v>
      </c>
      <c r="Q126" s="144" t="s">
        <v>1083</v>
      </c>
      <c r="R126" s="144" t="s">
        <v>1083</v>
      </c>
      <c r="S126" s="144" t="s">
        <v>1083</v>
      </c>
      <c r="T126" s="144" t="s">
        <v>1083</v>
      </c>
      <c r="U126" s="144" t="s">
        <v>1083</v>
      </c>
      <c r="V126" s="144" t="s">
        <v>1083</v>
      </c>
    </row>
    <row r="127" spans="1:22">
      <c r="A127" s="139">
        <v>126</v>
      </c>
      <c r="B127" s="139" t="s">
        <v>3533</v>
      </c>
      <c r="C127" s="140" t="s">
        <v>4610</v>
      </c>
      <c r="D127" s="141" t="s">
        <v>5366</v>
      </c>
      <c r="E127" s="142"/>
      <c r="F127" s="142"/>
      <c r="G127" s="143" t="s">
        <v>1083</v>
      </c>
      <c r="H127" s="144" t="s">
        <v>1083</v>
      </c>
      <c r="I127" s="144" t="s">
        <v>1083</v>
      </c>
      <c r="J127" s="144" t="s">
        <v>1083</v>
      </c>
      <c r="K127" s="144" t="s">
        <v>1282</v>
      </c>
      <c r="L127" s="144" t="s">
        <v>1083</v>
      </c>
      <c r="M127" s="144" t="s">
        <v>1083</v>
      </c>
      <c r="N127" s="144" t="s">
        <v>1083</v>
      </c>
      <c r="O127" s="144" t="s">
        <v>1083</v>
      </c>
      <c r="P127" s="144" t="s">
        <v>1083</v>
      </c>
      <c r="Q127" s="144" t="s">
        <v>1083</v>
      </c>
      <c r="R127" s="144" t="s">
        <v>1083</v>
      </c>
      <c r="S127" s="144" t="s">
        <v>1083</v>
      </c>
      <c r="T127" s="144" t="s">
        <v>1083</v>
      </c>
      <c r="U127" s="144" t="s">
        <v>1083</v>
      </c>
      <c r="V127" s="144" t="s">
        <v>1083</v>
      </c>
    </row>
    <row r="128" spans="1:22">
      <c r="A128" s="139">
        <v>127</v>
      </c>
      <c r="B128" s="139" t="s">
        <v>3534</v>
      </c>
      <c r="C128" s="140" t="s">
        <v>4611</v>
      </c>
      <c r="D128" s="141" t="s">
        <v>5367</v>
      </c>
      <c r="E128" s="142"/>
      <c r="F128" s="142"/>
      <c r="G128" s="143" t="s">
        <v>1083</v>
      </c>
      <c r="H128" s="144" t="s">
        <v>1083</v>
      </c>
      <c r="I128" s="144" t="s">
        <v>1083</v>
      </c>
      <c r="J128" s="144" t="s">
        <v>1083</v>
      </c>
      <c r="K128" s="144" t="s">
        <v>1282</v>
      </c>
      <c r="L128" s="144" t="s">
        <v>1083</v>
      </c>
      <c r="M128" s="144" t="s">
        <v>1083</v>
      </c>
      <c r="N128" s="144" t="s">
        <v>1083</v>
      </c>
      <c r="O128" s="144" t="s">
        <v>1083</v>
      </c>
      <c r="P128" s="144" t="s">
        <v>1083</v>
      </c>
      <c r="Q128" s="144" t="s">
        <v>1083</v>
      </c>
      <c r="R128" s="144" t="s">
        <v>1083</v>
      </c>
      <c r="S128" s="144" t="s">
        <v>1083</v>
      </c>
      <c r="T128" s="144" t="s">
        <v>1083</v>
      </c>
      <c r="U128" s="144" t="s">
        <v>1083</v>
      </c>
      <c r="V128" s="144" t="s">
        <v>1083</v>
      </c>
    </row>
    <row r="129" spans="1:22">
      <c r="A129" s="139">
        <v>128</v>
      </c>
      <c r="B129" s="139" t="s">
        <v>3535</v>
      </c>
      <c r="C129" s="140" t="s">
        <v>4612</v>
      </c>
      <c r="D129" s="141" t="s">
        <v>5368</v>
      </c>
      <c r="E129" s="142"/>
      <c r="F129" s="142"/>
      <c r="G129" s="143" t="s">
        <v>1083</v>
      </c>
      <c r="H129" s="144" t="s">
        <v>1083</v>
      </c>
      <c r="I129" s="144" t="s">
        <v>1083</v>
      </c>
      <c r="J129" s="144" t="s">
        <v>1083</v>
      </c>
      <c r="K129" s="144" t="s">
        <v>1282</v>
      </c>
      <c r="L129" s="144" t="s">
        <v>1083</v>
      </c>
      <c r="M129" s="144" t="s">
        <v>1083</v>
      </c>
      <c r="N129" s="144" t="s">
        <v>1083</v>
      </c>
      <c r="O129" s="144" t="s">
        <v>1083</v>
      </c>
      <c r="P129" s="144" t="s">
        <v>1083</v>
      </c>
      <c r="Q129" s="144" t="s">
        <v>1083</v>
      </c>
      <c r="R129" s="144" t="s">
        <v>1083</v>
      </c>
      <c r="S129" s="144" t="s">
        <v>1083</v>
      </c>
      <c r="T129" s="144" t="s">
        <v>1083</v>
      </c>
      <c r="U129" s="144" t="s">
        <v>1083</v>
      </c>
      <c r="V129" s="144" t="s">
        <v>1083</v>
      </c>
    </row>
    <row r="130" spans="1:22">
      <c r="A130" s="139">
        <v>129</v>
      </c>
      <c r="B130" s="139" t="s">
        <v>3536</v>
      </c>
      <c r="C130" s="140" t="s">
        <v>4613</v>
      </c>
      <c r="D130" s="141" t="s">
        <v>5369</v>
      </c>
      <c r="E130" s="142"/>
      <c r="F130" s="142"/>
      <c r="G130" s="143" t="s">
        <v>1083</v>
      </c>
      <c r="H130" s="144" t="s">
        <v>1083</v>
      </c>
      <c r="I130" s="144" t="s">
        <v>1083</v>
      </c>
      <c r="J130" s="144" t="s">
        <v>1083</v>
      </c>
      <c r="K130" s="144" t="s">
        <v>1282</v>
      </c>
      <c r="L130" s="144" t="s">
        <v>1083</v>
      </c>
      <c r="M130" s="144" t="s">
        <v>1083</v>
      </c>
      <c r="N130" s="144" t="s">
        <v>1083</v>
      </c>
      <c r="O130" s="144" t="s">
        <v>1083</v>
      </c>
      <c r="P130" s="144" t="s">
        <v>1083</v>
      </c>
      <c r="Q130" s="144" t="s">
        <v>1083</v>
      </c>
      <c r="R130" s="144" t="s">
        <v>1083</v>
      </c>
      <c r="S130" s="144" t="s">
        <v>1083</v>
      </c>
      <c r="T130" s="144" t="s">
        <v>1083</v>
      </c>
      <c r="U130" s="144" t="s">
        <v>1083</v>
      </c>
      <c r="V130" s="144" t="s">
        <v>1083</v>
      </c>
    </row>
    <row r="131" spans="1:22">
      <c r="A131" s="139">
        <v>130</v>
      </c>
      <c r="B131" s="139" t="s">
        <v>3537</v>
      </c>
      <c r="C131" s="140" t="s">
        <v>4614</v>
      </c>
      <c r="D131" s="141" t="s">
        <v>5370</v>
      </c>
      <c r="E131" s="142"/>
      <c r="F131" s="142"/>
      <c r="G131" s="143" t="s">
        <v>1083</v>
      </c>
      <c r="H131" s="144" t="s">
        <v>1083</v>
      </c>
      <c r="I131" s="144" t="s">
        <v>1083</v>
      </c>
      <c r="J131" s="144" t="s">
        <v>1083</v>
      </c>
      <c r="K131" s="144" t="s">
        <v>1282</v>
      </c>
      <c r="L131" s="144" t="s">
        <v>1083</v>
      </c>
      <c r="M131" s="144" t="s">
        <v>1083</v>
      </c>
      <c r="N131" s="144" t="s">
        <v>1083</v>
      </c>
      <c r="O131" s="144" t="s">
        <v>1083</v>
      </c>
      <c r="P131" s="144" t="s">
        <v>1083</v>
      </c>
      <c r="Q131" s="144" t="s">
        <v>1083</v>
      </c>
      <c r="R131" s="144" t="s">
        <v>1083</v>
      </c>
      <c r="S131" s="144" t="s">
        <v>1083</v>
      </c>
      <c r="T131" s="144" t="s">
        <v>1083</v>
      </c>
      <c r="U131" s="144" t="s">
        <v>1083</v>
      </c>
      <c r="V131" s="144" t="s">
        <v>1083</v>
      </c>
    </row>
    <row r="132" spans="1:22">
      <c r="A132" s="139">
        <v>131</v>
      </c>
      <c r="B132" s="139" t="s">
        <v>3538</v>
      </c>
      <c r="C132" s="140" t="s">
        <v>4615</v>
      </c>
      <c r="D132" s="141" t="s">
        <v>5371</v>
      </c>
      <c r="E132" s="142"/>
      <c r="F132" s="142"/>
      <c r="G132" s="143" t="s">
        <v>1083</v>
      </c>
      <c r="H132" s="144" t="s">
        <v>1083</v>
      </c>
      <c r="I132" s="144" t="s">
        <v>1083</v>
      </c>
      <c r="J132" s="144" t="s">
        <v>1083</v>
      </c>
      <c r="K132" s="144" t="s">
        <v>1282</v>
      </c>
      <c r="L132" s="144" t="s">
        <v>1083</v>
      </c>
      <c r="M132" s="144" t="s">
        <v>1083</v>
      </c>
      <c r="N132" s="144" t="s">
        <v>1083</v>
      </c>
      <c r="O132" s="144" t="s">
        <v>1083</v>
      </c>
      <c r="P132" s="144" t="s">
        <v>1083</v>
      </c>
      <c r="Q132" s="144" t="s">
        <v>1083</v>
      </c>
      <c r="R132" s="144" t="s">
        <v>1083</v>
      </c>
      <c r="S132" s="144" t="s">
        <v>1083</v>
      </c>
      <c r="T132" s="144" t="s">
        <v>1083</v>
      </c>
      <c r="U132" s="144" t="s">
        <v>1083</v>
      </c>
      <c r="V132" s="144" t="s">
        <v>1083</v>
      </c>
    </row>
    <row r="133" spans="1:22">
      <c r="A133" s="139">
        <v>132</v>
      </c>
      <c r="B133" s="139" t="s">
        <v>3539</v>
      </c>
      <c r="C133" s="140" t="s">
        <v>4616</v>
      </c>
      <c r="D133" s="141" t="s">
        <v>5372</v>
      </c>
      <c r="E133" s="142"/>
      <c r="F133" s="142"/>
      <c r="G133" s="143" t="s">
        <v>1083</v>
      </c>
      <c r="H133" s="144" t="s">
        <v>1083</v>
      </c>
      <c r="I133" s="144" t="s">
        <v>1083</v>
      </c>
      <c r="J133" s="144" t="s">
        <v>1083</v>
      </c>
      <c r="K133" s="144" t="s">
        <v>1282</v>
      </c>
      <c r="L133" s="144" t="s">
        <v>1083</v>
      </c>
      <c r="M133" s="144" t="s">
        <v>1083</v>
      </c>
      <c r="N133" s="144" t="s">
        <v>1083</v>
      </c>
      <c r="O133" s="144" t="s">
        <v>1083</v>
      </c>
      <c r="P133" s="144" t="s">
        <v>1083</v>
      </c>
      <c r="Q133" s="144" t="s">
        <v>1083</v>
      </c>
      <c r="R133" s="144" t="s">
        <v>1083</v>
      </c>
      <c r="S133" s="144" t="s">
        <v>1083</v>
      </c>
      <c r="T133" s="144" t="s">
        <v>1083</v>
      </c>
      <c r="U133" s="144" t="s">
        <v>1083</v>
      </c>
      <c r="V133" s="144" t="s">
        <v>1083</v>
      </c>
    </row>
    <row r="134" spans="1:22">
      <c r="A134" s="139">
        <v>133</v>
      </c>
      <c r="B134" s="139" t="s">
        <v>3540</v>
      </c>
      <c r="C134" s="140" t="s">
        <v>4616</v>
      </c>
      <c r="D134" s="141" t="s">
        <v>5372</v>
      </c>
      <c r="E134" s="142"/>
      <c r="F134" s="142"/>
      <c r="G134" s="143" t="s">
        <v>1083</v>
      </c>
      <c r="H134" s="144" t="s">
        <v>1083</v>
      </c>
      <c r="I134" s="144" t="s">
        <v>1083</v>
      </c>
      <c r="J134" s="144" t="s">
        <v>1083</v>
      </c>
      <c r="K134" s="144" t="s">
        <v>1282</v>
      </c>
      <c r="L134" s="144" t="s">
        <v>1083</v>
      </c>
      <c r="M134" s="144" t="s">
        <v>1083</v>
      </c>
      <c r="N134" s="144" t="s">
        <v>1083</v>
      </c>
      <c r="O134" s="144" t="s">
        <v>1083</v>
      </c>
      <c r="P134" s="144" t="s">
        <v>1083</v>
      </c>
      <c r="Q134" s="144" t="s">
        <v>1083</v>
      </c>
      <c r="R134" s="144" t="s">
        <v>1083</v>
      </c>
      <c r="S134" s="144" t="s">
        <v>1083</v>
      </c>
      <c r="T134" s="144" t="s">
        <v>1083</v>
      </c>
      <c r="U134" s="144" t="s">
        <v>1083</v>
      </c>
      <c r="V134" s="144" t="s">
        <v>1083</v>
      </c>
    </row>
    <row r="135" spans="1:22">
      <c r="A135" s="139">
        <v>134</v>
      </c>
      <c r="B135" s="139" t="s">
        <v>3541</v>
      </c>
      <c r="C135" s="140" t="s">
        <v>4617</v>
      </c>
      <c r="D135" s="141" t="s">
        <v>5373</v>
      </c>
      <c r="E135" s="142"/>
      <c r="F135" s="142"/>
      <c r="G135" s="143" t="s">
        <v>1083</v>
      </c>
      <c r="H135" s="144" t="s">
        <v>1083</v>
      </c>
      <c r="I135" s="144" t="s">
        <v>1083</v>
      </c>
      <c r="J135" s="144" t="s">
        <v>1083</v>
      </c>
      <c r="K135" s="144" t="s">
        <v>1282</v>
      </c>
      <c r="L135" s="144" t="s">
        <v>1083</v>
      </c>
      <c r="M135" s="144" t="s">
        <v>1083</v>
      </c>
      <c r="N135" s="144" t="s">
        <v>1083</v>
      </c>
      <c r="O135" s="144" t="s">
        <v>1083</v>
      </c>
      <c r="P135" s="144" t="s">
        <v>1083</v>
      </c>
      <c r="Q135" s="144" t="s">
        <v>1083</v>
      </c>
      <c r="R135" s="144" t="s">
        <v>1083</v>
      </c>
      <c r="S135" s="144" t="s">
        <v>1083</v>
      </c>
      <c r="T135" s="144" t="s">
        <v>1083</v>
      </c>
      <c r="U135" s="144" t="s">
        <v>1083</v>
      </c>
      <c r="V135" s="144" t="s">
        <v>1083</v>
      </c>
    </row>
    <row r="136" spans="1:22">
      <c r="A136" s="139">
        <v>135</v>
      </c>
      <c r="B136" s="139" t="s">
        <v>3542</v>
      </c>
      <c r="C136" s="140" t="s">
        <v>4617</v>
      </c>
      <c r="D136" s="141" t="s">
        <v>5373</v>
      </c>
      <c r="E136" s="142"/>
      <c r="F136" s="142"/>
      <c r="G136" s="143" t="s">
        <v>1083</v>
      </c>
      <c r="H136" s="144" t="s">
        <v>1083</v>
      </c>
      <c r="I136" s="144" t="s">
        <v>1083</v>
      </c>
      <c r="J136" s="144" t="s">
        <v>1083</v>
      </c>
      <c r="K136" s="144" t="s">
        <v>1282</v>
      </c>
      <c r="L136" s="144" t="s">
        <v>1083</v>
      </c>
      <c r="M136" s="144" t="s">
        <v>1083</v>
      </c>
      <c r="N136" s="144" t="s">
        <v>1083</v>
      </c>
      <c r="O136" s="144" t="s">
        <v>1083</v>
      </c>
      <c r="P136" s="144" t="s">
        <v>1083</v>
      </c>
      <c r="Q136" s="144" t="s">
        <v>1083</v>
      </c>
      <c r="R136" s="144" t="s">
        <v>1083</v>
      </c>
      <c r="S136" s="144" t="s">
        <v>1083</v>
      </c>
      <c r="T136" s="144" t="s">
        <v>1083</v>
      </c>
      <c r="U136" s="144" t="s">
        <v>1083</v>
      </c>
      <c r="V136" s="144" t="s">
        <v>1083</v>
      </c>
    </row>
    <row r="137" spans="1:22">
      <c r="A137" s="139">
        <v>136</v>
      </c>
      <c r="B137" s="139" t="s">
        <v>3543</v>
      </c>
      <c r="C137" s="140" t="s">
        <v>4618</v>
      </c>
      <c r="D137" s="141" t="s">
        <v>5374</v>
      </c>
      <c r="E137" s="142"/>
      <c r="F137" s="142"/>
      <c r="G137" s="143" t="s">
        <v>1083</v>
      </c>
      <c r="H137" s="144" t="s">
        <v>1083</v>
      </c>
      <c r="I137" s="144" t="s">
        <v>1083</v>
      </c>
      <c r="J137" s="144" t="s">
        <v>1083</v>
      </c>
      <c r="K137" s="144" t="s">
        <v>1282</v>
      </c>
      <c r="L137" s="144" t="s">
        <v>1083</v>
      </c>
      <c r="M137" s="144" t="s">
        <v>1083</v>
      </c>
      <c r="N137" s="144" t="s">
        <v>1083</v>
      </c>
      <c r="O137" s="144" t="s">
        <v>1083</v>
      </c>
      <c r="P137" s="144" t="s">
        <v>1083</v>
      </c>
      <c r="Q137" s="144" t="s">
        <v>1083</v>
      </c>
      <c r="R137" s="144" t="s">
        <v>1083</v>
      </c>
      <c r="S137" s="144" t="s">
        <v>1083</v>
      </c>
      <c r="T137" s="144" t="s">
        <v>1083</v>
      </c>
      <c r="U137" s="144" t="s">
        <v>1083</v>
      </c>
      <c r="V137" s="144" t="s">
        <v>1083</v>
      </c>
    </row>
    <row r="138" spans="1:22">
      <c r="A138" s="139">
        <v>137</v>
      </c>
      <c r="B138" s="139" t="s">
        <v>3544</v>
      </c>
      <c r="C138" s="140" t="s">
        <v>4619</v>
      </c>
      <c r="D138" s="141" t="s">
        <v>5375</v>
      </c>
      <c r="E138" s="142"/>
      <c r="F138" s="142"/>
      <c r="G138" s="143" t="s">
        <v>1083</v>
      </c>
      <c r="H138" s="144" t="s">
        <v>1083</v>
      </c>
      <c r="I138" s="144" t="s">
        <v>1083</v>
      </c>
      <c r="J138" s="144" t="s">
        <v>1083</v>
      </c>
      <c r="K138" s="144" t="s">
        <v>1282</v>
      </c>
      <c r="L138" s="144" t="s">
        <v>1083</v>
      </c>
      <c r="M138" s="144" t="s">
        <v>1083</v>
      </c>
      <c r="N138" s="144" t="s">
        <v>1083</v>
      </c>
      <c r="O138" s="144" t="s">
        <v>1083</v>
      </c>
      <c r="P138" s="144" t="s">
        <v>1083</v>
      </c>
      <c r="Q138" s="144" t="s">
        <v>1083</v>
      </c>
      <c r="R138" s="144" t="s">
        <v>1083</v>
      </c>
      <c r="S138" s="144" t="s">
        <v>1083</v>
      </c>
      <c r="T138" s="144" t="s">
        <v>1083</v>
      </c>
      <c r="U138" s="144" t="s">
        <v>1083</v>
      </c>
      <c r="V138" s="144" t="s">
        <v>1083</v>
      </c>
    </row>
    <row r="139" spans="1:22">
      <c r="A139" s="139">
        <v>138</v>
      </c>
      <c r="B139" s="139" t="s">
        <v>3545</v>
      </c>
      <c r="C139" s="140" t="s">
        <v>4620</v>
      </c>
      <c r="D139" s="141" t="s">
        <v>5376</v>
      </c>
      <c r="E139" s="142"/>
      <c r="F139" s="142"/>
      <c r="G139" s="143" t="s">
        <v>1083</v>
      </c>
      <c r="H139" s="144" t="s">
        <v>1083</v>
      </c>
      <c r="I139" s="144" t="s">
        <v>1083</v>
      </c>
      <c r="J139" s="144" t="s">
        <v>1083</v>
      </c>
      <c r="K139" s="144" t="s">
        <v>1282</v>
      </c>
      <c r="L139" s="144" t="s">
        <v>1083</v>
      </c>
      <c r="M139" s="144" t="s">
        <v>1083</v>
      </c>
      <c r="N139" s="144" t="s">
        <v>1083</v>
      </c>
      <c r="O139" s="144" t="s">
        <v>1083</v>
      </c>
      <c r="P139" s="144" t="s">
        <v>1083</v>
      </c>
      <c r="Q139" s="144" t="s">
        <v>1083</v>
      </c>
      <c r="R139" s="144" t="s">
        <v>1083</v>
      </c>
      <c r="S139" s="144" t="s">
        <v>1083</v>
      </c>
      <c r="T139" s="144" t="s">
        <v>1083</v>
      </c>
      <c r="U139" s="144" t="s">
        <v>1083</v>
      </c>
      <c r="V139" s="144" t="s">
        <v>1083</v>
      </c>
    </row>
    <row r="140" spans="1:22">
      <c r="A140" s="139">
        <v>139</v>
      </c>
      <c r="B140" s="139" t="s">
        <v>3546</v>
      </c>
      <c r="C140" s="140" t="s">
        <v>4621</v>
      </c>
      <c r="D140" s="141" t="s">
        <v>5377</v>
      </c>
      <c r="E140" s="142"/>
      <c r="F140" s="142"/>
      <c r="G140" s="143" t="s">
        <v>1083</v>
      </c>
      <c r="H140" s="144" t="s">
        <v>1083</v>
      </c>
      <c r="I140" s="144" t="s">
        <v>1083</v>
      </c>
      <c r="J140" s="144" t="s">
        <v>1083</v>
      </c>
      <c r="K140" s="144" t="s">
        <v>1282</v>
      </c>
      <c r="L140" s="144" t="s">
        <v>1083</v>
      </c>
      <c r="M140" s="144" t="s">
        <v>1083</v>
      </c>
      <c r="N140" s="144" t="s">
        <v>1083</v>
      </c>
      <c r="O140" s="144" t="s">
        <v>1083</v>
      </c>
      <c r="P140" s="144" t="s">
        <v>1083</v>
      </c>
      <c r="Q140" s="144" t="s">
        <v>1083</v>
      </c>
      <c r="R140" s="144" t="s">
        <v>1083</v>
      </c>
      <c r="S140" s="144" t="s">
        <v>1083</v>
      </c>
      <c r="T140" s="144" t="s">
        <v>1083</v>
      </c>
      <c r="U140" s="144" t="s">
        <v>1083</v>
      </c>
      <c r="V140" s="144" t="s">
        <v>1083</v>
      </c>
    </row>
    <row r="141" spans="1:22">
      <c r="A141" s="139">
        <v>140</v>
      </c>
      <c r="B141" s="139" t="s">
        <v>3547</v>
      </c>
      <c r="C141" s="140" t="s">
        <v>4622</v>
      </c>
      <c r="D141" s="141" t="s">
        <v>5378</v>
      </c>
      <c r="E141" s="142"/>
      <c r="F141" s="142"/>
      <c r="G141" s="143" t="s">
        <v>1083</v>
      </c>
      <c r="H141" s="144" t="s">
        <v>1083</v>
      </c>
      <c r="I141" s="144" t="s">
        <v>1083</v>
      </c>
      <c r="J141" s="144" t="s">
        <v>1083</v>
      </c>
      <c r="K141" s="144" t="s">
        <v>1282</v>
      </c>
      <c r="L141" s="144" t="s">
        <v>1083</v>
      </c>
      <c r="M141" s="144" t="s">
        <v>1083</v>
      </c>
      <c r="N141" s="144" t="s">
        <v>1083</v>
      </c>
      <c r="O141" s="144" t="s">
        <v>1083</v>
      </c>
      <c r="P141" s="144" t="s">
        <v>1083</v>
      </c>
      <c r="Q141" s="144" t="s">
        <v>1083</v>
      </c>
      <c r="R141" s="144" t="s">
        <v>1083</v>
      </c>
      <c r="S141" s="144" t="s">
        <v>1083</v>
      </c>
      <c r="T141" s="144" t="s">
        <v>1083</v>
      </c>
      <c r="U141" s="144" t="s">
        <v>1083</v>
      </c>
      <c r="V141" s="144" t="s">
        <v>1083</v>
      </c>
    </row>
    <row r="142" spans="1:22">
      <c r="A142" s="139">
        <v>141</v>
      </c>
      <c r="B142" s="139" t="s">
        <v>3548</v>
      </c>
      <c r="C142" s="140" t="s">
        <v>4623</v>
      </c>
      <c r="D142" s="141" t="s">
        <v>5379</v>
      </c>
      <c r="E142" s="142"/>
      <c r="F142" s="142"/>
      <c r="G142" s="143" t="s">
        <v>1083</v>
      </c>
      <c r="H142" s="144" t="s">
        <v>1083</v>
      </c>
      <c r="I142" s="144" t="s">
        <v>1083</v>
      </c>
      <c r="J142" s="144" t="s">
        <v>1083</v>
      </c>
      <c r="K142" s="144" t="s">
        <v>1282</v>
      </c>
      <c r="L142" s="144" t="s">
        <v>1083</v>
      </c>
      <c r="M142" s="144" t="s">
        <v>1083</v>
      </c>
      <c r="N142" s="144" t="s">
        <v>1083</v>
      </c>
      <c r="O142" s="144" t="s">
        <v>1083</v>
      </c>
      <c r="P142" s="144" t="s">
        <v>1083</v>
      </c>
      <c r="Q142" s="144" t="s">
        <v>1083</v>
      </c>
      <c r="R142" s="144" t="s">
        <v>1083</v>
      </c>
      <c r="S142" s="144" t="s">
        <v>1083</v>
      </c>
      <c r="T142" s="144" t="s">
        <v>1083</v>
      </c>
      <c r="U142" s="144" t="s">
        <v>1083</v>
      </c>
      <c r="V142" s="144" t="s">
        <v>1083</v>
      </c>
    </row>
    <row r="143" spans="1:22">
      <c r="A143" s="139">
        <v>142</v>
      </c>
      <c r="B143" s="139" t="s">
        <v>3549</v>
      </c>
      <c r="C143" s="140" t="s">
        <v>4624</v>
      </c>
      <c r="D143" s="141" t="s">
        <v>5380</v>
      </c>
      <c r="E143" s="142"/>
      <c r="F143" s="142"/>
      <c r="G143" s="143" t="s">
        <v>1083</v>
      </c>
      <c r="H143" s="144" t="s">
        <v>1083</v>
      </c>
      <c r="I143" s="144" t="s">
        <v>1083</v>
      </c>
      <c r="J143" s="144" t="s">
        <v>1083</v>
      </c>
      <c r="K143" s="144" t="s">
        <v>1282</v>
      </c>
      <c r="L143" s="144" t="s">
        <v>1083</v>
      </c>
      <c r="M143" s="144" t="s">
        <v>1083</v>
      </c>
      <c r="N143" s="144" t="s">
        <v>1083</v>
      </c>
      <c r="O143" s="144" t="s">
        <v>1083</v>
      </c>
      <c r="P143" s="144" t="s">
        <v>1083</v>
      </c>
      <c r="Q143" s="144" t="s">
        <v>1083</v>
      </c>
      <c r="R143" s="144" t="s">
        <v>1083</v>
      </c>
      <c r="S143" s="144" t="s">
        <v>1083</v>
      </c>
      <c r="T143" s="144" t="s">
        <v>1083</v>
      </c>
      <c r="U143" s="144" t="s">
        <v>1083</v>
      </c>
      <c r="V143" s="144" t="s">
        <v>1083</v>
      </c>
    </row>
    <row r="144" spans="1:22">
      <c r="A144" s="139">
        <v>143</v>
      </c>
      <c r="B144" s="139" t="s">
        <v>3550</v>
      </c>
      <c r="C144" s="140" t="s">
        <v>4625</v>
      </c>
      <c r="D144" s="141" t="s">
        <v>5381</v>
      </c>
      <c r="E144" s="142"/>
      <c r="F144" s="142"/>
      <c r="G144" s="143" t="s">
        <v>1083</v>
      </c>
      <c r="H144" s="144" t="s">
        <v>1083</v>
      </c>
      <c r="I144" s="144" t="s">
        <v>1083</v>
      </c>
      <c r="J144" s="144" t="s">
        <v>1083</v>
      </c>
      <c r="K144" s="144" t="s">
        <v>1282</v>
      </c>
      <c r="L144" s="144" t="s">
        <v>1083</v>
      </c>
      <c r="M144" s="144" t="s">
        <v>1083</v>
      </c>
      <c r="N144" s="144" t="s">
        <v>1083</v>
      </c>
      <c r="O144" s="144" t="s">
        <v>1083</v>
      </c>
      <c r="P144" s="144" t="s">
        <v>1083</v>
      </c>
      <c r="Q144" s="144" t="s">
        <v>1083</v>
      </c>
      <c r="R144" s="144" t="s">
        <v>1083</v>
      </c>
      <c r="S144" s="144" t="s">
        <v>1083</v>
      </c>
      <c r="T144" s="144" t="s">
        <v>1083</v>
      </c>
      <c r="U144" s="144" t="s">
        <v>1083</v>
      </c>
      <c r="V144" s="144" t="s">
        <v>1083</v>
      </c>
    </row>
    <row r="145" spans="1:22">
      <c r="A145" s="139">
        <v>144</v>
      </c>
      <c r="B145" s="139" t="s">
        <v>3551</v>
      </c>
      <c r="C145" s="140" t="s">
        <v>4626</v>
      </c>
      <c r="D145" s="141" t="s">
        <v>5382</v>
      </c>
      <c r="E145" s="142"/>
      <c r="F145" s="142"/>
      <c r="G145" s="143" t="s">
        <v>1083</v>
      </c>
      <c r="H145" s="144" t="s">
        <v>1083</v>
      </c>
      <c r="I145" s="144" t="s">
        <v>1083</v>
      </c>
      <c r="J145" s="144" t="s">
        <v>1083</v>
      </c>
      <c r="K145" s="144" t="s">
        <v>1282</v>
      </c>
      <c r="L145" s="144" t="s">
        <v>1083</v>
      </c>
      <c r="M145" s="144" t="s">
        <v>1083</v>
      </c>
      <c r="N145" s="144" t="s">
        <v>1083</v>
      </c>
      <c r="O145" s="144" t="s">
        <v>1083</v>
      </c>
      <c r="P145" s="144" t="s">
        <v>1083</v>
      </c>
      <c r="Q145" s="144" t="s">
        <v>1083</v>
      </c>
      <c r="R145" s="144" t="s">
        <v>1083</v>
      </c>
      <c r="S145" s="144" t="s">
        <v>1083</v>
      </c>
      <c r="T145" s="144" t="s">
        <v>1083</v>
      </c>
      <c r="U145" s="144" t="s">
        <v>1083</v>
      </c>
      <c r="V145" s="144" t="s">
        <v>1083</v>
      </c>
    </row>
    <row r="146" spans="1:22">
      <c r="A146" s="139">
        <v>145</v>
      </c>
      <c r="B146" s="139" t="s">
        <v>3552</v>
      </c>
      <c r="C146" s="140" t="s">
        <v>4627</v>
      </c>
      <c r="D146" s="141" t="s">
        <v>5383</v>
      </c>
      <c r="E146" s="142"/>
      <c r="F146" s="142"/>
      <c r="G146" s="143" t="s">
        <v>1083</v>
      </c>
      <c r="H146" s="144" t="s">
        <v>1083</v>
      </c>
      <c r="I146" s="144" t="s">
        <v>1083</v>
      </c>
      <c r="J146" s="144" t="s">
        <v>1083</v>
      </c>
      <c r="K146" s="144" t="s">
        <v>1282</v>
      </c>
      <c r="L146" s="144" t="s">
        <v>1083</v>
      </c>
      <c r="M146" s="144" t="s">
        <v>1083</v>
      </c>
      <c r="N146" s="144" t="s">
        <v>1083</v>
      </c>
      <c r="O146" s="144" t="s">
        <v>1083</v>
      </c>
      <c r="P146" s="144" t="s">
        <v>1083</v>
      </c>
      <c r="Q146" s="144" t="s">
        <v>1083</v>
      </c>
      <c r="R146" s="144" t="s">
        <v>1083</v>
      </c>
      <c r="S146" s="144" t="s">
        <v>1083</v>
      </c>
      <c r="T146" s="144" t="s">
        <v>1083</v>
      </c>
      <c r="U146" s="144" t="s">
        <v>1083</v>
      </c>
      <c r="V146" s="144" t="s">
        <v>1083</v>
      </c>
    </row>
    <row r="147" spans="1:22">
      <c r="A147" s="139">
        <v>146</v>
      </c>
      <c r="B147" s="139" t="s">
        <v>3553</v>
      </c>
      <c r="C147" s="140" t="s">
        <v>4628</v>
      </c>
      <c r="D147" s="141" t="s">
        <v>5384</v>
      </c>
      <c r="E147" s="142"/>
      <c r="F147" s="142"/>
      <c r="G147" s="143" t="s">
        <v>1083</v>
      </c>
      <c r="H147" s="144" t="s">
        <v>1083</v>
      </c>
      <c r="I147" s="144" t="s">
        <v>1083</v>
      </c>
      <c r="J147" s="144" t="s">
        <v>1083</v>
      </c>
      <c r="K147" s="144" t="s">
        <v>1282</v>
      </c>
      <c r="L147" s="144" t="s">
        <v>1083</v>
      </c>
      <c r="M147" s="144" t="s">
        <v>1083</v>
      </c>
      <c r="N147" s="144" t="s">
        <v>1083</v>
      </c>
      <c r="O147" s="144" t="s">
        <v>1083</v>
      </c>
      <c r="P147" s="144" t="s">
        <v>1083</v>
      </c>
      <c r="Q147" s="144" t="s">
        <v>1083</v>
      </c>
      <c r="R147" s="144" t="s">
        <v>1083</v>
      </c>
      <c r="S147" s="144" t="s">
        <v>1083</v>
      </c>
      <c r="T147" s="144" t="s">
        <v>1083</v>
      </c>
      <c r="U147" s="144" t="s">
        <v>1083</v>
      </c>
      <c r="V147" s="144" t="s">
        <v>1083</v>
      </c>
    </row>
    <row r="148" spans="1:22">
      <c r="A148" s="139">
        <v>147</v>
      </c>
      <c r="B148" s="139" t="s">
        <v>3554</v>
      </c>
      <c r="C148" s="140" t="s">
        <v>4629</v>
      </c>
      <c r="D148" s="141" t="s">
        <v>5385</v>
      </c>
      <c r="E148" s="142"/>
      <c r="F148" s="142"/>
      <c r="G148" s="143" t="s">
        <v>1083</v>
      </c>
      <c r="H148" s="144" t="s">
        <v>1083</v>
      </c>
      <c r="I148" s="144" t="s">
        <v>1083</v>
      </c>
      <c r="J148" s="144" t="s">
        <v>1083</v>
      </c>
      <c r="K148" s="144" t="s">
        <v>1282</v>
      </c>
      <c r="L148" s="144" t="s">
        <v>1083</v>
      </c>
      <c r="M148" s="144" t="s">
        <v>1083</v>
      </c>
      <c r="N148" s="144" t="s">
        <v>1083</v>
      </c>
      <c r="O148" s="144" t="s">
        <v>1083</v>
      </c>
      <c r="P148" s="144" t="s">
        <v>1083</v>
      </c>
      <c r="Q148" s="144" t="s">
        <v>1083</v>
      </c>
      <c r="R148" s="144" t="s">
        <v>1083</v>
      </c>
      <c r="S148" s="144" t="s">
        <v>1083</v>
      </c>
      <c r="T148" s="144" t="s">
        <v>1083</v>
      </c>
      <c r="U148" s="144" t="s">
        <v>1083</v>
      </c>
      <c r="V148" s="144" t="s">
        <v>1083</v>
      </c>
    </row>
    <row r="149" spans="1:22">
      <c r="A149" s="139">
        <v>148</v>
      </c>
      <c r="B149" s="139" t="s">
        <v>3555</v>
      </c>
      <c r="C149" s="140" t="s">
        <v>4630</v>
      </c>
      <c r="D149" s="141" t="s">
        <v>5386</v>
      </c>
      <c r="E149" s="142"/>
      <c r="F149" s="142"/>
      <c r="G149" s="143" t="s">
        <v>1083</v>
      </c>
      <c r="H149" s="144" t="s">
        <v>1083</v>
      </c>
      <c r="I149" s="144" t="s">
        <v>1083</v>
      </c>
      <c r="J149" s="144" t="s">
        <v>1083</v>
      </c>
      <c r="K149" s="144" t="s">
        <v>1282</v>
      </c>
      <c r="L149" s="144" t="s">
        <v>1083</v>
      </c>
      <c r="M149" s="144" t="s">
        <v>1083</v>
      </c>
      <c r="N149" s="144" t="s">
        <v>1083</v>
      </c>
      <c r="O149" s="144" t="s">
        <v>1083</v>
      </c>
      <c r="P149" s="144" t="s">
        <v>1083</v>
      </c>
      <c r="Q149" s="144" t="s">
        <v>1083</v>
      </c>
      <c r="R149" s="144" t="s">
        <v>1083</v>
      </c>
      <c r="S149" s="144" t="s">
        <v>1083</v>
      </c>
      <c r="T149" s="144" t="s">
        <v>1083</v>
      </c>
      <c r="U149" s="144" t="s">
        <v>1083</v>
      </c>
      <c r="V149" s="144" t="s">
        <v>1083</v>
      </c>
    </row>
    <row r="150" spans="1:22">
      <c r="A150" s="139">
        <v>149</v>
      </c>
      <c r="B150" s="139" t="s">
        <v>3556</v>
      </c>
      <c r="C150" s="140" t="s">
        <v>4631</v>
      </c>
      <c r="D150" s="141" t="s">
        <v>5387</v>
      </c>
      <c r="E150" s="142"/>
      <c r="F150" s="142"/>
      <c r="G150" s="143" t="s">
        <v>1083</v>
      </c>
      <c r="H150" s="144" t="s">
        <v>1083</v>
      </c>
      <c r="I150" s="144" t="s">
        <v>1083</v>
      </c>
      <c r="J150" s="144" t="s">
        <v>1083</v>
      </c>
      <c r="K150" s="144" t="s">
        <v>1282</v>
      </c>
      <c r="L150" s="144" t="s">
        <v>1083</v>
      </c>
      <c r="M150" s="144" t="s">
        <v>1083</v>
      </c>
      <c r="N150" s="144" t="s">
        <v>1083</v>
      </c>
      <c r="O150" s="144" t="s">
        <v>1083</v>
      </c>
      <c r="P150" s="144" t="s">
        <v>1083</v>
      </c>
      <c r="Q150" s="144" t="s">
        <v>1083</v>
      </c>
      <c r="R150" s="144" t="s">
        <v>1083</v>
      </c>
      <c r="S150" s="144" t="s">
        <v>1083</v>
      </c>
      <c r="T150" s="144" t="s">
        <v>1083</v>
      </c>
      <c r="U150" s="144" t="s">
        <v>1083</v>
      </c>
      <c r="V150" s="144" t="s">
        <v>1083</v>
      </c>
    </row>
    <row r="151" spans="1:22">
      <c r="A151" s="139">
        <v>150</v>
      </c>
      <c r="B151" s="139" t="s">
        <v>3557</v>
      </c>
      <c r="C151" s="140" t="s">
        <v>4632</v>
      </c>
      <c r="D151" s="141" t="s">
        <v>5388</v>
      </c>
      <c r="E151" s="142"/>
      <c r="F151" s="142"/>
      <c r="G151" s="143" t="s">
        <v>1083</v>
      </c>
      <c r="H151" s="144" t="s">
        <v>1083</v>
      </c>
      <c r="I151" s="144" t="s">
        <v>1083</v>
      </c>
      <c r="J151" s="144" t="s">
        <v>1083</v>
      </c>
      <c r="K151" s="144" t="s">
        <v>1282</v>
      </c>
      <c r="L151" s="144" t="s">
        <v>1083</v>
      </c>
      <c r="M151" s="144" t="s">
        <v>1083</v>
      </c>
      <c r="N151" s="144" t="s">
        <v>1083</v>
      </c>
      <c r="O151" s="144" t="s">
        <v>1083</v>
      </c>
      <c r="P151" s="144" t="s">
        <v>1083</v>
      </c>
      <c r="Q151" s="144" t="s">
        <v>1083</v>
      </c>
      <c r="R151" s="144" t="s">
        <v>1083</v>
      </c>
      <c r="S151" s="144" t="s">
        <v>1083</v>
      </c>
      <c r="T151" s="144" t="s">
        <v>1083</v>
      </c>
      <c r="U151" s="144" t="s">
        <v>1083</v>
      </c>
      <c r="V151" s="144" t="s">
        <v>1083</v>
      </c>
    </row>
    <row r="152" spans="1:22">
      <c r="A152" s="139">
        <v>151</v>
      </c>
      <c r="B152" s="139" t="s">
        <v>3558</v>
      </c>
      <c r="C152" s="140" t="s">
        <v>4633</v>
      </c>
      <c r="D152" s="141" t="s">
        <v>5389</v>
      </c>
      <c r="E152" s="142"/>
      <c r="F152" s="142"/>
      <c r="G152" s="143" t="s">
        <v>1083</v>
      </c>
      <c r="H152" s="144" t="s">
        <v>1083</v>
      </c>
      <c r="I152" s="144" t="s">
        <v>1083</v>
      </c>
      <c r="J152" s="144" t="s">
        <v>1083</v>
      </c>
      <c r="K152" s="144" t="s">
        <v>1282</v>
      </c>
      <c r="L152" s="144" t="s">
        <v>1083</v>
      </c>
      <c r="M152" s="144" t="s">
        <v>1083</v>
      </c>
      <c r="N152" s="144" t="s">
        <v>1083</v>
      </c>
      <c r="O152" s="144" t="s">
        <v>1083</v>
      </c>
      <c r="P152" s="144" t="s">
        <v>1083</v>
      </c>
      <c r="Q152" s="144" t="s">
        <v>1083</v>
      </c>
      <c r="R152" s="144" t="s">
        <v>1083</v>
      </c>
      <c r="S152" s="144" t="s">
        <v>1083</v>
      </c>
      <c r="T152" s="144" t="s">
        <v>1083</v>
      </c>
      <c r="U152" s="144" t="s">
        <v>1083</v>
      </c>
      <c r="V152" s="144" t="s">
        <v>1083</v>
      </c>
    </row>
    <row r="153" spans="1:22">
      <c r="A153" s="139">
        <v>152</v>
      </c>
      <c r="B153" s="139" t="s">
        <v>3559</v>
      </c>
      <c r="C153" s="140" t="s">
        <v>4634</v>
      </c>
      <c r="D153" s="141" t="s">
        <v>5390</v>
      </c>
      <c r="E153" s="142"/>
      <c r="F153" s="142"/>
      <c r="G153" s="143" t="s">
        <v>1083</v>
      </c>
      <c r="H153" s="144" t="s">
        <v>1083</v>
      </c>
      <c r="I153" s="144" t="s">
        <v>1083</v>
      </c>
      <c r="J153" s="144" t="s">
        <v>1083</v>
      </c>
      <c r="K153" s="144" t="s">
        <v>1282</v>
      </c>
      <c r="L153" s="144" t="s">
        <v>1083</v>
      </c>
      <c r="M153" s="144" t="s">
        <v>1083</v>
      </c>
      <c r="N153" s="144" t="s">
        <v>1083</v>
      </c>
      <c r="O153" s="144" t="s">
        <v>1083</v>
      </c>
      <c r="P153" s="144" t="s">
        <v>1083</v>
      </c>
      <c r="Q153" s="144" t="s">
        <v>1083</v>
      </c>
      <c r="R153" s="144" t="s">
        <v>1083</v>
      </c>
      <c r="S153" s="144" t="s">
        <v>1083</v>
      </c>
      <c r="T153" s="144" t="s">
        <v>1083</v>
      </c>
      <c r="U153" s="144" t="s">
        <v>1083</v>
      </c>
      <c r="V153" s="144" t="s">
        <v>1083</v>
      </c>
    </row>
    <row r="154" spans="1:22">
      <c r="A154" s="139">
        <v>153</v>
      </c>
      <c r="B154" s="139" t="s">
        <v>3560</v>
      </c>
      <c r="C154" s="140" t="s">
        <v>4635</v>
      </c>
      <c r="D154" s="141" t="s">
        <v>5391</v>
      </c>
      <c r="E154" s="142"/>
      <c r="F154" s="142"/>
      <c r="G154" s="143" t="s">
        <v>1083</v>
      </c>
      <c r="H154" s="144" t="s">
        <v>1083</v>
      </c>
      <c r="I154" s="144" t="s">
        <v>1083</v>
      </c>
      <c r="J154" s="144" t="s">
        <v>1083</v>
      </c>
      <c r="K154" s="144" t="s">
        <v>1282</v>
      </c>
      <c r="L154" s="144" t="s">
        <v>1083</v>
      </c>
      <c r="M154" s="144" t="s">
        <v>1083</v>
      </c>
      <c r="N154" s="144" t="s">
        <v>1083</v>
      </c>
      <c r="O154" s="144" t="s">
        <v>1083</v>
      </c>
      <c r="P154" s="144" t="s">
        <v>1083</v>
      </c>
      <c r="Q154" s="144" t="s">
        <v>1083</v>
      </c>
      <c r="R154" s="144" t="s">
        <v>1083</v>
      </c>
      <c r="S154" s="144" t="s">
        <v>1083</v>
      </c>
      <c r="T154" s="144" t="s">
        <v>1083</v>
      </c>
      <c r="U154" s="144" t="s">
        <v>1083</v>
      </c>
      <c r="V154" s="144" t="s">
        <v>1083</v>
      </c>
    </row>
    <row r="155" spans="1:22">
      <c r="A155" s="139">
        <v>154</v>
      </c>
      <c r="B155" s="139" t="s">
        <v>3561</v>
      </c>
      <c r="C155" s="140" t="s">
        <v>4636</v>
      </c>
      <c r="D155" s="141" t="s">
        <v>5392</v>
      </c>
      <c r="E155" s="142"/>
      <c r="F155" s="142"/>
      <c r="G155" s="143" t="s">
        <v>1083</v>
      </c>
      <c r="H155" s="144" t="s">
        <v>1083</v>
      </c>
      <c r="I155" s="144" t="s">
        <v>1083</v>
      </c>
      <c r="J155" s="144" t="s">
        <v>1083</v>
      </c>
      <c r="K155" s="144" t="s">
        <v>1282</v>
      </c>
      <c r="L155" s="144" t="s">
        <v>1083</v>
      </c>
      <c r="M155" s="144" t="s">
        <v>1083</v>
      </c>
      <c r="N155" s="144" t="s">
        <v>1083</v>
      </c>
      <c r="O155" s="144" t="s">
        <v>1083</v>
      </c>
      <c r="P155" s="144" t="s">
        <v>1083</v>
      </c>
      <c r="Q155" s="144" t="s">
        <v>1083</v>
      </c>
      <c r="R155" s="144" t="s">
        <v>1083</v>
      </c>
      <c r="S155" s="144" t="s">
        <v>1083</v>
      </c>
      <c r="T155" s="144" t="s">
        <v>1083</v>
      </c>
      <c r="U155" s="144" t="s">
        <v>1083</v>
      </c>
      <c r="V155" s="144" t="s">
        <v>1083</v>
      </c>
    </row>
    <row r="156" spans="1:22">
      <c r="A156" s="139">
        <v>155</v>
      </c>
      <c r="B156" s="139" t="s">
        <v>3562</v>
      </c>
      <c r="C156" s="140" t="s">
        <v>4637</v>
      </c>
      <c r="D156" s="141" t="s">
        <v>5393</v>
      </c>
      <c r="E156" s="142"/>
      <c r="F156" s="142"/>
      <c r="G156" s="143" t="s">
        <v>1083</v>
      </c>
      <c r="H156" s="144" t="s">
        <v>1083</v>
      </c>
      <c r="I156" s="144" t="s">
        <v>1083</v>
      </c>
      <c r="J156" s="144" t="s">
        <v>1083</v>
      </c>
      <c r="K156" s="144" t="s">
        <v>1282</v>
      </c>
      <c r="L156" s="144" t="s">
        <v>1083</v>
      </c>
      <c r="M156" s="144" t="s">
        <v>1083</v>
      </c>
      <c r="N156" s="144" t="s">
        <v>1083</v>
      </c>
      <c r="O156" s="144" t="s">
        <v>1083</v>
      </c>
      <c r="P156" s="144" t="s">
        <v>1083</v>
      </c>
      <c r="Q156" s="144" t="s">
        <v>1083</v>
      </c>
      <c r="R156" s="144" t="s">
        <v>1083</v>
      </c>
      <c r="S156" s="144" t="s">
        <v>1083</v>
      </c>
      <c r="T156" s="144" t="s">
        <v>1083</v>
      </c>
      <c r="U156" s="144" t="s">
        <v>1083</v>
      </c>
      <c r="V156" s="144" t="s">
        <v>1083</v>
      </c>
    </row>
    <row r="157" spans="1:22">
      <c r="A157" s="139">
        <v>156</v>
      </c>
      <c r="B157" s="139" t="s">
        <v>3563</v>
      </c>
      <c r="C157" s="140" t="s">
        <v>4638</v>
      </c>
      <c r="D157" s="141" t="s">
        <v>5394</v>
      </c>
      <c r="E157" s="142"/>
      <c r="F157" s="142"/>
      <c r="G157" s="143" t="s">
        <v>1083</v>
      </c>
      <c r="H157" s="144" t="s">
        <v>1083</v>
      </c>
      <c r="I157" s="144" t="s">
        <v>1083</v>
      </c>
      <c r="J157" s="144" t="s">
        <v>1083</v>
      </c>
      <c r="K157" s="144" t="s">
        <v>1282</v>
      </c>
      <c r="L157" s="144" t="s">
        <v>1083</v>
      </c>
      <c r="M157" s="144" t="s">
        <v>1083</v>
      </c>
      <c r="N157" s="144" t="s">
        <v>1083</v>
      </c>
      <c r="O157" s="144" t="s">
        <v>1083</v>
      </c>
      <c r="P157" s="144" t="s">
        <v>1083</v>
      </c>
      <c r="Q157" s="144" t="s">
        <v>1083</v>
      </c>
      <c r="R157" s="144" t="s">
        <v>1083</v>
      </c>
      <c r="S157" s="144" t="s">
        <v>1083</v>
      </c>
      <c r="T157" s="144" t="s">
        <v>1083</v>
      </c>
      <c r="U157" s="144" t="s">
        <v>1083</v>
      </c>
      <c r="V157" s="144" t="s">
        <v>1083</v>
      </c>
    </row>
    <row r="158" spans="1:22">
      <c r="A158" s="139">
        <v>157</v>
      </c>
      <c r="B158" s="139" t="s">
        <v>3564</v>
      </c>
      <c r="C158" s="140" t="s">
        <v>4639</v>
      </c>
      <c r="D158" s="141" t="s">
        <v>5395</v>
      </c>
      <c r="E158" s="142"/>
      <c r="F158" s="142"/>
      <c r="G158" s="143" t="s">
        <v>1083</v>
      </c>
      <c r="H158" s="144" t="s">
        <v>1083</v>
      </c>
      <c r="I158" s="144" t="s">
        <v>1083</v>
      </c>
      <c r="J158" s="144" t="s">
        <v>1083</v>
      </c>
      <c r="K158" s="144" t="s">
        <v>1282</v>
      </c>
      <c r="L158" s="144" t="s">
        <v>1083</v>
      </c>
      <c r="M158" s="144" t="s">
        <v>1083</v>
      </c>
      <c r="N158" s="144" t="s">
        <v>1083</v>
      </c>
      <c r="O158" s="144" t="s">
        <v>1083</v>
      </c>
      <c r="P158" s="144" t="s">
        <v>1083</v>
      </c>
      <c r="Q158" s="144" t="s">
        <v>1083</v>
      </c>
      <c r="R158" s="144" t="s">
        <v>1083</v>
      </c>
      <c r="S158" s="144" t="s">
        <v>1083</v>
      </c>
      <c r="T158" s="144" t="s">
        <v>1083</v>
      </c>
      <c r="U158" s="144" t="s">
        <v>1083</v>
      </c>
      <c r="V158" s="144" t="s">
        <v>1083</v>
      </c>
    </row>
    <row r="159" spans="1:22">
      <c r="A159" s="139">
        <v>158</v>
      </c>
      <c r="B159" s="139" t="s">
        <v>3565</v>
      </c>
      <c r="C159" s="140" t="s">
        <v>4640</v>
      </c>
      <c r="D159" s="141" t="s">
        <v>5396</v>
      </c>
      <c r="E159" s="142"/>
      <c r="F159" s="142"/>
      <c r="G159" s="143" t="s">
        <v>1083</v>
      </c>
      <c r="H159" s="144" t="s">
        <v>1083</v>
      </c>
      <c r="I159" s="144" t="s">
        <v>1083</v>
      </c>
      <c r="J159" s="144" t="s">
        <v>1083</v>
      </c>
      <c r="K159" s="144" t="s">
        <v>1282</v>
      </c>
      <c r="L159" s="144" t="s">
        <v>1083</v>
      </c>
      <c r="M159" s="144" t="s">
        <v>1083</v>
      </c>
      <c r="N159" s="144" t="s">
        <v>1083</v>
      </c>
      <c r="O159" s="144" t="s">
        <v>1083</v>
      </c>
      <c r="P159" s="144" t="s">
        <v>1083</v>
      </c>
      <c r="Q159" s="144" t="s">
        <v>1083</v>
      </c>
      <c r="R159" s="144" t="s">
        <v>1083</v>
      </c>
      <c r="S159" s="144" t="s">
        <v>1083</v>
      </c>
      <c r="T159" s="144" t="s">
        <v>1083</v>
      </c>
      <c r="U159" s="144" t="s">
        <v>1083</v>
      </c>
      <c r="V159" s="144" t="s">
        <v>1083</v>
      </c>
    </row>
    <row r="160" spans="1:22">
      <c r="A160" s="139">
        <v>159</v>
      </c>
      <c r="B160" s="139" t="s">
        <v>3566</v>
      </c>
      <c r="C160" s="140" t="s">
        <v>4641</v>
      </c>
      <c r="D160" s="141" t="s">
        <v>5397</v>
      </c>
      <c r="E160" s="142"/>
      <c r="F160" s="142"/>
      <c r="G160" s="143" t="s">
        <v>1083</v>
      </c>
      <c r="H160" s="144" t="s">
        <v>1083</v>
      </c>
      <c r="I160" s="144" t="s">
        <v>1083</v>
      </c>
      <c r="J160" s="144" t="s">
        <v>1083</v>
      </c>
      <c r="K160" s="144" t="s">
        <v>1282</v>
      </c>
      <c r="L160" s="144" t="s">
        <v>1083</v>
      </c>
      <c r="M160" s="144" t="s">
        <v>1083</v>
      </c>
      <c r="N160" s="144" t="s">
        <v>1083</v>
      </c>
      <c r="O160" s="144" t="s">
        <v>1083</v>
      </c>
      <c r="P160" s="144" t="s">
        <v>1083</v>
      </c>
      <c r="Q160" s="144" t="s">
        <v>1083</v>
      </c>
      <c r="R160" s="144" t="s">
        <v>1083</v>
      </c>
      <c r="S160" s="144" t="s">
        <v>1083</v>
      </c>
      <c r="T160" s="144" t="s">
        <v>1083</v>
      </c>
      <c r="U160" s="144" t="s">
        <v>1083</v>
      </c>
      <c r="V160" s="144" t="s">
        <v>1083</v>
      </c>
    </row>
    <row r="161" spans="1:22">
      <c r="A161" s="139">
        <v>160</v>
      </c>
      <c r="B161" s="139" t="s">
        <v>3567</v>
      </c>
      <c r="C161" s="140" t="s">
        <v>4642</v>
      </c>
      <c r="D161" s="141" t="s">
        <v>5398</v>
      </c>
      <c r="E161" s="142"/>
      <c r="F161" s="142"/>
      <c r="G161" s="143" t="s">
        <v>1083</v>
      </c>
      <c r="H161" s="144" t="s">
        <v>1083</v>
      </c>
      <c r="I161" s="144" t="s">
        <v>1083</v>
      </c>
      <c r="J161" s="144" t="s">
        <v>1083</v>
      </c>
      <c r="K161" s="144" t="s">
        <v>1282</v>
      </c>
      <c r="L161" s="144" t="s">
        <v>1083</v>
      </c>
      <c r="M161" s="144" t="s">
        <v>1083</v>
      </c>
      <c r="N161" s="144" t="s">
        <v>1083</v>
      </c>
      <c r="O161" s="144" t="s">
        <v>1083</v>
      </c>
      <c r="P161" s="144" t="s">
        <v>1083</v>
      </c>
      <c r="Q161" s="144" t="s">
        <v>1083</v>
      </c>
      <c r="R161" s="144" t="s">
        <v>1083</v>
      </c>
      <c r="S161" s="144" t="s">
        <v>1083</v>
      </c>
      <c r="T161" s="144" t="s">
        <v>1083</v>
      </c>
      <c r="U161" s="144" t="s">
        <v>1083</v>
      </c>
      <c r="V161" s="144" t="s">
        <v>1083</v>
      </c>
    </row>
    <row r="162" spans="1:22">
      <c r="A162" s="139">
        <v>161</v>
      </c>
      <c r="B162" s="139" t="s">
        <v>3568</v>
      </c>
      <c r="C162" s="140" t="s">
        <v>4643</v>
      </c>
      <c r="D162" s="141" t="s">
        <v>5399</v>
      </c>
      <c r="E162" s="142"/>
      <c r="F162" s="142"/>
      <c r="G162" s="143" t="s">
        <v>1083</v>
      </c>
      <c r="H162" s="144" t="s">
        <v>1083</v>
      </c>
      <c r="I162" s="144" t="s">
        <v>1083</v>
      </c>
      <c r="J162" s="144" t="s">
        <v>1083</v>
      </c>
      <c r="K162" s="144" t="s">
        <v>1282</v>
      </c>
      <c r="L162" s="144" t="s">
        <v>1083</v>
      </c>
      <c r="M162" s="144" t="s">
        <v>1083</v>
      </c>
      <c r="N162" s="144" t="s">
        <v>1083</v>
      </c>
      <c r="O162" s="144" t="s">
        <v>1083</v>
      </c>
      <c r="P162" s="144" t="s">
        <v>1083</v>
      </c>
      <c r="Q162" s="144" t="s">
        <v>1083</v>
      </c>
      <c r="R162" s="144" t="s">
        <v>1083</v>
      </c>
      <c r="S162" s="144" t="s">
        <v>1083</v>
      </c>
      <c r="T162" s="144" t="s">
        <v>1083</v>
      </c>
      <c r="U162" s="144" t="s">
        <v>1083</v>
      </c>
      <c r="V162" s="144" t="s">
        <v>1083</v>
      </c>
    </row>
    <row r="163" spans="1:22">
      <c r="A163" s="139">
        <v>162</v>
      </c>
      <c r="B163" s="139" t="s">
        <v>3569</v>
      </c>
      <c r="C163" s="140" t="s">
        <v>4644</v>
      </c>
      <c r="D163" s="141" t="s">
        <v>5400</v>
      </c>
      <c r="E163" s="142"/>
      <c r="F163" s="142"/>
      <c r="G163" s="143" t="s">
        <v>1083</v>
      </c>
      <c r="H163" s="144" t="s">
        <v>1083</v>
      </c>
      <c r="I163" s="144" t="s">
        <v>1083</v>
      </c>
      <c r="J163" s="144" t="s">
        <v>1083</v>
      </c>
      <c r="K163" s="144" t="s">
        <v>1083</v>
      </c>
      <c r="L163" s="144" t="s">
        <v>1083</v>
      </c>
      <c r="M163" s="144" t="s">
        <v>1083</v>
      </c>
      <c r="N163" s="144" t="s">
        <v>1083</v>
      </c>
      <c r="O163" s="144" t="s">
        <v>1083</v>
      </c>
      <c r="P163" s="144" t="s">
        <v>1083</v>
      </c>
      <c r="Q163" s="144" t="s">
        <v>1083</v>
      </c>
      <c r="R163" s="144" t="s">
        <v>1083</v>
      </c>
      <c r="S163" s="144" t="s">
        <v>1083</v>
      </c>
      <c r="T163" s="144" t="s">
        <v>1083</v>
      </c>
      <c r="U163" s="144" t="s">
        <v>1083</v>
      </c>
      <c r="V163" s="144" t="s">
        <v>1083</v>
      </c>
    </row>
    <row r="164" spans="1:22">
      <c r="A164" s="139">
        <v>163</v>
      </c>
      <c r="B164" s="139" t="s">
        <v>3570</v>
      </c>
      <c r="C164" s="140" t="s">
        <v>4645</v>
      </c>
      <c r="D164" s="141" t="s">
        <v>5401</v>
      </c>
      <c r="E164" s="142"/>
      <c r="F164" s="142"/>
      <c r="G164" s="143" t="s">
        <v>1083</v>
      </c>
      <c r="H164" s="144" t="s">
        <v>1083</v>
      </c>
      <c r="I164" s="144" t="s">
        <v>1282</v>
      </c>
      <c r="J164" s="144" t="s">
        <v>1083</v>
      </c>
      <c r="K164" s="144" t="s">
        <v>1083</v>
      </c>
      <c r="L164" s="144" t="s">
        <v>1083</v>
      </c>
      <c r="M164" s="144" t="s">
        <v>1282</v>
      </c>
      <c r="N164" s="144" t="s">
        <v>1083</v>
      </c>
      <c r="O164" s="144" t="s">
        <v>1083</v>
      </c>
      <c r="P164" s="144" t="s">
        <v>1083</v>
      </c>
      <c r="Q164" s="144" t="s">
        <v>1083</v>
      </c>
      <c r="R164" s="144" t="s">
        <v>1083</v>
      </c>
      <c r="S164" s="144" t="s">
        <v>1083</v>
      </c>
      <c r="T164" s="145" t="s">
        <v>1083</v>
      </c>
      <c r="U164" s="144" t="s">
        <v>1083</v>
      </c>
      <c r="V164" s="144" t="s">
        <v>1083</v>
      </c>
    </row>
    <row r="165" spans="1:22">
      <c r="A165" s="139">
        <v>164</v>
      </c>
      <c r="B165" s="139" t="s">
        <v>3571</v>
      </c>
      <c r="C165" s="140" t="s">
        <v>4646</v>
      </c>
      <c r="D165" s="141" t="s">
        <v>5402</v>
      </c>
      <c r="E165" s="142"/>
      <c r="F165" s="142"/>
      <c r="G165" s="143" t="s">
        <v>1083</v>
      </c>
      <c r="H165" s="144" t="s">
        <v>1083</v>
      </c>
      <c r="I165" s="144" t="s">
        <v>1282</v>
      </c>
      <c r="J165" s="144" t="s">
        <v>1083</v>
      </c>
      <c r="K165" s="144" t="s">
        <v>1083</v>
      </c>
      <c r="L165" s="144" t="s">
        <v>1083</v>
      </c>
      <c r="M165" s="144" t="s">
        <v>1282</v>
      </c>
      <c r="N165" s="144" t="s">
        <v>1083</v>
      </c>
      <c r="O165" s="144" t="s">
        <v>1083</v>
      </c>
      <c r="P165" s="144" t="s">
        <v>1083</v>
      </c>
      <c r="Q165" s="144" t="s">
        <v>1083</v>
      </c>
      <c r="R165" s="144" t="s">
        <v>1083</v>
      </c>
      <c r="S165" s="144" t="s">
        <v>1083</v>
      </c>
      <c r="T165" s="145" t="s">
        <v>1083</v>
      </c>
      <c r="U165" s="144" t="s">
        <v>1083</v>
      </c>
      <c r="V165" s="144" t="s">
        <v>1083</v>
      </c>
    </row>
    <row r="166" spans="1:22">
      <c r="A166" s="139">
        <v>165</v>
      </c>
      <c r="B166" s="139" t="s">
        <v>3572</v>
      </c>
      <c r="C166" s="140" t="s">
        <v>4647</v>
      </c>
      <c r="D166" s="141" t="s">
        <v>5403</v>
      </c>
      <c r="E166" s="142"/>
      <c r="F166" s="142"/>
      <c r="G166" s="143" t="s">
        <v>1083</v>
      </c>
      <c r="H166" s="144" t="s">
        <v>1083</v>
      </c>
      <c r="I166" s="144" t="s">
        <v>1282</v>
      </c>
      <c r="J166" s="144" t="s">
        <v>1083</v>
      </c>
      <c r="K166" s="144" t="s">
        <v>1083</v>
      </c>
      <c r="L166" s="144" t="s">
        <v>1083</v>
      </c>
      <c r="M166" s="144" t="s">
        <v>1282</v>
      </c>
      <c r="N166" s="144" t="s">
        <v>1083</v>
      </c>
      <c r="O166" s="144" t="s">
        <v>1083</v>
      </c>
      <c r="P166" s="144" t="s">
        <v>1083</v>
      </c>
      <c r="Q166" s="144" t="s">
        <v>1083</v>
      </c>
      <c r="R166" s="144" t="s">
        <v>1083</v>
      </c>
      <c r="S166" s="144" t="s">
        <v>1083</v>
      </c>
      <c r="T166" s="145" t="s">
        <v>1083</v>
      </c>
      <c r="U166" s="144" t="s">
        <v>1083</v>
      </c>
      <c r="V166" s="144" t="s">
        <v>1083</v>
      </c>
    </row>
    <row r="167" spans="1:22" ht="24">
      <c r="A167" s="139">
        <v>166</v>
      </c>
      <c r="B167" s="139" t="s">
        <v>3573</v>
      </c>
      <c r="C167" s="140" t="s">
        <v>4648</v>
      </c>
      <c r="D167" s="141" t="s">
        <v>5404</v>
      </c>
      <c r="E167" s="142"/>
      <c r="F167" s="142"/>
      <c r="G167" s="143" t="s">
        <v>1083</v>
      </c>
      <c r="H167" s="144" t="s">
        <v>1083</v>
      </c>
      <c r="I167" s="144" t="s">
        <v>1282</v>
      </c>
      <c r="J167" s="144" t="s">
        <v>1083</v>
      </c>
      <c r="K167" s="144" t="s">
        <v>1083</v>
      </c>
      <c r="L167" s="144" t="s">
        <v>1083</v>
      </c>
      <c r="M167" s="144" t="s">
        <v>1282</v>
      </c>
      <c r="N167" s="144" t="s">
        <v>1083</v>
      </c>
      <c r="O167" s="144" t="s">
        <v>1083</v>
      </c>
      <c r="P167" s="144" t="s">
        <v>1083</v>
      </c>
      <c r="Q167" s="144" t="s">
        <v>1083</v>
      </c>
      <c r="R167" s="144" t="s">
        <v>1083</v>
      </c>
      <c r="S167" s="144" t="s">
        <v>1083</v>
      </c>
      <c r="T167" s="144" t="s">
        <v>1083</v>
      </c>
      <c r="U167" s="144" t="s">
        <v>1083</v>
      </c>
      <c r="V167" s="144" t="s">
        <v>1083</v>
      </c>
    </row>
    <row r="168" spans="1:22" ht="36">
      <c r="A168" s="139">
        <v>167</v>
      </c>
      <c r="B168" s="139" t="s">
        <v>3574</v>
      </c>
      <c r="C168" s="140" t="s">
        <v>4649</v>
      </c>
      <c r="D168" s="141" t="s">
        <v>5405</v>
      </c>
      <c r="E168" s="142"/>
      <c r="F168" s="142"/>
      <c r="G168" s="143" t="s">
        <v>1083</v>
      </c>
      <c r="H168" s="144" t="s">
        <v>1083</v>
      </c>
      <c r="I168" s="144" t="s">
        <v>1083</v>
      </c>
      <c r="J168" s="144" t="s">
        <v>1083</v>
      </c>
      <c r="K168" s="144" t="s">
        <v>1083</v>
      </c>
      <c r="L168" s="144" t="s">
        <v>1083</v>
      </c>
      <c r="M168" s="144" t="s">
        <v>1083</v>
      </c>
      <c r="N168" s="144" t="s">
        <v>1083</v>
      </c>
      <c r="O168" s="144" t="s">
        <v>1083</v>
      </c>
      <c r="P168" s="144" t="s">
        <v>1083</v>
      </c>
      <c r="Q168" s="144" t="s">
        <v>1083</v>
      </c>
      <c r="R168" s="144" t="s">
        <v>1083</v>
      </c>
      <c r="S168" s="144" t="s">
        <v>1083</v>
      </c>
      <c r="T168" s="144" t="s">
        <v>1083</v>
      </c>
      <c r="U168" s="144" t="s">
        <v>1083</v>
      </c>
      <c r="V168" s="144" t="s">
        <v>1083</v>
      </c>
    </row>
    <row r="169" spans="1:22">
      <c r="A169" s="139">
        <v>168</v>
      </c>
      <c r="B169" s="139" t="s">
        <v>3575</v>
      </c>
      <c r="C169" s="140" t="s">
        <v>4650</v>
      </c>
      <c r="D169" s="141" t="s">
        <v>5406</v>
      </c>
      <c r="E169" s="142"/>
      <c r="F169" s="142"/>
      <c r="G169" s="143" t="s">
        <v>1083</v>
      </c>
      <c r="H169" s="144" t="s">
        <v>1083</v>
      </c>
      <c r="I169" s="144" t="s">
        <v>1083</v>
      </c>
      <c r="J169" s="144" t="s">
        <v>1083</v>
      </c>
      <c r="K169" s="144" t="s">
        <v>1083</v>
      </c>
      <c r="L169" s="144" t="s">
        <v>1083</v>
      </c>
      <c r="M169" s="144" t="s">
        <v>1282</v>
      </c>
      <c r="N169" s="144" t="s">
        <v>1083</v>
      </c>
      <c r="O169" s="144" t="s">
        <v>1083</v>
      </c>
      <c r="P169" s="144" t="s">
        <v>1083</v>
      </c>
      <c r="Q169" s="144" t="s">
        <v>1083</v>
      </c>
      <c r="R169" s="144" t="s">
        <v>1083</v>
      </c>
      <c r="S169" s="144" t="s">
        <v>1083</v>
      </c>
      <c r="T169" s="145" t="s">
        <v>1083</v>
      </c>
      <c r="U169" s="144" t="s">
        <v>1083</v>
      </c>
      <c r="V169" s="144" t="s">
        <v>1083</v>
      </c>
    </row>
    <row r="170" spans="1:22">
      <c r="A170" s="139">
        <v>169</v>
      </c>
      <c r="B170" s="139" t="s">
        <v>3576</v>
      </c>
      <c r="C170" s="140" t="s">
        <v>4651</v>
      </c>
      <c r="D170" s="141" t="s">
        <v>5407</v>
      </c>
      <c r="E170" s="142"/>
      <c r="F170" s="142"/>
      <c r="G170" s="143" t="s">
        <v>1083</v>
      </c>
      <c r="H170" s="144" t="s">
        <v>1083</v>
      </c>
      <c r="I170" s="144" t="s">
        <v>1083</v>
      </c>
      <c r="J170" s="144" t="s">
        <v>1083</v>
      </c>
      <c r="K170" s="144" t="s">
        <v>1083</v>
      </c>
      <c r="L170" s="144" t="s">
        <v>1083</v>
      </c>
      <c r="M170" s="144" t="s">
        <v>1282</v>
      </c>
      <c r="N170" s="144" t="s">
        <v>1083</v>
      </c>
      <c r="O170" s="144" t="s">
        <v>1083</v>
      </c>
      <c r="P170" s="144" t="s">
        <v>1083</v>
      </c>
      <c r="Q170" s="144" t="s">
        <v>1083</v>
      </c>
      <c r="R170" s="144" t="s">
        <v>1083</v>
      </c>
      <c r="S170" s="144" t="s">
        <v>1083</v>
      </c>
      <c r="T170" s="145" t="s">
        <v>1083</v>
      </c>
      <c r="U170" s="144" t="s">
        <v>1083</v>
      </c>
      <c r="V170" s="144" t="s">
        <v>1083</v>
      </c>
    </row>
    <row r="171" spans="1:22">
      <c r="A171" s="139">
        <v>170</v>
      </c>
      <c r="B171" s="139" t="s">
        <v>3577</v>
      </c>
      <c r="C171" s="140" t="s">
        <v>4652</v>
      </c>
      <c r="D171" s="141" t="s">
        <v>5408</v>
      </c>
      <c r="E171" s="142"/>
      <c r="F171" s="142"/>
      <c r="G171" s="143" t="s">
        <v>1083</v>
      </c>
      <c r="H171" s="144" t="s">
        <v>1083</v>
      </c>
      <c r="I171" s="144" t="s">
        <v>1083</v>
      </c>
      <c r="J171" s="144" t="s">
        <v>1083</v>
      </c>
      <c r="K171" s="144" t="s">
        <v>1083</v>
      </c>
      <c r="L171" s="144" t="s">
        <v>1083</v>
      </c>
      <c r="M171" s="144" t="s">
        <v>1282</v>
      </c>
      <c r="N171" s="144" t="s">
        <v>1083</v>
      </c>
      <c r="O171" s="144" t="s">
        <v>1083</v>
      </c>
      <c r="P171" s="144" t="s">
        <v>1083</v>
      </c>
      <c r="Q171" s="144" t="s">
        <v>1083</v>
      </c>
      <c r="R171" s="144" t="s">
        <v>1083</v>
      </c>
      <c r="S171" s="144" t="s">
        <v>1083</v>
      </c>
      <c r="T171" s="145" t="s">
        <v>1083</v>
      </c>
      <c r="U171" s="144" t="s">
        <v>1083</v>
      </c>
      <c r="V171" s="144" t="s">
        <v>1083</v>
      </c>
    </row>
    <row r="172" spans="1:22">
      <c r="A172" s="139">
        <v>171</v>
      </c>
      <c r="B172" s="139" t="s">
        <v>3578</v>
      </c>
      <c r="C172" s="140" t="s">
        <v>4653</v>
      </c>
      <c r="D172" s="141" t="s">
        <v>5409</v>
      </c>
      <c r="E172" s="142"/>
      <c r="F172" s="142"/>
      <c r="G172" s="143" t="s">
        <v>1083</v>
      </c>
      <c r="H172" s="144" t="s">
        <v>1083</v>
      </c>
      <c r="I172" s="144" t="s">
        <v>1083</v>
      </c>
      <c r="J172" s="144" t="s">
        <v>1083</v>
      </c>
      <c r="K172" s="144" t="s">
        <v>1083</v>
      </c>
      <c r="L172" s="144" t="s">
        <v>1083</v>
      </c>
      <c r="M172" s="144" t="s">
        <v>1282</v>
      </c>
      <c r="N172" s="144" t="s">
        <v>1083</v>
      </c>
      <c r="O172" s="144" t="s">
        <v>1083</v>
      </c>
      <c r="P172" s="144" t="s">
        <v>1083</v>
      </c>
      <c r="Q172" s="144" t="s">
        <v>1083</v>
      </c>
      <c r="R172" s="144" t="s">
        <v>1083</v>
      </c>
      <c r="S172" s="144" t="s">
        <v>1083</v>
      </c>
      <c r="T172" s="145" t="s">
        <v>1083</v>
      </c>
      <c r="U172" s="144" t="s">
        <v>1083</v>
      </c>
      <c r="V172" s="144" t="s">
        <v>1083</v>
      </c>
    </row>
    <row r="173" spans="1:22">
      <c r="A173" s="139">
        <v>172</v>
      </c>
      <c r="B173" s="139" t="s">
        <v>3579</v>
      </c>
      <c r="C173" s="140" t="s">
        <v>4654</v>
      </c>
      <c r="D173" s="141" t="s">
        <v>5410</v>
      </c>
      <c r="E173" s="142"/>
      <c r="F173" s="142"/>
      <c r="G173" s="143" t="s">
        <v>1083</v>
      </c>
      <c r="H173" s="144" t="s">
        <v>1083</v>
      </c>
      <c r="I173" s="144" t="s">
        <v>1083</v>
      </c>
      <c r="J173" s="144" t="s">
        <v>1282</v>
      </c>
      <c r="K173" s="144" t="s">
        <v>1083</v>
      </c>
      <c r="L173" s="144" t="s">
        <v>1083</v>
      </c>
      <c r="M173" s="144" t="s">
        <v>1282</v>
      </c>
      <c r="N173" s="144" t="s">
        <v>1083</v>
      </c>
      <c r="O173" s="144" t="s">
        <v>1083</v>
      </c>
      <c r="P173" s="144" t="s">
        <v>1083</v>
      </c>
      <c r="Q173" s="144" t="s">
        <v>1083</v>
      </c>
      <c r="R173" s="144" t="s">
        <v>1083</v>
      </c>
      <c r="S173" s="144" t="s">
        <v>1083</v>
      </c>
      <c r="T173" s="145" t="s">
        <v>1083</v>
      </c>
      <c r="U173" s="144" t="s">
        <v>1083</v>
      </c>
      <c r="V173" s="144" t="s">
        <v>1083</v>
      </c>
    </row>
    <row r="174" spans="1:22">
      <c r="A174" s="139">
        <v>173</v>
      </c>
      <c r="B174" s="139" t="s">
        <v>3580</v>
      </c>
      <c r="C174" s="140" t="s">
        <v>4655</v>
      </c>
      <c r="D174" s="141" t="s">
        <v>5411</v>
      </c>
      <c r="E174" s="142"/>
      <c r="F174" s="142"/>
      <c r="G174" s="143" t="s">
        <v>1083</v>
      </c>
      <c r="H174" s="144" t="s">
        <v>1083</v>
      </c>
      <c r="I174" s="144" t="s">
        <v>1083</v>
      </c>
      <c r="J174" s="144" t="s">
        <v>1083</v>
      </c>
      <c r="K174" s="144" t="s">
        <v>1083</v>
      </c>
      <c r="L174" s="144" t="s">
        <v>1083</v>
      </c>
      <c r="M174" s="144" t="s">
        <v>1282</v>
      </c>
      <c r="N174" s="144" t="s">
        <v>1083</v>
      </c>
      <c r="O174" s="144" t="s">
        <v>1083</v>
      </c>
      <c r="P174" s="144" t="s">
        <v>1083</v>
      </c>
      <c r="Q174" s="144" t="s">
        <v>1083</v>
      </c>
      <c r="R174" s="144" t="s">
        <v>1083</v>
      </c>
      <c r="S174" s="144" t="s">
        <v>1083</v>
      </c>
      <c r="T174" s="145" t="s">
        <v>1083</v>
      </c>
      <c r="U174" s="144" t="s">
        <v>1083</v>
      </c>
      <c r="V174" s="144" t="s">
        <v>1083</v>
      </c>
    </row>
    <row r="175" spans="1:22">
      <c r="A175" s="139">
        <v>174</v>
      </c>
      <c r="B175" s="139" t="s">
        <v>3581</v>
      </c>
      <c r="C175" s="140" t="s">
        <v>4656</v>
      </c>
      <c r="D175" s="141" t="s">
        <v>5412</v>
      </c>
      <c r="E175" s="142"/>
      <c r="F175" s="142"/>
      <c r="G175" s="143" t="s">
        <v>1083</v>
      </c>
      <c r="H175" s="144" t="s">
        <v>1083</v>
      </c>
      <c r="I175" s="144" t="s">
        <v>1083</v>
      </c>
      <c r="J175" s="144" t="s">
        <v>1083</v>
      </c>
      <c r="K175" s="144" t="s">
        <v>1083</v>
      </c>
      <c r="L175" s="144" t="s">
        <v>1083</v>
      </c>
      <c r="M175" s="144" t="s">
        <v>1282</v>
      </c>
      <c r="N175" s="144" t="s">
        <v>1083</v>
      </c>
      <c r="O175" s="144" t="s">
        <v>1083</v>
      </c>
      <c r="P175" s="144" t="s">
        <v>1083</v>
      </c>
      <c r="Q175" s="144" t="s">
        <v>1083</v>
      </c>
      <c r="R175" s="144" t="s">
        <v>1083</v>
      </c>
      <c r="S175" s="144" t="s">
        <v>1083</v>
      </c>
      <c r="T175" s="145" t="s">
        <v>1083</v>
      </c>
      <c r="U175" s="144" t="s">
        <v>1083</v>
      </c>
      <c r="V175" s="144" t="s">
        <v>1083</v>
      </c>
    </row>
    <row r="176" spans="1:22">
      <c r="A176" s="139">
        <v>175</v>
      </c>
      <c r="B176" s="139" t="s">
        <v>3582</v>
      </c>
      <c r="C176" s="140" t="s">
        <v>4657</v>
      </c>
      <c r="D176" s="141" t="s">
        <v>5413</v>
      </c>
      <c r="E176" s="142"/>
      <c r="F176" s="142"/>
      <c r="G176" s="143" t="s">
        <v>1083</v>
      </c>
      <c r="H176" s="144" t="s">
        <v>1083</v>
      </c>
      <c r="I176" s="144" t="s">
        <v>1083</v>
      </c>
      <c r="J176" s="144" t="s">
        <v>1083</v>
      </c>
      <c r="K176" s="144" t="s">
        <v>1083</v>
      </c>
      <c r="L176" s="144" t="s">
        <v>1083</v>
      </c>
      <c r="M176" s="144" t="s">
        <v>1282</v>
      </c>
      <c r="N176" s="144" t="s">
        <v>1083</v>
      </c>
      <c r="O176" s="144" t="s">
        <v>1083</v>
      </c>
      <c r="P176" s="144" t="s">
        <v>1083</v>
      </c>
      <c r="Q176" s="144" t="s">
        <v>1083</v>
      </c>
      <c r="R176" s="144" t="s">
        <v>1083</v>
      </c>
      <c r="S176" s="144" t="s">
        <v>1083</v>
      </c>
      <c r="T176" s="145" t="s">
        <v>1083</v>
      </c>
      <c r="U176" s="144" t="s">
        <v>1083</v>
      </c>
      <c r="V176" s="144" t="s">
        <v>1083</v>
      </c>
    </row>
    <row r="177" spans="1:22">
      <c r="A177" s="139">
        <v>176</v>
      </c>
      <c r="B177" s="139" t="s">
        <v>3583</v>
      </c>
      <c r="C177" s="140" t="s">
        <v>4658</v>
      </c>
      <c r="D177" s="141" t="s">
        <v>5414</v>
      </c>
      <c r="E177" s="142"/>
      <c r="F177" s="142"/>
      <c r="G177" s="143" t="s">
        <v>1083</v>
      </c>
      <c r="H177" s="144" t="s">
        <v>1083</v>
      </c>
      <c r="I177" s="144" t="s">
        <v>1083</v>
      </c>
      <c r="J177" s="144" t="s">
        <v>1083</v>
      </c>
      <c r="K177" s="144" t="s">
        <v>1083</v>
      </c>
      <c r="L177" s="144" t="s">
        <v>1083</v>
      </c>
      <c r="M177" s="144" t="s">
        <v>1282</v>
      </c>
      <c r="N177" s="144" t="s">
        <v>1083</v>
      </c>
      <c r="O177" s="144" t="s">
        <v>1083</v>
      </c>
      <c r="P177" s="144" t="s">
        <v>1083</v>
      </c>
      <c r="Q177" s="144" t="s">
        <v>1083</v>
      </c>
      <c r="R177" s="144" t="s">
        <v>1083</v>
      </c>
      <c r="S177" s="144" t="s">
        <v>1083</v>
      </c>
      <c r="T177" s="145" t="s">
        <v>1083</v>
      </c>
      <c r="U177" s="144" t="s">
        <v>1083</v>
      </c>
      <c r="V177" s="144" t="s">
        <v>1083</v>
      </c>
    </row>
    <row r="178" spans="1:22">
      <c r="A178" s="139">
        <v>177</v>
      </c>
      <c r="B178" s="139" t="s">
        <v>3584</v>
      </c>
      <c r="C178" s="140" t="s">
        <v>4659</v>
      </c>
      <c r="D178" s="141" t="s">
        <v>5415</v>
      </c>
      <c r="E178" s="142"/>
      <c r="F178" s="142"/>
      <c r="G178" s="143" t="s">
        <v>1083</v>
      </c>
      <c r="H178" s="144" t="s">
        <v>1083</v>
      </c>
      <c r="I178" s="144" t="s">
        <v>1083</v>
      </c>
      <c r="J178" s="144" t="s">
        <v>1083</v>
      </c>
      <c r="K178" s="144" t="s">
        <v>1083</v>
      </c>
      <c r="L178" s="144" t="s">
        <v>1083</v>
      </c>
      <c r="M178" s="144" t="s">
        <v>1282</v>
      </c>
      <c r="N178" s="144" t="s">
        <v>1083</v>
      </c>
      <c r="O178" s="144" t="s">
        <v>1083</v>
      </c>
      <c r="P178" s="144" t="s">
        <v>1083</v>
      </c>
      <c r="Q178" s="144" t="s">
        <v>1083</v>
      </c>
      <c r="R178" s="144" t="s">
        <v>1083</v>
      </c>
      <c r="S178" s="144" t="s">
        <v>1083</v>
      </c>
      <c r="T178" s="145" t="s">
        <v>1083</v>
      </c>
      <c r="U178" s="144" t="s">
        <v>1083</v>
      </c>
      <c r="V178" s="144" t="s">
        <v>1083</v>
      </c>
    </row>
    <row r="179" spans="1:22">
      <c r="A179" s="139">
        <v>178</v>
      </c>
      <c r="B179" s="139" t="s">
        <v>3585</v>
      </c>
      <c r="C179" s="140" t="s">
        <v>4660</v>
      </c>
      <c r="D179" s="141" t="s">
        <v>5416</v>
      </c>
      <c r="E179" s="142"/>
      <c r="F179" s="142"/>
      <c r="G179" s="143" t="s">
        <v>1083</v>
      </c>
      <c r="H179" s="144" t="s">
        <v>1083</v>
      </c>
      <c r="I179" s="144" t="s">
        <v>1282</v>
      </c>
      <c r="J179" s="144" t="s">
        <v>1083</v>
      </c>
      <c r="K179" s="144" t="s">
        <v>1083</v>
      </c>
      <c r="L179" s="144" t="s">
        <v>1083</v>
      </c>
      <c r="M179" s="144" t="s">
        <v>1083</v>
      </c>
      <c r="N179" s="144" t="s">
        <v>1083</v>
      </c>
      <c r="O179" s="144" t="s">
        <v>1282</v>
      </c>
      <c r="P179" s="144" t="s">
        <v>1083</v>
      </c>
      <c r="Q179" s="144" t="s">
        <v>1083</v>
      </c>
      <c r="R179" s="144" t="s">
        <v>1083</v>
      </c>
      <c r="S179" s="144" t="s">
        <v>1083</v>
      </c>
      <c r="T179" s="145" t="s">
        <v>1083</v>
      </c>
      <c r="U179" s="144" t="s">
        <v>1083</v>
      </c>
      <c r="V179" s="144" t="s">
        <v>1083</v>
      </c>
    </row>
    <row r="180" spans="1:22" ht="36">
      <c r="A180" s="139">
        <v>179</v>
      </c>
      <c r="B180" s="139" t="s">
        <v>3586</v>
      </c>
      <c r="C180" s="140" t="s">
        <v>4661</v>
      </c>
      <c r="D180" s="141" t="s">
        <v>5417</v>
      </c>
      <c r="E180" s="142"/>
      <c r="F180" s="142"/>
      <c r="G180" s="143" t="s">
        <v>1083</v>
      </c>
      <c r="H180" s="144" t="s">
        <v>1083</v>
      </c>
      <c r="I180" s="144" t="s">
        <v>1282</v>
      </c>
      <c r="J180" s="144" t="s">
        <v>1083</v>
      </c>
      <c r="K180" s="144" t="s">
        <v>1083</v>
      </c>
      <c r="L180" s="144" t="s">
        <v>1083</v>
      </c>
      <c r="M180" s="144" t="s">
        <v>1083</v>
      </c>
      <c r="N180" s="144" t="s">
        <v>1083</v>
      </c>
      <c r="O180" s="144" t="s">
        <v>1282</v>
      </c>
      <c r="P180" s="144" t="s">
        <v>1083</v>
      </c>
      <c r="Q180" s="144" t="s">
        <v>1083</v>
      </c>
      <c r="R180" s="144" t="s">
        <v>1083</v>
      </c>
      <c r="S180" s="144" t="s">
        <v>1083</v>
      </c>
      <c r="T180" s="145" t="s">
        <v>1083</v>
      </c>
      <c r="U180" s="144" t="s">
        <v>1083</v>
      </c>
      <c r="V180" s="144" t="s">
        <v>1083</v>
      </c>
    </row>
    <row r="181" spans="1:22" ht="24">
      <c r="A181" s="139">
        <v>180</v>
      </c>
      <c r="B181" s="139" t="s">
        <v>3587</v>
      </c>
      <c r="C181" s="140" t="s">
        <v>4662</v>
      </c>
      <c r="D181" s="141" t="s">
        <v>5418</v>
      </c>
      <c r="E181" s="142"/>
      <c r="F181" s="142"/>
      <c r="G181" s="143" t="s">
        <v>1083</v>
      </c>
      <c r="H181" s="144" t="s">
        <v>1083</v>
      </c>
      <c r="I181" s="144" t="s">
        <v>1282</v>
      </c>
      <c r="J181" s="144" t="s">
        <v>1083</v>
      </c>
      <c r="K181" s="144" t="s">
        <v>1083</v>
      </c>
      <c r="L181" s="144" t="s">
        <v>1083</v>
      </c>
      <c r="M181" s="144" t="s">
        <v>1083</v>
      </c>
      <c r="N181" s="144" t="s">
        <v>1083</v>
      </c>
      <c r="O181" s="144" t="s">
        <v>1282</v>
      </c>
      <c r="P181" s="144" t="s">
        <v>1083</v>
      </c>
      <c r="Q181" s="144" t="s">
        <v>1083</v>
      </c>
      <c r="R181" s="144" t="s">
        <v>1083</v>
      </c>
      <c r="S181" s="144" t="s">
        <v>1083</v>
      </c>
      <c r="T181" s="145" t="s">
        <v>1083</v>
      </c>
      <c r="U181" s="144" t="s">
        <v>1083</v>
      </c>
      <c r="V181" s="144" t="s">
        <v>1083</v>
      </c>
    </row>
    <row r="182" spans="1:22">
      <c r="A182" s="139">
        <v>181</v>
      </c>
      <c r="B182" s="139" t="s">
        <v>3588</v>
      </c>
      <c r="C182" s="140" t="s">
        <v>4663</v>
      </c>
      <c r="D182" s="141" t="s">
        <v>5419</v>
      </c>
      <c r="E182" s="142"/>
      <c r="F182" s="142"/>
      <c r="G182" s="143" t="s">
        <v>1083</v>
      </c>
      <c r="H182" s="144" t="s">
        <v>1083</v>
      </c>
      <c r="I182" s="144" t="s">
        <v>1282</v>
      </c>
      <c r="J182" s="144" t="s">
        <v>1083</v>
      </c>
      <c r="K182" s="144" t="s">
        <v>1083</v>
      </c>
      <c r="L182" s="144" t="s">
        <v>1083</v>
      </c>
      <c r="M182" s="144" t="s">
        <v>1083</v>
      </c>
      <c r="N182" s="144" t="s">
        <v>1083</v>
      </c>
      <c r="O182" s="144" t="s">
        <v>1282</v>
      </c>
      <c r="P182" s="144" t="s">
        <v>1083</v>
      </c>
      <c r="Q182" s="144" t="s">
        <v>1083</v>
      </c>
      <c r="R182" s="144" t="s">
        <v>1083</v>
      </c>
      <c r="S182" s="144" t="s">
        <v>1083</v>
      </c>
      <c r="T182" s="145" t="s">
        <v>1083</v>
      </c>
      <c r="U182" s="144" t="s">
        <v>1083</v>
      </c>
      <c r="V182" s="144" t="s">
        <v>1083</v>
      </c>
    </row>
    <row r="183" spans="1:22" ht="24">
      <c r="A183" s="139">
        <v>182</v>
      </c>
      <c r="B183" s="139" t="s">
        <v>6197</v>
      </c>
      <c r="C183" s="140" t="s">
        <v>6133</v>
      </c>
      <c r="D183" s="141" t="s">
        <v>6198</v>
      </c>
      <c r="E183" s="142"/>
      <c r="F183" s="142"/>
      <c r="G183" s="144" t="s">
        <v>1083</v>
      </c>
      <c r="H183" s="144" t="s">
        <v>1083</v>
      </c>
      <c r="I183" s="144" t="s">
        <v>1083</v>
      </c>
      <c r="J183" s="144" t="s">
        <v>1083</v>
      </c>
      <c r="K183" s="144" t="s">
        <v>1083</v>
      </c>
      <c r="L183" s="144" t="s">
        <v>1083</v>
      </c>
      <c r="M183" s="144" t="s">
        <v>1083</v>
      </c>
      <c r="N183" s="144" t="s">
        <v>1083</v>
      </c>
      <c r="O183" s="144" t="s">
        <v>1282</v>
      </c>
      <c r="P183" s="144" t="s">
        <v>1083</v>
      </c>
      <c r="Q183" s="144" t="s">
        <v>1083</v>
      </c>
      <c r="R183" s="144" t="s">
        <v>1083</v>
      </c>
      <c r="S183" s="144" t="s">
        <v>1083</v>
      </c>
      <c r="T183" s="144" t="s">
        <v>1083</v>
      </c>
      <c r="U183" s="144" t="s">
        <v>1083</v>
      </c>
      <c r="V183" s="144" t="s">
        <v>1083</v>
      </c>
    </row>
    <row r="184" spans="1:22" ht="24">
      <c r="A184" s="139">
        <v>183</v>
      </c>
      <c r="B184" s="139" t="s">
        <v>6175</v>
      </c>
      <c r="C184" s="140"/>
      <c r="D184" s="141" t="s">
        <v>6176</v>
      </c>
      <c r="E184" s="142"/>
      <c r="F184" s="142"/>
      <c r="G184" s="144" t="s">
        <v>1083</v>
      </c>
      <c r="H184" s="144" t="s">
        <v>1083</v>
      </c>
      <c r="I184" s="144" t="s">
        <v>1083</v>
      </c>
      <c r="J184" s="144" t="s">
        <v>1083</v>
      </c>
      <c r="K184" s="144" t="s">
        <v>1083</v>
      </c>
      <c r="L184" s="144" t="s">
        <v>1083</v>
      </c>
      <c r="M184" s="144" t="s">
        <v>1083</v>
      </c>
      <c r="N184" s="144" t="s">
        <v>1083</v>
      </c>
      <c r="O184" s="144" t="s">
        <v>1282</v>
      </c>
      <c r="P184" s="144" t="s">
        <v>1083</v>
      </c>
      <c r="Q184" s="144" t="s">
        <v>1083</v>
      </c>
      <c r="R184" s="144" t="s">
        <v>1083</v>
      </c>
      <c r="S184" s="144" t="s">
        <v>1083</v>
      </c>
      <c r="T184" s="144" t="s">
        <v>1083</v>
      </c>
      <c r="U184" s="144" t="s">
        <v>1083</v>
      </c>
      <c r="V184" s="144" t="s">
        <v>1083</v>
      </c>
    </row>
    <row r="185" spans="1:22">
      <c r="A185" s="139">
        <v>184</v>
      </c>
      <c r="B185" s="139" t="s">
        <v>3589</v>
      </c>
      <c r="C185" s="140" t="s">
        <v>4664</v>
      </c>
      <c r="D185" s="141" t="s">
        <v>5420</v>
      </c>
      <c r="E185" s="142"/>
      <c r="F185" s="142"/>
      <c r="G185" s="143" t="s">
        <v>1083</v>
      </c>
      <c r="H185" s="144" t="s">
        <v>1083</v>
      </c>
      <c r="I185" s="144" t="s">
        <v>1282</v>
      </c>
      <c r="J185" s="144" t="s">
        <v>1083</v>
      </c>
      <c r="K185" s="144" t="s">
        <v>1083</v>
      </c>
      <c r="L185" s="144" t="s">
        <v>1083</v>
      </c>
      <c r="M185" s="144" t="s">
        <v>1083</v>
      </c>
      <c r="N185" s="144" t="s">
        <v>1083</v>
      </c>
      <c r="O185" s="144" t="s">
        <v>1282</v>
      </c>
      <c r="P185" s="144" t="s">
        <v>1083</v>
      </c>
      <c r="Q185" s="144" t="s">
        <v>1083</v>
      </c>
      <c r="R185" s="144" t="s">
        <v>1282</v>
      </c>
      <c r="S185" s="144" t="s">
        <v>1083</v>
      </c>
      <c r="T185" s="145" t="s">
        <v>1083</v>
      </c>
      <c r="U185" s="144" t="s">
        <v>1083</v>
      </c>
      <c r="V185" s="144" t="s">
        <v>1083</v>
      </c>
    </row>
    <row r="186" spans="1:22">
      <c r="A186" s="139">
        <v>185</v>
      </c>
      <c r="B186" s="139" t="s">
        <v>3590</v>
      </c>
      <c r="C186" s="140" t="s">
        <v>4665</v>
      </c>
      <c r="D186" s="141" t="s">
        <v>5421</v>
      </c>
      <c r="E186" s="142"/>
      <c r="F186" s="142"/>
      <c r="G186" s="143" t="s">
        <v>1083</v>
      </c>
      <c r="H186" s="144" t="s">
        <v>1083</v>
      </c>
      <c r="I186" s="144" t="s">
        <v>1282</v>
      </c>
      <c r="J186" s="144" t="s">
        <v>1083</v>
      </c>
      <c r="K186" s="144" t="s">
        <v>1083</v>
      </c>
      <c r="L186" s="144" t="s">
        <v>1083</v>
      </c>
      <c r="M186" s="144" t="s">
        <v>1083</v>
      </c>
      <c r="N186" s="144" t="s">
        <v>1083</v>
      </c>
      <c r="O186" s="144" t="s">
        <v>1282</v>
      </c>
      <c r="P186" s="144" t="s">
        <v>1083</v>
      </c>
      <c r="Q186" s="144" t="s">
        <v>1083</v>
      </c>
      <c r="R186" s="144" t="s">
        <v>1282</v>
      </c>
      <c r="S186" s="144" t="s">
        <v>1083</v>
      </c>
      <c r="T186" s="145" t="s">
        <v>1083</v>
      </c>
      <c r="U186" s="144" t="s">
        <v>1083</v>
      </c>
      <c r="V186" s="144" t="s">
        <v>1083</v>
      </c>
    </row>
    <row r="187" spans="1:22">
      <c r="A187" s="139">
        <v>186</v>
      </c>
      <c r="B187" s="139" t="s">
        <v>3591</v>
      </c>
      <c r="C187" s="140" t="s">
        <v>4666</v>
      </c>
      <c r="D187" s="141" t="s">
        <v>5422</v>
      </c>
      <c r="E187" s="142"/>
      <c r="F187" s="142"/>
      <c r="G187" s="143" t="s">
        <v>1083</v>
      </c>
      <c r="H187" s="144" t="s">
        <v>1083</v>
      </c>
      <c r="I187" s="144" t="s">
        <v>1282</v>
      </c>
      <c r="J187" s="144" t="s">
        <v>1083</v>
      </c>
      <c r="K187" s="144" t="s">
        <v>1083</v>
      </c>
      <c r="L187" s="144" t="s">
        <v>1083</v>
      </c>
      <c r="M187" s="144" t="s">
        <v>1083</v>
      </c>
      <c r="N187" s="144" t="s">
        <v>1083</v>
      </c>
      <c r="O187" s="144" t="s">
        <v>1282</v>
      </c>
      <c r="P187" s="144" t="s">
        <v>1083</v>
      </c>
      <c r="Q187" s="144" t="s">
        <v>1083</v>
      </c>
      <c r="R187" s="144" t="s">
        <v>1282</v>
      </c>
      <c r="S187" s="144" t="s">
        <v>1083</v>
      </c>
      <c r="T187" s="145" t="s">
        <v>1083</v>
      </c>
      <c r="U187" s="144" t="s">
        <v>1083</v>
      </c>
      <c r="V187" s="144" t="s">
        <v>1083</v>
      </c>
    </row>
    <row r="188" spans="1:22">
      <c r="A188" s="139">
        <v>187</v>
      </c>
      <c r="B188" s="139" t="s">
        <v>3592</v>
      </c>
      <c r="C188" s="140" t="s">
        <v>4667</v>
      </c>
      <c r="D188" s="141" t="s">
        <v>5423</v>
      </c>
      <c r="E188" s="142"/>
      <c r="F188" s="142"/>
      <c r="G188" s="143" t="s">
        <v>1083</v>
      </c>
      <c r="H188" s="144" t="s">
        <v>1083</v>
      </c>
      <c r="I188" s="144" t="s">
        <v>1282</v>
      </c>
      <c r="J188" s="144" t="s">
        <v>1083</v>
      </c>
      <c r="K188" s="144" t="s">
        <v>1083</v>
      </c>
      <c r="L188" s="144" t="s">
        <v>1083</v>
      </c>
      <c r="M188" s="144" t="s">
        <v>1083</v>
      </c>
      <c r="N188" s="144" t="s">
        <v>1083</v>
      </c>
      <c r="O188" s="144" t="s">
        <v>1282</v>
      </c>
      <c r="P188" s="144" t="s">
        <v>1083</v>
      </c>
      <c r="Q188" s="144" t="s">
        <v>1083</v>
      </c>
      <c r="R188" s="144" t="s">
        <v>1282</v>
      </c>
      <c r="S188" s="144" t="s">
        <v>1083</v>
      </c>
      <c r="T188" s="145" t="s">
        <v>1083</v>
      </c>
      <c r="U188" s="144" t="s">
        <v>1083</v>
      </c>
      <c r="V188" s="144" t="s">
        <v>1083</v>
      </c>
    </row>
    <row r="189" spans="1:22">
      <c r="A189" s="139">
        <v>188</v>
      </c>
      <c r="B189" s="139" t="s">
        <v>3593</v>
      </c>
      <c r="C189" s="140" t="s">
        <v>4668</v>
      </c>
      <c r="D189" s="141" t="s">
        <v>5424</v>
      </c>
      <c r="E189" s="142"/>
      <c r="F189" s="142"/>
      <c r="G189" s="143" t="s">
        <v>1083</v>
      </c>
      <c r="H189" s="144" t="s">
        <v>1083</v>
      </c>
      <c r="I189" s="144" t="s">
        <v>1282</v>
      </c>
      <c r="J189" s="144" t="s">
        <v>1083</v>
      </c>
      <c r="K189" s="144" t="s">
        <v>1083</v>
      </c>
      <c r="L189" s="144" t="s">
        <v>1083</v>
      </c>
      <c r="M189" s="144" t="s">
        <v>1083</v>
      </c>
      <c r="N189" s="144" t="s">
        <v>1083</v>
      </c>
      <c r="O189" s="144" t="s">
        <v>1282</v>
      </c>
      <c r="P189" s="144" t="s">
        <v>1083</v>
      </c>
      <c r="Q189" s="144" t="s">
        <v>1083</v>
      </c>
      <c r="R189" s="144" t="s">
        <v>1282</v>
      </c>
      <c r="S189" s="144" t="s">
        <v>1083</v>
      </c>
      <c r="T189" s="145" t="s">
        <v>1083</v>
      </c>
      <c r="U189" s="144" t="s">
        <v>1083</v>
      </c>
      <c r="V189" s="144" t="s">
        <v>1083</v>
      </c>
    </row>
    <row r="190" spans="1:22">
      <c r="A190" s="139">
        <v>189</v>
      </c>
      <c r="B190" s="139" t="s">
        <v>3594</v>
      </c>
      <c r="C190" s="140" t="s">
        <v>4669</v>
      </c>
      <c r="D190" s="141" t="s">
        <v>5425</v>
      </c>
      <c r="E190" s="142"/>
      <c r="F190" s="142"/>
      <c r="G190" s="143" t="s">
        <v>1083</v>
      </c>
      <c r="H190" s="144" t="s">
        <v>1083</v>
      </c>
      <c r="I190" s="144" t="s">
        <v>1282</v>
      </c>
      <c r="J190" s="144" t="s">
        <v>1083</v>
      </c>
      <c r="K190" s="144" t="s">
        <v>1083</v>
      </c>
      <c r="L190" s="144" t="s">
        <v>1083</v>
      </c>
      <c r="M190" s="144" t="s">
        <v>1083</v>
      </c>
      <c r="N190" s="144" t="s">
        <v>1083</v>
      </c>
      <c r="O190" s="144" t="s">
        <v>1282</v>
      </c>
      <c r="P190" s="144" t="s">
        <v>1083</v>
      </c>
      <c r="Q190" s="144" t="s">
        <v>1083</v>
      </c>
      <c r="R190" s="144" t="s">
        <v>1282</v>
      </c>
      <c r="S190" s="144" t="s">
        <v>1083</v>
      </c>
      <c r="T190" s="145" t="s">
        <v>1083</v>
      </c>
      <c r="U190" s="144" t="s">
        <v>1083</v>
      </c>
      <c r="V190" s="144" t="s">
        <v>1083</v>
      </c>
    </row>
    <row r="191" spans="1:22">
      <c r="A191" s="139">
        <v>190</v>
      </c>
      <c r="B191" s="139" t="s">
        <v>3595</v>
      </c>
      <c r="C191" s="140" t="s">
        <v>4670</v>
      </c>
      <c r="D191" s="141" t="s">
        <v>5426</v>
      </c>
      <c r="E191" s="142"/>
      <c r="F191" s="142"/>
      <c r="G191" s="143" t="s">
        <v>1083</v>
      </c>
      <c r="H191" s="144" t="s">
        <v>1083</v>
      </c>
      <c r="I191" s="144" t="s">
        <v>1282</v>
      </c>
      <c r="J191" s="144" t="s">
        <v>1083</v>
      </c>
      <c r="K191" s="144" t="s">
        <v>1083</v>
      </c>
      <c r="L191" s="144" t="s">
        <v>1083</v>
      </c>
      <c r="M191" s="144" t="s">
        <v>1083</v>
      </c>
      <c r="N191" s="144" t="s">
        <v>1083</v>
      </c>
      <c r="O191" s="144" t="s">
        <v>1282</v>
      </c>
      <c r="P191" s="144" t="s">
        <v>1083</v>
      </c>
      <c r="Q191" s="144" t="s">
        <v>1083</v>
      </c>
      <c r="R191" s="144" t="s">
        <v>1282</v>
      </c>
      <c r="S191" s="144" t="s">
        <v>1083</v>
      </c>
      <c r="T191" s="145" t="s">
        <v>1083</v>
      </c>
      <c r="U191" s="144" t="s">
        <v>1083</v>
      </c>
      <c r="V191" s="144" t="s">
        <v>1083</v>
      </c>
    </row>
    <row r="192" spans="1:22">
      <c r="A192" s="139">
        <v>191</v>
      </c>
      <c r="B192" s="139" t="s">
        <v>3596</v>
      </c>
      <c r="C192" s="140" t="s">
        <v>4671</v>
      </c>
      <c r="D192" s="141" t="s">
        <v>5427</v>
      </c>
      <c r="E192" s="142"/>
      <c r="F192" s="142"/>
      <c r="G192" s="143" t="s">
        <v>1083</v>
      </c>
      <c r="H192" s="144" t="s">
        <v>1083</v>
      </c>
      <c r="I192" s="144" t="s">
        <v>1282</v>
      </c>
      <c r="J192" s="144" t="s">
        <v>1083</v>
      </c>
      <c r="K192" s="144" t="s">
        <v>1083</v>
      </c>
      <c r="L192" s="144" t="s">
        <v>1083</v>
      </c>
      <c r="M192" s="144" t="s">
        <v>1083</v>
      </c>
      <c r="N192" s="144" t="s">
        <v>1083</v>
      </c>
      <c r="O192" s="144" t="s">
        <v>1282</v>
      </c>
      <c r="P192" s="144" t="s">
        <v>1083</v>
      </c>
      <c r="Q192" s="144" t="s">
        <v>1083</v>
      </c>
      <c r="R192" s="144" t="s">
        <v>1282</v>
      </c>
      <c r="S192" s="144" t="s">
        <v>1083</v>
      </c>
      <c r="T192" s="145" t="s">
        <v>1083</v>
      </c>
      <c r="U192" s="144" t="s">
        <v>1083</v>
      </c>
      <c r="V192" s="144" t="s">
        <v>1083</v>
      </c>
    </row>
    <row r="193" spans="1:22">
      <c r="A193" s="139">
        <v>192</v>
      </c>
      <c r="B193" s="139" t="s">
        <v>3597</v>
      </c>
      <c r="C193" s="140" t="s">
        <v>1092</v>
      </c>
      <c r="D193" s="141" t="s">
        <v>5428</v>
      </c>
      <c r="E193" s="142"/>
      <c r="F193" s="142"/>
      <c r="G193" s="143" t="s">
        <v>1083</v>
      </c>
      <c r="H193" s="144" t="s">
        <v>1083</v>
      </c>
      <c r="I193" s="144" t="s">
        <v>1083</v>
      </c>
      <c r="J193" s="144" t="s">
        <v>1083</v>
      </c>
      <c r="K193" s="144" t="s">
        <v>1083</v>
      </c>
      <c r="L193" s="144" t="s">
        <v>1083</v>
      </c>
      <c r="M193" s="144" t="s">
        <v>1083</v>
      </c>
      <c r="N193" s="144" t="s">
        <v>1083</v>
      </c>
      <c r="O193" s="144" t="s">
        <v>1083</v>
      </c>
      <c r="P193" s="144" t="s">
        <v>1083</v>
      </c>
      <c r="Q193" s="144" t="s">
        <v>1083</v>
      </c>
      <c r="R193" s="144" t="s">
        <v>1083</v>
      </c>
      <c r="S193" s="144" t="s">
        <v>1083</v>
      </c>
      <c r="T193" s="145" t="s">
        <v>1083</v>
      </c>
      <c r="U193" s="145" t="s">
        <v>1083</v>
      </c>
      <c r="V193" s="145" t="s">
        <v>1083</v>
      </c>
    </row>
    <row r="194" spans="1:22">
      <c r="A194" s="139">
        <v>193</v>
      </c>
      <c r="B194" s="139" t="s">
        <v>3598</v>
      </c>
      <c r="C194" s="140" t="s">
        <v>1092</v>
      </c>
      <c r="D194" s="141" t="s">
        <v>5429</v>
      </c>
      <c r="E194" s="142"/>
      <c r="F194" s="142"/>
      <c r="G194" s="143" t="s">
        <v>1083</v>
      </c>
      <c r="H194" s="144" t="s">
        <v>1083</v>
      </c>
      <c r="I194" s="144" t="s">
        <v>1083</v>
      </c>
      <c r="J194" s="144" t="s">
        <v>1083</v>
      </c>
      <c r="K194" s="144" t="s">
        <v>1083</v>
      </c>
      <c r="L194" s="144" t="s">
        <v>1083</v>
      </c>
      <c r="M194" s="144" t="s">
        <v>1083</v>
      </c>
      <c r="N194" s="144" t="s">
        <v>1083</v>
      </c>
      <c r="O194" s="144" t="s">
        <v>1083</v>
      </c>
      <c r="P194" s="144" t="s">
        <v>1083</v>
      </c>
      <c r="Q194" s="144" t="s">
        <v>1083</v>
      </c>
      <c r="R194" s="144" t="s">
        <v>1083</v>
      </c>
      <c r="S194" s="144" t="s">
        <v>1083</v>
      </c>
      <c r="T194" s="145" t="s">
        <v>1083</v>
      </c>
      <c r="U194" s="145" t="s">
        <v>1083</v>
      </c>
      <c r="V194" s="145" t="s">
        <v>1083</v>
      </c>
    </row>
    <row r="195" spans="1:22">
      <c r="A195" s="139">
        <v>194</v>
      </c>
      <c r="B195" s="139" t="s">
        <v>3599</v>
      </c>
      <c r="C195" s="140" t="s">
        <v>1092</v>
      </c>
      <c r="D195" s="141" t="s">
        <v>5430</v>
      </c>
      <c r="E195" s="142"/>
      <c r="F195" s="142"/>
      <c r="G195" s="143" t="s">
        <v>1083</v>
      </c>
      <c r="H195" s="144" t="s">
        <v>1083</v>
      </c>
      <c r="I195" s="144" t="s">
        <v>1083</v>
      </c>
      <c r="J195" s="144" t="s">
        <v>1083</v>
      </c>
      <c r="K195" s="144" t="s">
        <v>1083</v>
      </c>
      <c r="L195" s="144" t="s">
        <v>1083</v>
      </c>
      <c r="M195" s="144" t="s">
        <v>1083</v>
      </c>
      <c r="N195" s="144" t="s">
        <v>1083</v>
      </c>
      <c r="O195" s="144" t="s">
        <v>1083</v>
      </c>
      <c r="P195" s="144" t="s">
        <v>1083</v>
      </c>
      <c r="Q195" s="144" t="s">
        <v>1083</v>
      </c>
      <c r="R195" s="144" t="s">
        <v>1083</v>
      </c>
      <c r="S195" s="144" t="s">
        <v>1083</v>
      </c>
      <c r="T195" s="145" t="s">
        <v>1083</v>
      </c>
      <c r="U195" s="145" t="s">
        <v>1083</v>
      </c>
      <c r="V195" s="145" t="s">
        <v>1083</v>
      </c>
    </row>
    <row r="196" spans="1:22">
      <c r="A196" s="139">
        <v>195</v>
      </c>
      <c r="B196" s="139" t="s">
        <v>3600</v>
      </c>
      <c r="C196" s="140" t="s">
        <v>1092</v>
      </c>
      <c r="D196" s="141" t="s">
        <v>5431</v>
      </c>
      <c r="E196" s="142"/>
      <c r="F196" s="142"/>
      <c r="G196" s="143" t="s">
        <v>1083</v>
      </c>
      <c r="H196" s="144" t="s">
        <v>1083</v>
      </c>
      <c r="I196" s="144" t="s">
        <v>1083</v>
      </c>
      <c r="J196" s="144" t="s">
        <v>1083</v>
      </c>
      <c r="K196" s="144" t="s">
        <v>1083</v>
      </c>
      <c r="L196" s="144" t="s">
        <v>1083</v>
      </c>
      <c r="M196" s="144" t="s">
        <v>1083</v>
      </c>
      <c r="N196" s="144" t="s">
        <v>1083</v>
      </c>
      <c r="O196" s="144" t="s">
        <v>1083</v>
      </c>
      <c r="P196" s="144" t="s">
        <v>1083</v>
      </c>
      <c r="Q196" s="144" t="s">
        <v>1083</v>
      </c>
      <c r="R196" s="144" t="s">
        <v>1083</v>
      </c>
      <c r="S196" s="144" t="s">
        <v>1083</v>
      </c>
      <c r="T196" s="145" t="s">
        <v>1083</v>
      </c>
      <c r="U196" s="145" t="s">
        <v>1083</v>
      </c>
      <c r="V196" s="145" t="s">
        <v>1083</v>
      </c>
    </row>
    <row r="197" spans="1:22">
      <c r="A197" s="139">
        <v>196</v>
      </c>
      <c r="B197" s="139" t="s">
        <v>3601</v>
      </c>
      <c r="C197" s="140" t="s">
        <v>1092</v>
      </c>
      <c r="D197" s="141" t="s">
        <v>5432</v>
      </c>
      <c r="E197" s="142"/>
      <c r="F197" s="142"/>
      <c r="G197" s="143" t="s">
        <v>1083</v>
      </c>
      <c r="H197" s="144" t="s">
        <v>1083</v>
      </c>
      <c r="I197" s="144" t="s">
        <v>1083</v>
      </c>
      <c r="J197" s="144" t="s">
        <v>1083</v>
      </c>
      <c r="K197" s="144" t="s">
        <v>1083</v>
      </c>
      <c r="L197" s="144" t="s">
        <v>1083</v>
      </c>
      <c r="M197" s="144" t="s">
        <v>1083</v>
      </c>
      <c r="N197" s="144" t="s">
        <v>1083</v>
      </c>
      <c r="O197" s="144" t="s">
        <v>1083</v>
      </c>
      <c r="P197" s="144" t="s">
        <v>1083</v>
      </c>
      <c r="Q197" s="144" t="s">
        <v>1083</v>
      </c>
      <c r="R197" s="144" t="s">
        <v>1083</v>
      </c>
      <c r="S197" s="144" t="s">
        <v>1083</v>
      </c>
      <c r="T197" s="145" t="s">
        <v>1083</v>
      </c>
      <c r="U197" s="145" t="s">
        <v>1083</v>
      </c>
      <c r="V197" s="145" t="s">
        <v>1083</v>
      </c>
    </row>
    <row r="198" spans="1:22">
      <c r="A198" s="139">
        <v>197</v>
      </c>
      <c r="B198" s="139" t="s">
        <v>3602</v>
      </c>
      <c r="C198" s="140" t="s">
        <v>1092</v>
      </c>
      <c r="D198" s="141" t="s">
        <v>5433</v>
      </c>
      <c r="E198" s="142"/>
      <c r="F198" s="142"/>
      <c r="G198" s="143" t="s">
        <v>1083</v>
      </c>
      <c r="H198" s="144" t="s">
        <v>1083</v>
      </c>
      <c r="I198" s="144" t="s">
        <v>1083</v>
      </c>
      <c r="J198" s="144" t="s">
        <v>1083</v>
      </c>
      <c r="K198" s="144" t="s">
        <v>1083</v>
      </c>
      <c r="L198" s="144" t="s">
        <v>1083</v>
      </c>
      <c r="M198" s="144" t="s">
        <v>1083</v>
      </c>
      <c r="N198" s="144" t="s">
        <v>1083</v>
      </c>
      <c r="O198" s="144" t="s">
        <v>1083</v>
      </c>
      <c r="P198" s="144" t="s">
        <v>1083</v>
      </c>
      <c r="Q198" s="144" t="s">
        <v>1083</v>
      </c>
      <c r="R198" s="144" t="s">
        <v>1083</v>
      </c>
      <c r="S198" s="144" t="s">
        <v>1083</v>
      </c>
      <c r="T198" s="145" t="s">
        <v>1083</v>
      </c>
      <c r="U198" s="145" t="s">
        <v>1083</v>
      </c>
      <c r="V198" s="145" t="s">
        <v>1083</v>
      </c>
    </row>
    <row r="199" spans="1:22">
      <c r="A199" s="139">
        <v>198</v>
      </c>
      <c r="B199" s="139" t="s">
        <v>3603</v>
      </c>
      <c r="C199" s="140" t="s">
        <v>4672</v>
      </c>
      <c r="D199" s="141" t="s">
        <v>5434</v>
      </c>
      <c r="E199" s="142"/>
      <c r="F199" s="142"/>
      <c r="G199" s="143" t="s">
        <v>1083</v>
      </c>
      <c r="H199" s="144" t="s">
        <v>1083</v>
      </c>
      <c r="I199" s="144" t="s">
        <v>1282</v>
      </c>
      <c r="J199" s="144" t="s">
        <v>1083</v>
      </c>
      <c r="K199" s="144" t="s">
        <v>1083</v>
      </c>
      <c r="L199" s="144" t="s">
        <v>1083</v>
      </c>
      <c r="M199" s="144" t="s">
        <v>1083</v>
      </c>
      <c r="N199" s="144" t="s">
        <v>1083</v>
      </c>
      <c r="O199" s="144" t="s">
        <v>1282</v>
      </c>
      <c r="P199" s="144" t="s">
        <v>1083</v>
      </c>
      <c r="Q199" s="144" t="s">
        <v>1083</v>
      </c>
      <c r="R199" s="144" t="s">
        <v>1282</v>
      </c>
      <c r="S199" s="144" t="s">
        <v>1083</v>
      </c>
      <c r="T199" s="145" t="s">
        <v>1083</v>
      </c>
      <c r="U199" s="144" t="s">
        <v>1083</v>
      </c>
      <c r="V199" s="144" t="s">
        <v>1083</v>
      </c>
    </row>
    <row r="200" spans="1:22">
      <c r="A200" s="139">
        <v>199</v>
      </c>
      <c r="B200" s="139" t="s">
        <v>3604</v>
      </c>
      <c r="C200" s="140" t="s">
        <v>4673</v>
      </c>
      <c r="D200" s="141" t="s">
        <v>5435</v>
      </c>
      <c r="E200" s="142"/>
      <c r="F200" s="142"/>
      <c r="G200" s="143" t="s">
        <v>1083</v>
      </c>
      <c r="H200" s="144" t="s">
        <v>1083</v>
      </c>
      <c r="I200" s="144" t="s">
        <v>1282</v>
      </c>
      <c r="J200" s="144" t="s">
        <v>1083</v>
      </c>
      <c r="K200" s="144" t="s">
        <v>1083</v>
      </c>
      <c r="L200" s="144" t="s">
        <v>1083</v>
      </c>
      <c r="M200" s="144" t="s">
        <v>1083</v>
      </c>
      <c r="N200" s="144" t="s">
        <v>1083</v>
      </c>
      <c r="O200" s="144" t="s">
        <v>1282</v>
      </c>
      <c r="P200" s="144" t="s">
        <v>1083</v>
      </c>
      <c r="Q200" s="144" t="s">
        <v>1083</v>
      </c>
      <c r="R200" s="144" t="s">
        <v>1282</v>
      </c>
      <c r="S200" s="144" t="s">
        <v>1083</v>
      </c>
      <c r="T200" s="145" t="s">
        <v>1083</v>
      </c>
      <c r="U200" s="144" t="s">
        <v>1083</v>
      </c>
      <c r="V200" s="144" t="s">
        <v>1083</v>
      </c>
    </row>
    <row r="201" spans="1:22">
      <c r="A201" s="139">
        <v>200</v>
      </c>
      <c r="B201" s="139" t="s">
        <v>3605</v>
      </c>
      <c r="C201" s="140" t="s">
        <v>4674</v>
      </c>
      <c r="D201" s="141" t="s">
        <v>5436</v>
      </c>
      <c r="E201" s="142"/>
      <c r="F201" s="142"/>
      <c r="G201" s="143" t="s">
        <v>1083</v>
      </c>
      <c r="H201" s="144" t="s">
        <v>1083</v>
      </c>
      <c r="I201" s="144" t="s">
        <v>1282</v>
      </c>
      <c r="J201" s="144" t="s">
        <v>1083</v>
      </c>
      <c r="K201" s="144" t="s">
        <v>1083</v>
      </c>
      <c r="L201" s="144" t="s">
        <v>1083</v>
      </c>
      <c r="M201" s="144" t="s">
        <v>1083</v>
      </c>
      <c r="N201" s="144" t="s">
        <v>1083</v>
      </c>
      <c r="O201" s="144" t="s">
        <v>1282</v>
      </c>
      <c r="P201" s="144" t="s">
        <v>1083</v>
      </c>
      <c r="Q201" s="144" t="s">
        <v>1083</v>
      </c>
      <c r="R201" s="144" t="s">
        <v>1282</v>
      </c>
      <c r="S201" s="144" t="s">
        <v>1083</v>
      </c>
      <c r="T201" s="145" t="s">
        <v>1083</v>
      </c>
      <c r="U201" s="144" t="s">
        <v>1083</v>
      </c>
      <c r="V201" s="144" t="s">
        <v>1083</v>
      </c>
    </row>
    <row r="202" spans="1:22">
      <c r="A202" s="139">
        <v>201</v>
      </c>
      <c r="B202" s="139" t="s">
        <v>3606</v>
      </c>
      <c r="C202" s="140" t="s">
        <v>4675</v>
      </c>
      <c r="D202" s="141" t="s">
        <v>5437</v>
      </c>
      <c r="E202" s="142"/>
      <c r="F202" s="142"/>
      <c r="G202" s="143" t="s">
        <v>1083</v>
      </c>
      <c r="H202" s="144" t="s">
        <v>1083</v>
      </c>
      <c r="I202" s="144" t="s">
        <v>1282</v>
      </c>
      <c r="J202" s="144" t="s">
        <v>1083</v>
      </c>
      <c r="K202" s="144" t="s">
        <v>1083</v>
      </c>
      <c r="L202" s="144" t="s">
        <v>1083</v>
      </c>
      <c r="M202" s="144" t="s">
        <v>1083</v>
      </c>
      <c r="N202" s="144" t="s">
        <v>1083</v>
      </c>
      <c r="O202" s="144" t="s">
        <v>1282</v>
      </c>
      <c r="P202" s="144" t="s">
        <v>1083</v>
      </c>
      <c r="Q202" s="144" t="s">
        <v>1083</v>
      </c>
      <c r="R202" s="144" t="s">
        <v>1282</v>
      </c>
      <c r="S202" s="144" t="s">
        <v>1083</v>
      </c>
      <c r="T202" s="145" t="s">
        <v>1083</v>
      </c>
      <c r="U202" s="144" t="s">
        <v>1083</v>
      </c>
      <c r="V202" s="144" t="s">
        <v>1083</v>
      </c>
    </row>
    <row r="203" spans="1:22">
      <c r="A203" s="139">
        <v>202</v>
      </c>
      <c r="B203" s="139" t="s">
        <v>3607</v>
      </c>
      <c r="C203" s="140" t="s">
        <v>4676</v>
      </c>
      <c r="D203" s="141" t="s">
        <v>5438</v>
      </c>
      <c r="E203" s="142"/>
      <c r="F203" s="142"/>
      <c r="G203" s="143" t="s">
        <v>1083</v>
      </c>
      <c r="H203" s="144" t="s">
        <v>1083</v>
      </c>
      <c r="I203" s="144" t="s">
        <v>1282</v>
      </c>
      <c r="J203" s="144" t="s">
        <v>1083</v>
      </c>
      <c r="K203" s="144" t="s">
        <v>1083</v>
      </c>
      <c r="L203" s="144" t="s">
        <v>1083</v>
      </c>
      <c r="M203" s="144" t="s">
        <v>1083</v>
      </c>
      <c r="N203" s="144" t="s">
        <v>1083</v>
      </c>
      <c r="O203" s="144" t="s">
        <v>1282</v>
      </c>
      <c r="P203" s="144" t="s">
        <v>1083</v>
      </c>
      <c r="Q203" s="144" t="s">
        <v>1083</v>
      </c>
      <c r="R203" s="144" t="s">
        <v>1282</v>
      </c>
      <c r="S203" s="144" t="s">
        <v>1083</v>
      </c>
      <c r="T203" s="145" t="s">
        <v>1083</v>
      </c>
      <c r="U203" s="144" t="s">
        <v>1083</v>
      </c>
      <c r="V203" s="144" t="s">
        <v>1083</v>
      </c>
    </row>
    <row r="204" spans="1:22">
      <c r="A204" s="139">
        <v>203</v>
      </c>
      <c r="B204" s="139" t="s">
        <v>3608</v>
      </c>
      <c r="C204" s="140" t="s">
        <v>4677</v>
      </c>
      <c r="D204" s="141" t="s">
        <v>5439</v>
      </c>
      <c r="E204" s="142"/>
      <c r="F204" s="142"/>
      <c r="G204" s="143" t="s">
        <v>1083</v>
      </c>
      <c r="H204" s="144" t="s">
        <v>1083</v>
      </c>
      <c r="I204" s="144" t="s">
        <v>1282</v>
      </c>
      <c r="J204" s="144" t="s">
        <v>1083</v>
      </c>
      <c r="K204" s="144" t="s">
        <v>1083</v>
      </c>
      <c r="L204" s="144" t="s">
        <v>1083</v>
      </c>
      <c r="M204" s="144" t="s">
        <v>1083</v>
      </c>
      <c r="N204" s="144" t="s">
        <v>1083</v>
      </c>
      <c r="O204" s="144" t="s">
        <v>1282</v>
      </c>
      <c r="P204" s="144" t="s">
        <v>1083</v>
      </c>
      <c r="Q204" s="144" t="s">
        <v>1083</v>
      </c>
      <c r="R204" s="144" t="s">
        <v>1282</v>
      </c>
      <c r="S204" s="144" t="s">
        <v>1083</v>
      </c>
      <c r="T204" s="145" t="s">
        <v>1083</v>
      </c>
      <c r="U204" s="144" t="s">
        <v>1083</v>
      </c>
      <c r="V204" s="144" t="s">
        <v>1083</v>
      </c>
    </row>
    <row r="205" spans="1:22">
      <c r="A205" s="139">
        <v>204</v>
      </c>
      <c r="B205" s="139" t="s">
        <v>3609</v>
      </c>
      <c r="C205" s="140" t="s">
        <v>4678</v>
      </c>
      <c r="D205" s="141" t="s">
        <v>5440</v>
      </c>
      <c r="E205" s="142"/>
      <c r="F205" s="142"/>
      <c r="G205" s="143" t="s">
        <v>1083</v>
      </c>
      <c r="H205" s="144" t="s">
        <v>1083</v>
      </c>
      <c r="I205" s="144" t="s">
        <v>1282</v>
      </c>
      <c r="J205" s="144" t="s">
        <v>1083</v>
      </c>
      <c r="K205" s="144" t="s">
        <v>1083</v>
      </c>
      <c r="L205" s="144" t="s">
        <v>1083</v>
      </c>
      <c r="M205" s="144" t="s">
        <v>1083</v>
      </c>
      <c r="N205" s="144" t="s">
        <v>1083</v>
      </c>
      <c r="O205" s="144" t="s">
        <v>1282</v>
      </c>
      <c r="P205" s="144" t="s">
        <v>1083</v>
      </c>
      <c r="Q205" s="144" t="s">
        <v>1083</v>
      </c>
      <c r="R205" s="144" t="s">
        <v>1282</v>
      </c>
      <c r="S205" s="144" t="s">
        <v>1083</v>
      </c>
      <c r="T205" s="145" t="s">
        <v>1083</v>
      </c>
      <c r="U205" s="144" t="s">
        <v>1083</v>
      </c>
      <c r="V205" s="144" t="s">
        <v>1083</v>
      </c>
    </row>
    <row r="206" spans="1:22">
      <c r="A206" s="139">
        <v>205</v>
      </c>
      <c r="B206" s="139" t="s">
        <v>3610</v>
      </c>
      <c r="C206" s="140" t="s">
        <v>4679</v>
      </c>
      <c r="D206" s="141" t="s">
        <v>5441</v>
      </c>
      <c r="E206" s="142"/>
      <c r="F206" s="142"/>
      <c r="G206" s="143" t="s">
        <v>1083</v>
      </c>
      <c r="H206" s="144" t="s">
        <v>1083</v>
      </c>
      <c r="I206" s="144" t="s">
        <v>1282</v>
      </c>
      <c r="J206" s="144" t="s">
        <v>1083</v>
      </c>
      <c r="K206" s="144" t="s">
        <v>1083</v>
      </c>
      <c r="L206" s="144" t="s">
        <v>1083</v>
      </c>
      <c r="M206" s="144" t="s">
        <v>1083</v>
      </c>
      <c r="N206" s="144" t="s">
        <v>1083</v>
      </c>
      <c r="O206" s="144" t="s">
        <v>1282</v>
      </c>
      <c r="P206" s="144" t="s">
        <v>1083</v>
      </c>
      <c r="Q206" s="144" t="s">
        <v>1083</v>
      </c>
      <c r="R206" s="144" t="s">
        <v>1282</v>
      </c>
      <c r="S206" s="144" t="s">
        <v>1083</v>
      </c>
      <c r="T206" s="145" t="s">
        <v>1083</v>
      </c>
      <c r="U206" s="144" t="s">
        <v>1083</v>
      </c>
      <c r="V206" s="144" t="s">
        <v>1083</v>
      </c>
    </row>
    <row r="207" spans="1:22">
      <c r="A207" s="139">
        <v>206</v>
      </c>
      <c r="B207" s="139" t="s">
        <v>3611</v>
      </c>
      <c r="C207" s="140" t="s">
        <v>4680</v>
      </c>
      <c r="D207" s="141" t="s">
        <v>5442</v>
      </c>
      <c r="E207" s="142"/>
      <c r="F207" s="142"/>
      <c r="G207" s="143" t="s">
        <v>1083</v>
      </c>
      <c r="H207" s="144" t="s">
        <v>1083</v>
      </c>
      <c r="I207" s="144" t="s">
        <v>1282</v>
      </c>
      <c r="J207" s="144" t="s">
        <v>1083</v>
      </c>
      <c r="K207" s="144" t="s">
        <v>1083</v>
      </c>
      <c r="L207" s="144" t="s">
        <v>1083</v>
      </c>
      <c r="M207" s="144" t="s">
        <v>1083</v>
      </c>
      <c r="N207" s="144" t="s">
        <v>1083</v>
      </c>
      <c r="O207" s="144" t="s">
        <v>1282</v>
      </c>
      <c r="P207" s="144" t="s">
        <v>1083</v>
      </c>
      <c r="Q207" s="144" t="s">
        <v>1083</v>
      </c>
      <c r="R207" s="144" t="s">
        <v>1282</v>
      </c>
      <c r="S207" s="144" t="s">
        <v>1083</v>
      </c>
      <c r="T207" s="145" t="s">
        <v>1083</v>
      </c>
      <c r="U207" s="144" t="s">
        <v>1083</v>
      </c>
      <c r="V207" s="144" t="s">
        <v>1083</v>
      </c>
    </row>
    <row r="208" spans="1:22">
      <c r="A208" s="139">
        <v>207</v>
      </c>
      <c r="B208" s="139" t="s">
        <v>3612</v>
      </c>
      <c r="C208" s="140" t="s">
        <v>4681</v>
      </c>
      <c r="D208" s="141" t="s">
        <v>5443</v>
      </c>
      <c r="E208" s="142"/>
      <c r="F208" s="142"/>
      <c r="G208" s="143" t="s">
        <v>1083</v>
      </c>
      <c r="H208" s="144" t="s">
        <v>1083</v>
      </c>
      <c r="I208" s="144" t="s">
        <v>1282</v>
      </c>
      <c r="J208" s="144" t="s">
        <v>1083</v>
      </c>
      <c r="K208" s="144" t="s">
        <v>1083</v>
      </c>
      <c r="L208" s="144" t="s">
        <v>1083</v>
      </c>
      <c r="M208" s="144" t="s">
        <v>1083</v>
      </c>
      <c r="N208" s="144" t="s">
        <v>1083</v>
      </c>
      <c r="O208" s="144" t="s">
        <v>1282</v>
      </c>
      <c r="P208" s="144" t="s">
        <v>1083</v>
      </c>
      <c r="Q208" s="144" t="s">
        <v>1083</v>
      </c>
      <c r="R208" s="144" t="s">
        <v>1282</v>
      </c>
      <c r="S208" s="144" t="s">
        <v>1083</v>
      </c>
      <c r="T208" s="145" t="s">
        <v>1083</v>
      </c>
      <c r="U208" s="144" t="s">
        <v>1083</v>
      </c>
      <c r="V208" s="144" t="s">
        <v>1083</v>
      </c>
    </row>
    <row r="209" spans="1:22">
      <c r="A209" s="139">
        <v>208</v>
      </c>
      <c r="B209" s="139" t="s">
        <v>3613</v>
      </c>
      <c r="C209" s="140" t="s">
        <v>4682</v>
      </c>
      <c r="D209" s="141" t="s">
        <v>5444</v>
      </c>
      <c r="E209" s="142"/>
      <c r="F209" s="142"/>
      <c r="G209" s="143" t="s">
        <v>1083</v>
      </c>
      <c r="H209" s="144" t="s">
        <v>1083</v>
      </c>
      <c r="I209" s="144" t="s">
        <v>1282</v>
      </c>
      <c r="J209" s="144" t="s">
        <v>1083</v>
      </c>
      <c r="K209" s="144" t="s">
        <v>1083</v>
      </c>
      <c r="L209" s="144" t="s">
        <v>1083</v>
      </c>
      <c r="M209" s="144" t="s">
        <v>1083</v>
      </c>
      <c r="N209" s="144" t="s">
        <v>1083</v>
      </c>
      <c r="O209" s="144" t="s">
        <v>1282</v>
      </c>
      <c r="P209" s="144" t="s">
        <v>1083</v>
      </c>
      <c r="Q209" s="144" t="s">
        <v>1083</v>
      </c>
      <c r="R209" s="144" t="s">
        <v>1282</v>
      </c>
      <c r="S209" s="144" t="s">
        <v>1083</v>
      </c>
      <c r="T209" s="145" t="s">
        <v>1083</v>
      </c>
      <c r="U209" s="144" t="s">
        <v>1083</v>
      </c>
      <c r="V209" s="144" t="s">
        <v>1083</v>
      </c>
    </row>
    <row r="210" spans="1:22">
      <c r="A210" s="139">
        <v>209</v>
      </c>
      <c r="B210" s="139" t="s">
        <v>3614</v>
      </c>
      <c r="C210" s="140" t="s">
        <v>4683</v>
      </c>
      <c r="D210" s="141" t="s">
        <v>5445</v>
      </c>
      <c r="E210" s="142"/>
      <c r="F210" s="142"/>
      <c r="G210" s="143" t="s">
        <v>1083</v>
      </c>
      <c r="H210" s="144" t="s">
        <v>1083</v>
      </c>
      <c r="I210" s="144" t="s">
        <v>1282</v>
      </c>
      <c r="J210" s="144" t="s">
        <v>1083</v>
      </c>
      <c r="K210" s="144" t="s">
        <v>1083</v>
      </c>
      <c r="L210" s="144" t="s">
        <v>1083</v>
      </c>
      <c r="M210" s="144" t="s">
        <v>1083</v>
      </c>
      <c r="N210" s="144" t="s">
        <v>1083</v>
      </c>
      <c r="O210" s="144" t="s">
        <v>1282</v>
      </c>
      <c r="P210" s="144" t="s">
        <v>1083</v>
      </c>
      <c r="Q210" s="144" t="s">
        <v>1083</v>
      </c>
      <c r="R210" s="144" t="s">
        <v>1282</v>
      </c>
      <c r="S210" s="144" t="s">
        <v>1083</v>
      </c>
      <c r="T210" s="145" t="s">
        <v>1083</v>
      </c>
      <c r="U210" s="144" t="s">
        <v>1083</v>
      </c>
      <c r="V210" s="144" t="s">
        <v>1083</v>
      </c>
    </row>
    <row r="211" spans="1:22">
      <c r="A211" s="139">
        <v>210</v>
      </c>
      <c r="B211" s="139" t="s">
        <v>3615</v>
      </c>
      <c r="C211" s="140" t="s">
        <v>4684</v>
      </c>
      <c r="D211" s="141" t="s">
        <v>429</v>
      </c>
      <c r="E211" s="142"/>
      <c r="F211" s="142"/>
      <c r="G211" s="143" t="s">
        <v>1083</v>
      </c>
      <c r="H211" s="144" t="s">
        <v>1083</v>
      </c>
      <c r="I211" s="144" t="s">
        <v>1282</v>
      </c>
      <c r="J211" s="144" t="s">
        <v>1083</v>
      </c>
      <c r="K211" s="144" t="s">
        <v>1083</v>
      </c>
      <c r="L211" s="144" t="s">
        <v>1083</v>
      </c>
      <c r="M211" s="144" t="s">
        <v>1282</v>
      </c>
      <c r="N211" s="144" t="s">
        <v>1083</v>
      </c>
      <c r="O211" s="144" t="s">
        <v>1282</v>
      </c>
      <c r="P211" s="144" t="s">
        <v>1083</v>
      </c>
      <c r="Q211" s="144" t="s">
        <v>1083</v>
      </c>
      <c r="R211" s="144" t="s">
        <v>1282</v>
      </c>
      <c r="S211" s="144" t="s">
        <v>1083</v>
      </c>
      <c r="T211" s="145" t="s">
        <v>1083</v>
      </c>
      <c r="U211" s="144" t="s">
        <v>1083</v>
      </c>
      <c r="V211" s="144" t="s">
        <v>1083</v>
      </c>
    </row>
    <row r="212" spans="1:22">
      <c r="A212" s="139">
        <v>211</v>
      </c>
      <c r="B212" s="139" t="s">
        <v>3616</v>
      </c>
      <c r="C212" s="140" t="s">
        <v>4684</v>
      </c>
      <c r="D212" s="141" t="s">
        <v>429</v>
      </c>
      <c r="E212" s="142"/>
      <c r="F212" s="142"/>
      <c r="G212" s="143" t="s">
        <v>1083</v>
      </c>
      <c r="H212" s="144" t="s">
        <v>1083</v>
      </c>
      <c r="I212" s="144" t="s">
        <v>1083</v>
      </c>
      <c r="J212" s="144" t="s">
        <v>1083</v>
      </c>
      <c r="K212" s="144" t="s">
        <v>1083</v>
      </c>
      <c r="L212" s="144" t="s">
        <v>1083</v>
      </c>
      <c r="M212" s="144" t="s">
        <v>1083</v>
      </c>
      <c r="N212" s="144" t="s">
        <v>1083</v>
      </c>
      <c r="O212" s="144" t="s">
        <v>1083</v>
      </c>
      <c r="P212" s="144" t="s">
        <v>1083</v>
      </c>
      <c r="Q212" s="144" t="s">
        <v>1083</v>
      </c>
      <c r="R212" s="144" t="s">
        <v>1083</v>
      </c>
      <c r="S212" s="144" t="s">
        <v>1083</v>
      </c>
      <c r="T212" s="145" t="s">
        <v>1083</v>
      </c>
      <c r="U212" s="144" t="s">
        <v>1083</v>
      </c>
      <c r="V212" s="144" t="s">
        <v>1083</v>
      </c>
    </row>
    <row r="213" spans="1:22">
      <c r="A213" s="139">
        <v>212</v>
      </c>
      <c r="B213" s="139" t="s">
        <v>3617</v>
      </c>
      <c r="C213" s="140" t="s">
        <v>4685</v>
      </c>
      <c r="D213" s="141" t="s">
        <v>5446</v>
      </c>
      <c r="E213" s="142"/>
      <c r="F213" s="142"/>
      <c r="G213" s="143" t="s">
        <v>1083</v>
      </c>
      <c r="H213" s="144" t="s">
        <v>1083</v>
      </c>
      <c r="I213" s="144" t="s">
        <v>1282</v>
      </c>
      <c r="J213" s="144" t="s">
        <v>1083</v>
      </c>
      <c r="K213" s="144" t="s">
        <v>1083</v>
      </c>
      <c r="L213" s="144" t="s">
        <v>1083</v>
      </c>
      <c r="M213" s="144" t="s">
        <v>1083</v>
      </c>
      <c r="N213" s="144" t="s">
        <v>1083</v>
      </c>
      <c r="O213" s="144" t="s">
        <v>1282</v>
      </c>
      <c r="P213" s="144" t="s">
        <v>1083</v>
      </c>
      <c r="Q213" s="144" t="s">
        <v>1083</v>
      </c>
      <c r="R213" s="144" t="s">
        <v>1083</v>
      </c>
      <c r="S213" s="144" t="s">
        <v>1083</v>
      </c>
      <c r="T213" s="145" t="s">
        <v>1083</v>
      </c>
      <c r="U213" s="144" t="s">
        <v>1083</v>
      </c>
      <c r="V213" s="144" t="s">
        <v>1083</v>
      </c>
    </row>
    <row r="214" spans="1:22">
      <c r="A214" s="139">
        <v>213</v>
      </c>
      <c r="B214" s="139" t="s">
        <v>3618</v>
      </c>
      <c r="C214" s="140" t="s">
        <v>4686</v>
      </c>
      <c r="D214" s="141" t="s">
        <v>5447</v>
      </c>
      <c r="E214" s="142"/>
      <c r="F214" s="142"/>
      <c r="G214" s="143" t="s">
        <v>1083</v>
      </c>
      <c r="H214" s="144" t="s">
        <v>1083</v>
      </c>
      <c r="I214" s="144" t="s">
        <v>1282</v>
      </c>
      <c r="J214" s="144" t="s">
        <v>1083</v>
      </c>
      <c r="K214" s="144" t="s">
        <v>1083</v>
      </c>
      <c r="L214" s="144" t="s">
        <v>1083</v>
      </c>
      <c r="M214" s="144" t="s">
        <v>1083</v>
      </c>
      <c r="N214" s="144" t="s">
        <v>1083</v>
      </c>
      <c r="O214" s="144" t="s">
        <v>1282</v>
      </c>
      <c r="P214" s="144" t="s">
        <v>1083</v>
      </c>
      <c r="Q214" s="144" t="s">
        <v>1083</v>
      </c>
      <c r="R214" s="144" t="s">
        <v>1083</v>
      </c>
      <c r="S214" s="144" t="s">
        <v>1083</v>
      </c>
      <c r="T214" s="145" t="s">
        <v>1083</v>
      </c>
      <c r="U214" s="144" t="s">
        <v>1083</v>
      </c>
      <c r="V214" s="144" t="s">
        <v>1083</v>
      </c>
    </row>
    <row r="215" spans="1:22">
      <c r="A215" s="139">
        <v>214</v>
      </c>
      <c r="B215" s="139" t="s">
        <v>3619</v>
      </c>
      <c r="C215" s="140" t="s">
        <v>4687</v>
      </c>
      <c r="D215" s="141" t="s">
        <v>5448</v>
      </c>
      <c r="E215" s="142"/>
      <c r="F215" s="142"/>
      <c r="G215" s="143" t="s">
        <v>1083</v>
      </c>
      <c r="H215" s="144" t="s">
        <v>1083</v>
      </c>
      <c r="I215" s="144" t="s">
        <v>1282</v>
      </c>
      <c r="J215" s="144" t="s">
        <v>1083</v>
      </c>
      <c r="K215" s="144" t="s">
        <v>1083</v>
      </c>
      <c r="L215" s="144" t="s">
        <v>1083</v>
      </c>
      <c r="M215" s="144" t="s">
        <v>1083</v>
      </c>
      <c r="N215" s="144" t="s">
        <v>1083</v>
      </c>
      <c r="O215" s="144" t="s">
        <v>1282</v>
      </c>
      <c r="P215" s="144" t="s">
        <v>1083</v>
      </c>
      <c r="Q215" s="144" t="s">
        <v>1083</v>
      </c>
      <c r="R215" s="144" t="s">
        <v>1083</v>
      </c>
      <c r="S215" s="144" t="s">
        <v>1083</v>
      </c>
      <c r="T215" s="145" t="s">
        <v>1083</v>
      </c>
      <c r="U215" s="144" t="s">
        <v>1083</v>
      </c>
      <c r="V215" s="144" t="s">
        <v>1083</v>
      </c>
    </row>
    <row r="216" spans="1:22">
      <c r="A216" s="139">
        <v>215</v>
      </c>
      <c r="B216" s="139" t="s">
        <v>3620</v>
      </c>
      <c r="C216" s="140" t="s">
        <v>4688</v>
      </c>
      <c r="D216" s="141" t="s">
        <v>5449</v>
      </c>
      <c r="E216" s="142"/>
      <c r="F216" s="142"/>
      <c r="G216" s="143" t="s">
        <v>1083</v>
      </c>
      <c r="H216" s="144" t="s">
        <v>1083</v>
      </c>
      <c r="I216" s="144" t="s">
        <v>1282</v>
      </c>
      <c r="J216" s="144" t="s">
        <v>1083</v>
      </c>
      <c r="K216" s="144" t="s">
        <v>1083</v>
      </c>
      <c r="L216" s="144" t="s">
        <v>1083</v>
      </c>
      <c r="M216" s="144" t="s">
        <v>1083</v>
      </c>
      <c r="N216" s="144" t="s">
        <v>1083</v>
      </c>
      <c r="O216" s="144" t="s">
        <v>1282</v>
      </c>
      <c r="P216" s="144" t="s">
        <v>1083</v>
      </c>
      <c r="Q216" s="144" t="s">
        <v>1083</v>
      </c>
      <c r="R216" s="144" t="s">
        <v>1083</v>
      </c>
      <c r="S216" s="144" t="s">
        <v>1083</v>
      </c>
      <c r="T216" s="145" t="s">
        <v>1083</v>
      </c>
      <c r="U216" s="144" t="s">
        <v>1083</v>
      </c>
      <c r="V216" s="144" t="s">
        <v>1083</v>
      </c>
    </row>
    <row r="217" spans="1:22">
      <c r="A217" s="139">
        <v>216</v>
      </c>
      <c r="B217" s="139" t="s">
        <v>3621</v>
      </c>
      <c r="C217" s="140" t="s">
        <v>4689</v>
      </c>
      <c r="D217" s="141" t="s">
        <v>5450</v>
      </c>
      <c r="E217" s="142"/>
      <c r="F217" s="142"/>
      <c r="G217" s="143" t="s">
        <v>1083</v>
      </c>
      <c r="H217" s="144" t="s">
        <v>1083</v>
      </c>
      <c r="I217" s="144" t="s">
        <v>1282</v>
      </c>
      <c r="J217" s="144" t="s">
        <v>1083</v>
      </c>
      <c r="K217" s="144" t="s">
        <v>1083</v>
      </c>
      <c r="L217" s="144" t="s">
        <v>1083</v>
      </c>
      <c r="M217" s="144" t="s">
        <v>1083</v>
      </c>
      <c r="N217" s="144" t="s">
        <v>1083</v>
      </c>
      <c r="O217" s="144" t="s">
        <v>1282</v>
      </c>
      <c r="P217" s="144" t="s">
        <v>1083</v>
      </c>
      <c r="Q217" s="144" t="s">
        <v>1083</v>
      </c>
      <c r="R217" s="144" t="s">
        <v>1083</v>
      </c>
      <c r="S217" s="144" t="s">
        <v>1083</v>
      </c>
      <c r="T217" s="145" t="s">
        <v>1083</v>
      </c>
      <c r="U217" s="144" t="s">
        <v>1083</v>
      </c>
      <c r="V217" s="144" t="s">
        <v>1083</v>
      </c>
    </row>
    <row r="218" spans="1:22">
      <c r="A218" s="139">
        <v>217</v>
      </c>
      <c r="B218" s="139" t="s">
        <v>3622</v>
      </c>
      <c r="C218" s="140" t="s">
        <v>4690</v>
      </c>
      <c r="D218" s="141" t="s">
        <v>5451</v>
      </c>
      <c r="E218" s="142"/>
      <c r="F218" s="142"/>
      <c r="G218" s="143" t="s">
        <v>1083</v>
      </c>
      <c r="H218" s="144" t="s">
        <v>1083</v>
      </c>
      <c r="I218" s="144" t="s">
        <v>1282</v>
      </c>
      <c r="J218" s="144" t="s">
        <v>1083</v>
      </c>
      <c r="K218" s="144" t="s">
        <v>1083</v>
      </c>
      <c r="L218" s="144" t="s">
        <v>1083</v>
      </c>
      <c r="M218" s="144" t="s">
        <v>1083</v>
      </c>
      <c r="N218" s="144" t="s">
        <v>1083</v>
      </c>
      <c r="O218" s="144" t="s">
        <v>1282</v>
      </c>
      <c r="P218" s="144" t="s">
        <v>1083</v>
      </c>
      <c r="Q218" s="144" t="s">
        <v>1083</v>
      </c>
      <c r="R218" s="144" t="s">
        <v>1083</v>
      </c>
      <c r="S218" s="144" t="s">
        <v>1083</v>
      </c>
      <c r="T218" s="145" t="s">
        <v>1083</v>
      </c>
      <c r="U218" s="144" t="s">
        <v>1083</v>
      </c>
      <c r="V218" s="144" t="s">
        <v>1083</v>
      </c>
    </row>
    <row r="219" spans="1:22">
      <c r="A219" s="139">
        <v>218</v>
      </c>
      <c r="B219" s="139" t="s">
        <v>3623</v>
      </c>
      <c r="C219" s="140" t="s">
        <v>4691</v>
      </c>
      <c r="D219" s="141" t="s">
        <v>5452</v>
      </c>
      <c r="E219" s="142"/>
      <c r="F219" s="142"/>
      <c r="G219" s="143" t="s">
        <v>1083</v>
      </c>
      <c r="H219" s="144" t="s">
        <v>1083</v>
      </c>
      <c r="I219" s="144" t="s">
        <v>1282</v>
      </c>
      <c r="J219" s="144" t="s">
        <v>1083</v>
      </c>
      <c r="K219" s="144" t="s">
        <v>1083</v>
      </c>
      <c r="L219" s="144" t="s">
        <v>1083</v>
      </c>
      <c r="M219" s="144" t="s">
        <v>1083</v>
      </c>
      <c r="N219" s="144" t="s">
        <v>1083</v>
      </c>
      <c r="O219" s="144" t="s">
        <v>1282</v>
      </c>
      <c r="P219" s="144" t="s">
        <v>1083</v>
      </c>
      <c r="Q219" s="144" t="s">
        <v>1083</v>
      </c>
      <c r="R219" s="144" t="s">
        <v>1083</v>
      </c>
      <c r="S219" s="144" t="s">
        <v>1083</v>
      </c>
      <c r="T219" s="145" t="s">
        <v>1083</v>
      </c>
      <c r="U219" s="144" t="s">
        <v>1083</v>
      </c>
      <c r="V219" s="144" t="s">
        <v>1083</v>
      </c>
    </row>
    <row r="220" spans="1:22">
      <c r="A220" s="139">
        <v>219</v>
      </c>
      <c r="B220" s="139" t="s">
        <v>3624</v>
      </c>
      <c r="C220" s="140" t="s">
        <v>4692</v>
      </c>
      <c r="D220" s="141" t="s">
        <v>5453</v>
      </c>
      <c r="E220" s="142"/>
      <c r="F220" s="142"/>
      <c r="G220" s="143" t="s">
        <v>1083</v>
      </c>
      <c r="H220" s="144" t="s">
        <v>1083</v>
      </c>
      <c r="I220" s="144" t="s">
        <v>1282</v>
      </c>
      <c r="J220" s="144" t="s">
        <v>1083</v>
      </c>
      <c r="K220" s="144" t="s">
        <v>1083</v>
      </c>
      <c r="L220" s="144" t="s">
        <v>1083</v>
      </c>
      <c r="M220" s="144" t="s">
        <v>1083</v>
      </c>
      <c r="N220" s="144" t="s">
        <v>1083</v>
      </c>
      <c r="O220" s="144" t="s">
        <v>1282</v>
      </c>
      <c r="P220" s="144" t="s">
        <v>1083</v>
      </c>
      <c r="Q220" s="144" t="s">
        <v>1083</v>
      </c>
      <c r="R220" s="144" t="s">
        <v>1083</v>
      </c>
      <c r="S220" s="144" t="s">
        <v>1083</v>
      </c>
      <c r="T220" s="145" t="s">
        <v>1083</v>
      </c>
      <c r="U220" s="144" t="s">
        <v>1083</v>
      </c>
      <c r="V220" s="144" t="s">
        <v>1083</v>
      </c>
    </row>
    <row r="221" spans="1:22">
      <c r="A221" s="139">
        <v>220</v>
      </c>
      <c r="B221" s="139" t="s">
        <v>3625</v>
      </c>
      <c r="C221" s="140" t="s">
        <v>4693</v>
      </c>
      <c r="D221" s="141" t="s">
        <v>5454</v>
      </c>
      <c r="E221" s="142"/>
      <c r="F221" s="142"/>
      <c r="G221" s="143" t="s">
        <v>1083</v>
      </c>
      <c r="H221" s="144" t="s">
        <v>1083</v>
      </c>
      <c r="I221" s="144" t="s">
        <v>1282</v>
      </c>
      <c r="J221" s="144" t="s">
        <v>1083</v>
      </c>
      <c r="K221" s="144" t="s">
        <v>1083</v>
      </c>
      <c r="L221" s="144" t="s">
        <v>1083</v>
      </c>
      <c r="M221" s="144" t="s">
        <v>1083</v>
      </c>
      <c r="N221" s="144" t="s">
        <v>1083</v>
      </c>
      <c r="O221" s="144" t="s">
        <v>1282</v>
      </c>
      <c r="P221" s="144" t="s">
        <v>1083</v>
      </c>
      <c r="Q221" s="144" t="s">
        <v>1083</v>
      </c>
      <c r="R221" s="144" t="s">
        <v>1083</v>
      </c>
      <c r="S221" s="144" t="s">
        <v>1083</v>
      </c>
      <c r="T221" s="145" t="s">
        <v>1083</v>
      </c>
      <c r="U221" s="144" t="s">
        <v>1083</v>
      </c>
      <c r="V221" s="144" t="s">
        <v>1083</v>
      </c>
    </row>
    <row r="222" spans="1:22">
      <c r="A222" s="139">
        <v>221</v>
      </c>
      <c r="B222" s="139" t="s">
        <v>3626</v>
      </c>
      <c r="C222" s="140" t="s">
        <v>4694</v>
      </c>
      <c r="D222" s="141" t="s">
        <v>5455</v>
      </c>
      <c r="E222" s="142"/>
      <c r="F222" s="142"/>
      <c r="G222" s="143" t="s">
        <v>1083</v>
      </c>
      <c r="H222" s="144" t="s">
        <v>1083</v>
      </c>
      <c r="I222" s="144" t="s">
        <v>1282</v>
      </c>
      <c r="J222" s="144" t="s">
        <v>1083</v>
      </c>
      <c r="K222" s="144" t="s">
        <v>1083</v>
      </c>
      <c r="L222" s="144" t="s">
        <v>1083</v>
      </c>
      <c r="M222" s="144" t="s">
        <v>1083</v>
      </c>
      <c r="N222" s="144" t="s">
        <v>1083</v>
      </c>
      <c r="O222" s="144" t="s">
        <v>1282</v>
      </c>
      <c r="P222" s="144" t="s">
        <v>1083</v>
      </c>
      <c r="Q222" s="144" t="s">
        <v>1083</v>
      </c>
      <c r="R222" s="144" t="s">
        <v>1083</v>
      </c>
      <c r="S222" s="144" t="s">
        <v>1083</v>
      </c>
      <c r="T222" s="145" t="s">
        <v>1083</v>
      </c>
      <c r="U222" s="144" t="s">
        <v>1083</v>
      </c>
      <c r="V222" s="144" t="s">
        <v>1083</v>
      </c>
    </row>
    <row r="223" spans="1:22">
      <c r="A223" s="139">
        <v>222</v>
      </c>
      <c r="B223" s="139" t="s">
        <v>3627</v>
      </c>
      <c r="C223" s="140" t="s">
        <v>4695</v>
      </c>
      <c r="D223" s="141" t="s">
        <v>5456</v>
      </c>
      <c r="E223" s="142"/>
      <c r="F223" s="142"/>
      <c r="G223" s="143" t="s">
        <v>1083</v>
      </c>
      <c r="H223" s="144" t="s">
        <v>1083</v>
      </c>
      <c r="I223" s="144" t="s">
        <v>1282</v>
      </c>
      <c r="J223" s="144" t="s">
        <v>1083</v>
      </c>
      <c r="K223" s="144" t="s">
        <v>1083</v>
      </c>
      <c r="L223" s="144" t="s">
        <v>1083</v>
      </c>
      <c r="M223" s="144" t="s">
        <v>1083</v>
      </c>
      <c r="N223" s="144" t="s">
        <v>1083</v>
      </c>
      <c r="O223" s="144" t="s">
        <v>1282</v>
      </c>
      <c r="P223" s="144" t="s">
        <v>1083</v>
      </c>
      <c r="Q223" s="144" t="s">
        <v>1083</v>
      </c>
      <c r="R223" s="144" t="s">
        <v>1083</v>
      </c>
      <c r="S223" s="144" t="s">
        <v>1083</v>
      </c>
      <c r="T223" s="145" t="s">
        <v>1083</v>
      </c>
      <c r="U223" s="144" t="s">
        <v>1083</v>
      </c>
      <c r="V223" s="144" t="s">
        <v>1083</v>
      </c>
    </row>
    <row r="224" spans="1:22">
      <c r="A224" s="139">
        <v>223</v>
      </c>
      <c r="B224" s="139" t="s">
        <v>3628</v>
      </c>
      <c r="C224" s="140" t="s">
        <v>4696</v>
      </c>
      <c r="D224" s="141" t="s">
        <v>5457</v>
      </c>
      <c r="E224" s="142"/>
      <c r="F224" s="142"/>
      <c r="G224" s="143" t="s">
        <v>1083</v>
      </c>
      <c r="H224" s="144" t="s">
        <v>1083</v>
      </c>
      <c r="I224" s="144" t="s">
        <v>1282</v>
      </c>
      <c r="J224" s="144" t="s">
        <v>1083</v>
      </c>
      <c r="K224" s="144" t="s">
        <v>1083</v>
      </c>
      <c r="L224" s="144" t="s">
        <v>1083</v>
      </c>
      <c r="M224" s="144" t="s">
        <v>1083</v>
      </c>
      <c r="N224" s="144" t="s">
        <v>1083</v>
      </c>
      <c r="O224" s="144" t="s">
        <v>1282</v>
      </c>
      <c r="P224" s="144" t="s">
        <v>1083</v>
      </c>
      <c r="Q224" s="144" t="s">
        <v>1083</v>
      </c>
      <c r="R224" s="144" t="s">
        <v>1083</v>
      </c>
      <c r="S224" s="144" t="s">
        <v>1083</v>
      </c>
      <c r="T224" s="145" t="s">
        <v>1083</v>
      </c>
      <c r="U224" s="144" t="s">
        <v>1083</v>
      </c>
      <c r="V224" s="144" t="s">
        <v>1083</v>
      </c>
    </row>
    <row r="225" spans="1:22">
      <c r="A225" s="139">
        <v>224</v>
      </c>
      <c r="B225" s="139" t="s">
        <v>3629</v>
      </c>
      <c r="C225" s="140" t="s">
        <v>4697</v>
      </c>
      <c r="D225" s="141" t="s">
        <v>5458</v>
      </c>
      <c r="E225" s="142"/>
      <c r="F225" s="142"/>
      <c r="G225" s="143" t="s">
        <v>1083</v>
      </c>
      <c r="H225" s="144" t="s">
        <v>1083</v>
      </c>
      <c r="I225" s="144" t="s">
        <v>1282</v>
      </c>
      <c r="J225" s="144" t="s">
        <v>1083</v>
      </c>
      <c r="K225" s="144" t="s">
        <v>1083</v>
      </c>
      <c r="L225" s="144" t="s">
        <v>1083</v>
      </c>
      <c r="M225" s="144" t="s">
        <v>1083</v>
      </c>
      <c r="N225" s="144" t="s">
        <v>1083</v>
      </c>
      <c r="O225" s="144" t="s">
        <v>1282</v>
      </c>
      <c r="P225" s="144" t="s">
        <v>1083</v>
      </c>
      <c r="Q225" s="144" t="s">
        <v>1083</v>
      </c>
      <c r="R225" s="144" t="s">
        <v>1083</v>
      </c>
      <c r="S225" s="144" t="s">
        <v>1083</v>
      </c>
      <c r="T225" s="145" t="s">
        <v>1083</v>
      </c>
      <c r="U225" s="144" t="s">
        <v>1083</v>
      </c>
      <c r="V225" s="144" t="s">
        <v>1083</v>
      </c>
    </row>
    <row r="226" spans="1:22">
      <c r="A226" s="139">
        <v>225</v>
      </c>
      <c r="B226" s="139" t="s">
        <v>3630</v>
      </c>
      <c r="C226" s="140" t="s">
        <v>4698</v>
      </c>
      <c r="D226" s="141" t="s">
        <v>5459</v>
      </c>
      <c r="E226" s="142"/>
      <c r="F226" s="142"/>
      <c r="G226" s="143" t="s">
        <v>1083</v>
      </c>
      <c r="H226" s="144" t="s">
        <v>1083</v>
      </c>
      <c r="I226" s="144" t="s">
        <v>1282</v>
      </c>
      <c r="J226" s="144" t="s">
        <v>1083</v>
      </c>
      <c r="K226" s="144" t="s">
        <v>1083</v>
      </c>
      <c r="L226" s="144" t="s">
        <v>1083</v>
      </c>
      <c r="M226" s="144" t="s">
        <v>1083</v>
      </c>
      <c r="N226" s="144" t="s">
        <v>1083</v>
      </c>
      <c r="O226" s="144" t="s">
        <v>1282</v>
      </c>
      <c r="P226" s="144" t="s">
        <v>1083</v>
      </c>
      <c r="Q226" s="144" t="s">
        <v>1083</v>
      </c>
      <c r="R226" s="144" t="s">
        <v>1083</v>
      </c>
      <c r="S226" s="144" t="s">
        <v>1083</v>
      </c>
      <c r="T226" s="145" t="s">
        <v>1083</v>
      </c>
      <c r="U226" s="144" t="s">
        <v>1083</v>
      </c>
      <c r="V226" s="144" t="s">
        <v>1083</v>
      </c>
    </row>
    <row r="227" spans="1:22">
      <c r="A227" s="139">
        <v>226</v>
      </c>
      <c r="B227" s="139" t="s">
        <v>3631</v>
      </c>
      <c r="C227" s="140" t="s">
        <v>4699</v>
      </c>
      <c r="D227" s="141" t="s">
        <v>5460</v>
      </c>
      <c r="E227" s="142"/>
      <c r="F227" s="142"/>
      <c r="G227" s="143" t="s">
        <v>1083</v>
      </c>
      <c r="H227" s="144" t="s">
        <v>1083</v>
      </c>
      <c r="I227" s="144" t="s">
        <v>1282</v>
      </c>
      <c r="J227" s="144" t="s">
        <v>1083</v>
      </c>
      <c r="K227" s="144" t="s">
        <v>1083</v>
      </c>
      <c r="L227" s="144" t="s">
        <v>1083</v>
      </c>
      <c r="M227" s="144" t="s">
        <v>1083</v>
      </c>
      <c r="N227" s="144" t="s">
        <v>1083</v>
      </c>
      <c r="O227" s="144" t="s">
        <v>1282</v>
      </c>
      <c r="P227" s="144" t="s">
        <v>1083</v>
      </c>
      <c r="Q227" s="144" t="s">
        <v>1083</v>
      </c>
      <c r="R227" s="144" t="s">
        <v>1083</v>
      </c>
      <c r="S227" s="144" t="s">
        <v>1083</v>
      </c>
      <c r="T227" s="145" t="s">
        <v>1083</v>
      </c>
      <c r="U227" s="144" t="s">
        <v>1083</v>
      </c>
      <c r="V227" s="144" t="s">
        <v>1083</v>
      </c>
    </row>
    <row r="228" spans="1:22">
      <c r="A228" s="139">
        <v>227</v>
      </c>
      <c r="B228" s="139" t="s">
        <v>3632</v>
      </c>
      <c r="C228" s="140" t="s">
        <v>4700</v>
      </c>
      <c r="D228" s="141" t="s">
        <v>5461</v>
      </c>
      <c r="E228" s="142"/>
      <c r="F228" s="142"/>
      <c r="G228" s="143" t="s">
        <v>1083</v>
      </c>
      <c r="H228" s="144" t="s">
        <v>1083</v>
      </c>
      <c r="I228" s="144" t="s">
        <v>1282</v>
      </c>
      <c r="J228" s="144" t="s">
        <v>1083</v>
      </c>
      <c r="K228" s="144" t="s">
        <v>1083</v>
      </c>
      <c r="L228" s="144" t="s">
        <v>1083</v>
      </c>
      <c r="M228" s="144" t="s">
        <v>1083</v>
      </c>
      <c r="N228" s="144" t="s">
        <v>1083</v>
      </c>
      <c r="O228" s="144" t="s">
        <v>1282</v>
      </c>
      <c r="P228" s="144" t="s">
        <v>1083</v>
      </c>
      <c r="Q228" s="144" t="s">
        <v>1083</v>
      </c>
      <c r="R228" s="144" t="s">
        <v>1083</v>
      </c>
      <c r="S228" s="144" t="s">
        <v>1083</v>
      </c>
      <c r="T228" s="145" t="s">
        <v>1083</v>
      </c>
      <c r="U228" s="144" t="s">
        <v>1083</v>
      </c>
      <c r="V228" s="144" t="s">
        <v>1083</v>
      </c>
    </row>
    <row r="229" spans="1:22">
      <c r="A229" s="139">
        <v>228</v>
      </c>
      <c r="B229" s="139" t="s">
        <v>3633</v>
      </c>
      <c r="C229" s="140" t="s">
        <v>4701</v>
      </c>
      <c r="D229" s="141" t="s">
        <v>5462</v>
      </c>
      <c r="E229" s="142"/>
      <c r="F229" s="142"/>
      <c r="G229" s="143" t="s">
        <v>1083</v>
      </c>
      <c r="H229" s="144" t="s">
        <v>1083</v>
      </c>
      <c r="I229" s="144" t="s">
        <v>1282</v>
      </c>
      <c r="J229" s="144" t="s">
        <v>1083</v>
      </c>
      <c r="K229" s="144" t="s">
        <v>1083</v>
      </c>
      <c r="L229" s="144" t="s">
        <v>1083</v>
      </c>
      <c r="M229" s="144" t="s">
        <v>1083</v>
      </c>
      <c r="N229" s="144" t="s">
        <v>1083</v>
      </c>
      <c r="O229" s="144" t="s">
        <v>1282</v>
      </c>
      <c r="P229" s="144" t="s">
        <v>1083</v>
      </c>
      <c r="Q229" s="144" t="s">
        <v>1083</v>
      </c>
      <c r="R229" s="144" t="s">
        <v>1083</v>
      </c>
      <c r="S229" s="144" t="s">
        <v>1083</v>
      </c>
      <c r="T229" s="145" t="s">
        <v>1083</v>
      </c>
      <c r="U229" s="144" t="s">
        <v>1083</v>
      </c>
      <c r="V229" s="144" t="s">
        <v>1083</v>
      </c>
    </row>
    <row r="230" spans="1:22">
      <c r="A230" s="139">
        <v>229</v>
      </c>
      <c r="B230" s="139" t="s">
        <v>3634</v>
      </c>
      <c r="C230" s="140" t="s">
        <v>4684</v>
      </c>
      <c r="D230" s="141" t="s">
        <v>5463</v>
      </c>
      <c r="E230" s="142"/>
      <c r="F230" s="142"/>
      <c r="G230" s="143" t="s">
        <v>1083</v>
      </c>
      <c r="H230" s="144" t="s">
        <v>1083</v>
      </c>
      <c r="I230" s="144" t="s">
        <v>1282</v>
      </c>
      <c r="J230" s="144" t="s">
        <v>1083</v>
      </c>
      <c r="K230" s="144" t="s">
        <v>1083</v>
      </c>
      <c r="L230" s="144" t="s">
        <v>1083</v>
      </c>
      <c r="M230" s="144" t="s">
        <v>1083</v>
      </c>
      <c r="N230" s="144" t="s">
        <v>1083</v>
      </c>
      <c r="O230" s="144" t="s">
        <v>1282</v>
      </c>
      <c r="P230" s="144" t="s">
        <v>1083</v>
      </c>
      <c r="Q230" s="144" t="s">
        <v>1083</v>
      </c>
      <c r="R230" s="144" t="s">
        <v>1083</v>
      </c>
      <c r="S230" s="144" t="s">
        <v>1083</v>
      </c>
      <c r="T230" s="145" t="s">
        <v>1083</v>
      </c>
      <c r="U230" s="144" t="s">
        <v>1083</v>
      </c>
      <c r="V230" s="144" t="s">
        <v>1083</v>
      </c>
    </row>
    <row r="231" spans="1:22">
      <c r="A231" s="139">
        <v>230</v>
      </c>
      <c r="B231" s="139" t="s">
        <v>3635</v>
      </c>
      <c r="C231" s="140" t="s">
        <v>4702</v>
      </c>
      <c r="D231" s="141" t="s">
        <v>5464</v>
      </c>
      <c r="E231" s="142"/>
      <c r="F231" s="142"/>
      <c r="G231" s="143" t="s">
        <v>1083</v>
      </c>
      <c r="H231" s="144" t="s">
        <v>1083</v>
      </c>
      <c r="I231" s="144" t="s">
        <v>1282</v>
      </c>
      <c r="J231" s="144" t="s">
        <v>1083</v>
      </c>
      <c r="K231" s="144" t="s">
        <v>1083</v>
      </c>
      <c r="L231" s="144" t="s">
        <v>1083</v>
      </c>
      <c r="M231" s="144" t="s">
        <v>1083</v>
      </c>
      <c r="N231" s="144" t="s">
        <v>1083</v>
      </c>
      <c r="O231" s="144" t="s">
        <v>1282</v>
      </c>
      <c r="P231" s="144" t="s">
        <v>1083</v>
      </c>
      <c r="Q231" s="144" t="s">
        <v>1083</v>
      </c>
      <c r="R231" s="144" t="s">
        <v>1083</v>
      </c>
      <c r="S231" s="144" t="s">
        <v>1083</v>
      </c>
      <c r="T231" s="145" t="s">
        <v>1083</v>
      </c>
      <c r="U231" s="144" t="s">
        <v>1083</v>
      </c>
      <c r="V231" s="144" t="s">
        <v>1083</v>
      </c>
    </row>
    <row r="232" spans="1:22">
      <c r="A232" s="139">
        <v>231</v>
      </c>
      <c r="B232" s="139" t="s">
        <v>3636</v>
      </c>
      <c r="C232" s="140" t="s">
        <v>4703</v>
      </c>
      <c r="D232" s="141" t="s">
        <v>5465</v>
      </c>
      <c r="E232" s="142"/>
      <c r="F232" s="142"/>
      <c r="G232" s="143" t="s">
        <v>1083</v>
      </c>
      <c r="H232" s="144" t="s">
        <v>1083</v>
      </c>
      <c r="I232" s="144" t="s">
        <v>1282</v>
      </c>
      <c r="J232" s="144" t="s">
        <v>1083</v>
      </c>
      <c r="K232" s="144" t="s">
        <v>1083</v>
      </c>
      <c r="L232" s="144" t="s">
        <v>1083</v>
      </c>
      <c r="M232" s="144" t="s">
        <v>1083</v>
      </c>
      <c r="N232" s="144" t="s">
        <v>1083</v>
      </c>
      <c r="O232" s="144" t="s">
        <v>1282</v>
      </c>
      <c r="P232" s="144" t="s">
        <v>1083</v>
      </c>
      <c r="Q232" s="144" t="s">
        <v>1083</v>
      </c>
      <c r="R232" s="144" t="s">
        <v>1083</v>
      </c>
      <c r="S232" s="144" t="s">
        <v>1083</v>
      </c>
      <c r="T232" s="145" t="s">
        <v>1083</v>
      </c>
      <c r="U232" s="144" t="s">
        <v>1083</v>
      </c>
      <c r="V232" s="144" t="s">
        <v>1083</v>
      </c>
    </row>
    <row r="233" spans="1:22">
      <c r="A233" s="139">
        <v>232</v>
      </c>
      <c r="B233" s="139" t="s">
        <v>3637</v>
      </c>
      <c r="C233" s="140" t="s">
        <v>4704</v>
      </c>
      <c r="D233" s="141" t="s">
        <v>5466</v>
      </c>
      <c r="E233" s="142"/>
      <c r="F233" s="142"/>
      <c r="G233" s="143" t="s">
        <v>1083</v>
      </c>
      <c r="H233" s="144" t="s">
        <v>1083</v>
      </c>
      <c r="I233" s="144" t="s">
        <v>1282</v>
      </c>
      <c r="J233" s="144" t="s">
        <v>1083</v>
      </c>
      <c r="K233" s="144" t="s">
        <v>1083</v>
      </c>
      <c r="L233" s="144" t="s">
        <v>1083</v>
      </c>
      <c r="M233" s="144" t="s">
        <v>1083</v>
      </c>
      <c r="N233" s="144" t="s">
        <v>1083</v>
      </c>
      <c r="O233" s="144" t="s">
        <v>1282</v>
      </c>
      <c r="P233" s="144" t="s">
        <v>1083</v>
      </c>
      <c r="Q233" s="144" t="s">
        <v>1083</v>
      </c>
      <c r="R233" s="144" t="s">
        <v>1083</v>
      </c>
      <c r="S233" s="144" t="s">
        <v>1083</v>
      </c>
      <c r="T233" s="145" t="s">
        <v>1083</v>
      </c>
      <c r="U233" s="144" t="s">
        <v>1083</v>
      </c>
      <c r="V233" s="144" t="s">
        <v>1083</v>
      </c>
    </row>
    <row r="234" spans="1:22">
      <c r="A234" s="139">
        <v>233</v>
      </c>
      <c r="B234" s="139" t="s">
        <v>3638</v>
      </c>
      <c r="C234" s="140" t="s">
        <v>4705</v>
      </c>
      <c r="D234" s="141" t="s">
        <v>5467</v>
      </c>
      <c r="E234" s="142"/>
      <c r="F234" s="142"/>
      <c r="G234" s="143" t="s">
        <v>1083</v>
      </c>
      <c r="H234" s="144" t="s">
        <v>1083</v>
      </c>
      <c r="I234" s="144" t="s">
        <v>1282</v>
      </c>
      <c r="J234" s="144" t="s">
        <v>1083</v>
      </c>
      <c r="K234" s="144" t="s">
        <v>1083</v>
      </c>
      <c r="L234" s="144" t="s">
        <v>1083</v>
      </c>
      <c r="M234" s="144" t="s">
        <v>1083</v>
      </c>
      <c r="N234" s="144" t="s">
        <v>1083</v>
      </c>
      <c r="O234" s="144" t="s">
        <v>1282</v>
      </c>
      <c r="P234" s="144" t="s">
        <v>1083</v>
      </c>
      <c r="Q234" s="144" t="s">
        <v>1083</v>
      </c>
      <c r="R234" s="144" t="s">
        <v>1083</v>
      </c>
      <c r="S234" s="144" t="s">
        <v>1083</v>
      </c>
      <c r="T234" s="145" t="s">
        <v>1083</v>
      </c>
      <c r="U234" s="144" t="s">
        <v>1083</v>
      </c>
      <c r="V234" s="144" t="s">
        <v>1083</v>
      </c>
    </row>
    <row r="235" spans="1:22">
      <c r="A235" s="139">
        <v>234</v>
      </c>
      <c r="B235" s="139" t="s">
        <v>3639</v>
      </c>
      <c r="C235" s="140" t="s">
        <v>4706</v>
      </c>
      <c r="D235" s="141" t="s">
        <v>5468</v>
      </c>
      <c r="E235" s="142"/>
      <c r="F235" s="142"/>
      <c r="G235" s="143" t="s">
        <v>1083</v>
      </c>
      <c r="H235" s="144" t="s">
        <v>1083</v>
      </c>
      <c r="I235" s="144" t="s">
        <v>1282</v>
      </c>
      <c r="J235" s="144" t="s">
        <v>1083</v>
      </c>
      <c r="K235" s="144" t="s">
        <v>1083</v>
      </c>
      <c r="L235" s="144" t="s">
        <v>1083</v>
      </c>
      <c r="M235" s="144" t="s">
        <v>1083</v>
      </c>
      <c r="N235" s="144" t="s">
        <v>1083</v>
      </c>
      <c r="O235" s="144" t="s">
        <v>1282</v>
      </c>
      <c r="P235" s="144" t="s">
        <v>1083</v>
      </c>
      <c r="Q235" s="144" t="s">
        <v>1083</v>
      </c>
      <c r="R235" s="144" t="s">
        <v>1083</v>
      </c>
      <c r="S235" s="144" t="s">
        <v>1083</v>
      </c>
      <c r="T235" s="145" t="s">
        <v>1083</v>
      </c>
      <c r="U235" s="144" t="s">
        <v>1083</v>
      </c>
      <c r="V235" s="144" t="s">
        <v>1083</v>
      </c>
    </row>
    <row r="236" spans="1:22">
      <c r="A236" s="139">
        <v>235</v>
      </c>
      <c r="B236" s="139" t="s">
        <v>3640</v>
      </c>
      <c r="C236" s="140" t="s">
        <v>4707</v>
      </c>
      <c r="D236" s="141" t="s">
        <v>5469</v>
      </c>
      <c r="E236" s="142"/>
      <c r="F236" s="142"/>
      <c r="G236" s="143" t="s">
        <v>1083</v>
      </c>
      <c r="H236" s="144" t="s">
        <v>1083</v>
      </c>
      <c r="I236" s="144" t="s">
        <v>1282</v>
      </c>
      <c r="J236" s="144" t="s">
        <v>1083</v>
      </c>
      <c r="K236" s="144" t="s">
        <v>1083</v>
      </c>
      <c r="L236" s="144" t="s">
        <v>1083</v>
      </c>
      <c r="M236" s="144" t="s">
        <v>1083</v>
      </c>
      <c r="N236" s="144" t="s">
        <v>1083</v>
      </c>
      <c r="O236" s="144" t="s">
        <v>1282</v>
      </c>
      <c r="P236" s="144" t="s">
        <v>1083</v>
      </c>
      <c r="Q236" s="144" t="s">
        <v>1083</v>
      </c>
      <c r="R236" s="144" t="s">
        <v>1083</v>
      </c>
      <c r="S236" s="144" t="s">
        <v>1083</v>
      </c>
      <c r="T236" s="145" t="s">
        <v>1083</v>
      </c>
      <c r="U236" s="144" t="s">
        <v>1083</v>
      </c>
      <c r="V236" s="144" t="s">
        <v>1083</v>
      </c>
    </row>
    <row r="237" spans="1:22">
      <c r="A237" s="139">
        <v>236</v>
      </c>
      <c r="B237" s="139" t="s">
        <v>3641</v>
      </c>
      <c r="C237" s="140" t="s">
        <v>4708</v>
      </c>
      <c r="D237" s="141" t="s">
        <v>5470</v>
      </c>
      <c r="E237" s="142"/>
      <c r="F237" s="142"/>
      <c r="G237" s="143" t="s">
        <v>1083</v>
      </c>
      <c r="H237" s="144" t="s">
        <v>1083</v>
      </c>
      <c r="I237" s="144" t="s">
        <v>1282</v>
      </c>
      <c r="J237" s="144" t="s">
        <v>1083</v>
      </c>
      <c r="K237" s="144" t="s">
        <v>1083</v>
      </c>
      <c r="L237" s="144" t="s">
        <v>1083</v>
      </c>
      <c r="M237" s="144" t="s">
        <v>1083</v>
      </c>
      <c r="N237" s="144" t="s">
        <v>1083</v>
      </c>
      <c r="O237" s="144" t="s">
        <v>1282</v>
      </c>
      <c r="P237" s="144" t="s">
        <v>1083</v>
      </c>
      <c r="Q237" s="144" t="s">
        <v>1083</v>
      </c>
      <c r="R237" s="144" t="s">
        <v>1083</v>
      </c>
      <c r="S237" s="144" t="s">
        <v>1083</v>
      </c>
      <c r="T237" s="145" t="s">
        <v>1083</v>
      </c>
      <c r="U237" s="144" t="s">
        <v>1083</v>
      </c>
      <c r="V237" s="144" t="s">
        <v>1083</v>
      </c>
    </row>
    <row r="238" spans="1:22">
      <c r="A238" s="139">
        <v>237</v>
      </c>
      <c r="B238" s="139" t="s">
        <v>3642</v>
      </c>
      <c r="C238" s="140" t="s">
        <v>4709</v>
      </c>
      <c r="D238" s="141" t="s">
        <v>5471</v>
      </c>
      <c r="E238" s="142"/>
      <c r="F238" s="142"/>
      <c r="G238" s="143" t="s">
        <v>1083</v>
      </c>
      <c r="H238" s="144" t="s">
        <v>1083</v>
      </c>
      <c r="I238" s="144" t="s">
        <v>1282</v>
      </c>
      <c r="J238" s="144" t="s">
        <v>1083</v>
      </c>
      <c r="K238" s="144" t="s">
        <v>1083</v>
      </c>
      <c r="L238" s="144" t="s">
        <v>1083</v>
      </c>
      <c r="M238" s="144" t="s">
        <v>1083</v>
      </c>
      <c r="N238" s="144" t="s">
        <v>1083</v>
      </c>
      <c r="O238" s="144" t="s">
        <v>1282</v>
      </c>
      <c r="P238" s="144" t="s">
        <v>1083</v>
      </c>
      <c r="Q238" s="144" t="s">
        <v>1083</v>
      </c>
      <c r="R238" s="144" t="s">
        <v>1083</v>
      </c>
      <c r="S238" s="144" t="s">
        <v>1083</v>
      </c>
      <c r="T238" s="145" t="s">
        <v>1083</v>
      </c>
      <c r="U238" s="144" t="s">
        <v>1083</v>
      </c>
      <c r="V238" s="144" t="s">
        <v>1083</v>
      </c>
    </row>
    <row r="239" spans="1:22">
      <c r="A239" s="139">
        <v>238</v>
      </c>
      <c r="B239" s="139" t="s">
        <v>3643</v>
      </c>
      <c r="C239" s="140" t="s">
        <v>4710</v>
      </c>
      <c r="D239" s="141" t="s">
        <v>5472</v>
      </c>
      <c r="E239" s="142"/>
      <c r="F239" s="142"/>
      <c r="G239" s="143" t="s">
        <v>1083</v>
      </c>
      <c r="H239" s="144" t="s">
        <v>1083</v>
      </c>
      <c r="I239" s="144" t="s">
        <v>1282</v>
      </c>
      <c r="J239" s="144" t="s">
        <v>1083</v>
      </c>
      <c r="K239" s="144" t="s">
        <v>1083</v>
      </c>
      <c r="L239" s="144" t="s">
        <v>1083</v>
      </c>
      <c r="M239" s="144" t="s">
        <v>1083</v>
      </c>
      <c r="N239" s="144" t="s">
        <v>1083</v>
      </c>
      <c r="O239" s="144" t="s">
        <v>1282</v>
      </c>
      <c r="P239" s="144" t="s">
        <v>1083</v>
      </c>
      <c r="Q239" s="144" t="s">
        <v>1083</v>
      </c>
      <c r="R239" s="144" t="s">
        <v>1083</v>
      </c>
      <c r="S239" s="144" t="s">
        <v>1083</v>
      </c>
      <c r="T239" s="145" t="s">
        <v>1083</v>
      </c>
      <c r="U239" s="144" t="s">
        <v>1083</v>
      </c>
      <c r="V239" s="144" t="s">
        <v>1083</v>
      </c>
    </row>
    <row r="240" spans="1:22">
      <c r="A240" s="139">
        <v>239</v>
      </c>
      <c r="B240" s="139" t="s">
        <v>3644</v>
      </c>
      <c r="C240" s="140" t="s">
        <v>4711</v>
      </c>
      <c r="D240" s="141" t="s">
        <v>5473</v>
      </c>
      <c r="E240" s="142"/>
      <c r="F240" s="142"/>
      <c r="G240" s="143" t="s">
        <v>1083</v>
      </c>
      <c r="H240" s="144" t="s">
        <v>1083</v>
      </c>
      <c r="I240" s="144" t="s">
        <v>1282</v>
      </c>
      <c r="J240" s="144" t="s">
        <v>1083</v>
      </c>
      <c r="K240" s="144" t="s">
        <v>1083</v>
      </c>
      <c r="L240" s="144" t="s">
        <v>1083</v>
      </c>
      <c r="M240" s="144" t="s">
        <v>1083</v>
      </c>
      <c r="N240" s="144" t="s">
        <v>1083</v>
      </c>
      <c r="O240" s="144" t="s">
        <v>1282</v>
      </c>
      <c r="P240" s="144" t="s">
        <v>1083</v>
      </c>
      <c r="Q240" s="144" t="s">
        <v>1083</v>
      </c>
      <c r="R240" s="144" t="s">
        <v>1083</v>
      </c>
      <c r="S240" s="144" t="s">
        <v>1083</v>
      </c>
      <c r="T240" s="145" t="s">
        <v>1083</v>
      </c>
      <c r="U240" s="144" t="s">
        <v>1083</v>
      </c>
      <c r="V240" s="144" t="s">
        <v>1083</v>
      </c>
    </row>
    <row r="241" spans="1:22">
      <c r="A241" s="139">
        <v>240</v>
      </c>
      <c r="B241" s="139" t="s">
        <v>3645</v>
      </c>
      <c r="C241" s="140" t="s">
        <v>4712</v>
      </c>
      <c r="D241" s="141" t="s">
        <v>5474</v>
      </c>
      <c r="E241" s="142"/>
      <c r="F241" s="142"/>
      <c r="G241" s="143" t="s">
        <v>1083</v>
      </c>
      <c r="H241" s="144" t="s">
        <v>1083</v>
      </c>
      <c r="I241" s="144" t="s">
        <v>1282</v>
      </c>
      <c r="J241" s="144" t="s">
        <v>1083</v>
      </c>
      <c r="K241" s="144" t="s">
        <v>1083</v>
      </c>
      <c r="L241" s="144" t="s">
        <v>1083</v>
      </c>
      <c r="M241" s="144" t="s">
        <v>1083</v>
      </c>
      <c r="N241" s="144" t="s">
        <v>1083</v>
      </c>
      <c r="O241" s="144" t="s">
        <v>1282</v>
      </c>
      <c r="P241" s="144" t="s">
        <v>1083</v>
      </c>
      <c r="Q241" s="144" t="s">
        <v>1083</v>
      </c>
      <c r="R241" s="144" t="s">
        <v>1083</v>
      </c>
      <c r="S241" s="144" t="s">
        <v>1083</v>
      </c>
      <c r="T241" s="145" t="s">
        <v>1083</v>
      </c>
      <c r="U241" s="144" t="s">
        <v>1083</v>
      </c>
      <c r="V241" s="144" t="s">
        <v>1083</v>
      </c>
    </row>
    <row r="242" spans="1:22">
      <c r="A242" s="139">
        <v>241</v>
      </c>
      <c r="B242" s="139" t="s">
        <v>3646</v>
      </c>
      <c r="C242" s="140" t="s">
        <v>4713</v>
      </c>
      <c r="D242" s="141" t="s">
        <v>5475</v>
      </c>
      <c r="E242" s="142"/>
      <c r="F242" s="142"/>
      <c r="G242" s="143" t="s">
        <v>1083</v>
      </c>
      <c r="H242" s="144" t="s">
        <v>1083</v>
      </c>
      <c r="I242" s="144" t="s">
        <v>1282</v>
      </c>
      <c r="J242" s="144" t="s">
        <v>1083</v>
      </c>
      <c r="K242" s="144" t="s">
        <v>1083</v>
      </c>
      <c r="L242" s="144" t="s">
        <v>1083</v>
      </c>
      <c r="M242" s="144" t="s">
        <v>1083</v>
      </c>
      <c r="N242" s="144" t="s">
        <v>1083</v>
      </c>
      <c r="O242" s="144" t="s">
        <v>1282</v>
      </c>
      <c r="P242" s="144" t="s">
        <v>1083</v>
      </c>
      <c r="Q242" s="144" t="s">
        <v>1083</v>
      </c>
      <c r="R242" s="144" t="s">
        <v>1083</v>
      </c>
      <c r="S242" s="144" t="s">
        <v>1083</v>
      </c>
      <c r="T242" s="145" t="s">
        <v>1083</v>
      </c>
      <c r="U242" s="144" t="s">
        <v>1083</v>
      </c>
      <c r="V242" s="144" t="s">
        <v>1083</v>
      </c>
    </row>
    <row r="243" spans="1:22">
      <c r="A243" s="139">
        <v>242</v>
      </c>
      <c r="B243" s="139" t="s">
        <v>3647</v>
      </c>
      <c r="C243" s="140" t="s">
        <v>4714</v>
      </c>
      <c r="D243" s="141" t="s">
        <v>5476</v>
      </c>
      <c r="E243" s="142"/>
      <c r="F243" s="142"/>
      <c r="G243" s="143" t="s">
        <v>1083</v>
      </c>
      <c r="H243" s="144" t="s">
        <v>1083</v>
      </c>
      <c r="I243" s="144" t="s">
        <v>1282</v>
      </c>
      <c r="J243" s="144" t="s">
        <v>1083</v>
      </c>
      <c r="K243" s="144" t="s">
        <v>1083</v>
      </c>
      <c r="L243" s="144" t="s">
        <v>1083</v>
      </c>
      <c r="M243" s="144" t="s">
        <v>1083</v>
      </c>
      <c r="N243" s="144" t="s">
        <v>1083</v>
      </c>
      <c r="O243" s="144" t="s">
        <v>1282</v>
      </c>
      <c r="P243" s="144" t="s">
        <v>1083</v>
      </c>
      <c r="Q243" s="144" t="s">
        <v>1083</v>
      </c>
      <c r="R243" s="144" t="s">
        <v>1083</v>
      </c>
      <c r="S243" s="144" t="s">
        <v>1083</v>
      </c>
      <c r="T243" s="145" t="s">
        <v>1083</v>
      </c>
      <c r="U243" s="144" t="s">
        <v>1083</v>
      </c>
      <c r="V243" s="144" t="s">
        <v>1083</v>
      </c>
    </row>
    <row r="244" spans="1:22">
      <c r="A244" s="139">
        <v>243</v>
      </c>
      <c r="B244" s="139" t="s">
        <v>3648</v>
      </c>
      <c r="C244" s="140" t="s">
        <v>4715</v>
      </c>
      <c r="D244" s="141" t="s">
        <v>5477</v>
      </c>
      <c r="E244" s="142"/>
      <c r="F244" s="142"/>
      <c r="G244" s="143" t="s">
        <v>1083</v>
      </c>
      <c r="H244" s="144" t="s">
        <v>1083</v>
      </c>
      <c r="I244" s="144" t="s">
        <v>1282</v>
      </c>
      <c r="J244" s="144" t="s">
        <v>1083</v>
      </c>
      <c r="K244" s="144" t="s">
        <v>1083</v>
      </c>
      <c r="L244" s="144" t="s">
        <v>1083</v>
      </c>
      <c r="M244" s="144" t="s">
        <v>1083</v>
      </c>
      <c r="N244" s="144" t="s">
        <v>1083</v>
      </c>
      <c r="O244" s="144" t="s">
        <v>1282</v>
      </c>
      <c r="P244" s="144" t="s">
        <v>1083</v>
      </c>
      <c r="Q244" s="144" t="s">
        <v>1083</v>
      </c>
      <c r="R244" s="144" t="s">
        <v>1083</v>
      </c>
      <c r="S244" s="144" t="s">
        <v>1083</v>
      </c>
      <c r="T244" s="145" t="s">
        <v>1083</v>
      </c>
      <c r="U244" s="144" t="s">
        <v>1083</v>
      </c>
      <c r="V244" s="144" t="s">
        <v>1083</v>
      </c>
    </row>
    <row r="245" spans="1:22">
      <c r="A245" s="139">
        <v>244</v>
      </c>
      <c r="B245" s="139" t="s">
        <v>3649</v>
      </c>
      <c r="C245" s="140" t="s">
        <v>4716</v>
      </c>
      <c r="D245" s="141" t="s">
        <v>5478</v>
      </c>
      <c r="E245" s="142"/>
      <c r="F245" s="142"/>
      <c r="G245" s="143" t="s">
        <v>1083</v>
      </c>
      <c r="H245" s="144" t="s">
        <v>1083</v>
      </c>
      <c r="I245" s="144" t="s">
        <v>1282</v>
      </c>
      <c r="J245" s="144" t="s">
        <v>1083</v>
      </c>
      <c r="K245" s="144" t="s">
        <v>1083</v>
      </c>
      <c r="L245" s="144" t="s">
        <v>1083</v>
      </c>
      <c r="M245" s="144" t="s">
        <v>1083</v>
      </c>
      <c r="N245" s="144" t="s">
        <v>1083</v>
      </c>
      <c r="O245" s="144" t="s">
        <v>1282</v>
      </c>
      <c r="P245" s="144" t="s">
        <v>1083</v>
      </c>
      <c r="Q245" s="144" t="s">
        <v>1083</v>
      </c>
      <c r="R245" s="144" t="s">
        <v>1083</v>
      </c>
      <c r="S245" s="144" t="s">
        <v>1083</v>
      </c>
      <c r="T245" s="145" t="s">
        <v>1083</v>
      </c>
      <c r="U245" s="144" t="s">
        <v>1083</v>
      </c>
      <c r="V245" s="144" t="s">
        <v>1083</v>
      </c>
    </row>
    <row r="246" spans="1:22" ht="24">
      <c r="A246" s="139">
        <v>245</v>
      </c>
      <c r="B246" s="139" t="s">
        <v>3650</v>
      </c>
      <c r="C246" s="140" t="s">
        <v>4717</v>
      </c>
      <c r="D246" s="141" t="s">
        <v>5479</v>
      </c>
      <c r="E246" s="142"/>
      <c r="F246" s="142"/>
      <c r="G246" s="143" t="s">
        <v>1083</v>
      </c>
      <c r="H246" s="144" t="s">
        <v>1083</v>
      </c>
      <c r="I246" s="144" t="s">
        <v>1282</v>
      </c>
      <c r="J246" s="144" t="s">
        <v>1083</v>
      </c>
      <c r="K246" s="144" t="s">
        <v>1083</v>
      </c>
      <c r="L246" s="144" t="s">
        <v>1083</v>
      </c>
      <c r="M246" s="144" t="s">
        <v>1083</v>
      </c>
      <c r="N246" s="144" t="s">
        <v>1083</v>
      </c>
      <c r="O246" s="144" t="s">
        <v>1282</v>
      </c>
      <c r="P246" s="144" t="s">
        <v>1083</v>
      </c>
      <c r="Q246" s="144" t="s">
        <v>1083</v>
      </c>
      <c r="R246" s="144" t="s">
        <v>1083</v>
      </c>
      <c r="S246" s="144" t="s">
        <v>1083</v>
      </c>
      <c r="T246" s="145" t="s">
        <v>1083</v>
      </c>
      <c r="U246" s="144" t="s">
        <v>1083</v>
      </c>
      <c r="V246" s="144" t="s">
        <v>1083</v>
      </c>
    </row>
    <row r="247" spans="1:22" ht="24">
      <c r="A247" s="139">
        <v>246</v>
      </c>
      <c r="B247" s="139" t="s">
        <v>3651</v>
      </c>
      <c r="C247" s="140" t="s">
        <v>4718</v>
      </c>
      <c r="D247" s="141" t="s">
        <v>5480</v>
      </c>
      <c r="E247" s="142"/>
      <c r="F247" s="142"/>
      <c r="G247" s="143" t="s">
        <v>1083</v>
      </c>
      <c r="H247" s="144" t="s">
        <v>1083</v>
      </c>
      <c r="I247" s="144" t="s">
        <v>1282</v>
      </c>
      <c r="J247" s="144" t="s">
        <v>1083</v>
      </c>
      <c r="K247" s="144" t="s">
        <v>1083</v>
      </c>
      <c r="L247" s="144" t="s">
        <v>1083</v>
      </c>
      <c r="M247" s="144" t="s">
        <v>1083</v>
      </c>
      <c r="N247" s="144" t="s">
        <v>1083</v>
      </c>
      <c r="O247" s="144" t="s">
        <v>1282</v>
      </c>
      <c r="P247" s="144" t="s">
        <v>1083</v>
      </c>
      <c r="Q247" s="144" t="s">
        <v>1083</v>
      </c>
      <c r="R247" s="144" t="s">
        <v>1083</v>
      </c>
      <c r="S247" s="144" t="s">
        <v>1083</v>
      </c>
      <c r="T247" s="145" t="s">
        <v>1083</v>
      </c>
      <c r="U247" s="144" t="s">
        <v>1083</v>
      </c>
      <c r="V247" s="144" t="s">
        <v>1083</v>
      </c>
    </row>
    <row r="248" spans="1:22" ht="36">
      <c r="A248" s="139">
        <v>247</v>
      </c>
      <c r="B248" s="139" t="s">
        <v>3652</v>
      </c>
      <c r="C248" s="140" t="s">
        <v>4719</v>
      </c>
      <c r="D248" s="141" t="s">
        <v>5481</v>
      </c>
      <c r="E248" s="142" t="s">
        <v>4482</v>
      </c>
      <c r="F248" s="142"/>
      <c r="G248" s="143" t="s">
        <v>1083</v>
      </c>
      <c r="H248" s="144" t="s">
        <v>1083</v>
      </c>
      <c r="I248" s="144" t="s">
        <v>1282</v>
      </c>
      <c r="J248" s="144" t="s">
        <v>1083</v>
      </c>
      <c r="K248" s="144" t="s">
        <v>1083</v>
      </c>
      <c r="L248" s="144" t="s">
        <v>1083</v>
      </c>
      <c r="M248" s="144" t="s">
        <v>1083</v>
      </c>
      <c r="N248" s="144" t="s">
        <v>1083</v>
      </c>
      <c r="O248" s="144" t="s">
        <v>1282</v>
      </c>
      <c r="P248" s="144" t="s">
        <v>1083</v>
      </c>
      <c r="Q248" s="144" t="s">
        <v>1083</v>
      </c>
      <c r="R248" s="144" t="s">
        <v>1083</v>
      </c>
      <c r="S248" s="144" t="s">
        <v>1083</v>
      </c>
      <c r="T248" s="145" t="s">
        <v>1083</v>
      </c>
      <c r="U248" s="144" t="s">
        <v>1083</v>
      </c>
      <c r="V248" s="144" t="s">
        <v>1083</v>
      </c>
    </row>
    <row r="249" spans="1:22" ht="24">
      <c r="A249" s="139">
        <v>248</v>
      </c>
      <c r="B249" s="139" t="s">
        <v>3653</v>
      </c>
      <c r="C249" s="140" t="s">
        <v>4720</v>
      </c>
      <c r="D249" s="141" t="s">
        <v>5482</v>
      </c>
      <c r="E249" s="142"/>
      <c r="F249" s="142"/>
      <c r="G249" s="143" t="s">
        <v>1083</v>
      </c>
      <c r="H249" s="144" t="s">
        <v>1083</v>
      </c>
      <c r="I249" s="144" t="s">
        <v>1083</v>
      </c>
      <c r="J249" s="144" t="s">
        <v>1083</v>
      </c>
      <c r="K249" s="144" t="s">
        <v>1083</v>
      </c>
      <c r="L249" s="144" t="s">
        <v>1083</v>
      </c>
      <c r="M249" s="144" t="s">
        <v>1083</v>
      </c>
      <c r="N249" s="144" t="s">
        <v>1083</v>
      </c>
      <c r="O249" s="144" t="s">
        <v>1083</v>
      </c>
      <c r="P249" s="144" t="s">
        <v>1083</v>
      </c>
      <c r="Q249" s="144" t="s">
        <v>1083</v>
      </c>
      <c r="R249" s="144" t="s">
        <v>1083</v>
      </c>
      <c r="S249" s="144" t="s">
        <v>1083</v>
      </c>
      <c r="T249" s="144" t="s">
        <v>1083</v>
      </c>
      <c r="U249" s="144" t="s">
        <v>1083</v>
      </c>
      <c r="V249" s="144" t="s">
        <v>1083</v>
      </c>
    </row>
    <row r="250" spans="1:22">
      <c r="A250" s="139">
        <v>249</v>
      </c>
      <c r="B250" s="139" t="s">
        <v>3654</v>
      </c>
      <c r="C250" s="140" t="s">
        <v>4721</v>
      </c>
      <c r="D250" s="141" t="s">
        <v>5483</v>
      </c>
      <c r="E250" s="142"/>
      <c r="F250" s="142"/>
      <c r="G250" s="143" t="s">
        <v>1083</v>
      </c>
      <c r="H250" s="144" t="s">
        <v>1083</v>
      </c>
      <c r="I250" s="144" t="s">
        <v>1282</v>
      </c>
      <c r="J250" s="144" t="s">
        <v>1083</v>
      </c>
      <c r="K250" s="144" t="s">
        <v>1083</v>
      </c>
      <c r="L250" s="144" t="s">
        <v>1083</v>
      </c>
      <c r="M250" s="144" t="s">
        <v>1083</v>
      </c>
      <c r="N250" s="144" t="s">
        <v>1083</v>
      </c>
      <c r="O250" s="144" t="s">
        <v>1282</v>
      </c>
      <c r="P250" s="144" t="s">
        <v>1083</v>
      </c>
      <c r="Q250" s="144" t="s">
        <v>1083</v>
      </c>
      <c r="R250" s="144" t="s">
        <v>1083</v>
      </c>
      <c r="S250" s="144" t="s">
        <v>1083</v>
      </c>
      <c r="T250" s="145" t="s">
        <v>1083</v>
      </c>
      <c r="U250" s="144" t="s">
        <v>1083</v>
      </c>
      <c r="V250" s="144" t="s">
        <v>1083</v>
      </c>
    </row>
    <row r="251" spans="1:22">
      <c r="A251" s="139">
        <v>250</v>
      </c>
      <c r="B251" s="139" t="s">
        <v>3655</v>
      </c>
      <c r="C251" s="140" t="s">
        <v>4722</v>
      </c>
      <c r="D251" s="141" t="s">
        <v>5484</v>
      </c>
      <c r="E251" s="142"/>
      <c r="F251" s="142"/>
      <c r="G251" s="143" t="s">
        <v>1083</v>
      </c>
      <c r="H251" s="144" t="s">
        <v>1083</v>
      </c>
      <c r="I251" s="144" t="s">
        <v>1282</v>
      </c>
      <c r="J251" s="144" t="s">
        <v>1083</v>
      </c>
      <c r="K251" s="144" t="s">
        <v>1083</v>
      </c>
      <c r="L251" s="144" t="s">
        <v>1083</v>
      </c>
      <c r="M251" s="144" t="s">
        <v>1083</v>
      </c>
      <c r="N251" s="144" t="s">
        <v>1083</v>
      </c>
      <c r="O251" s="144" t="s">
        <v>1282</v>
      </c>
      <c r="P251" s="144" t="s">
        <v>1083</v>
      </c>
      <c r="Q251" s="144" t="s">
        <v>1083</v>
      </c>
      <c r="R251" s="144" t="s">
        <v>1083</v>
      </c>
      <c r="S251" s="144" t="s">
        <v>1083</v>
      </c>
      <c r="T251" s="145" t="s">
        <v>1083</v>
      </c>
      <c r="U251" s="144" t="s">
        <v>1083</v>
      </c>
      <c r="V251" s="144" t="s">
        <v>1083</v>
      </c>
    </row>
    <row r="252" spans="1:22">
      <c r="A252" s="139">
        <v>251</v>
      </c>
      <c r="B252" s="139" t="s">
        <v>3656</v>
      </c>
      <c r="C252" s="140" t="s">
        <v>4723</v>
      </c>
      <c r="D252" s="141" t="s">
        <v>5485</v>
      </c>
      <c r="E252" s="142"/>
      <c r="F252" s="142"/>
      <c r="G252" s="143" t="s">
        <v>1083</v>
      </c>
      <c r="H252" s="144" t="s">
        <v>1083</v>
      </c>
      <c r="I252" s="144" t="s">
        <v>1282</v>
      </c>
      <c r="J252" s="144" t="s">
        <v>1083</v>
      </c>
      <c r="K252" s="144" t="s">
        <v>1083</v>
      </c>
      <c r="L252" s="144" t="s">
        <v>1083</v>
      </c>
      <c r="M252" s="144" t="s">
        <v>1083</v>
      </c>
      <c r="N252" s="144" t="s">
        <v>1083</v>
      </c>
      <c r="O252" s="144" t="s">
        <v>1282</v>
      </c>
      <c r="P252" s="144" t="s">
        <v>1083</v>
      </c>
      <c r="Q252" s="144" t="s">
        <v>1083</v>
      </c>
      <c r="R252" s="144" t="s">
        <v>1083</v>
      </c>
      <c r="S252" s="144" t="s">
        <v>1083</v>
      </c>
      <c r="T252" s="145" t="s">
        <v>1083</v>
      </c>
      <c r="U252" s="144" t="s">
        <v>1083</v>
      </c>
      <c r="V252" s="144" t="s">
        <v>1083</v>
      </c>
    </row>
    <row r="253" spans="1:22">
      <c r="A253" s="139">
        <v>252</v>
      </c>
      <c r="B253" s="139" t="s">
        <v>3657</v>
      </c>
      <c r="C253" s="140" t="s">
        <v>4598</v>
      </c>
      <c r="D253" s="141" t="s">
        <v>5486</v>
      </c>
      <c r="E253" s="142"/>
      <c r="F253" s="142"/>
      <c r="G253" s="143" t="s">
        <v>1083</v>
      </c>
      <c r="H253" s="144" t="s">
        <v>1083</v>
      </c>
      <c r="I253" s="144" t="s">
        <v>1282</v>
      </c>
      <c r="J253" s="144" t="s">
        <v>1083</v>
      </c>
      <c r="K253" s="144" t="s">
        <v>1083</v>
      </c>
      <c r="L253" s="144" t="s">
        <v>1083</v>
      </c>
      <c r="M253" s="144" t="s">
        <v>1083</v>
      </c>
      <c r="N253" s="144" t="s">
        <v>1083</v>
      </c>
      <c r="O253" s="144" t="s">
        <v>1282</v>
      </c>
      <c r="P253" s="144" t="s">
        <v>1083</v>
      </c>
      <c r="Q253" s="144" t="s">
        <v>1083</v>
      </c>
      <c r="R253" s="144" t="s">
        <v>1083</v>
      </c>
      <c r="S253" s="144" t="s">
        <v>1083</v>
      </c>
      <c r="T253" s="145" t="s">
        <v>1083</v>
      </c>
      <c r="U253" s="144" t="s">
        <v>1083</v>
      </c>
      <c r="V253" s="144" t="s">
        <v>1083</v>
      </c>
    </row>
    <row r="254" spans="1:22">
      <c r="A254" s="139">
        <v>253</v>
      </c>
      <c r="B254" s="139" t="s">
        <v>3658</v>
      </c>
      <c r="C254" s="140" t="s">
        <v>4724</v>
      </c>
      <c r="D254" s="141" t="s">
        <v>5487</v>
      </c>
      <c r="E254" s="142"/>
      <c r="F254" s="142"/>
      <c r="G254" s="143" t="s">
        <v>1083</v>
      </c>
      <c r="H254" s="144" t="s">
        <v>1083</v>
      </c>
      <c r="I254" s="144" t="s">
        <v>1282</v>
      </c>
      <c r="J254" s="144" t="s">
        <v>1083</v>
      </c>
      <c r="K254" s="144" t="s">
        <v>1083</v>
      </c>
      <c r="L254" s="144" t="s">
        <v>1083</v>
      </c>
      <c r="M254" s="144" t="s">
        <v>1083</v>
      </c>
      <c r="N254" s="144" t="s">
        <v>1083</v>
      </c>
      <c r="O254" s="144" t="s">
        <v>1282</v>
      </c>
      <c r="P254" s="144" t="s">
        <v>1083</v>
      </c>
      <c r="Q254" s="144" t="s">
        <v>1083</v>
      </c>
      <c r="R254" s="144" t="s">
        <v>1083</v>
      </c>
      <c r="S254" s="144" t="s">
        <v>1083</v>
      </c>
      <c r="T254" s="145" t="s">
        <v>1083</v>
      </c>
      <c r="U254" s="144" t="s">
        <v>1083</v>
      </c>
      <c r="V254" s="144" t="s">
        <v>1083</v>
      </c>
    </row>
    <row r="255" spans="1:22">
      <c r="A255" s="139">
        <v>254</v>
      </c>
      <c r="B255" s="139" t="s">
        <v>3659</v>
      </c>
      <c r="C255" s="140" t="s">
        <v>4725</v>
      </c>
      <c r="D255" s="141" t="s">
        <v>5488</v>
      </c>
      <c r="E255" s="142"/>
      <c r="F255" s="142"/>
      <c r="G255" s="143" t="s">
        <v>1083</v>
      </c>
      <c r="H255" s="144" t="s">
        <v>1083</v>
      </c>
      <c r="I255" s="144" t="s">
        <v>1282</v>
      </c>
      <c r="J255" s="144" t="s">
        <v>1083</v>
      </c>
      <c r="K255" s="144" t="s">
        <v>1083</v>
      </c>
      <c r="L255" s="144" t="s">
        <v>1083</v>
      </c>
      <c r="M255" s="144" t="s">
        <v>1083</v>
      </c>
      <c r="N255" s="144" t="s">
        <v>1083</v>
      </c>
      <c r="O255" s="144" t="s">
        <v>1282</v>
      </c>
      <c r="P255" s="144" t="s">
        <v>1083</v>
      </c>
      <c r="Q255" s="144" t="s">
        <v>1083</v>
      </c>
      <c r="R255" s="144" t="s">
        <v>1083</v>
      </c>
      <c r="S255" s="144" t="s">
        <v>1083</v>
      </c>
      <c r="T255" s="145" t="s">
        <v>1083</v>
      </c>
      <c r="U255" s="144" t="s">
        <v>1083</v>
      </c>
      <c r="V255" s="144" t="s">
        <v>1083</v>
      </c>
    </row>
    <row r="256" spans="1:22">
      <c r="A256" s="139">
        <v>255</v>
      </c>
      <c r="B256" s="139" t="s">
        <v>3660</v>
      </c>
      <c r="C256" s="140" t="s">
        <v>4657</v>
      </c>
      <c r="D256" s="141" t="s">
        <v>5489</v>
      </c>
      <c r="E256" s="142"/>
      <c r="F256" s="142"/>
      <c r="G256" s="143" t="s">
        <v>1083</v>
      </c>
      <c r="H256" s="144" t="s">
        <v>1083</v>
      </c>
      <c r="I256" s="144" t="s">
        <v>1282</v>
      </c>
      <c r="J256" s="144" t="s">
        <v>1083</v>
      </c>
      <c r="K256" s="144" t="s">
        <v>1083</v>
      </c>
      <c r="L256" s="144" t="s">
        <v>1083</v>
      </c>
      <c r="M256" s="144" t="s">
        <v>1083</v>
      </c>
      <c r="N256" s="144" t="s">
        <v>1083</v>
      </c>
      <c r="O256" s="144" t="s">
        <v>1282</v>
      </c>
      <c r="P256" s="144" t="s">
        <v>1083</v>
      </c>
      <c r="Q256" s="144" t="s">
        <v>1083</v>
      </c>
      <c r="R256" s="144" t="s">
        <v>1083</v>
      </c>
      <c r="S256" s="144" t="s">
        <v>1083</v>
      </c>
      <c r="T256" s="145" t="s">
        <v>1083</v>
      </c>
      <c r="U256" s="144" t="s">
        <v>1083</v>
      </c>
      <c r="V256" s="144" t="s">
        <v>1083</v>
      </c>
    </row>
    <row r="257" spans="1:22">
      <c r="A257" s="139">
        <v>256</v>
      </c>
      <c r="B257" s="139" t="s">
        <v>3661</v>
      </c>
      <c r="C257" s="140" t="s">
        <v>4726</v>
      </c>
      <c r="D257" s="141" t="s">
        <v>5490</v>
      </c>
      <c r="E257" s="142"/>
      <c r="F257" s="142"/>
      <c r="G257" s="143" t="s">
        <v>1083</v>
      </c>
      <c r="H257" s="144" t="s">
        <v>1083</v>
      </c>
      <c r="I257" s="144" t="s">
        <v>1083</v>
      </c>
      <c r="J257" s="144" t="s">
        <v>1083</v>
      </c>
      <c r="K257" s="144" t="s">
        <v>1083</v>
      </c>
      <c r="L257" s="144" t="s">
        <v>1083</v>
      </c>
      <c r="M257" s="144" t="s">
        <v>1083</v>
      </c>
      <c r="N257" s="144" t="s">
        <v>1083</v>
      </c>
      <c r="O257" s="144" t="s">
        <v>1083</v>
      </c>
      <c r="P257" s="144" t="s">
        <v>1083</v>
      </c>
      <c r="Q257" s="144" t="s">
        <v>1083</v>
      </c>
      <c r="R257" s="144" t="s">
        <v>1083</v>
      </c>
      <c r="S257" s="144" t="s">
        <v>1083</v>
      </c>
      <c r="T257" s="144" t="s">
        <v>1083</v>
      </c>
      <c r="U257" s="144" t="s">
        <v>1083</v>
      </c>
      <c r="V257" s="144" t="s">
        <v>1083</v>
      </c>
    </row>
    <row r="258" spans="1:22">
      <c r="A258" s="139">
        <v>257</v>
      </c>
      <c r="B258" s="139" t="s">
        <v>3662</v>
      </c>
      <c r="C258" s="140" t="s">
        <v>4727</v>
      </c>
      <c r="D258" s="141" t="s">
        <v>5491</v>
      </c>
      <c r="E258" s="142"/>
      <c r="F258" s="142"/>
      <c r="G258" s="143" t="s">
        <v>1083</v>
      </c>
      <c r="H258" s="144" t="s">
        <v>1083</v>
      </c>
      <c r="I258" s="144" t="s">
        <v>1282</v>
      </c>
      <c r="J258" s="144" t="s">
        <v>1083</v>
      </c>
      <c r="K258" s="144" t="s">
        <v>1282</v>
      </c>
      <c r="L258" s="144" t="s">
        <v>1083</v>
      </c>
      <c r="M258" s="144" t="s">
        <v>1083</v>
      </c>
      <c r="N258" s="144" t="s">
        <v>1083</v>
      </c>
      <c r="O258" s="144" t="s">
        <v>1282</v>
      </c>
      <c r="P258" s="144" t="s">
        <v>1083</v>
      </c>
      <c r="Q258" s="144" t="s">
        <v>1083</v>
      </c>
      <c r="R258" s="144" t="s">
        <v>1083</v>
      </c>
      <c r="S258" s="144" t="s">
        <v>1083</v>
      </c>
      <c r="T258" s="145" t="s">
        <v>1083</v>
      </c>
      <c r="U258" s="144" t="s">
        <v>1083</v>
      </c>
      <c r="V258" s="144" t="s">
        <v>1083</v>
      </c>
    </row>
    <row r="259" spans="1:22">
      <c r="A259" s="139">
        <v>258</v>
      </c>
      <c r="B259" s="139" t="s">
        <v>3663</v>
      </c>
      <c r="C259" s="140" t="s">
        <v>6135</v>
      </c>
      <c r="D259" s="141" t="s">
        <v>5490</v>
      </c>
      <c r="E259" s="142"/>
      <c r="F259" s="142"/>
      <c r="G259" s="143" t="s">
        <v>1083</v>
      </c>
      <c r="H259" s="144" t="s">
        <v>1083</v>
      </c>
      <c r="I259" s="144" t="s">
        <v>1282</v>
      </c>
      <c r="J259" s="144" t="s">
        <v>1083</v>
      </c>
      <c r="K259" s="144" t="s">
        <v>1282</v>
      </c>
      <c r="L259" s="144" t="s">
        <v>1083</v>
      </c>
      <c r="M259" s="144" t="s">
        <v>1083</v>
      </c>
      <c r="N259" s="144" t="s">
        <v>1083</v>
      </c>
      <c r="O259" s="144" t="s">
        <v>1282</v>
      </c>
      <c r="P259" s="144" t="s">
        <v>1083</v>
      </c>
      <c r="Q259" s="144" t="s">
        <v>1083</v>
      </c>
      <c r="R259" s="144" t="s">
        <v>1083</v>
      </c>
      <c r="S259" s="144" t="s">
        <v>1083</v>
      </c>
      <c r="T259" s="145" t="s">
        <v>1083</v>
      </c>
      <c r="U259" s="144" t="s">
        <v>1083</v>
      </c>
      <c r="V259" s="144" t="s">
        <v>1083</v>
      </c>
    </row>
    <row r="260" spans="1:22" ht="72">
      <c r="A260" s="139">
        <v>259</v>
      </c>
      <c r="B260" s="139" t="s">
        <v>3664</v>
      </c>
      <c r="C260" s="140" t="s">
        <v>4728</v>
      </c>
      <c r="D260" s="141" t="s">
        <v>5492</v>
      </c>
      <c r="E260" s="142"/>
      <c r="F260" s="142"/>
      <c r="G260" s="143" t="s">
        <v>1083</v>
      </c>
      <c r="H260" s="144" t="s">
        <v>1083</v>
      </c>
      <c r="I260" s="144" t="s">
        <v>1083</v>
      </c>
      <c r="J260" s="144" t="s">
        <v>1083</v>
      </c>
      <c r="K260" s="144" t="s">
        <v>1083</v>
      </c>
      <c r="L260" s="144" t="s">
        <v>1083</v>
      </c>
      <c r="M260" s="144" t="s">
        <v>1083</v>
      </c>
      <c r="N260" s="144" t="s">
        <v>1083</v>
      </c>
      <c r="O260" s="144" t="s">
        <v>1083</v>
      </c>
      <c r="P260" s="144" t="s">
        <v>1083</v>
      </c>
      <c r="Q260" s="144" t="s">
        <v>1083</v>
      </c>
      <c r="R260" s="144" t="s">
        <v>1083</v>
      </c>
      <c r="S260" s="144" t="s">
        <v>1083</v>
      </c>
      <c r="T260" s="144" t="s">
        <v>1083</v>
      </c>
      <c r="U260" s="144" t="s">
        <v>1083</v>
      </c>
      <c r="V260" s="144" t="s">
        <v>1083</v>
      </c>
    </row>
    <row r="261" spans="1:22" ht="84">
      <c r="A261" s="139">
        <v>260</v>
      </c>
      <c r="B261" s="139" t="s">
        <v>3665</v>
      </c>
      <c r="C261" s="140" t="s">
        <v>4729</v>
      </c>
      <c r="D261" s="141" t="s">
        <v>5493</v>
      </c>
      <c r="E261" s="142"/>
      <c r="F261" s="142"/>
      <c r="G261" s="143" t="s">
        <v>1083</v>
      </c>
      <c r="H261" s="144" t="s">
        <v>1083</v>
      </c>
      <c r="I261" s="144" t="s">
        <v>1083</v>
      </c>
      <c r="J261" s="144" t="s">
        <v>1083</v>
      </c>
      <c r="K261" s="144" t="s">
        <v>1083</v>
      </c>
      <c r="L261" s="144" t="s">
        <v>1083</v>
      </c>
      <c r="M261" s="144" t="s">
        <v>1083</v>
      </c>
      <c r="N261" s="144" t="s">
        <v>1083</v>
      </c>
      <c r="O261" s="144" t="s">
        <v>1083</v>
      </c>
      <c r="P261" s="144" t="s">
        <v>1083</v>
      </c>
      <c r="Q261" s="144" t="s">
        <v>1083</v>
      </c>
      <c r="R261" s="144" t="s">
        <v>1083</v>
      </c>
      <c r="S261" s="144" t="s">
        <v>1083</v>
      </c>
      <c r="T261" s="144" t="s">
        <v>1083</v>
      </c>
      <c r="U261" s="144" t="s">
        <v>1083</v>
      </c>
      <c r="V261" s="144" t="s">
        <v>1083</v>
      </c>
    </row>
    <row r="262" spans="1:22" ht="36">
      <c r="A262" s="139">
        <v>261</v>
      </c>
      <c r="B262" s="139" t="s">
        <v>3666</v>
      </c>
      <c r="C262" s="140" t="s">
        <v>4730</v>
      </c>
      <c r="D262" s="141" t="s">
        <v>5494</v>
      </c>
      <c r="E262" s="142"/>
      <c r="F262" s="142"/>
      <c r="G262" s="143" t="s">
        <v>1083</v>
      </c>
      <c r="H262" s="144" t="s">
        <v>1083</v>
      </c>
      <c r="I262" s="144" t="s">
        <v>1083</v>
      </c>
      <c r="J262" s="144" t="s">
        <v>1083</v>
      </c>
      <c r="K262" s="144" t="s">
        <v>1083</v>
      </c>
      <c r="L262" s="144" t="s">
        <v>1083</v>
      </c>
      <c r="M262" s="144" t="s">
        <v>1083</v>
      </c>
      <c r="N262" s="144" t="s">
        <v>1083</v>
      </c>
      <c r="O262" s="144" t="s">
        <v>1083</v>
      </c>
      <c r="P262" s="144" t="s">
        <v>1083</v>
      </c>
      <c r="Q262" s="144" t="s">
        <v>1083</v>
      </c>
      <c r="R262" s="144" t="s">
        <v>1083</v>
      </c>
      <c r="S262" s="144" t="s">
        <v>1083</v>
      </c>
      <c r="T262" s="144" t="s">
        <v>1083</v>
      </c>
      <c r="U262" s="144" t="s">
        <v>1083</v>
      </c>
      <c r="V262" s="144" t="s">
        <v>1083</v>
      </c>
    </row>
    <row r="263" spans="1:22">
      <c r="A263" s="139">
        <v>262</v>
      </c>
      <c r="B263" s="139" t="s">
        <v>3667</v>
      </c>
      <c r="C263" s="140" t="s">
        <v>4731</v>
      </c>
      <c r="D263" s="141" t="s">
        <v>5495</v>
      </c>
      <c r="E263" s="142"/>
      <c r="F263" s="142"/>
      <c r="G263" s="143" t="s">
        <v>1083</v>
      </c>
      <c r="H263" s="144" t="s">
        <v>1083</v>
      </c>
      <c r="I263" s="144" t="s">
        <v>1083</v>
      </c>
      <c r="J263" s="144" t="s">
        <v>1083</v>
      </c>
      <c r="K263" s="144" t="s">
        <v>1282</v>
      </c>
      <c r="L263" s="144" t="s">
        <v>1083</v>
      </c>
      <c r="M263" s="144" t="s">
        <v>1083</v>
      </c>
      <c r="N263" s="144" t="s">
        <v>1083</v>
      </c>
      <c r="O263" s="144" t="s">
        <v>1083</v>
      </c>
      <c r="P263" s="144" t="s">
        <v>1083</v>
      </c>
      <c r="Q263" s="144" t="s">
        <v>1083</v>
      </c>
      <c r="R263" s="144" t="s">
        <v>1083</v>
      </c>
      <c r="S263" s="144" t="s">
        <v>1083</v>
      </c>
      <c r="T263" s="144" t="s">
        <v>1083</v>
      </c>
      <c r="U263" s="144" t="s">
        <v>1083</v>
      </c>
      <c r="V263" s="144" t="s">
        <v>1083</v>
      </c>
    </row>
    <row r="264" spans="1:22">
      <c r="A264" s="139">
        <v>263</v>
      </c>
      <c r="B264" s="139" t="s">
        <v>3668</v>
      </c>
      <c r="C264" s="140" t="s">
        <v>4732</v>
      </c>
      <c r="D264" s="141" t="s">
        <v>5496</v>
      </c>
      <c r="E264" s="142" t="s">
        <v>4483</v>
      </c>
      <c r="F264" s="142"/>
      <c r="G264" s="143" t="s">
        <v>1083</v>
      </c>
      <c r="H264" s="144" t="s">
        <v>1083</v>
      </c>
      <c r="I264" s="144" t="s">
        <v>1083</v>
      </c>
      <c r="J264" s="144" t="s">
        <v>1083</v>
      </c>
      <c r="K264" s="144" t="s">
        <v>1083</v>
      </c>
      <c r="L264" s="144" t="s">
        <v>1083</v>
      </c>
      <c r="M264" s="144" t="s">
        <v>1282</v>
      </c>
      <c r="N264" s="144" t="s">
        <v>1083</v>
      </c>
      <c r="O264" s="144" t="s">
        <v>1083</v>
      </c>
      <c r="P264" s="144" t="s">
        <v>1083</v>
      </c>
      <c r="Q264" s="144" t="s">
        <v>1083</v>
      </c>
      <c r="R264" s="144" t="s">
        <v>1083</v>
      </c>
      <c r="S264" s="144" t="s">
        <v>1083</v>
      </c>
      <c r="T264" s="145" t="s">
        <v>1083</v>
      </c>
      <c r="U264" s="145" t="s">
        <v>1083</v>
      </c>
      <c r="V264" s="145" t="s">
        <v>1083</v>
      </c>
    </row>
    <row r="265" spans="1:22">
      <c r="A265" s="139">
        <v>264</v>
      </c>
      <c r="B265" s="139" t="s">
        <v>3669</v>
      </c>
      <c r="C265" s="140" t="s">
        <v>4733</v>
      </c>
      <c r="D265" s="141" t="s">
        <v>5497</v>
      </c>
      <c r="E265" s="142"/>
      <c r="F265" s="142"/>
      <c r="G265" s="143" t="s">
        <v>1083</v>
      </c>
      <c r="H265" s="144" t="s">
        <v>1083</v>
      </c>
      <c r="I265" s="144" t="s">
        <v>1083</v>
      </c>
      <c r="J265" s="144" t="s">
        <v>1083</v>
      </c>
      <c r="K265" s="144" t="s">
        <v>1083</v>
      </c>
      <c r="L265" s="144" t="s">
        <v>1083</v>
      </c>
      <c r="M265" s="144" t="s">
        <v>1083</v>
      </c>
      <c r="N265" s="144" t="s">
        <v>1083</v>
      </c>
      <c r="O265" s="144" t="s">
        <v>1083</v>
      </c>
      <c r="P265" s="144" t="s">
        <v>1083</v>
      </c>
      <c r="Q265" s="144" t="s">
        <v>1083</v>
      </c>
      <c r="R265" s="144" t="s">
        <v>1083</v>
      </c>
      <c r="S265" s="144" t="s">
        <v>1083</v>
      </c>
      <c r="T265" s="145" t="s">
        <v>1083</v>
      </c>
      <c r="U265" s="144" t="s">
        <v>1282</v>
      </c>
      <c r="V265" s="145" t="s">
        <v>1083</v>
      </c>
    </row>
    <row r="266" spans="1:22" ht="24">
      <c r="A266" s="139">
        <v>265</v>
      </c>
      <c r="B266" s="139" t="s">
        <v>3670</v>
      </c>
      <c r="C266" s="140" t="s">
        <v>1092</v>
      </c>
      <c r="D266" s="141" t="s">
        <v>5498</v>
      </c>
      <c r="E266" s="142"/>
      <c r="F266" s="142"/>
      <c r="G266" s="145" t="s">
        <v>1083</v>
      </c>
      <c r="H266" s="145" t="s">
        <v>1083</v>
      </c>
      <c r="I266" s="145" t="s">
        <v>1083</v>
      </c>
      <c r="J266" s="145" t="s">
        <v>1083</v>
      </c>
      <c r="K266" s="145" t="s">
        <v>1083</v>
      </c>
      <c r="L266" s="145" t="s">
        <v>1083</v>
      </c>
      <c r="M266" s="145" t="s">
        <v>1083</v>
      </c>
      <c r="N266" s="145" t="s">
        <v>1083</v>
      </c>
      <c r="O266" s="145" t="s">
        <v>1083</v>
      </c>
      <c r="P266" s="145" t="s">
        <v>1083</v>
      </c>
      <c r="Q266" s="145" t="s">
        <v>1083</v>
      </c>
      <c r="R266" s="145" t="s">
        <v>1083</v>
      </c>
      <c r="S266" s="145" t="s">
        <v>1083</v>
      </c>
      <c r="T266" s="145" t="s">
        <v>1083</v>
      </c>
      <c r="U266" s="145" t="s">
        <v>1083</v>
      </c>
      <c r="V266" s="145" t="s">
        <v>1083</v>
      </c>
    </row>
    <row r="267" spans="1:22">
      <c r="A267" s="139">
        <v>266</v>
      </c>
      <c r="B267" s="139" t="s">
        <v>3671</v>
      </c>
      <c r="C267" s="140" t="s">
        <v>4734</v>
      </c>
      <c r="D267" s="141" t="s">
        <v>5499</v>
      </c>
      <c r="E267" s="142"/>
      <c r="F267" s="142"/>
      <c r="G267" s="143" t="s">
        <v>1083</v>
      </c>
      <c r="H267" s="144" t="s">
        <v>1083</v>
      </c>
      <c r="I267" s="144" t="s">
        <v>1083</v>
      </c>
      <c r="J267" s="144" t="s">
        <v>1083</v>
      </c>
      <c r="K267" s="144" t="s">
        <v>1083</v>
      </c>
      <c r="L267" s="144" t="s">
        <v>1083</v>
      </c>
      <c r="M267" s="144" t="s">
        <v>1083</v>
      </c>
      <c r="N267" s="144" t="s">
        <v>1083</v>
      </c>
      <c r="O267" s="144" t="s">
        <v>1083</v>
      </c>
      <c r="P267" s="144" t="s">
        <v>1083</v>
      </c>
      <c r="Q267" s="144" t="s">
        <v>1083</v>
      </c>
      <c r="R267" s="144" t="s">
        <v>1083</v>
      </c>
      <c r="S267" s="144" t="s">
        <v>1083</v>
      </c>
      <c r="T267" s="145" t="s">
        <v>1083</v>
      </c>
      <c r="U267" s="145" t="s">
        <v>1083</v>
      </c>
      <c r="V267" s="145" t="s">
        <v>1083</v>
      </c>
    </row>
    <row r="268" spans="1:22">
      <c r="A268" s="139">
        <v>267</v>
      </c>
      <c r="B268" s="139" t="s">
        <v>3672</v>
      </c>
      <c r="C268" s="140" t="s">
        <v>276</v>
      </c>
      <c r="D268" s="141" t="s">
        <v>351</v>
      </c>
      <c r="E268" s="142"/>
      <c r="F268" s="142"/>
      <c r="G268" s="143" t="s">
        <v>1083</v>
      </c>
      <c r="H268" s="144" t="s">
        <v>1083</v>
      </c>
      <c r="I268" s="144" t="s">
        <v>1282</v>
      </c>
      <c r="J268" s="144" t="s">
        <v>1083</v>
      </c>
      <c r="K268" s="144" t="s">
        <v>1083</v>
      </c>
      <c r="L268" s="144" t="s">
        <v>1083</v>
      </c>
      <c r="M268" s="144" t="s">
        <v>1083</v>
      </c>
      <c r="N268" s="144" t="s">
        <v>1083</v>
      </c>
      <c r="O268" s="144" t="s">
        <v>1282</v>
      </c>
      <c r="P268" s="144" t="s">
        <v>1083</v>
      </c>
      <c r="Q268" s="144" t="s">
        <v>1083</v>
      </c>
      <c r="R268" s="144" t="s">
        <v>1083</v>
      </c>
      <c r="S268" s="144" t="s">
        <v>1083</v>
      </c>
      <c r="T268" s="145" t="s">
        <v>1083</v>
      </c>
      <c r="U268" s="145" t="s">
        <v>1083</v>
      </c>
      <c r="V268" s="145" t="s">
        <v>1083</v>
      </c>
    </row>
    <row r="269" spans="1:22">
      <c r="A269" s="139">
        <v>268</v>
      </c>
      <c r="B269" s="139" t="s">
        <v>3673</v>
      </c>
      <c r="C269" s="140" t="s">
        <v>277</v>
      </c>
      <c r="D269" s="141" t="s">
        <v>352</v>
      </c>
      <c r="E269" s="142"/>
      <c r="F269" s="142"/>
      <c r="G269" s="143" t="s">
        <v>1083</v>
      </c>
      <c r="H269" s="144" t="s">
        <v>1083</v>
      </c>
      <c r="I269" s="144" t="s">
        <v>1282</v>
      </c>
      <c r="J269" s="144" t="s">
        <v>1083</v>
      </c>
      <c r="K269" s="144" t="s">
        <v>1083</v>
      </c>
      <c r="L269" s="144" t="s">
        <v>1083</v>
      </c>
      <c r="M269" s="144" t="s">
        <v>1083</v>
      </c>
      <c r="N269" s="144" t="s">
        <v>1083</v>
      </c>
      <c r="O269" s="144" t="s">
        <v>1282</v>
      </c>
      <c r="P269" s="144" t="s">
        <v>1083</v>
      </c>
      <c r="Q269" s="144" t="s">
        <v>1083</v>
      </c>
      <c r="R269" s="144" t="s">
        <v>1083</v>
      </c>
      <c r="S269" s="144" t="s">
        <v>1083</v>
      </c>
      <c r="T269" s="145" t="s">
        <v>1083</v>
      </c>
      <c r="U269" s="145" t="s">
        <v>1083</v>
      </c>
      <c r="V269" s="145" t="s">
        <v>1083</v>
      </c>
    </row>
    <row r="270" spans="1:22">
      <c r="A270" s="139">
        <v>269</v>
      </c>
      <c r="B270" s="139" t="s">
        <v>3615</v>
      </c>
      <c r="C270" s="140" t="s">
        <v>4684</v>
      </c>
      <c r="D270" s="141" t="s">
        <v>429</v>
      </c>
      <c r="E270" s="142"/>
      <c r="F270" s="142"/>
      <c r="G270" s="143" t="s">
        <v>1083</v>
      </c>
      <c r="H270" s="144" t="s">
        <v>1083</v>
      </c>
      <c r="I270" s="144" t="s">
        <v>1083</v>
      </c>
      <c r="J270" s="144" t="s">
        <v>1083</v>
      </c>
      <c r="K270" s="144" t="s">
        <v>1083</v>
      </c>
      <c r="L270" s="144" t="s">
        <v>1083</v>
      </c>
      <c r="M270" s="144" t="s">
        <v>1083</v>
      </c>
      <c r="N270" s="144" t="s">
        <v>1083</v>
      </c>
      <c r="O270" s="144" t="s">
        <v>1083</v>
      </c>
      <c r="P270" s="144" t="s">
        <v>1083</v>
      </c>
      <c r="Q270" s="144" t="s">
        <v>1083</v>
      </c>
      <c r="R270" s="144" t="s">
        <v>1083</v>
      </c>
      <c r="S270" s="144" t="s">
        <v>1083</v>
      </c>
      <c r="T270" s="145" t="s">
        <v>1083</v>
      </c>
      <c r="U270" s="145" t="s">
        <v>1083</v>
      </c>
      <c r="V270" s="145" t="s">
        <v>1083</v>
      </c>
    </row>
    <row r="271" spans="1:22" ht="24">
      <c r="A271" s="139">
        <v>270</v>
      </c>
      <c r="B271" s="139" t="s">
        <v>3674</v>
      </c>
      <c r="C271" s="140" t="s">
        <v>4735</v>
      </c>
      <c r="D271" s="141" t="s">
        <v>5500</v>
      </c>
      <c r="E271" s="142"/>
      <c r="F271" s="142"/>
      <c r="G271" s="143" t="s">
        <v>1083</v>
      </c>
      <c r="H271" s="144" t="s">
        <v>1083</v>
      </c>
      <c r="I271" s="144" t="s">
        <v>1083</v>
      </c>
      <c r="J271" s="144" t="s">
        <v>1083</v>
      </c>
      <c r="K271" s="144" t="s">
        <v>1083</v>
      </c>
      <c r="L271" s="144" t="s">
        <v>1083</v>
      </c>
      <c r="M271" s="144" t="s">
        <v>1083</v>
      </c>
      <c r="N271" s="144" t="s">
        <v>1083</v>
      </c>
      <c r="O271" s="144" t="s">
        <v>1083</v>
      </c>
      <c r="P271" s="144" t="s">
        <v>1083</v>
      </c>
      <c r="Q271" s="144" t="s">
        <v>1083</v>
      </c>
      <c r="R271" s="144" t="s">
        <v>1083</v>
      </c>
      <c r="S271" s="144" t="s">
        <v>1083</v>
      </c>
      <c r="T271" s="144" t="s">
        <v>1083</v>
      </c>
      <c r="U271" s="145" t="s">
        <v>1083</v>
      </c>
      <c r="V271" s="145" t="s">
        <v>1083</v>
      </c>
    </row>
    <row r="272" spans="1:22">
      <c r="A272" s="139">
        <v>271</v>
      </c>
      <c r="B272" s="139" t="s">
        <v>3675</v>
      </c>
      <c r="C272" s="140" t="s">
        <v>4736</v>
      </c>
      <c r="D272" s="141" t="s">
        <v>500</v>
      </c>
      <c r="E272" s="142"/>
      <c r="F272" s="142"/>
      <c r="G272" s="143" t="s">
        <v>1083</v>
      </c>
      <c r="H272" s="144" t="s">
        <v>1083</v>
      </c>
      <c r="I272" s="144" t="s">
        <v>1282</v>
      </c>
      <c r="J272" s="144" t="s">
        <v>1083</v>
      </c>
      <c r="K272" s="144" t="s">
        <v>1083</v>
      </c>
      <c r="L272" s="144" t="s">
        <v>1083</v>
      </c>
      <c r="M272" s="144" t="s">
        <v>1282</v>
      </c>
      <c r="N272" s="144" t="s">
        <v>1083</v>
      </c>
      <c r="O272" s="144" t="s">
        <v>1083</v>
      </c>
      <c r="P272" s="144" t="s">
        <v>1083</v>
      </c>
      <c r="Q272" s="144" t="s">
        <v>1083</v>
      </c>
      <c r="R272" s="144" t="s">
        <v>1083</v>
      </c>
      <c r="S272" s="144" t="s">
        <v>1083</v>
      </c>
      <c r="T272" s="145" t="s">
        <v>1083</v>
      </c>
      <c r="U272" s="145" t="s">
        <v>1083</v>
      </c>
      <c r="V272" s="145" t="s">
        <v>1083</v>
      </c>
    </row>
    <row r="273" spans="1:22">
      <c r="A273" s="139">
        <v>272</v>
      </c>
      <c r="B273" s="139" t="s">
        <v>3676</v>
      </c>
      <c r="C273" s="140" t="s">
        <v>4737</v>
      </c>
      <c r="D273" s="141" t="s">
        <v>5501</v>
      </c>
      <c r="E273" s="142"/>
      <c r="F273" s="142"/>
      <c r="G273" s="143" t="s">
        <v>1083</v>
      </c>
      <c r="H273" s="144" t="s">
        <v>1083</v>
      </c>
      <c r="I273" s="144" t="s">
        <v>1282</v>
      </c>
      <c r="J273" s="144" t="s">
        <v>1083</v>
      </c>
      <c r="K273" s="144" t="s">
        <v>1083</v>
      </c>
      <c r="L273" s="144" t="s">
        <v>1083</v>
      </c>
      <c r="M273" s="144" t="s">
        <v>1282</v>
      </c>
      <c r="N273" s="144" t="s">
        <v>1083</v>
      </c>
      <c r="O273" s="144" t="s">
        <v>1083</v>
      </c>
      <c r="P273" s="144" t="s">
        <v>1083</v>
      </c>
      <c r="Q273" s="144" t="s">
        <v>1083</v>
      </c>
      <c r="R273" s="144" t="s">
        <v>1083</v>
      </c>
      <c r="S273" s="144" t="s">
        <v>1083</v>
      </c>
      <c r="T273" s="145" t="s">
        <v>1083</v>
      </c>
      <c r="U273" s="145" t="s">
        <v>1083</v>
      </c>
      <c r="V273" s="145" t="s">
        <v>1083</v>
      </c>
    </row>
    <row r="274" spans="1:22">
      <c r="A274" s="139">
        <v>273</v>
      </c>
      <c r="B274" s="139" t="s">
        <v>3465</v>
      </c>
      <c r="C274" s="140" t="s">
        <v>4556</v>
      </c>
      <c r="D274" s="141" t="s">
        <v>975</v>
      </c>
      <c r="E274" s="142"/>
      <c r="F274" s="142"/>
      <c r="G274" s="143" t="s">
        <v>1083</v>
      </c>
      <c r="H274" s="144" t="s">
        <v>1083</v>
      </c>
      <c r="I274" s="144" t="s">
        <v>1083</v>
      </c>
      <c r="J274" s="144" t="s">
        <v>1083</v>
      </c>
      <c r="K274" s="144" t="s">
        <v>1083</v>
      </c>
      <c r="L274" s="144" t="s">
        <v>1083</v>
      </c>
      <c r="M274" s="144" t="s">
        <v>1282</v>
      </c>
      <c r="N274" s="144" t="s">
        <v>1083</v>
      </c>
      <c r="O274" s="144" t="s">
        <v>1083</v>
      </c>
      <c r="P274" s="144" t="s">
        <v>1083</v>
      </c>
      <c r="Q274" s="144" t="s">
        <v>1083</v>
      </c>
      <c r="R274" s="144" t="s">
        <v>1083</v>
      </c>
      <c r="S274" s="144" t="s">
        <v>1083</v>
      </c>
      <c r="T274" s="145" t="s">
        <v>1083</v>
      </c>
      <c r="U274" s="145" t="s">
        <v>1083</v>
      </c>
      <c r="V274" s="145" t="s">
        <v>1083</v>
      </c>
    </row>
    <row r="275" spans="1:22">
      <c r="A275" s="139">
        <v>274</v>
      </c>
      <c r="B275" s="139" t="s">
        <v>3677</v>
      </c>
      <c r="C275" s="140" t="s">
        <v>4738</v>
      </c>
      <c r="D275" s="141" t="s">
        <v>5502</v>
      </c>
      <c r="E275" s="142"/>
      <c r="F275" s="142"/>
      <c r="G275" s="143" t="s">
        <v>1083</v>
      </c>
      <c r="H275" s="144" t="s">
        <v>1083</v>
      </c>
      <c r="I275" s="144" t="s">
        <v>1083</v>
      </c>
      <c r="J275" s="144" t="s">
        <v>1083</v>
      </c>
      <c r="K275" s="144" t="s">
        <v>1083</v>
      </c>
      <c r="L275" s="144" t="s">
        <v>1083</v>
      </c>
      <c r="M275" s="144" t="s">
        <v>1083</v>
      </c>
      <c r="N275" s="144" t="s">
        <v>1083</v>
      </c>
      <c r="O275" s="144" t="s">
        <v>1083</v>
      </c>
      <c r="P275" s="144" t="s">
        <v>1083</v>
      </c>
      <c r="Q275" s="144" t="s">
        <v>1083</v>
      </c>
      <c r="R275" s="144" t="s">
        <v>1083</v>
      </c>
      <c r="S275" s="144" t="s">
        <v>1083</v>
      </c>
      <c r="T275" s="144" t="s">
        <v>1083</v>
      </c>
      <c r="U275" s="144" t="s">
        <v>1083</v>
      </c>
      <c r="V275" s="144" t="s">
        <v>1083</v>
      </c>
    </row>
    <row r="276" spans="1:22">
      <c r="A276" s="139">
        <v>275</v>
      </c>
      <c r="B276" s="139" t="s">
        <v>3678</v>
      </c>
      <c r="C276" s="140" t="s">
        <v>1092</v>
      </c>
      <c r="D276" s="141" t="s">
        <v>5503</v>
      </c>
      <c r="E276" s="142"/>
      <c r="F276" s="142"/>
      <c r="G276" s="143" t="s">
        <v>1083</v>
      </c>
      <c r="H276" s="143" t="s">
        <v>1083</v>
      </c>
      <c r="I276" s="143" t="s">
        <v>1083</v>
      </c>
      <c r="J276" s="143" t="s">
        <v>1083</v>
      </c>
      <c r="K276" s="143" t="s">
        <v>1083</v>
      </c>
      <c r="L276" s="143" t="s">
        <v>1083</v>
      </c>
      <c r="M276" s="143" t="s">
        <v>1083</v>
      </c>
      <c r="N276" s="143" t="s">
        <v>1083</v>
      </c>
      <c r="O276" s="143" t="s">
        <v>1083</v>
      </c>
      <c r="P276" s="143" t="s">
        <v>1083</v>
      </c>
      <c r="Q276" s="143" t="s">
        <v>1083</v>
      </c>
      <c r="R276" s="143" t="s">
        <v>1083</v>
      </c>
      <c r="S276" s="143" t="s">
        <v>1083</v>
      </c>
      <c r="T276" s="143" t="s">
        <v>1083</v>
      </c>
      <c r="U276" s="143" t="s">
        <v>1083</v>
      </c>
      <c r="V276" s="143" t="s">
        <v>1083</v>
      </c>
    </row>
    <row r="277" spans="1:22">
      <c r="A277" s="139">
        <v>276</v>
      </c>
      <c r="B277" s="139" t="s">
        <v>3679</v>
      </c>
      <c r="C277" s="140" t="s">
        <v>1092</v>
      </c>
      <c r="D277" s="141" t="s">
        <v>5504</v>
      </c>
      <c r="E277" s="142"/>
      <c r="F277" s="142"/>
      <c r="G277" s="143" t="s">
        <v>1083</v>
      </c>
      <c r="H277" s="143" t="s">
        <v>1083</v>
      </c>
      <c r="I277" s="143" t="s">
        <v>1083</v>
      </c>
      <c r="J277" s="143" t="s">
        <v>1083</v>
      </c>
      <c r="K277" s="143" t="s">
        <v>1083</v>
      </c>
      <c r="L277" s="143" t="s">
        <v>1083</v>
      </c>
      <c r="M277" s="143" t="s">
        <v>1083</v>
      </c>
      <c r="N277" s="143" t="s">
        <v>1083</v>
      </c>
      <c r="O277" s="143" t="s">
        <v>1083</v>
      </c>
      <c r="P277" s="143" t="s">
        <v>1083</v>
      </c>
      <c r="Q277" s="143" t="s">
        <v>1083</v>
      </c>
      <c r="R277" s="143" t="s">
        <v>1083</v>
      </c>
      <c r="S277" s="143" t="s">
        <v>1083</v>
      </c>
      <c r="T277" s="143" t="s">
        <v>1083</v>
      </c>
      <c r="U277" s="143" t="s">
        <v>1083</v>
      </c>
      <c r="V277" s="143" t="s">
        <v>1083</v>
      </c>
    </row>
    <row r="278" spans="1:22">
      <c r="A278" s="139">
        <v>277</v>
      </c>
      <c r="B278" s="139" t="s">
        <v>3680</v>
      </c>
      <c r="C278" s="140" t="s">
        <v>1092</v>
      </c>
      <c r="D278" s="141" t="s">
        <v>5505</v>
      </c>
      <c r="E278" s="142"/>
      <c r="F278" s="142"/>
      <c r="G278" s="143" t="s">
        <v>1083</v>
      </c>
      <c r="H278" s="143" t="s">
        <v>1083</v>
      </c>
      <c r="I278" s="143" t="s">
        <v>1083</v>
      </c>
      <c r="J278" s="143" t="s">
        <v>1083</v>
      </c>
      <c r="K278" s="143" t="s">
        <v>1083</v>
      </c>
      <c r="L278" s="143" t="s">
        <v>1083</v>
      </c>
      <c r="M278" s="143" t="s">
        <v>1083</v>
      </c>
      <c r="N278" s="143" t="s">
        <v>1083</v>
      </c>
      <c r="O278" s="143" t="s">
        <v>1083</v>
      </c>
      <c r="P278" s="143" t="s">
        <v>1083</v>
      </c>
      <c r="Q278" s="143" t="s">
        <v>1083</v>
      </c>
      <c r="R278" s="143" t="s">
        <v>1083</v>
      </c>
      <c r="S278" s="143" t="s">
        <v>1083</v>
      </c>
      <c r="T278" s="143" t="s">
        <v>1083</v>
      </c>
      <c r="U278" s="143" t="s">
        <v>1083</v>
      </c>
      <c r="V278" s="143" t="s">
        <v>1083</v>
      </c>
    </row>
    <row r="279" spans="1:22">
      <c r="A279" s="139">
        <v>278</v>
      </c>
      <c r="B279" s="139" t="s">
        <v>3681</v>
      </c>
      <c r="C279" s="140" t="s">
        <v>1092</v>
      </c>
      <c r="D279" s="141" t="s">
        <v>5506</v>
      </c>
      <c r="E279" s="142"/>
      <c r="F279" s="142"/>
      <c r="G279" s="143" t="s">
        <v>1083</v>
      </c>
      <c r="H279" s="143" t="s">
        <v>1083</v>
      </c>
      <c r="I279" s="143" t="s">
        <v>1083</v>
      </c>
      <c r="J279" s="143" t="s">
        <v>1083</v>
      </c>
      <c r="K279" s="143" t="s">
        <v>1083</v>
      </c>
      <c r="L279" s="143" t="s">
        <v>1083</v>
      </c>
      <c r="M279" s="143" t="s">
        <v>1083</v>
      </c>
      <c r="N279" s="143" t="s">
        <v>1083</v>
      </c>
      <c r="O279" s="143" t="s">
        <v>1083</v>
      </c>
      <c r="P279" s="143" t="s">
        <v>1083</v>
      </c>
      <c r="Q279" s="143" t="s">
        <v>1083</v>
      </c>
      <c r="R279" s="143" t="s">
        <v>1083</v>
      </c>
      <c r="S279" s="143" t="s">
        <v>1083</v>
      </c>
      <c r="T279" s="143" t="s">
        <v>1083</v>
      </c>
      <c r="U279" s="143" t="s">
        <v>1083</v>
      </c>
      <c r="V279" s="143" t="s">
        <v>1083</v>
      </c>
    </row>
    <row r="280" spans="1:22">
      <c r="A280" s="139">
        <v>279</v>
      </c>
      <c r="B280" s="139" t="s">
        <v>6080</v>
      </c>
      <c r="C280" s="140" t="s">
        <v>4558</v>
      </c>
      <c r="D280" s="141" t="s">
        <v>5507</v>
      </c>
      <c r="E280" s="142"/>
      <c r="F280" s="142"/>
      <c r="G280" s="143" t="s">
        <v>1083</v>
      </c>
      <c r="H280" s="144" t="s">
        <v>1083</v>
      </c>
      <c r="I280" s="144" t="s">
        <v>1083</v>
      </c>
      <c r="J280" s="144" t="s">
        <v>1083</v>
      </c>
      <c r="K280" s="144" t="s">
        <v>1083</v>
      </c>
      <c r="L280" s="144" t="s">
        <v>1083</v>
      </c>
      <c r="M280" s="144" t="s">
        <v>1083</v>
      </c>
      <c r="N280" s="144" t="s">
        <v>1083</v>
      </c>
      <c r="O280" s="144" t="s">
        <v>1083</v>
      </c>
      <c r="P280" s="144" t="s">
        <v>1083</v>
      </c>
      <c r="Q280" s="144" t="s">
        <v>1083</v>
      </c>
      <c r="R280" s="144" t="s">
        <v>1083</v>
      </c>
      <c r="S280" s="144" t="s">
        <v>1083</v>
      </c>
      <c r="T280" s="144" t="s">
        <v>1083</v>
      </c>
      <c r="U280" s="144" t="s">
        <v>1083</v>
      </c>
      <c r="V280" s="144" t="s">
        <v>1083</v>
      </c>
    </row>
    <row r="281" spans="1:22">
      <c r="A281" s="139">
        <v>280</v>
      </c>
      <c r="B281" s="139" t="s">
        <v>3683</v>
      </c>
      <c r="C281" s="140" t="s">
        <v>4526</v>
      </c>
      <c r="D281" s="141" t="s">
        <v>5503</v>
      </c>
      <c r="E281" s="142"/>
      <c r="F281" s="142"/>
      <c r="G281" s="143" t="s">
        <v>1083</v>
      </c>
      <c r="H281" s="144" t="s">
        <v>1083</v>
      </c>
      <c r="I281" s="144" t="s">
        <v>1083</v>
      </c>
      <c r="J281" s="144" t="s">
        <v>1083</v>
      </c>
      <c r="K281" s="144" t="s">
        <v>1083</v>
      </c>
      <c r="L281" s="144" t="s">
        <v>1083</v>
      </c>
      <c r="M281" s="144" t="s">
        <v>1083</v>
      </c>
      <c r="N281" s="144" t="s">
        <v>1083</v>
      </c>
      <c r="O281" s="144" t="s">
        <v>1083</v>
      </c>
      <c r="P281" s="144" t="s">
        <v>1083</v>
      </c>
      <c r="Q281" s="144" t="s">
        <v>1083</v>
      </c>
      <c r="R281" s="144" t="s">
        <v>1083</v>
      </c>
      <c r="S281" s="144" t="s">
        <v>1083</v>
      </c>
      <c r="T281" s="144" t="s">
        <v>1083</v>
      </c>
      <c r="U281" s="144" t="s">
        <v>1083</v>
      </c>
      <c r="V281" s="144" t="s">
        <v>1083</v>
      </c>
    </row>
    <row r="282" spans="1:22">
      <c r="A282" s="139">
        <v>281</v>
      </c>
      <c r="B282" s="139" t="s">
        <v>3684</v>
      </c>
      <c r="C282" s="140" t="s">
        <v>1092</v>
      </c>
      <c r="D282" s="141" t="s">
        <v>5508</v>
      </c>
      <c r="E282" s="142"/>
      <c r="F282" s="142"/>
      <c r="G282" s="143" t="s">
        <v>1083</v>
      </c>
      <c r="H282" s="143" t="s">
        <v>1083</v>
      </c>
      <c r="I282" s="143" t="s">
        <v>1083</v>
      </c>
      <c r="J282" s="143" t="s">
        <v>1083</v>
      </c>
      <c r="K282" s="143" t="s">
        <v>1083</v>
      </c>
      <c r="L282" s="143" t="s">
        <v>1083</v>
      </c>
      <c r="M282" s="143" t="s">
        <v>1083</v>
      </c>
      <c r="N282" s="143" t="s">
        <v>1083</v>
      </c>
      <c r="O282" s="143" t="s">
        <v>1083</v>
      </c>
      <c r="P282" s="143" t="s">
        <v>1083</v>
      </c>
      <c r="Q282" s="143" t="s">
        <v>1083</v>
      </c>
      <c r="R282" s="143" t="s">
        <v>1083</v>
      </c>
      <c r="S282" s="143" t="s">
        <v>1083</v>
      </c>
      <c r="T282" s="143" t="s">
        <v>1083</v>
      </c>
      <c r="U282" s="143" t="s">
        <v>1083</v>
      </c>
      <c r="V282" s="143" t="s">
        <v>1083</v>
      </c>
    </row>
    <row r="283" spans="1:22" ht="72">
      <c r="A283" s="139">
        <v>282</v>
      </c>
      <c r="B283" s="139" t="s">
        <v>3685</v>
      </c>
      <c r="C283" s="140" t="s">
        <v>1092</v>
      </c>
      <c r="D283" s="141" t="s">
        <v>5509</v>
      </c>
      <c r="E283" s="142"/>
      <c r="F283" s="142"/>
      <c r="G283" s="143" t="s">
        <v>1083</v>
      </c>
      <c r="H283" s="143" t="s">
        <v>1083</v>
      </c>
      <c r="I283" s="143" t="s">
        <v>1083</v>
      </c>
      <c r="J283" s="143" t="s">
        <v>1083</v>
      </c>
      <c r="K283" s="143" t="s">
        <v>1083</v>
      </c>
      <c r="L283" s="143" t="s">
        <v>1083</v>
      </c>
      <c r="M283" s="143" t="s">
        <v>1083</v>
      </c>
      <c r="N283" s="143" t="s">
        <v>1083</v>
      </c>
      <c r="O283" s="143" t="s">
        <v>1083</v>
      </c>
      <c r="P283" s="143" t="s">
        <v>1083</v>
      </c>
      <c r="Q283" s="143" t="s">
        <v>1083</v>
      </c>
      <c r="R283" s="143" t="s">
        <v>1083</v>
      </c>
      <c r="S283" s="143" t="s">
        <v>1083</v>
      </c>
      <c r="T283" s="143" t="s">
        <v>1083</v>
      </c>
      <c r="U283" s="143" t="s">
        <v>1083</v>
      </c>
      <c r="V283" s="143" t="s">
        <v>1083</v>
      </c>
    </row>
    <row r="284" spans="1:22">
      <c r="A284" s="139">
        <v>283</v>
      </c>
      <c r="B284" s="139" t="s">
        <v>3686</v>
      </c>
      <c r="C284" s="140" t="s">
        <v>1092</v>
      </c>
      <c r="D284" s="141" t="s">
        <v>5510</v>
      </c>
      <c r="E284" s="142"/>
      <c r="F284" s="142"/>
      <c r="G284" s="143" t="s">
        <v>1083</v>
      </c>
      <c r="H284" s="143" t="s">
        <v>1083</v>
      </c>
      <c r="I284" s="143" t="s">
        <v>1083</v>
      </c>
      <c r="J284" s="143" t="s">
        <v>1083</v>
      </c>
      <c r="K284" s="143" t="s">
        <v>1083</v>
      </c>
      <c r="L284" s="143" t="s">
        <v>1083</v>
      </c>
      <c r="M284" s="143" t="s">
        <v>1083</v>
      </c>
      <c r="N284" s="143" t="s">
        <v>1083</v>
      </c>
      <c r="O284" s="143" t="s">
        <v>1083</v>
      </c>
      <c r="P284" s="143" t="s">
        <v>1083</v>
      </c>
      <c r="Q284" s="143" t="s">
        <v>1083</v>
      </c>
      <c r="R284" s="143" t="s">
        <v>1083</v>
      </c>
      <c r="S284" s="143" t="s">
        <v>1083</v>
      </c>
      <c r="T284" s="143" t="s">
        <v>1083</v>
      </c>
      <c r="U284" s="143" t="s">
        <v>1083</v>
      </c>
      <c r="V284" s="143" t="s">
        <v>1083</v>
      </c>
    </row>
    <row r="285" spans="1:22">
      <c r="A285" s="139">
        <v>284</v>
      </c>
      <c r="B285" s="139" t="s">
        <v>3687</v>
      </c>
      <c r="C285" s="140" t="s">
        <v>1092</v>
      </c>
      <c r="D285" s="141" t="s">
        <v>5511</v>
      </c>
      <c r="E285" s="142"/>
      <c r="F285" s="142"/>
      <c r="G285" s="143" t="s">
        <v>1083</v>
      </c>
      <c r="H285" s="143" t="s">
        <v>1083</v>
      </c>
      <c r="I285" s="143" t="s">
        <v>1083</v>
      </c>
      <c r="J285" s="143" t="s">
        <v>1083</v>
      </c>
      <c r="K285" s="143" t="s">
        <v>1083</v>
      </c>
      <c r="L285" s="143" t="s">
        <v>1083</v>
      </c>
      <c r="M285" s="143" t="s">
        <v>1083</v>
      </c>
      <c r="N285" s="143" t="s">
        <v>1083</v>
      </c>
      <c r="O285" s="143" t="s">
        <v>1083</v>
      </c>
      <c r="P285" s="143" t="s">
        <v>1083</v>
      </c>
      <c r="Q285" s="143" t="s">
        <v>1083</v>
      </c>
      <c r="R285" s="143" t="s">
        <v>1083</v>
      </c>
      <c r="S285" s="143" t="s">
        <v>1083</v>
      </c>
      <c r="T285" s="143" t="s">
        <v>1083</v>
      </c>
      <c r="U285" s="143" t="s">
        <v>1083</v>
      </c>
      <c r="V285" s="143" t="s">
        <v>1083</v>
      </c>
    </row>
    <row r="286" spans="1:22">
      <c r="A286" s="139">
        <v>285</v>
      </c>
      <c r="B286" s="139" t="s">
        <v>3688</v>
      </c>
      <c r="C286" s="140" t="s">
        <v>1092</v>
      </c>
      <c r="D286" s="141" t="s">
        <v>5512</v>
      </c>
      <c r="E286" s="142"/>
      <c r="F286" s="142"/>
      <c r="G286" s="143" t="s">
        <v>1083</v>
      </c>
      <c r="H286" s="143" t="s">
        <v>1083</v>
      </c>
      <c r="I286" s="143" t="s">
        <v>1083</v>
      </c>
      <c r="J286" s="143" t="s">
        <v>1083</v>
      </c>
      <c r="K286" s="143" t="s">
        <v>1083</v>
      </c>
      <c r="L286" s="143" t="s">
        <v>1083</v>
      </c>
      <c r="M286" s="143" t="s">
        <v>1083</v>
      </c>
      <c r="N286" s="143" t="s">
        <v>1083</v>
      </c>
      <c r="O286" s="143" t="s">
        <v>1083</v>
      </c>
      <c r="P286" s="143" t="s">
        <v>1083</v>
      </c>
      <c r="Q286" s="143" t="s">
        <v>1083</v>
      </c>
      <c r="R286" s="143" t="s">
        <v>1083</v>
      </c>
      <c r="S286" s="143" t="s">
        <v>1083</v>
      </c>
      <c r="T286" s="143" t="s">
        <v>1083</v>
      </c>
      <c r="U286" s="143" t="s">
        <v>1083</v>
      </c>
      <c r="V286" s="143" t="s">
        <v>1083</v>
      </c>
    </row>
    <row r="287" spans="1:22">
      <c r="A287" s="139">
        <v>286</v>
      </c>
      <c r="B287" s="139" t="s">
        <v>3689</v>
      </c>
      <c r="C287" s="140" t="s">
        <v>6136</v>
      </c>
      <c r="D287" s="141" t="s">
        <v>5513</v>
      </c>
      <c r="E287" s="142"/>
      <c r="F287" s="142"/>
      <c r="G287" s="143" t="s">
        <v>1083</v>
      </c>
      <c r="H287" s="144" t="s">
        <v>1083</v>
      </c>
      <c r="I287" s="144" t="s">
        <v>1083</v>
      </c>
      <c r="J287" s="144" t="s">
        <v>1083</v>
      </c>
      <c r="K287" s="144" t="s">
        <v>1083</v>
      </c>
      <c r="L287" s="144" t="s">
        <v>1083</v>
      </c>
      <c r="M287" s="144" t="s">
        <v>1083</v>
      </c>
      <c r="N287" s="144" t="s">
        <v>1083</v>
      </c>
      <c r="O287" s="144" t="s">
        <v>1083</v>
      </c>
      <c r="P287" s="144" t="s">
        <v>1083</v>
      </c>
      <c r="Q287" s="144" t="s">
        <v>1083</v>
      </c>
      <c r="R287" s="144" t="s">
        <v>1083</v>
      </c>
      <c r="S287" s="144" t="s">
        <v>1083</v>
      </c>
      <c r="T287" s="144" t="s">
        <v>1083</v>
      </c>
      <c r="U287" s="144" t="s">
        <v>1083</v>
      </c>
      <c r="V287" s="144" t="s">
        <v>1083</v>
      </c>
    </row>
    <row r="288" spans="1:22">
      <c r="A288" s="139">
        <v>287</v>
      </c>
      <c r="B288" s="139" t="s">
        <v>3690</v>
      </c>
      <c r="C288" s="140" t="s">
        <v>4740</v>
      </c>
      <c r="D288" s="141" t="s">
        <v>5514</v>
      </c>
      <c r="E288" s="142"/>
      <c r="F288" s="142"/>
      <c r="G288" s="143" t="s">
        <v>1083</v>
      </c>
      <c r="H288" s="144" t="s">
        <v>1083</v>
      </c>
      <c r="I288" s="144" t="s">
        <v>1083</v>
      </c>
      <c r="J288" s="144" t="s">
        <v>1083</v>
      </c>
      <c r="K288" s="144" t="s">
        <v>1083</v>
      </c>
      <c r="L288" s="144" t="s">
        <v>1083</v>
      </c>
      <c r="M288" s="144" t="s">
        <v>1083</v>
      </c>
      <c r="N288" s="144" t="s">
        <v>1083</v>
      </c>
      <c r="O288" s="144" t="s">
        <v>1083</v>
      </c>
      <c r="P288" s="144" t="s">
        <v>1083</v>
      </c>
      <c r="Q288" s="144" t="s">
        <v>1083</v>
      </c>
      <c r="R288" s="144" t="s">
        <v>1083</v>
      </c>
      <c r="S288" s="144" t="s">
        <v>1083</v>
      </c>
      <c r="T288" s="144" t="s">
        <v>1083</v>
      </c>
      <c r="U288" s="144" t="s">
        <v>1083</v>
      </c>
      <c r="V288" s="144" t="s">
        <v>1083</v>
      </c>
    </row>
    <row r="289" spans="1:22" ht="24">
      <c r="A289" s="139">
        <v>288</v>
      </c>
      <c r="B289" s="139" t="s">
        <v>3691</v>
      </c>
      <c r="C289" s="140" t="s">
        <v>4741</v>
      </c>
      <c r="D289" s="141" t="s">
        <v>5515</v>
      </c>
      <c r="E289" s="142"/>
      <c r="F289" s="142"/>
      <c r="G289" s="143" t="s">
        <v>1083</v>
      </c>
      <c r="H289" s="144" t="s">
        <v>1083</v>
      </c>
      <c r="I289" s="144" t="s">
        <v>1083</v>
      </c>
      <c r="J289" s="144" t="s">
        <v>1083</v>
      </c>
      <c r="K289" s="144" t="s">
        <v>1083</v>
      </c>
      <c r="L289" s="144" t="s">
        <v>1083</v>
      </c>
      <c r="M289" s="144" t="s">
        <v>1083</v>
      </c>
      <c r="N289" s="144" t="s">
        <v>1083</v>
      </c>
      <c r="O289" s="144" t="s">
        <v>1083</v>
      </c>
      <c r="P289" s="144" t="s">
        <v>1083</v>
      </c>
      <c r="Q289" s="144" t="s">
        <v>1083</v>
      </c>
      <c r="R289" s="144" t="s">
        <v>1083</v>
      </c>
      <c r="S289" s="144" t="s">
        <v>1083</v>
      </c>
      <c r="T289" s="144" t="s">
        <v>1083</v>
      </c>
      <c r="U289" s="144" t="s">
        <v>1083</v>
      </c>
      <c r="V289" s="144" t="s">
        <v>1083</v>
      </c>
    </row>
    <row r="290" spans="1:22" ht="48">
      <c r="A290" s="139">
        <v>289</v>
      </c>
      <c r="B290" s="139" t="s">
        <v>3692</v>
      </c>
      <c r="C290" s="140" t="s">
        <v>4742</v>
      </c>
      <c r="D290" s="141" t="s">
        <v>5516</v>
      </c>
      <c r="E290" s="142"/>
      <c r="F290" s="142"/>
      <c r="G290" s="143" t="s">
        <v>1083</v>
      </c>
      <c r="H290" s="144" t="s">
        <v>1083</v>
      </c>
      <c r="I290" s="144" t="s">
        <v>1083</v>
      </c>
      <c r="J290" s="144" t="s">
        <v>1083</v>
      </c>
      <c r="K290" s="144" t="s">
        <v>1083</v>
      </c>
      <c r="L290" s="144" t="s">
        <v>1083</v>
      </c>
      <c r="M290" s="144" t="s">
        <v>1083</v>
      </c>
      <c r="N290" s="144" t="s">
        <v>1083</v>
      </c>
      <c r="O290" s="144" t="s">
        <v>1083</v>
      </c>
      <c r="P290" s="144" t="s">
        <v>1083</v>
      </c>
      <c r="Q290" s="144" t="s">
        <v>1083</v>
      </c>
      <c r="R290" s="144" t="s">
        <v>1083</v>
      </c>
      <c r="S290" s="144" t="s">
        <v>1083</v>
      </c>
      <c r="T290" s="144" t="s">
        <v>1083</v>
      </c>
      <c r="U290" s="144" t="s">
        <v>1083</v>
      </c>
      <c r="V290" s="144" t="s">
        <v>1083</v>
      </c>
    </row>
    <row r="291" spans="1:22" ht="36">
      <c r="A291" s="139">
        <v>290</v>
      </c>
      <c r="B291" s="139" t="s">
        <v>3693</v>
      </c>
      <c r="C291" s="140" t="s">
        <v>4743</v>
      </c>
      <c r="D291" s="141" t="s">
        <v>5517</v>
      </c>
      <c r="E291" s="142"/>
      <c r="F291" s="142"/>
      <c r="G291" s="143" t="s">
        <v>1083</v>
      </c>
      <c r="H291" s="144" t="s">
        <v>1083</v>
      </c>
      <c r="I291" s="144" t="s">
        <v>1083</v>
      </c>
      <c r="J291" s="144" t="s">
        <v>1083</v>
      </c>
      <c r="K291" s="144" t="s">
        <v>1083</v>
      </c>
      <c r="L291" s="144" t="s">
        <v>1083</v>
      </c>
      <c r="M291" s="144" t="s">
        <v>1083</v>
      </c>
      <c r="N291" s="144" t="s">
        <v>1083</v>
      </c>
      <c r="O291" s="144" t="s">
        <v>1083</v>
      </c>
      <c r="P291" s="144" t="s">
        <v>1083</v>
      </c>
      <c r="Q291" s="144" t="s">
        <v>1083</v>
      </c>
      <c r="R291" s="144" t="s">
        <v>1083</v>
      </c>
      <c r="S291" s="144" t="s">
        <v>1083</v>
      </c>
      <c r="T291" s="144" t="s">
        <v>1083</v>
      </c>
      <c r="U291" s="144" t="s">
        <v>1083</v>
      </c>
      <c r="V291" s="144" t="s">
        <v>1083</v>
      </c>
    </row>
    <row r="292" spans="1:22" ht="24">
      <c r="A292" s="139">
        <v>291</v>
      </c>
      <c r="B292" s="139" t="s">
        <v>3694</v>
      </c>
      <c r="C292" s="140" t="s">
        <v>6137</v>
      </c>
      <c r="D292" s="141" t="s">
        <v>5518</v>
      </c>
      <c r="E292" s="142"/>
      <c r="F292" s="142"/>
      <c r="G292" s="143" t="s">
        <v>1083</v>
      </c>
      <c r="H292" s="144" t="s">
        <v>1083</v>
      </c>
      <c r="I292" s="144" t="s">
        <v>1083</v>
      </c>
      <c r="J292" s="144" t="s">
        <v>1083</v>
      </c>
      <c r="K292" s="144" t="s">
        <v>1083</v>
      </c>
      <c r="L292" s="144" t="s">
        <v>1083</v>
      </c>
      <c r="M292" s="144" t="s">
        <v>1083</v>
      </c>
      <c r="N292" s="144" t="s">
        <v>1083</v>
      </c>
      <c r="O292" s="144" t="s">
        <v>1083</v>
      </c>
      <c r="P292" s="144" t="s">
        <v>1083</v>
      </c>
      <c r="Q292" s="144" t="s">
        <v>1083</v>
      </c>
      <c r="R292" s="144" t="s">
        <v>1083</v>
      </c>
      <c r="S292" s="144" t="s">
        <v>1083</v>
      </c>
      <c r="T292" s="144" t="s">
        <v>1083</v>
      </c>
      <c r="U292" s="144" t="s">
        <v>1083</v>
      </c>
      <c r="V292" s="144" t="s">
        <v>1083</v>
      </c>
    </row>
    <row r="293" spans="1:22">
      <c r="A293" s="139">
        <v>292</v>
      </c>
      <c r="B293" s="139" t="s">
        <v>3695</v>
      </c>
      <c r="C293" s="140" t="s">
        <v>1092</v>
      </c>
      <c r="D293" s="141" t="s">
        <v>5519</v>
      </c>
      <c r="E293" s="142"/>
      <c r="F293" s="142"/>
      <c r="G293" s="143" t="s">
        <v>1083</v>
      </c>
      <c r="H293" s="143" t="s">
        <v>1083</v>
      </c>
      <c r="I293" s="143" t="s">
        <v>1083</v>
      </c>
      <c r="J293" s="143" t="s">
        <v>1083</v>
      </c>
      <c r="K293" s="143" t="s">
        <v>1083</v>
      </c>
      <c r="L293" s="143" t="s">
        <v>1083</v>
      </c>
      <c r="M293" s="143" t="s">
        <v>1083</v>
      </c>
      <c r="N293" s="143" t="s">
        <v>1083</v>
      </c>
      <c r="O293" s="143" t="s">
        <v>1083</v>
      </c>
      <c r="P293" s="143" t="s">
        <v>1083</v>
      </c>
      <c r="Q293" s="143" t="s">
        <v>1083</v>
      </c>
      <c r="R293" s="143" t="s">
        <v>1083</v>
      </c>
      <c r="S293" s="143" t="s">
        <v>1083</v>
      </c>
      <c r="T293" s="143" t="s">
        <v>1083</v>
      </c>
      <c r="U293" s="143" t="s">
        <v>1083</v>
      </c>
      <c r="V293" s="143" t="s">
        <v>1083</v>
      </c>
    </row>
    <row r="294" spans="1:22" ht="24">
      <c r="A294" s="139">
        <v>293</v>
      </c>
      <c r="B294" s="139" t="s">
        <v>3696</v>
      </c>
      <c r="C294" s="140" t="s">
        <v>6138</v>
      </c>
      <c r="D294" s="141" t="s">
        <v>5520</v>
      </c>
      <c r="E294" s="142"/>
      <c r="F294" s="142"/>
      <c r="G294" s="143" t="s">
        <v>1083</v>
      </c>
      <c r="H294" s="144" t="s">
        <v>1083</v>
      </c>
      <c r="I294" s="144" t="s">
        <v>1083</v>
      </c>
      <c r="J294" s="144" t="s">
        <v>1083</v>
      </c>
      <c r="K294" s="144" t="s">
        <v>1083</v>
      </c>
      <c r="L294" s="144" t="s">
        <v>1083</v>
      </c>
      <c r="M294" s="144" t="s">
        <v>1083</v>
      </c>
      <c r="N294" s="144" t="s">
        <v>1083</v>
      </c>
      <c r="O294" s="144" t="s">
        <v>1083</v>
      </c>
      <c r="P294" s="144" t="s">
        <v>1083</v>
      </c>
      <c r="Q294" s="144" t="s">
        <v>1083</v>
      </c>
      <c r="R294" s="144" t="s">
        <v>1083</v>
      </c>
      <c r="S294" s="144" t="s">
        <v>1083</v>
      </c>
      <c r="T294" s="144" t="s">
        <v>1083</v>
      </c>
      <c r="U294" s="144" t="s">
        <v>1083</v>
      </c>
      <c r="V294" s="144" t="s">
        <v>1083</v>
      </c>
    </row>
    <row r="295" spans="1:22" ht="24">
      <c r="A295" s="139">
        <v>294</v>
      </c>
      <c r="B295" s="139" t="s">
        <v>3697</v>
      </c>
      <c r="C295" s="140" t="s">
        <v>1092</v>
      </c>
      <c r="D295" s="141" t="s">
        <v>5521</v>
      </c>
      <c r="E295" s="142"/>
      <c r="F295" s="142"/>
      <c r="G295" s="143" t="s">
        <v>1083</v>
      </c>
      <c r="H295" s="143" t="s">
        <v>1083</v>
      </c>
      <c r="I295" s="143" t="s">
        <v>1083</v>
      </c>
      <c r="J295" s="143" t="s">
        <v>1083</v>
      </c>
      <c r="K295" s="143" t="s">
        <v>1083</v>
      </c>
      <c r="L295" s="143" t="s">
        <v>1083</v>
      </c>
      <c r="M295" s="143" t="s">
        <v>1083</v>
      </c>
      <c r="N295" s="143" t="s">
        <v>1083</v>
      </c>
      <c r="O295" s="143" t="s">
        <v>1083</v>
      </c>
      <c r="P295" s="143" t="s">
        <v>1083</v>
      </c>
      <c r="Q295" s="143" t="s">
        <v>1083</v>
      </c>
      <c r="R295" s="143" t="s">
        <v>1083</v>
      </c>
      <c r="S295" s="143" t="s">
        <v>1083</v>
      </c>
      <c r="T295" s="143" t="s">
        <v>1083</v>
      </c>
      <c r="U295" s="143" t="s">
        <v>1083</v>
      </c>
      <c r="V295" s="143" t="s">
        <v>1083</v>
      </c>
    </row>
    <row r="296" spans="1:22" ht="24">
      <c r="A296" s="139">
        <v>295</v>
      </c>
      <c r="B296" s="139" t="s">
        <v>3698</v>
      </c>
      <c r="C296" s="140" t="s">
        <v>6139</v>
      </c>
      <c r="D296" s="141" t="s">
        <v>5522</v>
      </c>
      <c r="E296" s="142"/>
      <c r="F296" s="142"/>
      <c r="G296" s="143" t="s">
        <v>1083</v>
      </c>
      <c r="H296" s="144" t="s">
        <v>1083</v>
      </c>
      <c r="I296" s="144" t="s">
        <v>1083</v>
      </c>
      <c r="J296" s="144" t="s">
        <v>1083</v>
      </c>
      <c r="K296" s="144" t="s">
        <v>1083</v>
      </c>
      <c r="L296" s="144" t="s">
        <v>1083</v>
      </c>
      <c r="M296" s="144" t="s">
        <v>1083</v>
      </c>
      <c r="N296" s="144" t="s">
        <v>1083</v>
      </c>
      <c r="O296" s="144" t="s">
        <v>1083</v>
      </c>
      <c r="P296" s="144" t="s">
        <v>1083</v>
      </c>
      <c r="Q296" s="144" t="s">
        <v>1083</v>
      </c>
      <c r="R296" s="144" t="s">
        <v>1083</v>
      </c>
      <c r="S296" s="144" t="s">
        <v>1083</v>
      </c>
      <c r="T296" s="144" t="s">
        <v>1083</v>
      </c>
      <c r="U296" s="144" t="s">
        <v>1083</v>
      </c>
      <c r="V296" s="144" t="s">
        <v>1083</v>
      </c>
    </row>
    <row r="297" spans="1:22" ht="36">
      <c r="A297" s="139">
        <v>296</v>
      </c>
      <c r="B297" s="139" t="s">
        <v>3699</v>
      </c>
      <c r="C297" s="140" t="s">
        <v>1092</v>
      </c>
      <c r="D297" s="141" t="s">
        <v>5523</v>
      </c>
      <c r="E297" s="142"/>
      <c r="F297" s="142"/>
      <c r="G297" s="143" t="s">
        <v>1083</v>
      </c>
      <c r="H297" s="143" t="s">
        <v>1083</v>
      </c>
      <c r="I297" s="143" t="s">
        <v>1083</v>
      </c>
      <c r="J297" s="143" t="s">
        <v>1083</v>
      </c>
      <c r="K297" s="143" t="s">
        <v>1083</v>
      </c>
      <c r="L297" s="143" t="s">
        <v>1083</v>
      </c>
      <c r="M297" s="143" t="s">
        <v>1083</v>
      </c>
      <c r="N297" s="143" t="s">
        <v>1083</v>
      </c>
      <c r="O297" s="143" t="s">
        <v>1083</v>
      </c>
      <c r="P297" s="143" t="s">
        <v>1083</v>
      </c>
      <c r="Q297" s="143" t="s">
        <v>1083</v>
      </c>
      <c r="R297" s="143" t="s">
        <v>1083</v>
      </c>
      <c r="S297" s="143" t="s">
        <v>1083</v>
      </c>
      <c r="T297" s="143" t="s">
        <v>1083</v>
      </c>
      <c r="U297" s="143" t="s">
        <v>1083</v>
      </c>
      <c r="V297" s="143" t="s">
        <v>1083</v>
      </c>
    </row>
    <row r="298" spans="1:22">
      <c r="A298" s="139">
        <v>297</v>
      </c>
      <c r="B298" s="139" t="s">
        <v>3700</v>
      </c>
      <c r="C298" s="140" t="s">
        <v>4747</v>
      </c>
      <c r="D298" s="141" t="s">
        <v>5524</v>
      </c>
      <c r="E298" s="142"/>
      <c r="F298" s="142"/>
      <c r="G298" s="143" t="s">
        <v>1083</v>
      </c>
      <c r="H298" s="144" t="s">
        <v>1083</v>
      </c>
      <c r="I298" s="144" t="s">
        <v>1083</v>
      </c>
      <c r="J298" s="144" t="s">
        <v>1083</v>
      </c>
      <c r="K298" s="144" t="s">
        <v>1083</v>
      </c>
      <c r="L298" s="144" t="s">
        <v>1083</v>
      </c>
      <c r="M298" s="144" t="s">
        <v>1083</v>
      </c>
      <c r="N298" s="144" t="s">
        <v>1083</v>
      </c>
      <c r="O298" s="144" t="s">
        <v>1083</v>
      </c>
      <c r="P298" s="144" t="s">
        <v>1083</v>
      </c>
      <c r="Q298" s="144" t="s">
        <v>1083</v>
      </c>
      <c r="R298" s="144" t="s">
        <v>1083</v>
      </c>
      <c r="S298" s="144" t="s">
        <v>1083</v>
      </c>
      <c r="T298" s="144" t="s">
        <v>1083</v>
      </c>
      <c r="U298" s="144" t="s">
        <v>1083</v>
      </c>
      <c r="V298" s="144" t="s">
        <v>1083</v>
      </c>
    </row>
    <row r="299" spans="1:22" ht="24">
      <c r="A299" s="139">
        <v>298</v>
      </c>
      <c r="B299" s="139" t="s">
        <v>3701</v>
      </c>
      <c r="C299" s="140" t="s">
        <v>6140</v>
      </c>
      <c r="D299" s="141" t="s">
        <v>5525</v>
      </c>
      <c r="E299" s="142"/>
      <c r="F299" s="142"/>
      <c r="G299" s="143" t="s">
        <v>1083</v>
      </c>
      <c r="H299" s="144" t="s">
        <v>1083</v>
      </c>
      <c r="I299" s="144" t="s">
        <v>1083</v>
      </c>
      <c r="J299" s="144" t="s">
        <v>1083</v>
      </c>
      <c r="K299" s="144" t="s">
        <v>1083</v>
      </c>
      <c r="L299" s="144" t="s">
        <v>1083</v>
      </c>
      <c r="M299" s="144" t="s">
        <v>1083</v>
      </c>
      <c r="N299" s="144" t="s">
        <v>1083</v>
      </c>
      <c r="O299" s="144" t="s">
        <v>1083</v>
      </c>
      <c r="P299" s="144" t="s">
        <v>1083</v>
      </c>
      <c r="Q299" s="144" t="s">
        <v>1083</v>
      </c>
      <c r="R299" s="144" t="s">
        <v>1083</v>
      </c>
      <c r="S299" s="144" t="s">
        <v>1083</v>
      </c>
      <c r="T299" s="144" t="s">
        <v>1083</v>
      </c>
      <c r="U299" s="144" t="s">
        <v>1083</v>
      </c>
      <c r="V299" s="144" t="s">
        <v>1083</v>
      </c>
    </row>
    <row r="300" spans="1:22" ht="36">
      <c r="A300" s="139">
        <v>299</v>
      </c>
      <c r="B300" s="139" t="s">
        <v>3702</v>
      </c>
      <c r="C300" s="140" t="s">
        <v>6141</v>
      </c>
      <c r="D300" s="141" t="s">
        <v>5526</v>
      </c>
      <c r="E300" s="142"/>
      <c r="F300" s="142"/>
      <c r="G300" s="143" t="s">
        <v>1083</v>
      </c>
      <c r="H300" s="144" t="s">
        <v>1083</v>
      </c>
      <c r="I300" s="144" t="s">
        <v>1083</v>
      </c>
      <c r="J300" s="144" t="s">
        <v>1083</v>
      </c>
      <c r="K300" s="144" t="s">
        <v>1083</v>
      </c>
      <c r="L300" s="144" t="s">
        <v>1083</v>
      </c>
      <c r="M300" s="144" t="s">
        <v>1083</v>
      </c>
      <c r="N300" s="144" t="s">
        <v>1083</v>
      </c>
      <c r="O300" s="144" t="s">
        <v>1083</v>
      </c>
      <c r="P300" s="144" t="s">
        <v>1083</v>
      </c>
      <c r="Q300" s="144" t="s">
        <v>1083</v>
      </c>
      <c r="R300" s="144" t="s">
        <v>1083</v>
      </c>
      <c r="S300" s="144" t="s">
        <v>1083</v>
      </c>
      <c r="T300" s="144" t="s">
        <v>1083</v>
      </c>
      <c r="U300" s="144" t="s">
        <v>1083</v>
      </c>
      <c r="V300" s="144" t="s">
        <v>1083</v>
      </c>
    </row>
    <row r="301" spans="1:22" ht="36">
      <c r="A301" s="139">
        <v>300</v>
      </c>
      <c r="B301" s="139" t="s">
        <v>3703</v>
      </c>
      <c r="C301" s="140" t="s">
        <v>6142</v>
      </c>
      <c r="D301" s="141" t="s">
        <v>5527</v>
      </c>
      <c r="E301" s="142"/>
      <c r="F301" s="142"/>
      <c r="G301" s="143" t="s">
        <v>1083</v>
      </c>
      <c r="H301" s="144" t="s">
        <v>1083</v>
      </c>
      <c r="I301" s="144" t="s">
        <v>1083</v>
      </c>
      <c r="J301" s="144" t="s">
        <v>1083</v>
      </c>
      <c r="K301" s="144" t="s">
        <v>1083</v>
      </c>
      <c r="L301" s="144" t="s">
        <v>1083</v>
      </c>
      <c r="M301" s="144" t="s">
        <v>1083</v>
      </c>
      <c r="N301" s="144" t="s">
        <v>1083</v>
      </c>
      <c r="O301" s="144" t="s">
        <v>1083</v>
      </c>
      <c r="P301" s="144" t="s">
        <v>1083</v>
      </c>
      <c r="Q301" s="144" t="s">
        <v>1083</v>
      </c>
      <c r="R301" s="144" t="s">
        <v>1083</v>
      </c>
      <c r="S301" s="144" t="s">
        <v>1083</v>
      </c>
      <c r="T301" s="144" t="s">
        <v>1083</v>
      </c>
      <c r="U301" s="144" t="s">
        <v>1083</v>
      </c>
      <c r="V301" s="144" t="s">
        <v>1083</v>
      </c>
    </row>
    <row r="302" spans="1:22" ht="60">
      <c r="A302" s="139">
        <v>301</v>
      </c>
      <c r="B302" s="139" t="s">
        <v>3704</v>
      </c>
      <c r="C302" s="140" t="s">
        <v>6143</v>
      </c>
      <c r="D302" s="141" t="s">
        <v>5528</v>
      </c>
      <c r="E302" s="142"/>
      <c r="F302" s="142"/>
      <c r="G302" s="143" t="s">
        <v>1083</v>
      </c>
      <c r="H302" s="144" t="s">
        <v>1083</v>
      </c>
      <c r="I302" s="144" t="s">
        <v>1083</v>
      </c>
      <c r="J302" s="144" t="s">
        <v>1083</v>
      </c>
      <c r="K302" s="144" t="s">
        <v>1083</v>
      </c>
      <c r="L302" s="144" t="s">
        <v>1083</v>
      </c>
      <c r="M302" s="144" t="s">
        <v>1083</v>
      </c>
      <c r="N302" s="144" t="s">
        <v>1083</v>
      </c>
      <c r="O302" s="144" t="s">
        <v>1083</v>
      </c>
      <c r="P302" s="144" t="s">
        <v>1083</v>
      </c>
      <c r="Q302" s="144" t="s">
        <v>1083</v>
      </c>
      <c r="R302" s="144" t="s">
        <v>1083</v>
      </c>
      <c r="S302" s="144" t="s">
        <v>1083</v>
      </c>
      <c r="T302" s="144" t="s">
        <v>1083</v>
      </c>
      <c r="U302" s="144" t="s">
        <v>1083</v>
      </c>
      <c r="V302" s="144" t="s">
        <v>1083</v>
      </c>
    </row>
    <row r="303" spans="1:22" ht="36">
      <c r="A303" s="139">
        <v>302</v>
      </c>
      <c r="B303" s="139" t="s">
        <v>3705</v>
      </c>
      <c r="C303" s="140" t="s">
        <v>4752</v>
      </c>
      <c r="D303" s="141" t="s">
        <v>5529</v>
      </c>
      <c r="E303" s="142"/>
      <c r="F303" s="142"/>
      <c r="G303" s="143" t="s">
        <v>1083</v>
      </c>
      <c r="H303" s="144" t="s">
        <v>1083</v>
      </c>
      <c r="I303" s="144" t="s">
        <v>1083</v>
      </c>
      <c r="J303" s="144" t="s">
        <v>1083</v>
      </c>
      <c r="K303" s="144" t="s">
        <v>1083</v>
      </c>
      <c r="L303" s="144" t="s">
        <v>1083</v>
      </c>
      <c r="M303" s="144" t="s">
        <v>1083</v>
      </c>
      <c r="N303" s="144" t="s">
        <v>1083</v>
      </c>
      <c r="O303" s="144" t="s">
        <v>1083</v>
      </c>
      <c r="P303" s="144" t="s">
        <v>1083</v>
      </c>
      <c r="Q303" s="144" t="s">
        <v>1083</v>
      </c>
      <c r="R303" s="144" t="s">
        <v>1083</v>
      </c>
      <c r="S303" s="144" t="s">
        <v>1083</v>
      </c>
      <c r="T303" s="144" t="s">
        <v>1083</v>
      </c>
      <c r="U303" s="144" t="s">
        <v>1083</v>
      </c>
      <c r="V303" s="144" t="s">
        <v>1083</v>
      </c>
    </row>
    <row r="304" spans="1:22" ht="48">
      <c r="A304" s="139">
        <v>303</v>
      </c>
      <c r="B304" s="139" t="s">
        <v>3706</v>
      </c>
      <c r="C304" s="140" t="s">
        <v>6144</v>
      </c>
      <c r="D304" s="141" t="s">
        <v>5530</v>
      </c>
      <c r="E304" s="142"/>
      <c r="F304" s="142"/>
      <c r="G304" s="143" t="s">
        <v>1083</v>
      </c>
      <c r="H304" s="144" t="s">
        <v>1083</v>
      </c>
      <c r="I304" s="144" t="s">
        <v>1083</v>
      </c>
      <c r="J304" s="144" t="s">
        <v>1083</v>
      </c>
      <c r="K304" s="144" t="s">
        <v>1083</v>
      </c>
      <c r="L304" s="144" t="s">
        <v>1083</v>
      </c>
      <c r="M304" s="144" t="s">
        <v>1083</v>
      </c>
      <c r="N304" s="144" t="s">
        <v>1083</v>
      </c>
      <c r="O304" s="144" t="s">
        <v>1083</v>
      </c>
      <c r="P304" s="144" t="s">
        <v>1083</v>
      </c>
      <c r="Q304" s="144" t="s">
        <v>1083</v>
      </c>
      <c r="R304" s="144" t="s">
        <v>1083</v>
      </c>
      <c r="S304" s="144" t="s">
        <v>1083</v>
      </c>
      <c r="T304" s="144" t="s">
        <v>1083</v>
      </c>
      <c r="U304" s="144" t="s">
        <v>1083</v>
      </c>
      <c r="V304" s="144" t="s">
        <v>1083</v>
      </c>
    </row>
    <row r="305" spans="1:22" ht="24">
      <c r="A305" s="139">
        <v>304</v>
      </c>
      <c r="B305" s="139" t="s">
        <v>3707</v>
      </c>
      <c r="C305" s="140" t="s">
        <v>4754</v>
      </c>
      <c r="D305" s="141" t="s">
        <v>5531</v>
      </c>
      <c r="E305" s="142"/>
      <c r="F305" s="142"/>
      <c r="G305" s="143" t="s">
        <v>1083</v>
      </c>
      <c r="H305" s="144" t="s">
        <v>1083</v>
      </c>
      <c r="I305" s="144" t="s">
        <v>1083</v>
      </c>
      <c r="J305" s="144" t="s">
        <v>1083</v>
      </c>
      <c r="K305" s="144" t="s">
        <v>1083</v>
      </c>
      <c r="L305" s="144" t="s">
        <v>1083</v>
      </c>
      <c r="M305" s="144" t="s">
        <v>1083</v>
      </c>
      <c r="N305" s="144" t="s">
        <v>1083</v>
      </c>
      <c r="O305" s="144" t="s">
        <v>1083</v>
      </c>
      <c r="P305" s="144" t="s">
        <v>1083</v>
      </c>
      <c r="Q305" s="144" t="s">
        <v>1083</v>
      </c>
      <c r="R305" s="144" t="s">
        <v>1083</v>
      </c>
      <c r="S305" s="144" t="s">
        <v>1083</v>
      </c>
      <c r="T305" s="144" t="s">
        <v>1083</v>
      </c>
      <c r="U305" s="144" t="s">
        <v>1083</v>
      </c>
      <c r="V305" s="144" t="s">
        <v>1083</v>
      </c>
    </row>
    <row r="306" spans="1:22" ht="36">
      <c r="A306" s="139">
        <v>305</v>
      </c>
      <c r="B306" s="139" t="s">
        <v>6145</v>
      </c>
      <c r="C306" s="140" t="s">
        <v>6146</v>
      </c>
      <c r="D306" s="141" t="s">
        <v>6177</v>
      </c>
      <c r="E306" s="142"/>
      <c r="F306" s="142"/>
      <c r="G306" s="144" t="s">
        <v>1083</v>
      </c>
      <c r="H306" s="144" t="s">
        <v>1083</v>
      </c>
      <c r="I306" s="144" t="s">
        <v>1083</v>
      </c>
      <c r="J306" s="144" t="s">
        <v>1083</v>
      </c>
      <c r="K306" s="144" t="s">
        <v>1083</v>
      </c>
      <c r="L306" s="144" t="s">
        <v>1083</v>
      </c>
      <c r="M306" s="144" t="s">
        <v>1282</v>
      </c>
      <c r="N306" s="144" t="s">
        <v>1083</v>
      </c>
      <c r="O306" s="144" t="s">
        <v>1083</v>
      </c>
      <c r="P306" s="144" t="s">
        <v>1083</v>
      </c>
      <c r="Q306" s="144" t="s">
        <v>1083</v>
      </c>
      <c r="R306" s="144" t="s">
        <v>1083</v>
      </c>
      <c r="S306" s="144" t="s">
        <v>1083</v>
      </c>
      <c r="T306" s="144" t="s">
        <v>1083</v>
      </c>
      <c r="U306" s="144" t="s">
        <v>1083</v>
      </c>
      <c r="V306" s="144" t="s">
        <v>1083</v>
      </c>
    </row>
    <row r="307" spans="1:22">
      <c r="A307" s="139">
        <v>306</v>
      </c>
      <c r="B307" s="139" t="s">
        <v>3708</v>
      </c>
      <c r="C307" s="140" t="s">
        <v>1092</v>
      </c>
      <c r="D307" s="141" t="s">
        <v>5532</v>
      </c>
      <c r="E307" s="142"/>
      <c r="F307" s="142"/>
      <c r="G307" s="143" t="s">
        <v>1083</v>
      </c>
      <c r="H307" s="143" t="s">
        <v>1083</v>
      </c>
      <c r="I307" s="143" t="s">
        <v>1083</v>
      </c>
      <c r="J307" s="143" t="s">
        <v>1083</v>
      </c>
      <c r="K307" s="143" t="s">
        <v>1083</v>
      </c>
      <c r="L307" s="143" t="s">
        <v>1083</v>
      </c>
      <c r="M307" s="143" t="s">
        <v>1083</v>
      </c>
      <c r="N307" s="143" t="s">
        <v>1083</v>
      </c>
      <c r="O307" s="143" t="s">
        <v>1083</v>
      </c>
      <c r="P307" s="143" t="s">
        <v>1083</v>
      </c>
      <c r="Q307" s="143" t="s">
        <v>1083</v>
      </c>
      <c r="R307" s="143" t="s">
        <v>1083</v>
      </c>
      <c r="S307" s="143" t="s">
        <v>1083</v>
      </c>
      <c r="T307" s="143" t="s">
        <v>1083</v>
      </c>
      <c r="U307" s="143" t="s">
        <v>1083</v>
      </c>
      <c r="V307" s="143" t="s">
        <v>1083</v>
      </c>
    </row>
    <row r="308" spans="1:22">
      <c r="A308" s="139">
        <v>307</v>
      </c>
      <c r="B308" s="139" t="s">
        <v>3709</v>
      </c>
      <c r="C308" s="140" t="s">
        <v>1092</v>
      </c>
      <c r="D308" s="141" t="s">
        <v>5533</v>
      </c>
      <c r="E308" s="142"/>
      <c r="F308" s="142"/>
      <c r="G308" s="143" t="s">
        <v>1083</v>
      </c>
      <c r="H308" s="143" t="s">
        <v>1083</v>
      </c>
      <c r="I308" s="143" t="s">
        <v>1083</v>
      </c>
      <c r="J308" s="143" t="s">
        <v>1083</v>
      </c>
      <c r="K308" s="143" t="s">
        <v>1083</v>
      </c>
      <c r="L308" s="143" t="s">
        <v>1083</v>
      </c>
      <c r="M308" s="143" t="s">
        <v>1083</v>
      </c>
      <c r="N308" s="143" t="s">
        <v>1083</v>
      </c>
      <c r="O308" s="143" t="s">
        <v>1083</v>
      </c>
      <c r="P308" s="143" t="s">
        <v>1083</v>
      </c>
      <c r="Q308" s="143" t="s">
        <v>1083</v>
      </c>
      <c r="R308" s="143" t="s">
        <v>1083</v>
      </c>
      <c r="S308" s="143" t="s">
        <v>1083</v>
      </c>
      <c r="T308" s="143" t="s">
        <v>1083</v>
      </c>
      <c r="U308" s="143" t="s">
        <v>1083</v>
      </c>
      <c r="V308" s="143" t="s">
        <v>1083</v>
      </c>
    </row>
    <row r="309" spans="1:22">
      <c r="A309" s="139">
        <v>308</v>
      </c>
      <c r="B309" s="139" t="s">
        <v>3710</v>
      </c>
      <c r="C309" s="140" t="s">
        <v>1092</v>
      </c>
      <c r="D309" s="141" t="s">
        <v>5534</v>
      </c>
      <c r="E309" s="142"/>
      <c r="F309" s="142"/>
      <c r="G309" s="143" t="s">
        <v>1083</v>
      </c>
      <c r="H309" s="143" t="s">
        <v>1083</v>
      </c>
      <c r="I309" s="143" t="s">
        <v>1083</v>
      </c>
      <c r="J309" s="143" t="s">
        <v>1083</v>
      </c>
      <c r="K309" s="143" t="s">
        <v>1083</v>
      </c>
      <c r="L309" s="143" t="s">
        <v>1083</v>
      </c>
      <c r="M309" s="143" t="s">
        <v>1083</v>
      </c>
      <c r="N309" s="143" t="s">
        <v>1083</v>
      </c>
      <c r="O309" s="143" t="s">
        <v>1083</v>
      </c>
      <c r="P309" s="143" t="s">
        <v>1083</v>
      </c>
      <c r="Q309" s="143" t="s">
        <v>1083</v>
      </c>
      <c r="R309" s="143" t="s">
        <v>1083</v>
      </c>
      <c r="S309" s="143" t="s">
        <v>1083</v>
      </c>
      <c r="T309" s="143" t="s">
        <v>1083</v>
      </c>
      <c r="U309" s="143" t="s">
        <v>1083</v>
      </c>
      <c r="V309" s="143" t="s">
        <v>1083</v>
      </c>
    </row>
    <row r="310" spans="1:22">
      <c r="A310" s="139">
        <v>309</v>
      </c>
      <c r="B310" s="139" t="s">
        <v>3711</v>
      </c>
      <c r="C310" s="140" t="s">
        <v>1092</v>
      </c>
      <c r="D310" s="141" t="s">
        <v>5535</v>
      </c>
      <c r="E310" s="142"/>
      <c r="F310" s="142"/>
      <c r="G310" s="143" t="s">
        <v>1083</v>
      </c>
      <c r="H310" s="143" t="s">
        <v>1083</v>
      </c>
      <c r="I310" s="143" t="s">
        <v>1083</v>
      </c>
      <c r="J310" s="143" t="s">
        <v>1083</v>
      </c>
      <c r="K310" s="143" t="s">
        <v>1083</v>
      </c>
      <c r="L310" s="143" t="s">
        <v>1083</v>
      </c>
      <c r="M310" s="143" t="s">
        <v>1083</v>
      </c>
      <c r="N310" s="143" t="s">
        <v>1083</v>
      </c>
      <c r="O310" s="143" t="s">
        <v>1083</v>
      </c>
      <c r="P310" s="143" t="s">
        <v>1083</v>
      </c>
      <c r="Q310" s="143" t="s">
        <v>1083</v>
      </c>
      <c r="R310" s="143" t="s">
        <v>1083</v>
      </c>
      <c r="S310" s="143" t="s">
        <v>1083</v>
      </c>
      <c r="T310" s="143" t="s">
        <v>1083</v>
      </c>
      <c r="U310" s="143" t="s">
        <v>1083</v>
      </c>
      <c r="V310" s="143" t="s">
        <v>1083</v>
      </c>
    </row>
    <row r="311" spans="1:22">
      <c r="A311" s="139">
        <v>310</v>
      </c>
      <c r="B311" s="139" t="s">
        <v>3711</v>
      </c>
      <c r="C311" s="140" t="s">
        <v>1092</v>
      </c>
      <c r="D311" s="141" t="s">
        <v>5535</v>
      </c>
      <c r="E311" s="142"/>
      <c r="F311" s="142"/>
      <c r="G311" s="143" t="s">
        <v>1083</v>
      </c>
      <c r="H311" s="143" t="s">
        <v>1083</v>
      </c>
      <c r="I311" s="143" t="s">
        <v>1083</v>
      </c>
      <c r="J311" s="143" t="s">
        <v>1083</v>
      </c>
      <c r="K311" s="143" t="s">
        <v>1083</v>
      </c>
      <c r="L311" s="143" t="s">
        <v>1083</v>
      </c>
      <c r="M311" s="143" t="s">
        <v>1083</v>
      </c>
      <c r="N311" s="143" t="s">
        <v>1083</v>
      </c>
      <c r="O311" s="143" t="s">
        <v>1083</v>
      </c>
      <c r="P311" s="143" t="s">
        <v>1083</v>
      </c>
      <c r="Q311" s="143" t="s">
        <v>1083</v>
      </c>
      <c r="R311" s="143" t="s">
        <v>1083</v>
      </c>
      <c r="S311" s="143" t="s">
        <v>1083</v>
      </c>
      <c r="T311" s="143" t="s">
        <v>1083</v>
      </c>
      <c r="U311" s="143" t="s">
        <v>1083</v>
      </c>
      <c r="V311" s="143" t="s">
        <v>1083</v>
      </c>
    </row>
    <row r="312" spans="1:22">
      <c r="A312" s="139">
        <v>311</v>
      </c>
      <c r="B312" s="139" t="s">
        <v>3712</v>
      </c>
      <c r="C312" s="140" t="s">
        <v>1092</v>
      </c>
      <c r="D312" s="141" t="s">
        <v>5536</v>
      </c>
      <c r="E312" s="142"/>
      <c r="F312" s="142"/>
      <c r="G312" s="143" t="s">
        <v>1083</v>
      </c>
      <c r="H312" s="143" t="s">
        <v>1083</v>
      </c>
      <c r="I312" s="143" t="s">
        <v>1083</v>
      </c>
      <c r="J312" s="143" t="s">
        <v>1083</v>
      </c>
      <c r="K312" s="143" t="s">
        <v>1083</v>
      </c>
      <c r="L312" s="143" t="s">
        <v>1083</v>
      </c>
      <c r="M312" s="143" t="s">
        <v>1083</v>
      </c>
      <c r="N312" s="143" t="s">
        <v>1083</v>
      </c>
      <c r="O312" s="143" t="s">
        <v>1083</v>
      </c>
      <c r="P312" s="143" t="s">
        <v>1083</v>
      </c>
      <c r="Q312" s="143" t="s">
        <v>1083</v>
      </c>
      <c r="R312" s="143" t="s">
        <v>1083</v>
      </c>
      <c r="S312" s="143" t="s">
        <v>1083</v>
      </c>
      <c r="T312" s="143" t="s">
        <v>1083</v>
      </c>
      <c r="U312" s="143" t="s">
        <v>1083</v>
      </c>
      <c r="V312" s="143" t="s">
        <v>1083</v>
      </c>
    </row>
    <row r="313" spans="1:22">
      <c r="A313" s="139">
        <v>312</v>
      </c>
      <c r="B313" s="139" t="s">
        <v>3713</v>
      </c>
      <c r="C313" s="140" t="s">
        <v>1092</v>
      </c>
      <c r="D313" s="141" t="s">
        <v>5537</v>
      </c>
      <c r="E313" s="142"/>
      <c r="F313" s="142"/>
      <c r="G313" s="143" t="s">
        <v>1083</v>
      </c>
      <c r="H313" s="143" t="s">
        <v>1083</v>
      </c>
      <c r="I313" s="143" t="s">
        <v>1083</v>
      </c>
      <c r="J313" s="143" t="s">
        <v>1083</v>
      </c>
      <c r="K313" s="143" t="s">
        <v>1083</v>
      </c>
      <c r="L313" s="143" t="s">
        <v>1083</v>
      </c>
      <c r="M313" s="143" t="s">
        <v>1083</v>
      </c>
      <c r="N313" s="143" t="s">
        <v>1083</v>
      </c>
      <c r="O313" s="143" t="s">
        <v>1083</v>
      </c>
      <c r="P313" s="143" t="s">
        <v>1083</v>
      </c>
      <c r="Q313" s="143" t="s">
        <v>1083</v>
      </c>
      <c r="R313" s="143" t="s">
        <v>1083</v>
      </c>
      <c r="S313" s="143" t="s">
        <v>1083</v>
      </c>
      <c r="T313" s="143" t="s">
        <v>1083</v>
      </c>
      <c r="U313" s="143" t="s">
        <v>1083</v>
      </c>
      <c r="V313" s="143" t="s">
        <v>1083</v>
      </c>
    </row>
    <row r="314" spans="1:22">
      <c r="A314" s="139">
        <v>313</v>
      </c>
      <c r="B314" s="139" t="s">
        <v>3714</v>
      </c>
      <c r="C314" s="140" t="s">
        <v>4654</v>
      </c>
      <c r="D314" s="141" t="s">
        <v>5410</v>
      </c>
      <c r="E314" s="142"/>
      <c r="F314" s="142"/>
      <c r="G314" s="143" t="s">
        <v>1083</v>
      </c>
      <c r="H314" s="144" t="s">
        <v>1083</v>
      </c>
      <c r="I314" s="144" t="s">
        <v>1083</v>
      </c>
      <c r="J314" s="144" t="s">
        <v>1282</v>
      </c>
      <c r="K314" s="144" t="s">
        <v>1083</v>
      </c>
      <c r="L314" s="144" t="s">
        <v>1083</v>
      </c>
      <c r="M314" s="144" t="s">
        <v>1083</v>
      </c>
      <c r="N314" s="144" t="s">
        <v>1083</v>
      </c>
      <c r="O314" s="144" t="s">
        <v>1083</v>
      </c>
      <c r="P314" s="144" t="s">
        <v>1083</v>
      </c>
      <c r="Q314" s="144" t="s">
        <v>1083</v>
      </c>
      <c r="R314" s="144" t="s">
        <v>1083</v>
      </c>
      <c r="S314" s="144" t="s">
        <v>1083</v>
      </c>
      <c r="T314" s="145" t="s">
        <v>1083</v>
      </c>
      <c r="U314" s="145" t="s">
        <v>1083</v>
      </c>
      <c r="V314" s="145" t="s">
        <v>1083</v>
      </c>
    </row>
    <row r="315" spans="1:22">
      <c r="A315" s="139">
        <v>314</v>
      </c>
      <c r="B315" s="139" t="s">
        <v>3715</v>
      </c>
      <c r="C315" s="140" t="s">
        <v>1092</v>
      </c>
      <c r="D315" s="141" t="s">
        <v>5538</v>
      </c>
      <c r="E315" s="142"/>
      <c r="F315" s="142"/>
      <c r="G315" s="143" t="s">
        <v>1083</v>
      </c>
      <c r="H315" s="143" t="s">
        <v>1083</v>
      </c>
      <c r="I315" s="143" t="s">
        <v>1083</v>
      </c>
      <c r="J315" s="143" t="s">
        <v>1083</v>
      </c>
      <c r="K315" s="143" t="s">
        <v>1083</v>
      </c>
      <c r="L315" s="143" t="s">
        <v>1083</v>
      </c>
      <c r="M315" s="143" t="s">
        <v>1083</v>
      </c>
      <c r="N315" s="143" t="s">
        <v>1083</v>
      </c>
      <c r="O315" s="143" t="s">
        <v>1083</v>
      </c>
      <c r="P315" s="143" t="s">
        <v>1083</v>
      </c>
      <c r="Q315" s="143" t="s">
        <v>1083</v>
      </c>
      <c r="R315" s="143" t="s">
        <v>1083</v>
      </c>
      <c r="S315" s="143" t="s">
        <v>1083</v>
      </c>
      <c r="T315" s="143" t="s">
        <v>1083</v>
      </c>
      <c r="U315" s="143" t="s">
        <v>1083</v>
      </c>
      <c r="V315" s="143" t="s">
        <v>1083</v>
      </c>
    </row>
    <row r="316" spans="1:22">
      <c r="A316" s="139">
        <v>315</v>
      </c>
      <c r="B316" s="139" t="s">
        <v>3716</v>
      </c>
      <c r="C316" s="140" t="s">
        <v>1092</v>
      </c>
      <c r="D316" s="141" t="s">
        <v>5411</v>
      </c>
      <c r="E316" s="142"/>
      <c r="F316" s="142"/>
      <c r="G316" s="143" t="s">
        <v>1083</v>
      </c>
      <c r="H316" s="143" t="s">
        <v>1083</v>
      </c>
      <c r="I316" s="143" t="s">
        <v>1083</v>
      </c>
      <c r="J316" s="143" t="s">
        <v>1083</v>
      </c>
      <c r="K316" s="143" t="s">
        <v>1083</v>
      </c>
      <c r="L316" s="143" t="s">
        <v>1083</v>
      </c>
      <c r="M316" s="143" t="s">
        <v>1083</v>
      </c>
      <c r="N316" s="143" t="s">
        <v>1083</v>
      </c>
      <c r="O316" s="143" t="s">
        <v>1083</v>
      </c>
      <c r="P316" s="143" t="s">
        <v>1083</v>
      </c>
      <c r="Q316" s="143" t="s">
        <v>1083</v>
      </c>
      <c r="R316" s="143" t="s">
        <v>1083</v>
      </c>
      <c r="S316" s="143" t="s">
        <v>1083</v>
      </c>
      <c r="T316" s="143" t="s">
        <v>1083</v>
      </c>
      <c r="U316" s="143" t="s">
        <v>1083</v>
      </c>
      <c r="V316" s="143" t="s">
        <v>1083</v>
      </c>
    </row>
    <row r="317" spans="1:22">
      <c r="A317" s="139">
        <v>316</v>
      </c>
      <c r="B317" s="139" t="s">
        <v>3717</v>
      </c>
      <c r="C317" s="140" t="s">
        <v>4656</v>
      </c>
      <c r="D317" s="141" t="s">
        <v>5412</v>
      </c>
      <c r="E317" s="142"/>
      <c r="F317" s="142"/>
      <c r="G317" s="143" t="s">
        <v>1083</v>
      </c>
      <c r="H317" s="144" t="s">
        <v>1083</v>
      </c>
      <c r="I317" s="144" t="s">
        <v>1083</v>
      </c>
      <c r="J317" s="144" t="s">
        <v>1083</v>
      </c>
      <c r="K317" s="144" t="s">
        <v>1282</v>
      </c>
      <c r="L317" s="144" t="s">
        <v>1083</v>
      </c>
      <c r="M317" s="144" t="s">
        <v>1083</v>
      </c>
      <c r="N317" s="144" t="s">
        <v>1083</v>
      </c>
      <c r="O317" s="144" t="s">
        <v>1282</v>
      </c>
      <c r="P317" s="144" t="s">
        <v>1083</v>
      </c>
      <c r="Q317" s="144" t="s">
        <v>1083</v>
      </c>
      <c r="R317" s="144" t="s">
        <v>1083</v>
      </c>
      <c r="S317" s="144" t="s">
        <v>1083</v>
      </c>
      <c r="T317" s="145" t="s">
        <v>1083</v>
      </c>
      <c r="U317" s="145" t="s">
        <v>1083</v>
      </c>
      <c r="V317" s="145" t="s">
        <v>1083</v>
      </c>
    </row>
    <row r="318" spans="1:22">
      <c r="A318" s="139">
        <v>317</v>
      </c>
      <c r="B318" s="139" t="s">
        <v>3718</v>
      </c>
      <c r="C318" s="140" t="s">
        <v>4657</v>
      </c>
      <c r="D318" s="141" t="s">
        <v>5489</v>
      </c>
      <c r="E318" s="142"/>
      <c r="F318" s="142"/>
      <c r="G318" s="143" t="s">
        <v>1083</v>
      </c>
      <c r="H318" s="144" t="s">
        <v>1083</v>
      </c>
      <c r="I318" s="144" t="s">
        <v>1083</v>
      </c>
      <c r="J318" s="144" t="s">
        <v>1083</v>
      </c>
      <c r="K318" s="144" t="s">
        <v>1282</v>
      </c>
      <c r="L318" s="144" t="s">
        <v>1083</v>
      </c>
      <c r="M318" s="144" t="s">
        <v>1083</v>
      </c>
      <c r="N318" s="144" t="s">
        <v>1083</v>
      </c>
      <c r="O318" s="144" t="s">
        <v>1282</v>
      </c>
      <c r="P318" s="144" t="s">
        <v>1083</v>
      </c>
      <c r="Q318" s="144" t="s">
        <v>1083</v>
      </c>
      <c r="R318" s="144" t="s">
        <v>1083</v>
      </c>
      <c r="S318" s="144" t="s">
        <v>1083</v>
      </c>
      <c r="T318" s="145" t="s">
        <v>1083</v>
      </c>
      <c r="U318" s="145" t="s">
        <v>1083</v>
      </c>
      <c r="V318" s="145" t="s">
        <v>1083</v>
      </c>
    </row>
    <row r="319" spans="1:22">
      <c r="A319" s="139">
        <v>318</v>
      </c>
      <c r="B319" s="139" t="s">
        <v>3719</v>
      </c>
      <c r="C319" s="140" t="s">
        <v>1092</v>
      </c>
      <c r="D319" s="141" t="s">
        <v>5413</v>
      </c>
      <c r="E319" s="142"/>
      <c r="F319" s="142"/>
      <c r="G319" s="143" t="s">
        <v>1083</v>
      </c>
      <c r="H319" s="143" t="s">
        <v>1083</v>
      </c>
      <c r="I319" s="143" t="s">
        <v>1083</v>
      </c>
      <c r="J319" s="143" t="s">
        <v>1083</v>
      </c>
      <c r="K319" s="143" t="s">
        <v>1083</v>
      </c>
      <c r="L319" s="143" t="s">
        <v>1083</v>
      </c>
      <c r="M319" s="143" t="s">
        <v>1083</v>
      </c>
      <c r="N319" s="143" t="s">
        <v>1083</v>
      </c>
      <c r="O319" s="144" t="s">
        <v>1282</v>
      </c>
      <c r="P319" s="143" t="s">
        <v>1083</v>
      </c>
      <c r="Q319" s="143" t="s">
        <v>1083</v>
      </c>
      <c r="R319" s="143" t="s">
        <v>1083</v>
      </c>
      <c r="S319" s="143" t="s">
        <v>1083</v>
      </c>
      <c r="T319" s="143" t="s">
        <v>1083</v>
      </c>
      <c r="U319" s="143" t="s">
        <v>1083</v>
      </c>
      <c r="V319" s="143" t="s">
        <v>1083</v>
      </c>
    </row>
    <row r="320" spans="1:22">
      <c r="A320" s="139">
        <v>319</v>
      </c>
      <c r="B320" s="139" t="s">
        <v>3720</v>
      </c>
      <c r="C320" s="140" t="s">
        <v>1092</v>
      </c>
      <c r="D320" s="141" t="s">
        <v>5539</v>
      </c>
      <c r="E320" s="142"/>
      <c r="F320" s="142"/>
      <c r="G320" s="143" t="s">
        <v>1083</v>
      </c>
      <c r="H320" s="144" t="s">
        <v>1083</v>
      </c>
      <c r="I320" s="144" t="s">
        <v>1083</v>
      </c>
      <c r="J320" s="144" t="s">
        <v>1083</v>
      </c>
      <c r="K320" s="144" t="s">
        <v>1083</v>
      </c>
      <c r="L320" s="144" t="s">
        <v>1083</v>
      </c>
      <c r="M320" s="144" t="s">
        <v>1083</v>
      </c>
      <c r="N320" s="144" t="s">
        <v>1083</v>
      </c>
      <c r="O320" s="144" t="s">
        <v>1083</v>
      </c>
      <c r="P320" s="144" t="s">
        <v>1083</v>
      </c>
      <c r="Q320" s="144" t="s">
        <v>1083</v>
      </c>
      <c r="R320" s="144" t="s">
        <v>1083</v>
      </c>
      <c r="S320" s="144" t="s">
        <v>1083</v>
      </c>
      <c r="T320" s="144" t="s">
        <v>1083</v>
      </c>
      <c r="U320" s="144" t="s">
        <v>1083</v>
      </c>
      <c r="V320" s="144" t="s">
        <v>1083</v>
      </c>
    </row>
    <row r="321" spans="1:22" ht="24">
      <c r="A321" s="139">
        <v>320</v>
      </c>
      <c r="B321" s="139" t="s">
        <v>3721</v>
      </c>
      <c r="C321" s="140" t="s">
        <v>1092</v>
      </c>
      <c r="D321" s="141" t="s">
        <v>5540</v>
      </c>
      <c r="E321" s="142"/>
      <c r="F321" s="142"/>
      <c r="G321" s="143" t="s">
        <v>1083</v>
      </c>
      <c r="H321" s="144" t="s">
        <v>1083</v>
      </c>
      <c r="I321" s="144" t="s">
        <v>1083</v>
      </c>
      <c r="J321" s="144" t="s">
        <v>1083</v>
      </c>
      <c r="K321" s="144" t="s">
        <v>1083</v>
      </c>
      <c r="L321" s="144" t="s">
        <v>1083</v>
      </c>
      <c r="M321" s="144" t="s">
        <v>1083</v>
      </c>
      <c r="N321" s="144" t="s">
        <v>1083</v>
      </c>
      <c r="O321" s="144" t="s">
        <v>1083</v>
      </c>
      <c r="P321" s="144" t="s">
        <v>1083</v>
      </c>
      <c r="Q321" s="144" t="s">
        <v>1083</v>
      </c>
      <c r="R321" s="144" t="s">
        <v>1083</v>
      </c>
      <c r="S321" s="144" t="s">
        <v>1083</v>
      </c>
      <c r="T321" s="144" t="s">
        <v>1083</v>
      </c>
      <c r="U321" s="144" t="s">
        <v>1083</v>
      </c>
      <c r="V321" s="144" t="s">
        <v>1083</v>
      </c>
    </row>
    <row r="322" spans="1:22" ht="24">
      <c r="A322" s="139">
        <v>321</v>
      </c>
      <c r="B322" s="139" t="s">
        <v>3722</v>
      </c>
      <c r="C322" s="140" t="s">
        <v>1092</v>
      </c>
      <c r="D322" s="141" t="s">
        <v>5541</v>
      </c>
      <c r="E322" s="142"/>
      <c r="F322" s="142"/>
      <c r="G322" s="143" t="s">
        <v>1083</v>
      </c>
      <c r="H322" s="144" t="s">
        <v>1083</v>
      </c>
      <c r="I322" s="144" t="s">
        <v>1083</v>
      </c>
      <c r="J322" s="144" t="s">
        <v>1083</v>
      </c>
      <c r="K322" s="144" t="s">
        <v>1083</v>
      </c>
      <c r="L322" s="144" t="s">
        <v>1083</v>
      </c>
      <c r="M322" s="144" t="s">
        <v>1083</v>
      </c>
      <c r="N322" s="144" t="s">
        <v>1083</v>
      </c>
      <c r="O322" s="144" t="s">
        <v>1083</v>
      </c>
      <c r="P322" s="144" t="s">
        <v>1083</v>
      </c>
      <c r="Q322" s="144" t="s">
        <v>1083</v>
      </c>
      <c r="R322" s="144" t="s">
        <v>1083</v>
      </c>
      <c r="S322" s="144" t="s">
        <v>1083</v>
      </c>
      <c r="T322" s="144" t="s">
        <v>1083</v>
      </c>
      <c r="U322" s="144" t="s">
        <v>1083</v>
      </c>
      <c r="V322" s="144" t="s">
        <v>1083</v>
      </c>
    </row>
    <row r="323" spans="1:22" ht="36">
      <c r="A323" s="139">
        <v>322</v>
      </c>
      <c r="B323" s="139" t="s">
        <v>3723</v>
      </c>
      <c r="C323" s="140" t="s">
        <v>1092</v>
      </c>
      <c r="D323" s="141" t="s">
        <v>5542</v>
      </c>
      <c r="E323" s="142"/>
      <c r="F323" s="142"/>
      <c r="G323" s="143" t="s">
        <v>1083</v>
      </c>
      <c r="H323" s="144" t="s">
        <v>1083</v>
      </c>
      <c r="I323" s="144" t="s">
        <v>1083</v>
      </c>
      <c r="J323" s="144" t="s">
        <v>1083</v>
      </c>
      <c r="K323" s="144" t="s">
        <v>1083</v>
      </c>
      <c r="L323" s="144" t="s">
        <v>1083</v>
      </c>
      <c r="M323" s="144" t="s">
        <v>1083</v>
      </c>
      <c r="N323" s="144" t="s">
        <v>1083</v>
      </c>
      <c r="O323" s="144" t="s">
        <v>1083</v>
      </c>
      <c r="P323" s="144" t="s">
        <v>1083</v>
      </c>
      <c r="Q323" s="144" t="s">
        <v>1083</v>
      </c>
      <c r="R323" s="144" t="s">
        <v>1083</v>
      </c>
      <c r="S323" s="144" t="s">
        <v>1083</v>
      </c>
      <c r="T323" s="144" t="s">
        <v>1083</v>
      </c>
      <c r="U323" s="144" t="s">
        <v>1083</v>
      </c>
      <c r="V323" s="144" t="s">
        <v>1083</v>
      </c>
    </row>
    <row r="324" spans="1:22" ht="36">
      <c r="A324" s="139">
        <v>323</v>
      </c>
      <c r="B324" s="139" t="s">
        <v>3724</v>
      </c>
      <c r="C324" s="140" t="s">
        <v>1092</v>
      </c>
      <c r="D324" s="141" t="s">
        <v>5543</v>
      </c>
      <c r="E324" s="142"/>
      <c r="F324" s="142"/>
      <c r="G324" s="143" t="s">
        <v>1083</v>
      </c>
      <c r="H324" s="144" t="s">
        <v>1083</v>
      </c>
      <c r="I324" s="144" t="s">
        <v>1083</v>
      </c>
      <c r="J324" s="144" t="s">
        <v>1083</v>
      </c>
      <c r="K324" s="144" t="s">
        <v>1083</v>
      </c>
      <c r="L324" s="144" t="s">
        <v>1083</v>
      </c>
      <c r="M324" s="144" t="s">
        <v>1083</v>
      </c>
      <c r="N324" s="144" t="s">
        <v>1083</v>
      </c>
      <c r="O324" s="144" t="s">
        <v>1083</v>
      </c>
      <c r="P324" s="144" t="s">
        <v>1083</v>
      </c>
      <c r="Q324" s="144" t="s">
        <v>1083</v>
      </c>
      <c r="R324" s="144" t="s">
        <v>1083</v>
      </c>
      <c r="S324" s="144" t="s">
        <v>1083</v>
      </c>
      <c r="T324" s="144" t="s">
        <v>1083</v>
      </c>
      <c r="U324" s="144" t="s">
        <v>1083</v>
      </c>
      <c r="V324" s="144" t="s">
        <v>1083</v>
      </c>
    </row>
    <row r="325" spans="1:22" ht="24">
      <c r="A325" s="139">
        <v>324</v>
      </c>
      <c r="B325" s="139" t="s">
        <v>3725</v>
      </c>
      <c r="C325" s="140" t="s">
        <v>1092</v>
      </c>
      <c r="D325" s="141" t="s">
        <v>5544</v>
      </c>
      <c r="E325" s="142"/>
      <c r="F325" s="142"/>
      <c r="G325" s="143" t="s">
        <v>1083</v>
      </c>
      <c r="H325" s="144" t="s">
        <v>1083</v>
      </c>
      <c r="I325" s="144" t="s">
        <v>1083</v>
      </c>
      <c r="J325" s="144" t="s">
        <v>1083</v>
      </c>
      <c r="K325" s="144" t="s">
        <v>1083</v>
      </c>
      <c r="L325" s="144" t="s">
        <v>1083</v>
      </c>
      <c r="M325" s="144" t="s">
        <v>1083</v>
      </c>
      <c r="N325" s="144" t="s">
        <v>1083</v>
      </c>
      <c r="O325" s="144" t="s">
        <v>1083</v>
      </c>
      <c r="P325" s="144" t="s">
        <v>1083</v>
      </c>
      <c r="Q325" s="144" t="s">
        <v>1083</v>
      </c>
      <c r="R325" s="144" t="s">
        <v>1083</v>
      </c>
      <c r="S325" s="144" t="s">
        <v>1083</v>
      </c>
      <c r="T325" s="144" t="s">
        <v>1083</v>
      </c>
      <c r="U325" s="144" t="s">
        <v>1083</v>
      </c>
      <c r="V325" s="144" t="s">
        <v>1083</v>
      </c>
    </row>
    <row r="326" spans="1:22" ht="24">
      <c r="A326" s="139">
        <v>325</v>
      </c>
      <c r="B326" s="139" t="s">
        <v>3726</v>
      </c>
      <c r="C326" s="140" t="s">
        <v>1092</v>
      </c>
      <c r="D326" s="141" t="s">
        <v>5545</v>
      </c>
      <c r="E326" s="142"/>
      <c r="F326" s="142"/>
      <c r="G326" s="143" t="s">
        <v>1083</v>
      </c>
      <c r="H326" s="144" t="s">
        <v>1083</v>
      </c>
      <c r="I326" s="144" t="s">
        <v>1083</v>
      </c>
      <c r="J326" s="144" t="s">
        <v>1083</v>
      </c>
      <c r="K326" s="144" t="s">
        <v>1083</v>
      </c>
      <c r="L326" s="144" t="s">
        <v>1083</v>
      </c>
      <c r="M326" s="144" t="s">
        <v>1083</v>
      </c>
      <c r="N326" s="144" t="s">
        <v>1083</v>
      </c>
      <c r="O326" s="144" t="s">
        <v>1083</v>
      </c>
      <c r="P326" s="144" t="s">
        <v>1083</v>
      </c>
      <c r="Q326" s="144" t="s">
        <v>1083</v>
      </c>
      <c r="R326" s="144" t="s">
        <v>1083</v>
      </c>
      <c r="S326" s="144" t="s">
        <v>1083</v>
      </c>
      <c r="T326" s="144" t="s">
        <v>1083</v>
      </c>
      <c r="U326" s="144" t="s">
        <v>1083</v>
      </c>
      <c r="V326" s="144" t="s">
        <v>1083</v>
      </c>
    </row>
    <row r="327" spans="1:22" ht="36">
      <c r="A327" s="139">
        <v>326</v>
      </c>
      <c r="B327" s="139" t="s">
        <v>3727</v>
      </c>
      <c r="C327" s="140" t="s">
        <v>1092</v>
      </c>
      <c r="D327" s="141" t="s">
        <v>5546</v>
      </c>
      <c r="E327" s="142"/>
      <c r="F327" s="142"/>
      <c r="G327" s="143" t="s">
        <v>1083</v>
      </c>
      <c r="H327" s="144" t="s">
        <v>1083</v>
      </c>
      <c r="I327" s="144" t="s">
        <v>1083</v>
      </c>
      <c r="J327" s="144" t="s">
        <v>1083</v>
      </c>
      <c r="K327" s="144" t="s">
        <v>1083</v>
      </c>
      <c r="L327" s="144" t="s">
        <v>1083</v>
      </c>
      <c r="M327" s="144" t="s">
        <v>1083</v>
      </c>
      <c r="N327" s="144" t="s">
        <v>1083</v>
      </c>
      <c r="O327" s="144" t="s">
        <v>1083</v>
      </c>
      <c r="P327" s="144" t="s">
        <v>1083</v>
      </c>
      <c r="Q327" s="144" t="s">
        <v>1083</v>
      </c>
      <c r="R327" s="144" t="s">
        <v>1083</v>
      </c>
      <c r="S327" s="144" t="s">
        <v>1083</v>
      </c>
      <c r="T327" s="144" t="s">
        <v>1083</v>
      </c>
      <c r="U327" s="144" t="s">
        <v>1083</v>
      </c>
      <c r="V327" s="144" t="s">
        <v>1083</v>
      </c>
    </row>
    <row r="328" spans="1:22" ht="24">
      <c r="A328" s="139">
        <v>327</v>
      </c>
      <c r="B328" s="139" t="s">
        <v>3728</v>
      </c>
      <c r="C328" s="140" t="s">
        <v>1092</v>
      </c>
      <c r="D328" s="141" t="s">
        <v>5547</v>
      </c>
      <c r="E328" s="142"/>
      <c r="F328" s="142"/>
      <c r="G328" s="143" t="s">
        <v>1083</v>
      </c>
      <c r="H328" s="144" t="s">
        <v>1083</v>
      </c>
      <c r="I328" s="144" t="s">
        <v>1083</v>
      </c>
      <c r="J328" s="144" t="s">
        <v>1083</v>
      </c>
      <c r="K328" s="144" t="s">
        <v>1083</v>
      </c>
      <c r="L328" s="144" t="s">
        <v>1083</v>
      </c>
      <c r="M328" s="144" t="s">
        <v>1083</v>
      </c>
      <c r="N328" s="144" t="s">
        <v>1083</v>
      </c>
      <c r="O328" s="144" t="s">
        <v>1083</v>
      </c>
      <c r="P328" s="144" t="s">
        <v>1083</v>
      </c>
      <c r="Q328" s="144" t="s">
        <v>1083</v>
      </c>
      <c r="R328" s="144" t="s">
        <v>1083</v>
      </c>
      <c r="S328" s="144" t="s">
        <v>1083</v>
      </c>
      <c r="T328" s="144" t="s">
        <v>1083</v>
      </c>
      <c r="U328" s="144" t="s">
        <v>1083</v>
      </c>
      <c r="V328" s="144" t="s">
        <v>1083</v>
      </c>
    </row>
    <row r="329" spans="1:22">
      <c r="A329" s="139">
        <v>328</v>
      </c>
      <c r="B329" s="139" t="s">
        <v>3729</v>
      </c>
      <c r="C329" s="140" t="s">
        <v>1092</v>
      </c>
      <c r="D329" s="141" t="s">
        <v>5548</v>
      </c>
      <c r="E329" s="142"/>
      <c r="F329" s="142"/>
      <c r="G329" s="143" t="s">
        <v>1083</v>
      </c>
      <c r="H329" s="144" t="s">
        <v>1083</v>
      </c>
      <c r="I329" s="144" t="s">
        <v>1083</v>
      </c>
      <c r="J329" s="144" t="s">
        <v>1083</v>
      </c>
      <c r="K329" s="144" t="s">
        <v>1083</v>
      </c>
      <c r="L329" s="144" t="s">
        <v>1083</v>
      </c>
      <c r="M329" s="144" t="s">
        <v>1083</v>
      </c>
      <c r="N329" s="144" t="s">
        <v>1083</v>
      </c>
      <c r="O329" s="144" t="s">
        <v>1083</v>
      </c>
      <c r="P329" s="144" t="s">
        <v>1083</v>
      </c>
      <c r="Q329" s="144" t="s">
        <v>1083</v>
      </c>
      <c r="R329" s="144" t="s">
        <v>1083</v>
      </c>
      <c r="S329" s="144" t="s">
        <v>1083</v>
      </c>
      <c r="T329" s="144" t="s">
        <v>1083</v>
      </c>
      <c r="U329" s="144" t="s">
        <v>1083</v>
      </c>
      <c r="V329" s="144" t="s">
        <v>1083</v>
      </c>
    </row>
    <row r="330" spans="1:22" ht="24">
      <c r="A330" s="139">
        <v>329</v>
      </c>
      <c r="B330" s="139" t="s">
        <v>3730</v>
      </c>
      <c r="C330" s="140" t="s">
        <v>1092</v>
      </c>
      <c r="D330" s="141" t="s">
        <v>5549</v>
      </c>
      <c r="E330" s="142"/>
      <c r="F330" s="142"/>
      <c r="G330" s="143" t="s">
        <v>1083</v>
      </c>
      <c r="H330" s="144" t="s">
        <v>1083</v>
      </c>
      <c r="I330" s="144" t="s">
        <v>1083</v>
      </c>
      <c r="J330" s="144" t="s">
        <v>1083</v>
      </c>
      <c r="K330" s="144" t="s">
        <v>1083</v>
      </c>
      <c r="L330" s="144" t="s">
        <v>1083</v>
      </c>
      <c r="M330" s="144" t="s">
        <v>1083</v>
      </c>
      <c r="N330" s="144" t="s">
        <v>1083</v>
      </c>
      <c r="O330" s="144" t="s">
        <v>1083</v>
      </c>
      <c r="P330" s="144" t="s">
        <v>1083</v>
      </c>
      <c r="Q330" s="144" t="s">
        <v>1083</v>
      </c>
      <c r="R330" s="144" t="s">
        <v>1083</v>
      </c>
      <c r="S330" s="144" t="s">
        <v>1083</v>
      </c>
      <c r="T330" s="144" t="s">
        <v>1083</v>
      </c>
      <c r="U330" s="144" t="s">
        <v>1083</v>
      </c>
      <c r="V330" s="144" t="s">
        <v>1083</v>
      </c>
    </row>
    <row r="331" spans="1:22" ht="36">
      <c r="A331" s="139">
        <v>330</v>
      </c>
      <c r="B331" s="139" t="s">
        <v>3731</v>
      </c>
      <c r="C331" s="140" t="s">
        <v>1092</v>
      </c>
      <c r="D331" s="141" t="s">
        <v>5550</v>
      </c>
      <c r="E331" s="142"/>
      <c r="F331" s="142"/>
      <c r="G331" s="143" t="s">
        <v>1083</v>
      </c>
      <c r="H331" s="144" t="s">
        <v>1083</v>
      </c>
      <c r="I331" s="144" t="s">
        <v>1083</v>
      </c>
      <c r="J331" s="144" t="s">
        <v>1083</v>
      </c>
      <c r="K331" s="144" t="s">
        <v>1083</v>
      </c>
      <c r="L331" s="144" t="s">
        <v>1083</v>
      </c>
      <c r="M331" s="144" t="s">
        <v>1083</v>
      </c>
      <c r="N331" s="144" t="s">
        <v>1083</v>
      </c>
      <c r="O331" s="144" t="s">
        <v>1083</v>
      </c>
      <c r="P331" s="144" t="s">
        <v>1083</v>
      </c>
      <c r="Q331" s="144" t="s">
        <v>1083</v>
      </c>
      <c r="R331" s="144" t="s">
        <v>1083</v>
      </c>
      <c r="S331" s="144" t="s">
        <v>1083</v>
      </c>
      <c r="T331" s="144" t="s">
        <v>1083</v>
      </c>
      <c r="U331" s="144" t="s">
        <v>1083</v>
      </c>
      <c r="V331" s="144" t="s">
        <v>1083</v>
      </c>
    </row>
    <row r="332" spans="1:22" ht="36">
      <c r="A332" s="139">
        <v>331</v>
      </c>
      <c r="B332" s="139" t="s">
        <v>3732</v>
      </c>
      <c r="C332" s="140" t="s">
        <v>1092</v>
      </c>
      <c r="D332" s="141" t="s">
        <v>5551</v>
      </c>
      <c r="E332" s="142"/>
      <c r="F332" s="142"/>
      <c r="G332" s="143" t="s">
        <v>1083</v>
      </c>
      <c r="H332" s="144" t="s">
        <v>1083</v>
      </c>
      <c r="I332" s="144" t="s">
        <v>1083</v>
      </c>
      <c r="J332" s="144" t="s">
        <v>1083</v>
      </c>
      <c r="K332" s="144" t="s">
        <v>1083</v>
      </c>
      <c r="L332" s="144" t="s">
        <v>1083</v>
      </c>
      <c r="M332" s="144" t="s">
        <v>1083</v>
      </c>
      <c r="N332" s="144" t="s">
        <v>1083</v>
      </c>
      <c r="O332" s="144" t="s">
        <v>1083</v>
      </c>
      <c r="P332" s="144" t="s">
        <v>1083</v>
      </c>
      <c r="Q332" s="144" t="s">
        <v>1083</v>
      </c>
      <c r="R332" s="144" t="s">
        <v>1083</v>
      </c>
      <c r="S332" s="144" t="s">
        <v>1083</v>
      </c>
      <c r="T332" s="144" t="s">
        <v>1083</v>
      </c>
      <c r="U332" s="144" t="s">
        <v>1083</v>
      </c>
      <c r="V332" s="144" t="s">
        <v>1083</v>
      </c>
    </row>
    <row r="333" spans="1:22">
      <c r="A333" s="139">
        <v>332</v>
      </c>
      <c r="B333" s="139" t="s">
        <v>3733</v>
      </c>
      <c r="C333" s="140" t="s">
        <v>1092</v>
      </c>
      <c r="D333" s="141" t="s">
        <v>5552</v>
      </c>
      <c r="E333" s="142"/>
      <c r="F333" s="142"/>
      <c r="G333" s="143" t="s">
        <v>1083</v>
      </c>
      <c r="H333" s="144" t="s">
        <v>1083</v>
      </c>
      <c r="I333" s="144" t="s">
        <v>1083</v>
      </c>
      <c r="J333" s="144" t="s">
        <v>1083</v>
      </c>
      <c r="K333" s="144" t="s">
        <v>1083</v>
      </c>
      <c r="L333" s="144" t="s">
        <v>1083</v>
      </c>
      <c r="M333" s="144" t="s">
        <v>1083</v>
      </c>
      <c r="N333" s="144" t="s">
        <v>1083</v>
      </c>
      <c r="O333" s="144" t="s">
        <v>1083</v>
      </c>
      <c r="P333" s="144" t="s">
        <v>1083</v>
      </c>
      <c r="Q333" s="144" t="s">
        <v>1083</v>
      </c>
      <c r="R333" s="144" t="s">
        <v>1083</v>
      </c>
      <c r="S333" s="144" t="s">
        <v>1083</v>
      </c>
      <c r="T333" s="144" t="s">
        <v>1083</v>
      </c>
      <c r="U333" s="144" t="s">
        <v>1083</v>
      </c>
      <c r="V333" s="144" t="s">
        <v>1083</v>
      </c>
    </row>
    <row r="334" spans="1:22">
      <c r="A334" s="139">
        <v>333</v>
      </c>
      <c r="B334" s="139" t="s">
        <v>3734</v>
      </c>
      <c r="C334" s="140" t="s">
        <v>1092</v>
      </c>
      <c r="D334" s="141" t="s">
        <v>5499</v>
      </c>
      <c r="E334" s="142"/>
      <c r="F334" s="142"/>
      <c r="G334" s="143" t="s">
        <v>1083</v>
      </c>
      <c r="H334" s="143" t="s">
        <v>1083</v>
      </c>
      <c r="I334" s="143" t="s">
        <v>1083</v>
      </c>
      <c r="J334" s="143" t="s">
        <v>1083</v>
      </c>
      <c r="K334" s="143" t="s">
        <v>1083</v>
      </c>
      <c r="L334" s="143" t="s">
        <v>1083</v>
      </c>
      <c r="M334" s="143" t="s">
        <v>1083</v>
      </c>
      <c r="N334" s="143" t="s">
        <v>1083</v>
      </c>
      <c r="O334" s="143" t="s">
        <v>1083</v>
      </c>
      <c r="P334" s="143" t="s">
        <v>1083</v>
      </c>
      <c r="Q334" s="143" t="s">
        <v>1083</v>
      </c>
      <c r="R334" s="143" t="s">
        <v>1083</v>
      </c>
      <c r="S334" s="143" t="s">
        <v>1083</v>
      </c>
      <c r="T334" s="143" t="s">
        <v>1083</v>
      </c>
      <c r="U334" s="143" t="s">
        <v>1083</v>
      </c>
      <c r="V334" s="143" t="s">
        <v>1083</v>
      </c>
    </row>
    <row r="335" spans="1:22">
      <c r="A335" s="139">
        <v>334</v>
      </c>
      <c r="B335" s="139" t="s">
        <v>3735</v>
      </c>
      <c r="C335" s="140" t="s">
        <v>4755</v>
      </c>
      <c r="D335" s="141" t="s">
        <v>5553</v>
      </c>
      <c r="E335" s="142"/>
      <c r="F335" s="142"/>
      <c r="G335" s="143" t="s">
        <v>1083</v>
      </c>
      <c r="H335" s="144" t="s">
        <v>1083</v>
      </c>
      <c r="I335" s="144" t="s">
        <v>1083</v>
      </c>
      <c r="J335" s="144" t="s">
        <v>1083</v>
      </c>
      <c r="K335" s="144" t="s">
        <v>1282</v>
      </c>
      <c r="L335" s="144" t="s">
        <v>1083</v>
      </c>
      <c r="M335" s="144" t="s">
        <v>1083</v>
      </c>
      <c r="N335" s="144" t="s">
        <v>1083</v>
      </c>
      <c r="O335" s="144" t="s">
        <v>1083</v>
      </c>
      <c r="P335" s="144" t="s">
        <v>1083</v>
      </c>
      <c r="Q335" s="144" t="s">
        <v>1083</v>
      </c>
      <c r="R335" s="144" t="s">
        <v>1083</v>
      </c>
      <c r="S335" s="144" t="s">
        <v>1083</v>
      </c>
      <c r="T335" s="145" t="s">
        <v>1083</v>
      </c>
      <c r="U335" s="145" t="s">
        <v>1083</v>
      </c>
      <c r="V335" s="145" t="s">
        <v>1083</v>
      </c>
    </row>
    <row r="336" spans="1:22">
      <c r="A336" s="139">
        <v>335</v>
      </c>
      <c r="B336" s="139" t="s">
        <v>3736</v>
      </c>
      <c r="C336" s="140" t="s">
        <v>4755</v>
      </c>
      <c r="D336" s="141" t="s">
        <v>5554</v>
      </c>
      <c r="E336" s="142"/>
      <c r="F336" s="142"/>
      <c r="G336" s="143" t="s">
        <v>1083</v>
      </c>
      <c r="H336" s="144" t="s">
        <v>1083</v>
      </c>
      <c r="I336" s="144" t="s">
        <v>1083</v>
      </c>
      <c r="J336" s="144" t="s">
        <v>1083</v>
      </c>
      <c r="K336" s="144" t="s">
        <v>1083</v>
      </c>
      <c r="L336" s="144" t="s">
        <v>1083</v>
      </c>
      <c r="M336" s="144" t="s">
        <v>1083</v>
      </c>
      <c r="N336" s="144" t="s">
        <v>1083</v>
      </c>
      <c r="O336" s="144" t="s">
        <v>1282</v>
      </c>
      <c r="P336" s="144" t="s">
        <v>1083</v>
      </c>
      <c r="Q336" s="144" t="s">
        <v>1083</v>
      </c>
      <c r="R336" s="144" t="s">
        <v>1083</v>
      </c>
      <c r="S336" s="144" t="s">
        <v>1083</v>
      </c>
      <c r="T336" s="145" t="s">
        <v>1083</v>
      </c>
      <c r="U336" s="145" t="s">
        <v>1083</v>
      </c>
      <c r="V336" s="145" t="s">
        <v>1083</v>
      </c>
    </row>
    <row r="337" spans="1:22">
      <c r="A337" s="139">
        <v>336</v>
      </c>
      <c r="B337" s="139" t="s">
        <v>3737</v>
      </c>
      <c r="C337" s="140" t="s">
        <v>4756</v>
      </c>
      <c r="D337" s="141" t="s">
        <v>5555</v>
      </c>
      <c r="E337" s="142"/>
      <c r="F337" s="142"/>
      <c r="G337" s="143" t="s">
        <v>1083</v>
      </c>
      <c r="H337" s="144" t="s">
        <v>1083</v>
      </c>
      <c r="I337" s="144" t="s">
        <v>1083</v>
      </c>
      <c r="J337" s="144" t="s">
        <v>1083</v>
      </c>
      <c r="K337" s="144" t="s">
        <v>1282</v>
      </c>
      <c r="L337" s="144" t="s">
        <v>1083</v>
      </c>
      <c r="M337" s="144" t="s">
        <v>1083</v>
      </c>
      <c r="N337" s="144" t="s">
        <v>1083</v>
      </c>
      <c r="O337" s="144" t="s">
        <v>1282</v>
      </c>
      <c r="P337" s="144" t="s">
        <v>1083</v>
      </c>
      <c r="Q337" s="144" t="s">
        <v>1083</v>
      </c>
      <c r="R337" s="144" t="s">
        <v>1083</v>
      </c>
      <c r="S337" s="144" t="s">
        <v>1083</v>
      </c>
      <c r="T337" s="145" t="s">
        <v>1083</v>
      </c>
      <c r="U337" s="145" t="s">
        <v>1083</v>
      </c>
      <c r="V337" s="145" t="s">
        <v>1083</v>
      </c>
    </row>
    <row r="338" spans="1:22">
      <c r="A338" s="139">
        <v>337</v>
      </c>
      <c r="B338" s="139" t="s">
        <v>3738</v>
      </c>
      <c r="C338" s="140" t="s">
        <v>4755</v>
      </c>
      <c r="D338" s="141" t="s">
        <v>5556</v>
      </c>
      <c r="E338" s="142"/>
      <c r="F338" s="142"/>
      <c r="G338" s="143" t="s">
        <v>1083</v>
      </c>
      <c r="H338" s="144" t="s">
        <v>1083</v>
      </c>
      <c r="I338" s="144" t="s">
        <v>1083</v>
      </c>
      <c r="J338" s="144" t="s">
        <v>1083</v>
      </c>
      <c r="K338" s="144" t="s">
        <v>1282</v>
      </c>
      <c r="L338" s="144" t="s">
        <v>1083</v>
      </c>
      <c r="M338" s="144" t="s">
        <v>1083</v>
      </c>
      <c r="N338" s="144" t="s">
        <v>1083</v>
      </c>
      <c r="O338" s="144" t="s">
        <v>1083</v>
      </c>
      <c r="P338" s="144" t="s">
        <v>1083</v>
      </c>
      <c r="Q338" s="144" t="s">
        <v>1083</v>
      </c>
      <c r="R338" s="144" t="s">
        <v>1083</v>
      </c>
      <c r="S338" s="144" t="s">
        <v>1083</v>
      </c>
      <c r="T338" s="145" t="s">
        <v>1083</v>
      </c>
      <c r="U338" s="145" t="s">
        <v>1083</v>
      </c>
      <c r="V338" s="145" t="s">
        <v>1083</v>
      </c>
    </row>
    <row r="339" spans="1:22">
      <c r="A339" s="139">
        <v>338</v>
      </c>
      <c r="B339" s="139" t="s">
        <v>3739</v>
      </c>
      <c r="C339" s="140" t="s">
        <v>4757</v>
      </c>
      <c r="D339" s="141" t="s">
        <v>5557</v>
      </c>
      <c r="E339" s="142"/>
      <c r="F339" s="142"/>
      <c r="G339" s="143" t="s">
        <v>1083</v>
      </c>
      <c r="H339" s="144" t="s">
        <v>1083</v>
      </c>
      <c r="I339" s="144" t="s">
        <v>1083</v>
      </c>
      <c r="J339" s="144" t="s">
        <v>1083</v>
      </c>
      <c r="K339" s="144" t="s">
        <v>1282</v>
      </c>
      <c r="L339" s="144" t="s">
        <v>1083</v>
      </c>
      <c r="M339" s="144" t="s">
        <v>1083</v>
      </c>
      <c r="N339" s="144" t="s">
        <v>1083</v>
      </c>
      <c r="O339" s="144" t="s">
        <v>1282</v>
      </c>
      <c r="P339" s="144" t="s">
        <v>1083</v>
      </c>
      <c r="Q339" s="144" t="s">
        <v>1083</v>
      </c>
      <c r="R339" s="144" t="s">
        <v>1083</v>
      </c>
      <c r="S339" s="144" t="s">
        <v>1083</v>
      </c>
      <c r="T339" s="145" t="s">
        <v>1083</v>
      </c>
      <c r="U339" s="145" t="s">
        <v>1083</v>
      </c>
      <c r="V339" s="145" t="s">
        <v>1083</v>
      </c>
    </row>
    <row r="340" spans="1:22">
      <c r="A340" s="139">
        <v>339</v>
      </c>
      <c r="B340" s="139" t="s">
        <v>3740</v>
      </c>
      <c r="C340" s="140" t="s">
        <v>4689</v>
      </c>
      <c r="D340" s="141" t="s">
        <v>5558</v>
      </c>
      <c r="E340" s="142"/>
      <c r="F340" s="142"/>
      <c r="G340" s="143" t="s">
        <v>1083</v>
      </c>
      <c r="H340" s="144" t="s">
        <v>1083</v>
      </c>
      <c r="I340" s="144" t="s">
        <v>1083</v>
      </c>
      <c r="J340" s="144" t="s">
        <v>1083</v>
      </c>
      <c r="K340" s="144" t="s">
        <v>1282</v>
      </c>
      <c r="L340" s="144" t="s">
        <v>1083</v>
      </c>
      <c r="M340" s="144" t="s">
        <v>1083</v>
      </c>
      <c r="N340" s="144" t="s">
        <v>1083</v>
      </c>
      <c r="O340" s="144" t="s">
        <v>1282</v>
      </c>
      <c r="P340" s="144" t="s">
        <v>1083</v>
      </c>
      <c r="Q340" s="144" t="s">
        <v>1083</v>
      </c>
      <c r="R340" s="144" t="s">
        <v>1083</v>
      </c>
      <c r="S340" s="144" t="s">
        <v>1083</v>
      </c>
      <c r="T340" s="145" t="s">
        <v>1083</v>
      </c>
      <c r="U340" s="145" t="s">
        <v>1083</v>
      </c>
      <c r="V340" s="145" t="s">
        <v>1083</v>
      </c>
    </row>
    <row r="341" spans="1:22" ht="96">
      <c r="A341" s="139">
        <v>340</v>
      </c>
      <c r="B341" s="139" t="s">
        <v>3741</v>
      </c>
      <c r="C341" s="140" t="s">
        <v>4758</v>
      </c>
      <c r="D341" s="141" t="s">
        <v>5559</v>
      </c>
      <c r="E341" s="142"/>
      <c r="F341" s="142"/>
      <c r="G341" s="143" t="s">
        <v>1083</v>
      </c>
      <c r="H341" s="144" t="s">
        <v>1083</v>
      </c>
      <c r="I341" s="144" t="s">
        <v>1083</v>
      </c>
      <c r="J341" s="144" t="s">
        <v>1083</v>
      </c>
      <c r="K341" s="144" t="s">
        <v>1083</v>
      </c>
      <c r="L341" s="144" t="s">
        <v>1083</v>
      </c>
      <c r="M341" s="144" t="s">
        <v>1083</v>
      </c>
      <c r="N341" s="144" t="s">
        <v>1083</v>
      </c>
      <c r="O341" s="144" t="s">
        <v>1083</v>
      </c>
      <c r="P341" s="144" t="s">
        <v>1083</v>
      </c>
      <c r="Q341" s="144" t="s">
        <v>1083</v>
      </c>
      <c r="R341" s="144" t="s">
        <v>1083</v>
      </c>
      <c r="S341" s="144" t="s">
        <v>1083</v>
      </c>
      <c r="T341" s="144" t="s">
        <v>1083</v>
      </c>
      <c r="U341" s="144" t="s">
        <v>1083</v>
      </c>
      <c r="V341" s="144" t="s">
        <v>1083</v>
      </c>
    </row>
    <row r="342" spans="1:22" ht="36">
      <c r="A342" s="139">
        <v>341</v>
      </c>
      <c r="B342" s="139" t="s">
        <v>3742</v>
      </c>
      <c r="C342" s="140" t="s">
        <v>4759</v>
      </c>
      <c r="D342" s="141" t="s">
        <v>5560</v>
      </c>
      <c r="E342" s="142"/>
      <c r="F342" s="142"/>
      <c r="G342" s="143" t="s">
        <v>1083</v>
      </c>
      <c r="H342" s="144" t="s">
        <v>1083</v>
      </c>
      <c r="I342" s="144" t="s">
        <v>1083</v>
      </c>
      <c r="J342" s="144" t="s">
        <v>1083</v>
      </c>
      <c r="K342" s="144" t="s">
        <v>1083</v>
      </c>
      <c r="L342" s="144" t="s">
        <v>1083</v>
      </c>
      <c r="M342" s="144" t="s">
        <v>1083</v>
      </c>
      <c r="N342" s="144" t="s">
        <v>1083</v>
      </c>
      <c r="O342" s="144" t="s">
        <v>1083</v>
      </c>
      <c r="P342" s="144" t="s">
        <v>1083</v>
      </c>
      <c r="Q342" s="144" t="s">
        <v>1083</v>
      </c>
      <c r="R342" s="144" t="s">
        <v>1083</v>
      </c>
      <c r="S342" s="144" t="s">
        <v>1083</v>
      </c>
      <c r="T342" s="144" t="s">
        <v>1083</v>
      </c>
      <c r="U342" s="144" t="s">
        <v>1083</v>
      </c>
      <c r="V342" s="144" t="s">
        <v>1083</v>
      </c>
    </row>
    <row r="343" spans="1:22" ht="36">
      <c r="A343" s="139">
        <v>342</v>
      </c>
      <c r="B343" s="139" t="s">
        <v>3743</v>
      </c>
      <c r="C343" s="140" t="s">
        <v>4760</v>
      </c>
      <c r="D343" s="141" t="s">
        <v>5561</v>
      </c>
      <c r="E343" s="142"/>
      <c r="F343" s="142"/>
      <c r="G343" s="143" t="s">
        <v>1083</v>
      </c>
      <c r="H343" s="144" t="s">
        <v>1083</v>
      </c>
      <c r="I343" s="144" t="s">
        <v>1083</v>
      </c>
      <c r="J343" s="144" t="s">
        <v>1083</v>
      </c>
      <c r="K343" s="144" t="s">
        <v>1083</v>
      </c>
      <c r="L343" s="144" t="s">
        <v>1083</v>
      </c>
      <c r="M343" s="144" t="s">
        <v>1083</v>
      </c>
      <c r="N343" s="144" t="s">
        <v>1083</v>
      </c>
      <c r="O343" s="144" t="s">
        <v>1083</v>
      </c>
      <c r="P343" s="144" t="s">
        <v>1083</v>
      </c>
      <c r="Q343" s="144" t="s">
        <v>1083</v>
      </c>
      <c r="R343" s="144" t="s">
        <v>1083</v>
      </c>
      <c r="S343" s="144" t="s">
        <v>1083</v>
      </c>
      <c r="T343" s="144" t="s">
        <v>1083</v>
      </c>
      <c r="U343" s="144" t="s">
        <v>1083</v>
      </c>
      <c r="V343" s="144" t="s">
        <v>1083</v>
      </c>
    </row>
    <row r="344" spans="1:22" ht="24">
      <c r="A344" s="139">
        <v>343</v>
      </c>
      <c r="B344" s="139" t="s">
        <v>3744</v>
      </c>
      <c r="C344" s="140" t="s">
        <v>4761</v>
      </c>
      <c r="D344" s="141" t="s">
        <v>5562</v>
      </c>
      <c r="E344" s="142"/>
      <c r="F344" s="142"/>
      <c r="G344" s="143" t="s">
        <v>1083</v>
      </c>
      <c r="H344" s="144" t="s">
        <v>1083</v>
      </c>
      <c r="I344" s="144" t="s">
        <v>1083</v>
      </c>
      <c r="J344" s="144" t="s">
        <v>1083</v>
      </c>
      <c r="K344" s="144" t="s">
        <v>1083</v>
      </c>
      <c r="L344" s="144" t="s">
        <v>1083</v>
      </c>
      <c r="M344" s="144" t="s">
        <v>1083</v>
      </c>
      <c r="N344" s="144" t="s">
        <v>1083</v>
      </c>
      <c r="O344" s="144" t="s">
        <v>1083</v>
      </c>
      <c r="P344" s="144" t="s">
        <v>1083</v>
      </c>
      <c r="Q344" s="144" t="s">
        <v>1083</v>
      </c>
      <c r="R344" s="144" t="s">
        <v>1083</v>
      </c>
      <c r="S344" s="144" t="s">
        <v>1083</v>
      </c>
      <c r="T344" s="144" t="s">
        <v>1083</v>
      </c>
      <c r="U344" s="144" t="s">
        <v>1083</v>
      </c>
      <c r="V344" s="144" t="s">
        <v>1083</v>
      </c>
    </row>
    <row r="345" spans="1:22" ht="60">
      <c r="A345" s="139">
        <v>344</v>
      </c>
      <c r="B345" s="139" t="s">
        <v>3745</v>
      </c>
      <c r="C345" s="140" t="s">
        <v>4762</v>
      </c>
      <c r="D345" s="141" t="s">
        <v>5563</v>
      </c>
      <c r="E345" s="142"/>
      <c r="F345" s="142"/>
      <c r="G345" s="143" t="s">
        <v>1083</v>
      </c>
      <c r="H345" s="144" t="s">
        <v>1083</v>
      </c>
      <c r="I345" s="144" t="s">
        <v>1083</v>
      </c>
      <c r="J345" s="144" t="s">
        <v>1083</v>
      </c>
      <c r="K345" s="144" t="s">
        <v>1083</v>
      </c>
      <c r="L345" s="144" t="s">
        <v>1083</v>
      </c>
      <c r="M345" s="144" t="s">
        <v>1083</v>
      </c>
      <c r="N345" s="144" t="s">
        <v>1083</v>
      </c>
      <c r="O345" s="144" t="s">
        <v>1083</v>
      </c>
      <c r="P345" s="144" t="s">
        <v>1083</v>
      </c>
      <c r="Q345" s="144" t="s">
        <v>1083</v>
      </c>
      <c r="R345" s="144" t="s">
        <v>1083</v>
      </c>
      <c r="S345" s="144" t="s">
        <v>1083</v>
      </c>
      <c r="T345" s="144" t="s">
        <v>1083</v>
      </c>
      <c r="U345" s="144" t="s">
        <v>1083</v>
      </c>
      <c r="V345" s="144" t="s">
        <v>1083</v>
      </c>
    </row>
    <row r="346" spans="1:22" ht="48">
      <c r="A346" s="139">
        <v>345</v>
      </c>
      <c r="B346" s="139" t="s">
        <v>3746</v>
      </c>
      <c r="C346" s="140" t="s">
        <v>4763</v>
      </c>
      <c r="D346" s="141" t="s">
        <v>5560</v>
      </c>
      <c r="E346" s="142"/>
      <c r="F346" s="142"/>
      <c r="G346" s="143" t="s">
        <v>1083</v>
      </c>
      <c r="H346" s="144" t="s">
        <v>1083</v>
      </c>
      <c r="I346" s="144" t="s">
        <v>1083</v>
      </c>
      <c r="J346" s="144" t="s">
        <v>1083</v>
      </c>
      <c r="K346" s="144" t="s">
        <v>1083</v>
      </c>
      <c r="L346" s="144" t="s">
        <v>1083</v>
      </c>
      <c r="M346" s="144" t="s">
        <v>1083</v>
      </c>
      <c r="N346" s="144" t="s">
        <v>1083</v>
      </c>
      <c r="O346" s="144" t="s">
        <v>1083</v>
      </c>
      <c r="P346" s="144" t="s">
        <v>1083</v>
      </c>
      <c r="Q346" s="144" t="s">
        <v>1083</v>
      </c>
      <c r="R346" s="144" t="s">
        <v>1083</v>
      </c>
      <c r="S346" s="144" t="s">
        <v>1083</v>
      </c>
      <c r="T346" s="144" t="s">
        <v>1083</v>
      </c>
      <c r="U346" s="144" t="s">
        <v>1083</v>
      </c>
      <c r="V346" s="144" t="s">
        <v>1083</v>
      </c>
    </row>
    <row r="347" spans="1:22">
      <c r="A347" s="139">
        <v>346</v>
      </c>
      <c r="B347" s="139" t="s">
        <v>3747</v>
      </c>
      <c r="C347" s="140" t="s">
        <v>4764</v>
      </c>
      <c r="D347" s="141" t="s">
        <v>5564</v>
      </c>
      <c r="E347" s="142"/>
      <c r="F347" s="142"/>
      <c r="G347" s="143" t="s">
        <v>1083</v>
      </c>
      <c r="H347" s="144" t="s">
        <v>1083</v>
      </c>
      <c r="I347" s="144" t="s">
        <v>1083</v>
      </c>
      <c r="J347" s="144" t="s">
        <v>1083</v>
      </c>
      <c r="K347" s="144" t="s">
        <v>1083</v>
      </c>
      <c r="L347" s="144" t="s">
        <v>1083</v>
      </c>
      <c r="M347" s="144" t="s">
        <v>1083</v>
      </c>
      <c r="N347" s="144" t="s">
        <v>1083</v>
      </c>
      <c r="O347" s="144" t="s">
        <v>1282</v>
      </c>
      <c r="P347" s="144" t="s">
        <v>1083</v>
      </c>
      <c r="Q347" s="144" t="s">
        <v>1083</v>
      </c>
      <c r="R347" s="144" t="s">
        <v>1083</v>
      </c>
      <c r="S347" s="144" t="s">
        <v>1083</v>
      </c>
      <c r="T347" s="145" t="s">
        <v>1083</v>
      </c>
      <c r="U347" s="145" t="s">
        <v>1083</v>
      </c>
      <c r="V347" s="145" t="s">
        <v>1083</v>
      </c>
    </row>
    <row r="348" spans="1:22">
      <c r="A348" s="139">
        <v>347</v>
      </c>
      <c r="B348" s="139" t="s">
        <v>3748</v>
      </c>
      <c r="C348" s="140" t="s">
        <v>4765</v>
      </c>
      <c r="D348" s="141" t="s">
        <v>5565</v>
      </c>
      <c r="E348" s="142"/>
      <c r="F348" s="142"/>
      <c r="G348" s="143" t="s">
        <v>1083</v>
      </c>
      <c r="H348" s="144" t="s">
        <v>1083</v>
      </c>
      <c r="I348" s="144" t="s">
        <v>1083</v>
      </c>
      <c r="J348" s="144" t="s">
        <v>1083</v>
      </c>
      <c r="K348" s="144" t="s">
        <v>1083</v>
      </c>
      <c r="L348" s="144" t="s">
        <v>1083</v>
      </c>
      <c r="M348" s="144" t="s">
        <v>1083</v>
      </c>
      <c r="N348" s="144" t="s">
        <v>1083</v>
      </c>
      <c r="O348" s="144" t="s">
        <v>1083</v>
      </c>
      <c r="P348" s="144" t="s">
        <v>1083</v>
      </c>
      <c r="Q348" s="144" t="s">
        <v>1083</v>
      </c>
      <c r="R348" s="144" t="s">
        <v>1083</v>
      </c>
      <c r="S348" s="144" t="s">
        <v>1083</v>
      </c>
      <c r="T348" s="145" t="s">
        <v>1083</v>
      </c>
      <c r="U348" s="145" t="s">
        <v>1083</v>
      </c>
      <c r="V348" s="145" t="s">
        <v>1083</v>
      </c>
    </row>
    <row r="349" spans="1:22">
      <c r="A349" s="139">
        <v>348</v>
      </c>
      <c r="B349" s="139" t="s">
        <v>3749</v>
      </c>
      <c r="C349" s="140" t="s">
        <v>4654</v>
      </c>
      <c r="D349" s="141" t="s">
        <v>5566</v>
      </c>
      <c r="E349" s="142"/>
      <c r="F349" s="142"/>
      <c r="G349" s="143" t="s">
        <v>1083</v>
      </c>
      <c r="H349" s="144" t="s">
        <v>1083</v>
      </c>
      <c r="I349" s="144" t="s">
        <v>1083</v>
      </c>
      <c r="J349" s="144" t="s">
        <v>1282</v>
      </c>
      <c r="K349" s="144" t="s">
        <v>1083</v>
      </c>
      <c r="L349" s="144" t="s">
        <v>1083</v>
      </c>
      <c r="M349" s="144" t="s">
        <v>1083</v>
      </c>
      <c r="N349" s="144" t="s">
        <v>1083</v>
      </c>
      <c r="O349" s="144" t="s">
        <v>1083</v>
      </c>
      <c r="P349" s="144" t="s">
        <v>1083</v>
      </c>
      <c r="Q349" s="144" t="s">
        <v>1083</v>
      </c>
      <c r="R349" s="144" t="s">
        <v>1083</v>
      </c>
      <c r="S349" s="144" t="s">
        <v>1083</v>
      </c>
      <c r="T349" s="145" t="s">
        <v>1083</v>
      </c>
      <c r="U349" s="145" t="s">
        <v>1083</v>
      </c>
      <c r="V349" s="145" t="s">
        <v>1083</v>
      </c>
    </row>
    <row r="350" spans="1:22">
      <c r="A350" s="139">
        <v>349</v>
      </c>
      <c r="B350" s="139" t="s">
        <v>3750</v>
      </c>
      <c r="C350" s="140" t="s">
        <v>4766</v>
      </c>
      <c r="D350" s="141" t="s">
        <v>5567</v>
      </c>
      <c r="E350" s="142"/>
      <c r="F350" s="142"/>
      <c r="G350" s="143" t="s">
        <v>1083</v>
      </c>
      <c r="H350" s="144" t="s">
        <v>1083</v>
      </c>
      <c r="I350" s="144" t="s">
        <v>1083</v>
      </c>
      <c r="J350" s="144" t="s">
        <v>1282</v>
      </c>
      <c r="K350" s="144" t="s">
        <v>1083</v>
      </c>
      <c r="L350" s="144" t="s">
        <v>1083</v>
      </c>
      <c r="M350" s="144" t="s">
        <v>1083</v>
      </c>
      <c r="N350" s="144" t="s">
        <v>1083</v>
      </c>
      <c r="O350" s="144" t="s">
        <v>1083</v>
      </c>
      <c r="P350" s="144" t="s">
        <v>1083</v>
      </c>
      <c r="Q350" s="144" t="s">
        <v>1083</v>
      </c>
      <c r="R350" s="144" t="s">
        <v>1083</v>
      </c>
      <c r="S350" s="144" t="s">
        <v>1083</v>
      </c>
      <c r="T350" s="145" t="s">
        <v>1083</v>
      </c>
      <c r="U350" s="145" t="s">
        <v>1083</v>
      </c>
      <c r="V350" s="145" t="s">
        <v>1083</v>
      </c>
    </row>
    <row r="351" spans="1:22">
      <c r="A351" s="139">
        <v>350</v>
      </c>
      <c r="B351" s="139" t="s">
        <v>3751</v>
      </c>
      <c r="C351" s="140" t="s">
        <v>4736</v>
      </c>
      <c r="D351" s="141" t="s">
        <v>500</v>
      </c>
      <c r="E351" s="142"/>
      <c r="F351" s="142"/>
      <c r="G351" s="143" t="s">
        <v>1083</v>
      </c>
      <c r="H351" s="144" t="s">
        <v>1083</v>
      </c>
      <c r="I351" s="144" t="s">
        <v>1083</v>
      </c>
      <c r="J351" s="144" t="s">
        <v>1282</v>
      </c>
      <c r="K351" s="144" t="s">
        <v>1083</v>
      </c>
      <c r="L351" s="144" t="s">
        <v>1083</v>
      </c>
      <c r="M351" s="144" t="s">
        <v>1083</v>
      </c>
      <c r="N351" s="144" t="s">
        <v>1083</v>
      </c>
      <c r="O351" s="144" t="s">
        <v>1083</v>
      </c>
      <c r="P351" s="144" t="s">
        <v>1083</v>
      </c>
      <c r="Q351" s="144" t="s">
        <v>1083</v>
      </c>
      <c r="R351" s="144" t="s">
        <v>1083</v>
      </c>
      <c r="S351" s="144" t="s">
        <v>1083</v>
      </c>
      <c r="T351" s="145" t="s">
        <v>1083</v>
      </c>
      <c r="U351" s="145" t="s">
        <v>1083</v>
      </c>
      <c r="V351" s="145" t="s">
        <v>1083</v>
      </c>
    </row>
    <row r="352" spans="1:22">
      <c r="A352" s="139">
        <v>351</v>
      </c>
      <c r="B352" s="139" t="s">
        <v>3752</v>
      </c>
      <c r="C352" s="140" t="s">
        <v>4737</v>
      </c>
      <c r="D352" s="141" t="s">
        <v>502</v>
      </c>
      <c r="E352" s="142"/>
      <c r="F352" s="142"/>
      <c r="G352" s="143" t="s">
        <v>1083</v>
      </c>
      <c r="H352" s="144" t="s">
        <v>1083</v>
      </c>
      <c r="I352" s="144" t="s">
        <v>1083</v>
      </c>
      <c r="J352" s="144" t="s">
        <v>1282</v>
      </c>
      <c r="K352" s="144" t="s">
        <v>1083</v>
      </c>
      <c r="L352" s="144" t="s">
        <v>1083</v>
      </c>
      <c r="M352" s="144" t="s">
        <v>1083</v>
      </c>
      <c r="N352" s="144" t="s">
        <v>1083</v>
      </c>
      <c r="O352" s="144" t="s">
        <v>1083</v>
      </c>
      <c r="P352" s="144" t="s">
        <v>1083</v>
      </c>
      <c r="Q352" s="144" t="s">
        <v>1083</v>
      </c>
      <c r="R352" s="144" t="s">
        <v>1083</v>
      </c>
      <c r="S352" s="144" t="s">
        <v>1083</v>
      </c>
      <c r="T352" s="145" t="s">
        <v>1083</v>
      </c>
      <c r="U352" s="145" t="s">
        <v>1083</v>
      </c>
      <c r="V352" s="145" t="s">
        <v>1083</v>
      </c>
    </row>
    <row r="353" spans="1:22">
      <c r="A353" s="139">
        <v>352</v>
      </c>
      <c r="B353" s="139" t="s">
        <v>3753</v>
      </c>
      <c r="C353" s="140" t="s">
        <v>4767</v>
      </c>
      <c r="D353" s="141" t="s">
        <v>5568</v>
      </c>
      <c r="E353" s="142"/>
      <c r="F353" s="142"/>
      <c r="G353" s="143" t="s">
        <v>1083</v>
      </c>
      <c r="H353" s="144" t="s">
        <v>1083</v>
      </c>
      <c r="I353" s="144" t="s">
        <v>1083</v>
      </c>
      <c r="J353" s="144" t="s">
        <v>1083</v>
      </c>
      <c r="K353" s="144" t="s">
        <v>1083</v>
      </c>
      <c r="L353" s="144" t="s">
        <v>1083</v>
      </c>
      <c r="M353" s="144" t="s">
        <v>1083</v>
      </c>
      <c r="N353" s="144" t="s">
        <v>1083</v>
      </c>
      <c r="O353" s="144" t="s">
        <v>1282</v>
      </c>
      <c r="P353" s="144" t="s">
        <v>1083</v>
      </c>
      <c r="Q353" s="144" t="s">
        <v>1083</v>
      </c>
      <c r="R353" s="144" t="s">
        <v>1083</v>
      </c>
      <c r="S353" s="144" t="s">
        <v>1083</v>
      </c>
      <c r="T353" s="145" t="s">
        <v>1083</v>
      </c>
      <c r="U353" s="145" t="s">
        <v>1083</v>
      </c>
      <c r="V353" s="145" t="s">
        <v>1083</v>
      </c>
    </row>
    <row r="354" spans="1:22">
      <c r="A354" s="139">
        <v>353</v>
      </c>
      <c r="B354" s="139" t="s">
        <v>3754</v>
      </c>
      <c r="C354" s="140" t="s">
        <v>4768</v>
      </c>
      <c r="D354" s="141" t="s">
        <v>5569</v>
      </c>
      <c r="E354" s="142"/>
      <c r="F354" s="142"/>
      <c r="G354" s="143" t="s">
        <v>1083</v>
      </c>
      <c r="H354" s="144" t="s">
        <v>1083</v>
      </c>
      <c r="I354" s="144" t="s">
        <v>1083</v>
      </c>
      <c r="J354" s="144" t="s">
        <v>1083</v>
      </c>
      <c r="K354" s="144" t="s">
        <v>1083</v>
      </c>
      <c r="L354" s="144" t="s">
        <v>1083</v>
      </c>
      <c r="M354" s="144" t="s">
        <v>1083</v>
      </c>
      <c r="N354" s="144" t="s">
        <v>1083</v>
      </c>
      <c r="O354" s="144" t="s">
        <v>1282</v>
      </c>
      <c r="P354" s="144" t="s">
        <v>1083</v>
      </c>
      <c r="Q354" s="144" t="s">
        <v>1083</v>
      </c>
      <c r="R354" s="144" t="s">
        <v>1083</v>
      </c>
      <c r="S354" s="144" t="s">
        <v>1083</v>
      </c>
      <c r="T354" s="145" t="s">
        <v>1083</v>
      </c>
      <c r="U354" s="145" t="s">
        <v>1083</v>
      </c>
      <c r="V354" s="145" t="s">
        <v>1083</v>
      </c>
    </row>
    <row r="355" spans="1:22">
      <c r="A355" s="139">
        <v>354</v>
      </c>
      <c r="B355" s="139" t="s">
        <v>3755</v>
      </c>
      <c r="C355" s="140" t="s">
        <v>4769</v>
      </c>
      <c r="D355" s="141" t="s">
        <v>5570</v>
      </c>
      <c r="E355" s="142"/>
      <c r="F355" s="142"/>
      <c r="G355" s="143" t="s">
        <v>1083</v>
      </c>
      <c r="H355" s="144" t="s">
        <v>1083</v>
      </c>
      <c r="I355" s="144" t="s">
        <v>1083</v>
      </c>
      <c r="J355" s="144" t="s">
        <v>1083</v>
      </c>
      <c r="K355" s="144" t="s">
        <v>1083</v>
      </c>
      <c r="L355" s="144" t="s">
        <v>1083</v>
      </c>
      <c r="M355" s="144" t="s">
        <v>1083</v>
      </c>
      <c r="N355" s="144" t="s">
        <v>1083</v>
      </c>
      <c r="O355" s="144" t="s">
        <v>1282</v>
      </c>
      <c r="P355" s="144" t="s">
        <v>1083</v>
      </c>
      <c r="Q355" s="144" t="s">
        <v>1083</v>
      </c>
      <c r="R355" s="144" t="s">
        <v>1083</v>
      </c>
      <c r="S355" s="144" t="s">
        <v>1083</v>
      </c>
      <c r="T355" s="145" t="s">
        <v>1083</v>
      </c>
      <c r="U355" s="145" t="s">
        <v>1083</v>
      </c>
      <c r="V355" s="145" t="s">
        <v>1083</v>
      </c>
    </row>
    <row r="356" spans="1:22">
      <c r="A356" s="139">
        <v>355</v>
      </c>
      <c r="B356" s="139" t="s">
        <v>3756</v>
      </c>
      <c r="C356" s="140" t="s">
        <v>4770</v>
      </c>
      <c r="D356" s="141" t="s">
        <v>5570</v>
      </c>
      <c r="E356" s="142"/>
      <c r="F356" s="142"/>
      <c r="G356" s="143" t="s">
        <v>1083</v>
      </c>
      <c r="H356" s="144" t="s">
        <v>1083</v>
      </c>
      <c r="I356" s="144" t="s">
        <v>1083</v>
      </c>
      <c r="J356" s="144" t="s">
        <v>1083</v>
      </c>
      <c r="K356" s="144" t="s">
        <v>1083</v>
      </c>
      <c r="L356" s="144" t="s">
        <v>1083</v>
      </c>
      <c r="M356" s="144" t="s">
        <v>1083</v>
      </c>
      <c r="N356" s="144" t="s">
        <v>1083</v>
      </c>
      <c r="O356" s="144" t="s">
        <v>1282</v>
      </c>
      <c r="P356" s="144" t="s">
        <v>1083</v>
      </c>
      <c r="Q356" s="144" t="s">
        <v>1083</v>
      </c>
      <c r="R356" s="144" t="s">
        <v>1083</v>
      </c>
      <c r="S356" s="144" t="s">
        <v>1083</v>
      </c>
      <c r="T356" s="145" t="s">
        <v>1083</v>
      </c>
      <c r="U356" s="145" t="s">
        <v>1083</v>
      </c>
      <c r="V356" s="145" t="s">
        <v>1083</v>
      </c>
    </row>
    <row r="357" spans="1:22">
      <c r="A357" s="139">
        <v>356</v>
      </c>
      <c r="B357" s="139" t="s">
        <v>3757</v>
      </c>
      <c r="C357" s="140" t="s">
        <v>4771</v>
      </c>
      <c r="D357" s="141" t="s">
        <v>5571</v>
      </c>
      <c r="E357" s="142"/>
      <c r="F357" s="142"/>
      <c r="G357" s="143" t="s">
        <v>1083</v>
      </c>
      <c r="H357" s="144" t="s">
        <v>1083</v>
      </c>
      <c r="I357" s="144" t="s">
        <v>1083</v>
      </c>
      <c r="J357" s="144" t="s">
        <v>1083</v>
      </c>
      <c r="K357" s="144" t="s">
        <v>1083</v>
      </c>
      <c r="L357" s="144" t="s">
        <v>1083</v>
      </c>
      <c r="M357" s="144" t="s">
        <v>1083</v>
      </c>
      <c r="N357" s="144" t="s">
        <v>1083</v>
      </c>
      <c r="O357" s="144" t="s">
        <v>1282</v>
      </c>
      <c r="P357" s="144" t="s">
        <v>1083</v>
      </c>
      <c r="Q357" s="144" t="s">
        <v>1083</v>
      </c>
      <c r="R357" s="144" t="s">
        <v>1083</v>
      </c>
      <c r="S357" s="144" t="s">
        <v>1083</v>
      </c>
      <c r="T357" s="145" t="s">
        <v>1083</v>
      </c>
      <c r="U357" s="145" t="s">
        <v>1083</v>
      </c>
      <c r="V357" s="145" t="s">
        <v>1083</v>
      </c>
    </row>
    <row r="358" spans="1:22">
      <c r="A358" s="139">
        <v>357</v>
      </c>
      <c r="B358" s="139" t="s">
        <v>3758</v>
      </c>
      <c r="C358" s="140" t="s">
        <v>4772</v>
      </c>
      <c r="D358" s="141" t="s">
        <v>5571</v>
      </c>
      <c r="E358" s="142"/>
      <c r="F358" s="142"/>
      <c r="G358" s="143" t="s">
        <v>1083</v>
      </c>
      <c r="H358" s="144" t="s">
        <v>1083</v>
      </c>
      <c r="I358" s="144" t="s">
        <v>1083</v>
      </c>
      <c r="J358" s="144" t="s">
        <v>1083</v>
      </c>
      <c r="K358" s="144" t="s">
        <v>1083</v>
      </c>
      <c r="L358" s="144" t="s">
        <v>1083</v>
      </c>
      <c r="M358" s="144" t="s">
        <v>1083</v>
      </c>
      <c r="N358" s="144" t="s">
        <v>1083</v>
      </c>
      <c r="O358" s="144" t="s">
        <v>1282</v>
      </c>
      <c r="P358" s="144" t="s">
        <v>1083</v>
      </c>
      <c r="Q358" s="144" t="s">
        <v>1083</v>
      </c>
      <c r="R358" s="144" t="s">
        <v>1083</v>
      </c>
      <c r="S358" s="144" t="s">
        <v>1083</v>
      </c>
      <c r="T358" s="145" t="s">
        <v>1083</v>
      </c>
      <c r="U358" s="145" t="s">
        <v>1083</v>
      </c>
      <c r="V358" s="145" t="s">
        <v>1083</v>
      </c>
    </row>
    <row r="359" spans="1:22">
      <c r="A359" s="139">
        <v>358</v>
      </c>
      <c r="B359" s="139" t="s">
        <v>3759</v>
      </c>
      <c r="C359" s="140" t="s">
        <v>276</v>
      </c>
      <c r="D359" s="141" t="s">
        <v>351</v>
      </c>
      <c r="E359" s="142"/>
      <c r="F359" s="142"/>
      <c r="G359" s="143" t="s">
        <v>1083</v>
      </c>
      <c r="H359" s="144" t="s">
        <v>1083</v>
      </c>
      <c r="I359" s="144" t="s">
        <v>1282</v>
      </c>
      <c r="J359" s="144" t="s">
        <v>1083</v>
      </c>
      <c r="K359" s="144" t="s">
        <v>1083</v>
      </c>
      <c r="L359" s="144" t="s">
        <v>1083</v>
      </c>
      <c r="M359" s="144" t="s">
        <v>1083</v>
      </c>
      <c r="N359" s="144" t="s">
        <v>1083</v>
      </c>
      <c r="O359" s="144" t="s">
        <v>1083</v>
      </c>
      <c r="P359" s="144" t="s">
        <v>1083</v>
      </c>
      <c r="Q359" s="144" t="s">
        <v>1083</v>
      </c>
      <c r="R359" s="144" t="s">
        <v>1083</v>
      </c>
      <c r="S359" s="144" t="s">
        <v>1083</v>
      </c>
      <c r="T359" s="145" t="s">
        <v>1083</v>
      </c>
      <c r="U359" s="145" t="s">
        <v>1083</v>
      </c>
      <c r="V359" s="145" t="s">
        <v>1083</v>
      </c>
    </row>
    <row r="360" spans="1:22">
      <c r="A360" s="139">
        <v>359</v>
      </c>
      <c r="B360" s="139" t="s">
        <v>3760</v>
      </c>
      <c r="C360" s="140" t="s">
        <v>277</v>
      </c>
      <c r="D360" s="141" t="s">
        <v>352</v>
      </c>
      <c r="E360" s="142"/>
      <c r="F360" s="142"/>
      <c r="G360" s="143" t="s">
        <v>1083</v>
      </c>
      <c r="H360" s="144" t="s">
        <v>1083</v>
      </c>
      <c r="I360" s="144" t="s">
        <v>1282</v>
      </c>
      <c r="J360" s="144" t="s">
        <v>1083</v>
      </c>
      <c r="K360" s="144" t="s">
        <v>1083</v>
      </c>
      <c r="L360" s="144" t="s">
        <v>1083</v>
      </c>
      <c r="M360" s="144" t="s">
        <v>1083</v>
      </c>
      <c r="N360" s="144" t="s">
        <v>1083</v>
      </c>
      <c r="O360" s="144" t="s">
        <v>1083</v>
      </c>
      <c r="P360" s="144" t="s">
        <v>1083</v>
      </c>
      <c r="Q360" s="144" t="s">
        <v>1083</v>
      </c>
      <c r="R360" s="144" t="s">
        <v>1083</v>
      </c>
      <c r="S360" s="144" t="s">
        <v>1083</v>
      </c>
      <c r="T360" s="145" t="s">
        <v>1083</v>
      </c>
      <c r="U360" s="145" t="s">
        <v>1083</v>
      </c>
      <c r="V360" s="145" t="s">
        <v>1083</v>
      </c>
    </row>
    <row r="361" spans="1:22">
      <c r="A361" s="139">
        <v>360</v>
      </c>
      <c r="B361" s="139" t="s">
        <v>3761</v>
      </c>
      <c r="C361" s="140" t="s">
        <v>4684</v>
      </c>
      <c r="D361" s="141" t="s">
        <v>429</v>
      </c>
      <c r="E361" s="142"/>
      <c r="F361" s="142"/>
      <c r="G361" s="143" t="s">
        <v>1083</v>
      </c>
      <c r="H361" s="144" t="s">
        <v>1083</v>
      </c>
      <c r="I361" s="144" t="s">
        <v>1083</v>
      </c>
      <c r="J361" s="144" t="s">
        <v>1083</v>
      </c>
      <c r="K361" s="144" t="s">
        <v>1083</v>
      </c>
      <c r="L361" s="144" t="s">
        <v>1083</v>
      </c>
      <c r="M361" s="144" t="s">
        <v>1083</v>
      </c>
      <c r="N361" s="144" t="s">
        <v>1083</v>
      </c>
      <c r="O361" s="144" t="s">
        <v>1282</v>
      </c>
      <c r="P361" s="144" t="s">
        <v>1083</v>
      </c>
      <c r="Q361" s="144" t="s">
        <v>1083</v>
      </c>
      <c r="R361" s="144" t="s">
        <v>1083</v>
      </c>
      <c r="S361" s="144" t="s">
        <v>1083</v>
      </c>
      <c r="T361" s="145" t="s">
        <v>1083</v>
      </c>
      <c r="U361" s="145" t="s">
        <v>1083</v>
      </c>
      <c r="V361" s="145" t="s">
        <v>1083</v>
      </c>
    </row>
    <row r="362" spans="1:22">
      <c r="A362" s="139">
        <v>361</v>
      </c>
      <c r="B362" s="139" t="s">
        <v>3762</v>
      </c>
      <c r="C362" s="140" t="s">
        <v>4773</v>
      </c>
      <c r="D362" s="141" t="s">
        <v>492</v>
      </c>
      <c r="E362" s="142"/>
      <c r="F362" s="142"/>
      <c r="G362" s="143" t="s">
        <v>1083</v>
      </c>
      <c r="H362" s="144" t="s">
        <v>1083</v>
      </c>
      <c r="I362" s="144" t="s">
        <v>1083</v>
      </c>
      <c r="J362" s="144" t="s">
        <v>1282</v>
      </c>
      <c r="K362" s="144" t="s">
        <v>1083</v>
      </c>
      <c r="L362" s="144" t="s">
        <v>1083</v>
      </c>
      <c r="M362" s="144" t="s">
        <v>1083</v>
      </c>
      <c r="N362" s="144" t="s">
        <v>1083</v>
      </c>
      <c r="O362" s="144" t="s">
        <v>1083</v>
      </c>
      <c r="P362" s="144" t="s">
        <v>1083</v>
      </c>
      <c r="Q362" s="144" t="s">
        <v>1083</v>
      </c>
      <c r="R362" s="144" t="s">
        <v>1083</v>
      </c>
      <c r="S362" s="144" t="s">
        <v>1083</v>
      </c>
      <c r="T362" s="145" t="s">
        <v>1083</v>
      </c>
      <c r="U362" s="145" t="s">
        <v>1083</v>
      </c>
      <c r="V362" s="145" t="s">
        <v>1083</v>
      </c>
    </row>
    <row r="363" spans="1:22">
      <c r="A363" s="139">
        <v>362</v>
      </c>
      <c r="B363" s="139" t="s">
        <v>3763</v>
      </c>
      <c r="C363" s="140" t="s">
        <v>4774</v>
      </c>
      <c r="D363" s="141" t="s">
        <v>5572</v>
      </c>
      <c r="E363" s="142"/>
      <c r="F363" s="142"/>
      <c r="G363" s="143" t="s">
        <v>1083</v>
      </c>
      <c r="H363" s="144" t="s">
        <v>1083</v>
      </c>
      <c r="I363" s="144" t="s">
        <v>1083</v>
      </c>
      <c r="J363" s="144" t="s">
        <v>1083</v>
      </c>
      <c r="K363" s="144" t="s">
        <v>1083</v>
      </c>
      <c r="L363" s="144" t="s">
        <v>1083</v>
      </c>
      <c r="M363" s="144" t="s">
        <v>1083</v>
      </c>
      <c r="N363" s="144" t="s">
        <v>1083</v>
      </c>
      <c r="O363" s="144" t="s">
        <v>1282</v>
      </c>
      <c r="P363" s="144" t="s">
        <v>1083</v>
      </c>
      <c r="Q363" s="144" t="s">
        <v>1083</v>
      </c>
      <c r="R363" s="144" t="s">
        <v>1083</v>
      </c>
      <c r="S363" s="144" t="s">
        <v>1083</v>
      </c>
      <c r="T363" s="145" t="s">
        <v>1083</v>
      </c>
      <c r="U363" s="145" t="s">
        <v>1083</v>
      </c>
      <c r="V363" s="145" t="s">
        <v>1083</v>
      </c>
    </row>
    <row r="364" spans="1:22">
      <c r="A364" s="139">
        <v>363</v>
      </c>
      <c r="B364" s="139" t="s">
        <v>3764</v>
      </c>
      <c r="C364" s="140" t="s">
        <v>4775</v>
      </c>
      <c r="D364" s="141" t="s">
        <v>5573</v>
      </c>
      <c r="E364" s="142"/>
      <c r="F364" s="142"/>
      <c r="G364" s="143" t="s">
        <v>1083</v>
      </c>
      <c r="H364" s="144" t="s">
        <v>1083</v>
      </c>
      <c r="I364" s="144" t="s">
        <v>1083</v>
      </c>
      <c r="J364" s="144" t="s">
        <v>1083</v>
      </c>
      <c r="K364" s="144" t="s">
        <v>1083</v>
      </c>
      <c r="L364" s="144" t="s">
        <v>1083</v>
      </c>
      <c r="M364" s="144" t="s">
        <v>1083</v>
      </c>
      <c r="N364" s="144" t="s">
        <v>1083</v>
      </c>
      <c r="O364" s="144" t="s">
        <v>1282</v>
      </c>
      <c r="P364" s="144" t="s">
        <v>1083</v>
      </c>
      <c r="Q364" s="144" t="s">
        <v>1083</v>
      </c>
      <c r="R364" s="144" t="s">
        <v>1083</v>
      </c>
      <c r="S364" s="144" t="s">
        <v>1083</v>
      </c>
      <c r="T364" s="145" t="s">
        <v>1083</v>
      </c>
      <c r="U364" s="145" t="s">
        <v>1083</v>
      </c>
      <c r="V364" s="145" t="s">
        <v>1083</v>
      </c>
    </row>
    <row r="365" spans="1:22">
      <c r="A365" s="139">
        <v>364</v>
      </c>
      <c r="B365" s="139" t="s">
        <v>3765</v>
      </c>
      <c r="C365" s="140" t="s">
        <v>4776</v>
      </c>
      <c r="D365" s="141" t="s">
        <v>5574</v>
      </c>
      <c r="E365" s="142"/>
      <c r="F365" s="142"/>
      <c r="G365" s="143" t="s">
        <v>1083</v>
      </c>
      <c r="H365" s="144" t="s">
        <v>1083</v>
      </c>
      <c r="I365" s="144" t="s">
        <v>1083</v>
      </c>
      <c r="J365" s="144" t="s">
        <v>1083</v>
      </c>
      <c r="K365" s="144" t="s">
        <v>1083</v>
      </c>
      <c r="L365" s="144" t="s">
        <v>1083</v>
      </c>
      <c r="M365" s="144" t="s">
        <v>1083</v>
      </c>
      <c r="N365" s="144" t="s">
        <v>1083</v>
      </c>
      <c r="O365" s="144" t="s">
        <v>1282</v>
      </c>
      <c r="P365" s="144" t="s">
        <v>1083</v>
      </c>
      <c r="Q365" s="144" t="s">
        <v>1083</v>
      </c>
      <c r="R365" s="144" t="s">
        <v>1083</v>
      </c>
      <c r="S365" s="144" t="s">
        <v>1083</v>
      </c>
      <c r="T365" s="145" t="s">
        <v>1083</v>
      </c>
      <c r="U365" s="145" t="s">
        <v>1083</v>
      </c>
      <c r="V365" s="145" t="s">
        <v>1083</v>
      </c>
    </row>
    <row r="366" spans="1:22">
      <c r="A366" s="139">
        <v>365</v>
      </c>
      <c r="B366" s="139" t="s">
        <v>3766</v>
      </c>
      <c r="C366" s="140" t="s">
        <v>4777</v>
      </c>
      <c r="D366" s="141" t="s">
        <v>5575</v>
      </c>
      <c r="E366" s="142"/>
      <c r="F366" s="142"/>
      <c r="G366" s="143" t="s">
        <v>1083</v>
      </c>
      <c r="H366" s="144" t="s">
        <v>1083</v>
      </c>
      <c r="I366" s="144" t="s">
        <v>1083</v>
      </c>
      <c r="J366" s="144" t="s">
        <v>1083</v>
      </c>
      <c r="K366" s="144" t="s">
        <v>1083</v>
      </c>
      <c r="L366" s="144" t="s">
        <v>1083</v>
      </c>
      <c r="M366" s="144" t="s">
        <v>1083</v>
      </c>
      <c r="N366" s="144" t="s">
        <v>1083</v>
      </c>
      <c r="O366" s="144" t="s">
        <v>1282</v>
      </c>
      <c r="P366" s="144" t="s">
        <v>1083</v>
      </c>
      <c r="Q366" s="144" t="s">
        <v>1083</v>
      </c>
      <c r="R366" s="144" t="s">
        <v>1083</v>
      </c>
      <c r="S366" s="144" t="s">
        <v>1083</v>
      </c>
      <c r="T366" s="145" t="s">
        <v>1083</v>
      </c>
      <c r="U366" s="145" t="s">
        <v>1083</v>
      </c>
      <c r="V366" s="145" t="s">
        <v>1083</v>
      </c>
    </row>
    <row r="367" spans="1:22">
      <c r="A367" s="139">
        <v>366</v>
      </c>
      <c r="B367" s="139" t="s">
        <v>3767</v>
      </c>
      <c r="C367" s="140" t="s">
        <v>4778</v>
      </c>
      <c r="D367" s="141" t="s">
        <v>5576</v>
      </c>
      <c r="E367" s="142"/>
      <c r="F367" s="142"/>
      <c r="G367" s="143" t="s">
        <v>1083</v>
      </c>
      <c r="H367" s="144" t="s">
        <v>1083</v>
      </c>
      <c r="I367" s="144" t="s">
        <v>1083</v>
      </c>
      <c r="J367" s="144" t="s">
        <v>1083</v>
      </c>
      <c r="K367" s="144" t="s">
        <v>1083</v>
      </c>
      <c r="L367" s="144" t="s">
        <v>1083</v>
      </c>
      <c r="M367" s="144" t="s">
        <v>1083</v>
      </c>
      <c r="N367" s="144" t="s">
        <v>1083</v>
      </c>
      <c r="O367" s="144" t="s">
        <v>1282</v>
      </c>
      <c r="P367" s="144" t="s">
        <v>1083</v>
      </c>
      <c r="Q367" s="144" t="s">
        <v>1083</v>
      </c>
      <c r="R367" s="144" t="s">
        <v>1083</v>
      </c>
      <c r="S367" s="144" t="s">
        <v>1083</v>
      </c>
      <c r="T367" s="145" t="s">
        <v>1083</v>
      </c>
      <c r="U367" s="145" t="s">
        <v>1083</v>
      </c>
      <c r="V367" s="145" t="s">
        <v>1083</v>
      </c>
    </row>
    <row r="368" spans="1:22">
      <c r="A368" s="139">
        <v>367</v>
      </c>
      <c r="B368" s="139" t="s">
        <v>3768</v>
      </c>
      <c r="C368" s="140" t="s">
        <v>4779</v>
      </c>
      <c r="D368" s="141" t="s">
        <v>5577</v>
      </c>
      <c r="E368" s="142"/>
      <c r="F368" s="142"/>
      <c r="G368" s="143" t="s">
        <v>1083</v>
      </c>
      <c r="H368" s="144" t="s">
        <v>1083</v>
      </c>
      <c r="I368" s="144" t="s">
        <v>1083</v>
      </c>
      <c r="J368" s="144" t="s">
        <v>1083</v>
      </c>
      <c r="K368" s="144" t="s">
        <v>1083</v>
      </c>
      <c r="L368" s="144" t="s">
        <v>1083</v>
      </c>
      <c r="M368" s="144" t="s">
        <v>1083</v>
      </c>
      <c r="N368" s="144" t="s">
        <v>1083</v>
      </c>
      <c r="O368" s="144" t="s">
        <v>1282</v>
      </c>
      <c r="P368" s="144" t="s">
        <v>1083</v>
      </c>
      <c r="Q368" s="144" t="s">
        <v>1083</v>
      </c>
      <c r="R368" s="144" t="s">
        <v>1083</v>
      </c>
      <c r="S368" s="144" t="s">
        <v>1083</v>
      </c>
      <c r="T368" s="145" t="s">
        <v>1083</v>
      </c>
      <c r="U368" s="145" t="s">
        <v>1083</v>
      </c>
      <c r="V368" s="145" t="s">
        <v>1083</v>
      </c>
    </row>
    <row r="369" spans="1:22">
      <c r="A369" s="139">
        <v>368</v>
      </c>
      <c r="B369" s="139" t="s">
        <v>3769</v>
      </c>
      <c r="C369" s="140" t="s">
        <v>4780</v>
      </c>
      <c r="D369" s="141" t="s">
        <v>5578</v>
      </c>
      <c r="E369" s="142"/>
      <c r="F369" s="142"/>
      <c r="G369" s="143" t="s">
        <v>1083</v>
      </c>
      <c r="H369" s="144" t="s">
        <v>1083</v>
      </c>
      <c r="I369" s="144" t="s">
        <v>1083</v>
      </c>
      <c r="J369" s="144" t="s">
        <v>1083</v>
      </c>
      <c r="K369" s="144" t="s">
        <v>1083</v>
      </c>
      <c r="L369" s="144" t="s">
        <v>1083</v>
      </c>
      <c r="M369" s="144" t="s">
        <v>1083</v>
      </c>
      <c r="N369" s="144" t="s">
        <v>1083</v>
      </c>
      <c r="O369" s="144" t="s">
        <v>1282</v>
      </c>
      <c r="P369" s="144" t="s">
        <v>1083</v>
      </c>
      <c r="Q369" s="144" t="s">
        <v>1083</v>
      </c>
      <c r="R369" s="144" t="s">
        <v>1083</v>
      </c>
      <c r="S369" s="144" t="s">
        <v>1083</v>
      </c>
      <c r="T369" s="145" t="s">
        <v>1083</v>
      </c>
      <c r="U369" s="145" t="s">
        <v>1083</v>
      </c>
      <c r="V369" s="145" t="s">
        <v>1083</v>
      </c>
    </row>
    <row r="370" spans="1:22">
      <c r="A370" s="139">
        <v>369</v>
      </c>
      <c r="B370" s="139" t="s">
        <v>3770</v>
      </c>
      <c r="C370" s="140" t="s">
        <v>4781</v>
      </c>
      <c r="D370" s="141" t="s">
        <v>5579</v>
      </c>
      <c r="E370" s="142"/>
      <c r="F370" s="142"/>
      <c r="G370" s="143" t="s">
        <v>1083</v>
      </c>
      <c r="H370" s="144" t="s">
        <v>1083</v>
      </c>
      <c r="I370" s="144" t="s">
        <v>1083</v>
      </c>
      <c r="J370" s="144" t="s">
        <v>1083</v>
      </c>
      <c r="K370" s="144" t="s">
        <v>1083</v>
      </c>
      <c r="L370" s="144" t="s">
        <v>1083</v>
      </c>
      <c r="M370" s="144" t="s">
        <v>1083</v>
      </c>
      <c r="N370" s="144" t="s">
        <v>1083</v>
      </c>
      <c r="O370" s="144" t="s">
        <v>1282</v>
      </c>
      <c r="P370" s="144" t="s">
        <v>1083</v>
      </c>
      <c r="Q370" s="144" t="s">
        <v>1083</v>
      </c>
      <c r="R370" s="144" t="s">
        <v>1083</v>
      </c>
      <c r="S370" s="144" t="s">
        <v>1083</v>
      </c>
      <c r="T370" s="145" t="s">
        <v>1083</v>
      </c>
      <c r="U370" s="145" t="s">
        <v>1083</v>
      </c>
      <c r="V370" s="145" t="s">
        <v>1083</v>
      </c>
    </row>
    <row r="371" spans="1:22">
      <c r="A371" s="139">
        <v>370</v>
      </c>
      <c r="B371" s="139" t="s">
        <v>3771</v>
      </c>
      <c r="C371" s="140" t="s">
        <v>4782</v>
      </c>
      <c r="D371" s="141" t="s">
        <v>5580</v>
      </c>
      <c r="E371" s="142"/>
      <c r="F371" s="142"/>
      <c r="G371" s="143" t="s">
        <v>1083</v>
      </c>
      <c r="H371" s="144" t="s">
        <v>1083</v>
      </c>
      <c r="I371" s="144" t="s">
        <v>1083</v>
      </c>
      <c r="J371" s="144" t="s">
        <v>1083</v>
      </c>
      <c r="K371" s="144" t="s">
        <v>1083</v>
      </c>
      <c r="L371" s="144" t="s">
        <v>1083</v>
      </c>
      <c r="M371" s="144" t="s">
        <v>1083</v>
      </c>
      <c r="N371" s="144" t="s">
        <v>1083</v>
      </c>
      <c r="O371" s="144" t="s">
        <v>1282</v>
      </c>
      <c r="P371" s="144" t="s">
        <v>1083</v>
      </c>
      <c r="Q371" s="144" t="s">
        <v>1083</v>
      </c>
      <c r="R371" s="144" t="s">
        <v>1083</v>
      </c>
      <c r="S371" s="144" t="s">
        <v>1083</v>
      </c>
      <c r="T371" s="145" t="s">
        <v>1083</v>
      </c>
      <c r="U371" s="145" t="s">
        <v>1083</v>
      </c>
      <c r="V371" s="145" t="s">
        <v>1083</v>
      </c>
    </row>
    <row r="372" spans="1:22">
      <c r="A372" s="139">
        <v>371</v>
      </c>
      <c r="B372" s="139" t="s">
        <v>3772</v>
      </c>
      <c r="C372" s="140" t="s">
        <v>4783</v>
      </c>
      <c r="D372" s="141" t="s">
        <v>5581</v>
      </c>
      <c r="E372" s="142"/>
      <c r="F372" s="142"/>
      <c r="G372" s="143" t="s">
        <v>1083</v>
      </c>
      <c r="H372" s="144" t="s">
        <v>1083</v>
      </c>
      <c r="I372" s="144" t="s">
        <v>1083</v>
      </c>
      <c r="J372" s="144" t="s">
        <v>1083</v>
      </c>
      <c r="K372" s="144" t="s">
        <v>1083</v>
      </c>
      <c r="L372" s="144" t="s">
        <v>1083</v>
      </c>
      <c r="M372" s="144" t="s">
        <v>1083</v>
      </c>
      <c r="N372" s="144" t="s">
        <v>1083</v>
      </c>
      <c r="O372" s="144" t="s">
        <v>1282</v>
      </c>
      <c r="P372" s="144" t="s">
        <v>1083</v>
      </c>
      <c r="Q372" s="144" t="s">
        <v>1083</v>
      </c>
      <c r="R372" s="144" t="s">
        <v>1083</v>
      </c>
      <c r="S372" s="144" t="s">
        <v>1083</v>
      </c>
      <c r="T372" s="145" t="s">
        <v>1083</v>
      </c>
      <c r="U372" s="145" t="s">
        <v>1083</v>
      </c>
      <c r="V372" s="145" t="s">
        <v>1083</v>
      </c>
    </row>
    <row r="373" spans="1:22">
      <c r="A373" s="139">
        <v>372</v>
      </c>
      <c r="B373" s="139" t="s">
        <v>3773</v>
      </c>
      <c r="C373" s="140" t="s">
        <v>4784</v>
      </c>
      <c r="D373" s="141" t="s">
        <v>5582</v>
      </c>
      <c r="E373" s="142"/>
      <c r="F373" s="142"/>
      <c r="G373" s="143" t="s">
        <v>1083</v>
      </c>
      <c r="H373" s="144" t="s">
        <v>1083</v>
      </c>
      <c r="I373" s="144" t="s">
        <v>1282</v>
      </c>
      <c r="J373" s="144" t="s">
        <v>1083</v>
      </c>
      <c r="K373" s="144" t="s">
        <v>1083</v>
      </c>
      <c r="L373" s="144" t="s">
        <v>1083</v>
      </c>
      <c r="M373" s="144" t="s">
        <v>1083</v>
      </c>
      <c r="N373" s="144" t="s">
        <v>1083</v>
      </c>
      <c r="O373" s="144" t="s">
        <v>1282</v>
      </c>
      <c r="P373" s="144" t="s">
        <v>1083</v>
      </c>
      <c r="Q373" s="144" t="s">
        <v>1083</v>
      </c>
      <c r="R373" s="144" t="s">
        <v>1083</v>
      </c>
      <c r="S373" s="144" t="s">
        <v>1083</v>
      </c>
      <c r="T373" s="145" t="s">
        <v>1083</v>
      </c>
      <c r="U373" s="145" t="s">
        <v>1083</v>
      </c>
      <c r="V373" s="145" t="s">
        <v>1083</v>
      </c>
    </row>
    <row r="374" spans="1:22">
      <c r="A374" s="139">
        <v>373</v>
      </c>
      <c r="B374" s="139" t="s">
        <v>3774</v>
      </c>
      <c r="C374" s="140" t="s">
        <v>4785</v>
      </c>
      <c r="D374" s="141" t="s">
        <v>5583</v>
      </c>
      <c r="E374" s="142"/>
      <c r="F374" s="142"/>
      <c r="G374" s="143" t="s">
        <v>1083</v>
      </c>
      <c r="H374" s="144" t="s">
        <v>1083</v>
      </c>
      <c r="I374" s="144" t="s">
        <v>1083</v>
      </c>
      <c r="J374" s="144" t="s">
        <v>1083</v>
      </c>
      <c r="K374" s="144" t="s">
        <v>1083</v>
      </c>
      <c r="L374" s="144" t="s">
        <v>1083</v>
      </c>
      <c r="M374" s="144" t="s">
        <v>1083</v>
      </c>
      <c r="N374" s="144" t="s">
        <v>1083</v>
      </c>
      <c r="O374" s="144" t="s">
        <v>1282</v>
      </c>
      <c r="P374" s="144" t="s">
        <v>1083</v>
      </c>
      <c r="Q374" s="144" t="s">
        <v>1083</v>
      </c>
      <c r="R374" s="144" t="s">
        <v>1083</v>
      </c>
      <c r="S374" s="144" t="s">
        <v>1083</v>
      </c>
      <c r="T374" s="145" t="s">
        <v>1083</v>
      </c>
      <c r="U374" s="145" t="s">
        <v>1083</v>
      </c>
      <c r="V374" s="145" t="s">
        <v>1083</v>
      </c>
    </row>
    <row r="375" spans="1:22">
      <c r="A375" s="139">
        <v>374</v>
      </c>
      <c r="B375" s="139" t="s">
        <v>3775</v>
      </c>
      <c r="C375" s="140" t="s">
        <v>4786</v>
      </c>
      <c r="D375" s="141" t="s">
        <v>5584</v>
      </c>
      <c r="E375" s="142"/>
      <c r="F375" s="142"/>
      <c r="G375" s="143" t="s">
        <v>1083</v>
      </c>
      <c r="H375" s="144" t="s">
        <v>1083</v>
      </c>
      <c r="I375" s="144" t="s">
        <v>1083</v>
      </c>
      <c r="J375" s="144" t="s">
        <v>1083</v>
      </c>
      <c r="K375" s="144" t="s">
        <v>1083</v>
      </c>
      <c r="L375" s="144" t="s">
        <v>1083</v>
      </c>
      <c r="M375" s="144" t="s">
        <v>1083</v>
      </c>
      <c r="N375" s="144" t="s">
        <v>1083</v>
      </c>
      <c r="O375" s="144" t="s">
        <v>1282</v>
      </c>
      <c r="P375" s="144" t="s">
        <v>1083</v>
      </c>
      <c r="Q375" s="144" t="s">
        <v>1083</v>
      </c>
      <c r="R375" s="144" t="s">
        <v>1083</v>
      </c>
      <c r="S375" s="144" t="s">
        <v>1083</v>
      </c>
      <c r="T375" s="145" t="s">
        <v>1083</v>
      </c>
      <c r="U375" s="145" t="s">
        <v>1083</v>
      </c>
      <c r="V375" s="145" t="s">
        <v>1083</v>
      </c>
    </row>
    <row r="376" spans="1:22">
      <c r="A376" s="139">
        <v>375</v>
      </c>
      <c r="B376" s="139" t="s">
        <v>3776</v>
      </c>
      <c r="C376" s="140" t="s">
        <v>4787</v>
      </c>
      <c r="D376" s="141" t="s">
        <v>5585</v>
      </c>
      <c r="E376" s="142"/>
      <c r="F376" s="142"/>
      <c r="G376" s="143" t="s">
        <v>1083</v>
      </c>
      <c r="H376" s="144" t="s">
        <v>1083</v>
      </c>
      <c r="I376" s="144" t="s">
        <v>1083</v>
      </c>
      <c r="J376" s="144" t="s">
        <v>1083</v>
      </c>
      <c r="K376" s="144" t="s">
        <v>1083</v>
      </c>
      <c r="L376" s="144" t="s">
        <v>1083</v>
      </c>
      <c r="M376" s="144" t="s">
        <v>1083</v>
      </c>
      <c r="N376" s="144" t="s">
        <v>1083</v>
      </c>
      <c r="O376" s="144" t="s">
        <v>1282</v>
      </c>
      <c r="P376" s="144" t="s">
        <v>1083</v>
      </c>
      <c r="Q376" s="144" t="s">
        <v>1083</v>
      </c>
      <c r="R376" s="144" t="s">
        <v>1083</v>
      </c>
      <c r="S376" s="144" t="s">
        <v>1083</v>
      </c>
      <c r="T376" s="145" t="s">
        <v>1083</v>
      </c>
      <c r="U376" s="145" t="s">
        <v>1083</v>
      </c>
      <c r="V376" s="145" t="s">
        <v>1083</v>
      </c>
    </row>
    <row r="377" spans="1:22">
      <c r="A377" s="139">
        <v>376</v>
      </c>
      <c r="B377" s="139" t="s">
        <v>3777</v>
      </c>
      <c r="C377" s="140" t="s">
        <v>4788</v>
      </c>
      <c r="D377" s="141" t="s">
        <v>5586</v>
      </c>
      <c r="E377" s="142"/>
      <c r="F377" s="142"/>
      <c r="G377" s="143" t="s">
        <v>1083</v>
      </c>
      <c r="H377" s="144" t="s">
        <v>1083</v>
      </c>
      <c r="I377" s="144" t="s">
        <v>1083</v>
      </c>
      <c r="J377" s="144" t="s">
        <v>1083</v>
      </c>
      <c r="K377" s="144" t="s">
        <v>1083</v>
      </c>
      <c r="L377" s="144" t="s">
        <v>1083</v>
      </c>
      <c r="M377" s="144" t="s">
        <v>1083</v>
      </c>
      <c r="N377" s="144" t="s">
        <v>1083</v>
      </c>
      <c r="O377" s="144" t="s">
        <v>1282</v>
      </c>
      <c r="P377" s="144" t="s">
        <v>1083</v>
      </c>
      <c r="Q377" s="144" t="s">
        <v>1083</v>
      </c>
      <c r="R377" s="144" t="s">
        <v>1083</v>
      </c>
      <c r="S377" s="144" t="s">
        <v>1083</v>
      </c>
      <c r="T377" s="145" t="s">
        <v>1083</v>
      </c>
      <c r="U377" s="145" t="s">
        <v>1083</v>
      </c>
      <c r="V377" s="145" t="s">
        <v>1083</v>
      </c>
    </row>
    <row r="378" spans="1:22">
      <c r="A378" s="139">
        <v>377</v>
      </c>
      <c r="B378" s="139" t="s">
        <v>3778</v>
      </c>
      <c r="C378" s="140" t="s">
        <v>6134</v>
      </c>
      <c r="D378" s="141" t="s">
        <v>5490</v>
      </c>
      <c r="E378" s="142"/>
      <c r="F378" s="142"/>
      <c r="G378" s="143" t="s">
        <v>1083</v>
      </c>
      <c r="H378" s="144" t="s">
        <v>1083</v>
      </c>
      <c r="I378" s="144" t="s">
        <v>1083</v>
      </c>
      <c r="J378" s="144" t="s">
        <v>1083</v>
      </c>
      <c r="K378" s="144" t="s">
        <v>1083</v>
      </c>
      <c r="L378" s="144" t="s">
        <v>1083</v>
      </c>
      <c r="M378" s="144" t="s">
        <v>1083</v>
      </c>
      <c r="N378" s="144" t="s">
        <v>1083</v>
      </c>
      <c r="O378" s="144" t="s">
        <v>1282</v>
      </c>
      <c r="P378" s="144" t="s">
        <v>1083</v>
      </c>
      <c r="Q378" s="144" t="s">
        <v>1083</v>
      </c>
      <c r="R378" s="144" t="s">
        <v>1083</v>
      </c>
      <c r="S378" s="144" t="s">
        <v>1083</v>
      </c>
      <c r="T378" s="145" t="s">
        <v>1083</v>
      </c>
      <c r="U378" s="145" t="s">
        <v>1083</v>
      </c>
      <c r="V378" s="145" t="s">
        <v>1083</v>
      </c>
    </row>
    <row r="379" spans="1:22">
      <c r="A379" s="139">
        <v>378</v>
      </c>
      <c r="B379" s="139" t="s">
        <v>3779</v>
      </c>
      <c r="C379" s="140" t="s">
        <v>4727</v>
      </c>
      <c r="D379" s="141" t="s">
        <v>5491</v>
      </c>
      <c r="E379" s="142"/>
      <c r="F379" s="142"/>
      <c r="G379" s="143" t="s">
        <v>1083</v>
      </c>
      <c r="H379" s="144" t="s">
        <v>1083</v>
      </c>
      <c r="I379" s="144" t="s">
        <v>1083</v>
      </c>
      <c r="J379" s="144" t="s">
        <v>1083</v>
      </c>
      <c r="K379" s="144" t="s">
        <v>1083</v>
      </c>
      <c r="L379" s="144" t="s">
        <v>1083</v>
      </c>
      <c r="M379" s="144" t="s">
        <v>1083</v>
      </c>
      <c r="N379" s="144" t="s">
        <v>1083</v>
      </c>
      <c r="O379" s="144" t="s">
        <v>1282</v>
      </c>
      <c r="P379" s="144" t="s">
        <v>1083</v>
      </c>
      <c r="Q379" s="144" t="s">
        <v>1083</v>
      </c>
      <c r="R379" s="144" t="s">
        <v>1083</v>
      </c>
      <c r="S379" s="144" t="s">
        <v>1083</v>
      </c>
      <c r="T379" s="145" t="s">
        <v>1083</v>
      </c>
      <c r="U379" s="145" t="s">
        <v>1083</v>
      </c>
      <c r="V379" s="145" t="s">
        <v>1083</v>
      </c>
    </row>
    <row r="380" spans="1:22">
      <c r="A380" s="139">
        <v>379</v>
      </c>
      <c r="B380" s="139" t="s">
        <v>6147</v>
      </c>
      <c r="C380" s="140" t="s">
        <v>4734</v>
      </c>
      <c r="D380" s="141" t="s">
        <v>5499</v>
      </c>
      <c r="E380" s="142"/>
      <c r="F380" s="142"/>
      <c r="G380" s="144" t="s">
        <v>1083</v>
      </c>
      <c r="H380" s="144" t="s">
        <v>1083</v>
      </c>
      <c r="I380" s="144" t="s">
        <v>1083</v>
      </c>
      <c r="J380" s="144" t="s">
        <v>1083</v>
      </c>
      <c r="K380" s="144" t="s">
        <v>1083</v>
      </c>
      <c r="L380" s="144" t="s">
        <v>1083</v>
      </c>
      <c r="M380" s="144" t="s">
        <v>1083</v>
      </c>
      <c r="N380" s="144" t="s">
        <v>1083</v>
      </c>
      <c r="O380" s="144" t="s">
        <v>1083</v>
      </c>
      <c r="P380" s="144" t="s">
        <v>1083</v>
      </c>
      <c r="Q380" s="144" t="s">
        <v>1083</v>
      </c>
      <c r="R380" s="144" t="s">
        <v>1083</v>
      </c>
      <c r="S380" s="144" t="s">
        <v>1083</v>
      </c>
      <c r="T380" s="144" t="s">
        <v>1083</v>
      </c>
      <c r="U380" s="144" t="s">
        <v>1083</v>
      </c>
      <c r="V380" s="144" t="s">
        <v>1083</v>
      </c>
    </row>
    <row r="381" spans="1:22">
      <c r="A381" s="139">
        <v>380</v>
      </c>
      <c r="B381" s="139" t="s">
        <v>6148</v>
      </c>
      <c r="C381" s="140" t="s">
        <v>6150</v>
      </c>
      <c r="D381" s="141" t="s">
        <v>6196</v>
      </c>
      <c r="E381" s="142"/>
      <c r="F381" s="142"/>
      <c r="G381" s="144" t="s">
        <v>1083</v>
      </c>
      <c r="H381" s="144" t="s">
        <v>1083</v>
      </c>
      <c r="I381" s="144" t="s">
        <v>1083</v>
      </c>
      <c r="J381" s="144" t="s">
        <v>1083</v>
      </c>
      <c r="K381" s="144" t="s">
        <v>1083</v>
      </c>
      <c r="L381" s="144" t="s">
        <v>1083</v>
      </c>
      <c r="M381" s="144" t="s">
        <v>1083</v>
      </c>
      <c r="N381" s="144" t="s">
        <v>1083</v>
      </c>
      <c r="O381" s="144" t="s">
        <v>1282</v>
      </c>
      <c r="P381" s="144" t="s">
        <v>1083</v>
      </c>
      <c r="Q381" s="144" t="s">
        <v>1083</v>
      </c>
      <c r="R381" s="144" t="s">
        <v>1083</v>
      </c>
      <c r="S381" s="144" t="s">
        <v>1083</v>
      </c>
      <c r="T381" s="144" t="s">
        <v>1083</v>
      </c>
      <c r="U381" s="144" t="s">
        <v>1083</v>
      </c>
      <c r="V381" s="144" t="s">
        <v>1083</v>
      </c>
    </row>
    <row r="382" spans="1:22">
      <c r="A382" s="139">
        <v>381</v>
      </c>
      <c r="B382" s="139" t="s">
        <v>6149</v>
      </c>
      <c r="C382" s="140" t="s">
        <v>6151</v>
      </c>
      <c r="D382" s="141" t="s">
        <v>492</v>
      </c>
      <c r="E382" s="142"/>
      <c r="F382" s="142"/>
      <c r="G382" s="144" t="s">
        <v>1083</v>
      </c>
      <c r="H382" s="144" t="s">
        <v>1083</v>
      </c>
      <c r="I382" s="144" t="s">
        <v>1282</v>
      </c>
      <c r="J382" s="144" t="s">
        <v>1083</v>
      </c>
      <c r="K382" s="144" t="s">
        <v>1083</v>
      </c>
      <c r="L382" s="144" t="s">
        <v>1083</v>
      </c>
      <c r="M382" s="144" t="s">
        <v>1083</v>
      </c>
      <c r="N382" s="144" t="s">
        <v>1083</v>
      </c>
      <c r="O382" s="144" t="s">
        <v>1282</v>
      </c>
      <c r="P382" s="144" t="s">
        <v>1083</v>
      </c>
      <c r="Q382" s="144" t="s">
        <v>1083</v>
      </c>
      <c r="R382" s="144" t="s">
        <v>1083</v>
      </c>
      <c r="S382" s="144" t="s">
        <v>1083</v>
      </c>
      <c r="T382" s="144" t="s">
        <v>1083</v>
      </c>
      <c r="U382" s="144" t="s">
        <v>1083</v>
      </c>
      <c r="V382" s="144" t="s">
        <v>1083</v>
      </c>
    </row>
    <row r="383" spans="1:22">
      <c r="A383" s="139">
        <v>382</v>
      </c>
      <c r="B383" s="139" t="s">
        <v>3780</v>
      </c>
      <c r="C383" s="140" t="s">
        <v>4734</v>
      </c>
      <c r="D383" s="141" t="s">
        <v>5499</v>
      </c>
      <c r="E383" s="142"/>
      <c r="F383" s="142"/>
      <c r="G383" s="143" t="s">
        <v>1083</v>
      </c>
      <c r="H383" s="144" t="s">
        <v>1083</v>
      </c>
      <c r="I383" s="144" t="s">
        <v>1083</v>
      </c>
      <c r="J383" s="144" t="s">
        <v>1083</v>
      </c>
      <c r="K383" s="144" t="s">
        <v>1083</v>
      </c>
      <c r="L383" s="144" t="s">
        <v>1083</v>
      </c>
      <c r="M383" s="144" t="s">
        <v>1083</v>
      </c>
      <c r="N383" s="144" t="s">
        <v>1083</v>
      </c>
      <c r="O383" s="144" t="s">
        <v>1083</v>
      </c>
      <c r="P383" s="144" t="s">
        <v>1083</v>
      </c>
      <c r="Q383" s="144" t="s">
        <v>1083</v>
      </c>
      <c r="R383" s="144" t="s">
        <v>1083</v>
      </c>
      <c r="S383" s="144" t="s">
        <v>1083</v>
      </c>
      <c r="T383" s="145" t="s">
        <v>1083</v>
      </c>
      <c r="U383" s="145" t="s">
        <v>1083</v>
      </c>
      <c r="V383" s="145" t="s">
        <v>1083</v>
      </c>
    </row>
    <row r="384" spans="1:22">
      <c r="A384" s="139">
        <v>383</v>
      </c>
      <c r="B384" s="139" t="s">
        <v>3781</v>
      </c>
      <c r="C384" s="140" t="s">
        <v>4790</v>
      </c>
      <c r="D384" s="141" t="s">
        <v>5587</v>
      </c>
      <c r="E384" s="142"/>
      <c r="F384" s="142"/>
      <c r="G384" s="143" t="s">
        <v>1083</v>
      </c>
      <c r="H384" s="144" t="s">
        <v>1083</v>
      </c>
      <c r="I384" s="144" t="s">
        <v>1083</v>
      </c>
      <c r="J384" s="144" t="s">
        <v>1083</v>
      </c>
      <c r="K384" s="144" t="s">
        <v>1282</v>
      </c>
      <c r="L384" s="144" t="s">
        <v>1083</v>
      </c>
      <c r="M384" s="144" t="s">
        <v>1083</v>
      </c>
      <c r="N384" s="144" t="s">
        <v>1083</v>
      </c>
      <c r="O384" s="144" t="s">
        <v>1083</v>
      </c>
      <c r="P384" s="144" t="s">
        <v>1083</v>
      </c>
      <c r="Q384" s="144" t="s">
        <v>1083</v>
      </c>
      <c r="R384" s="144" t="s">
        <v>1083</v>
      </c>
      <c r="S384" s="144" t="s">
        <v>1083</v>
      </c>
      <c r="T384" s="145" t="s">
        <v>1083</v>
      </c>
      <c r="U384" s="145" t="s">
        <v>1083</v>
      </c>
      <c r="V384" s="145" t="s">
        <v>1083</v>
      </c>
    </row>
    <row r="385" spans="1:22" ht="24">
      <c r="A385" s="139">
        <v>384</v>
      </c>
      <c r="B385" s="139" t="s">
        <v>3782</v>
      </c>
      <c r="C385" s="140" t="s">
        <v>4791</v>
      </c>
      <c r="D385" s="141" t="s">
        <v>5588</v>
      </c>
      <c r="E385" s="142"/>
      <c r="F385" s="142"/>
      <c r="G385" s="143" t="s">
        <v>1083</v>
      </c>
      <c r="H385" s="144" t="s">
        <v>1083</v>
      </c>
      <c r="I385" s="144" t="s">
        <v>1083</v>
      </c>
      <c r="J385" s="144" t="s">
        <v>1083</v>
      </c>
      <c r="K385" s="144" t="s">
        <v>1282</v>
      </c>
      <c r="L385" s="144" t="s">
        <v>1083</v>
      </c>
      <c r="M385" s="144" t="s">
        <v>1083</v>
      </c>
      <c r="N385" s="144" t="s">
        <v>1083</v>
      </c>
      <c r="O385" s="144" t="s">
        <v>1083</v>
      </c>
      <c r="P385" s="144" t="s">
        <v>1083</v>
      </c>
      <c r="Q385" s="144" t="s">
        <v>1083</v>
      </c>
      <c r="R385" s="144" t="s">
        <v>1083</v>
      </c>
      <c r="S385" s="144" t="s">
        <v>1083</v>
      </c>
      <c r="T385" s="145" t="s">
        <v>1083</v>
      </c>
      <c r="U385" s="145" t="s">
        <v>1083</v>
      </c>
      <c r="V385" s="145" t="s">
        <v>1083</v>
      </c>
    </row>
    <row r="386" spans="1:22" ht="36">
      <c r="A386" s="139">
        <v>385</v>
      </c>
      <c r="B386" s="139" t="s">
        <v>3783</v>
      </c>
      <c r="C386" s="140" t="s">
        <v>4792</v>
      </c>
      <c r="D386" s="141" t="s">
        <v>5589</v>
      </c>
      <c r="E386" s="142"/>
      <c r="F386" s="142"/>
      <c r="G386" s="143" t="s">
        <v>1083</v>
      </c>
      <c r="H386" s="144" t="s">
        <v>1083</v>
      </c>
      <c r="I386" s="144" t="s">
        <v>1083</v>
      </c>
      <c r="J386" s="144" t="s">
        <v>1083</v>
      </c>
      <c r="K386" s="144" t="s">
        <v>1282</v>
      </c>
      <c r="L386" s="144" t="s">
        <v>1083</v>
      </c>
      <c r="M386" s="144" t="s">
        <v>1083</v>
      </c>
      <c r="N386" s="144" t="s">
        <v>1083</v>
      </c>
      <c r="O386" s="144" t="s">
        <v>1083</v>
      </c>
      <c r="P386" s="144" t="s">
        <v>1083</v>
      </c>
      <c r="Q386" s="144" t="s">
        <v>1083</v>
      </c>
      <c r="R386" s="144" t="s">
        <v>1083</v>
      </c>
      <c r="S386" s="144" t="s">
        <v>1083</v>
      </c>
      <c r="T386" s="145" t="s">
        <v>1083</v>
      </c>
      <c r="U386" s="145" t="s">
        <v>1083</v>
      </c>
      <c r="V386" s="145" t="s">
        <v>1083</v>
      </c>
    </row>
    <row r="387" spans="1:22" ht="36">
      <c r="A387" s="139">
        <v>386</v>
      </c>
      <c r="B387" s="139" t="s">
        <v>3784</v>
      </c>
      <c r="C387" s="140" t="s">
        <v>4793</v>
      </c>
      <c r="D387" s="141" t="s">
        <v>5590</v>
      </c>
      <c r="E387" s="142"/>
      <c r="F387" s="142"/>
      <c r="G387" s="143" t="s">
        <v>1083</v>
      </c>
      <c r="H387" s="144" t="s">
        <v>1083</v>
      </c>
      <c r="I387" s="144" t="s">
        <v>1083</v>
      </c>
      <c r="J387" s="144" t="s">
        <v>1083</v>
      </c>
      <c r="K387" s="144" t="s">
        <v>1282</v>
      </c>
      <c r="L387" s="144" t="s">
        <v>1083</v>
      </c>
      <c r="M387" s="144" t="s">
        <v>1083</v>
      </c>
      <c r="N387" s="144" t="s">
        <v>1083</v>
      </c>
      <c r="O387" s="144" t="s">
        <v>1083</v>
      </c>
      <c r="P387" s="144" t="s">
        <v>1083</v>
      </c>
      <c r="Q387" s="144" t="s">
        <v>1083</v>
      </c>
      <c r="R387" s="144" t="s">
        <v>1083</v>
      </c>
      <c r="S387" s="144" t="s">
        <v>1083</v>
      </c>
      <c r="T387" s="145" t="s">
        <v>1083</v>
      </c>
      <c r="U387" s="145" t="s">
        <v>1083</v>
      </c>
      <c r="V387" s="145" t="s">
        <v>1083</v>
      </c>
    </row>
    <row r="388" spans="1:22" ht="48">
      <c r="A388" s="139">
        <v>387</v>
      </c>
      <c r="B388" s="139" t="s">
        <v>3785</v>
      </c>
      <c r="C388" s="140" t="s">
        <v>4794</v>
      </c>
      <c r="D388" s="141" t="s">
        <v>5591</v>
      </c>
      <c r="E388" s="142"/>
      <c r="F388" s="142"/>
      <c r="G388" s="143" t="s">
        <v>1083</v>
      </c>
      <c r="H388" s="144" t="s">
        <v>1083</v>
      </c>
      <c r="I388" s="144" t="s">
        <v>1083</v>
      </c>
      <c r="J388" s="144" t="s">
        <v>1083</v>
      </c>
      <c r="K388" s="144" t="s">
        <v>1282</v>
      </c>
      <c r="L388" s="144" t="s">
        <v>1083</v>
      </c>
      <c r="M388" s="144" t="s">
        <v>1083</v>
      </c>
      <c r="N388" s="144" t="s">
        <v>1083</v>
      </c>
      <c r="O388" s="144" t="s">
        <v>1083</v>
      </c>
      <c r="P388" s="144" t="s">
        <v>1083</v>
      </c>
      <c r="Q388" s="144" t="s">
        <v>1083</v>
      </c>
      <c r="R388" s="144" t="s">
        <v>1083</v>
      </c>
      <c r="S388" s="144" t="s">
        <v>1083</v>
      </c>
      <c r="T388" s="145" t="s">
        <v>1083</v>
      </c>
      <c r="U388" s="145" t="s">
        <v>1083</v>
      </c>
      <c r="V388" s="145" t="s">
        <v>1083</v>
      </c>
    </row>
    <row r="389" spans="1:22" ht="24">
      <c r="A389" s="139">
        <v>388</v>
      </c>
      <c r="B389" s="139" t="s">
        <v>3786</v>
      </c>
      <c r="C389" s="140" t="s">
        <v>1106</v>
      </c>
      <c r="D389" s="141" t="s">
        <v>5592</v>
      </c>
      <c r="E389" s="142"/>
      <c r="F389" s="142"/>
      <c r="G389" s="143" t="s">
        <v>1083</v>
      </c>
      <c r="H389" s="144" t="s">
        <v>1083</v>
      </c>
      <c r="I389" s="144" t="s">
        <v>1083</v>
      </c>
      <c r="J389" s="144" t="s">
        <v>1083</v>
      </c>
      <c r="K389" s="144" t="s">
        <v>1282</v>
      </c>
      <c r="L389" s="144" t="s">
        <v>1083</v>
      </c>
      <c r="M389" s="144" t="s">
        <v>1083</v>
      </c>
      <c r="N389" s="144" t="s">
        <v>1083</v>
      </c>
      <c r="O389" s="144" t="s">
        <v>1282</v>
      </c>
      <c r="P389" s="144" t="s">
        <v>1083</v>
      </c>
      <c r="Q389" s="144" t="s">
        <v>1083</v>
      </c>
      <c r="R389" s="144" t="s">
        <v>1083</v>
      </c>
      <c r="S389" s="144" t="s">
        <v>1083</v>
      </c>
      <c r="T389" s="145" t="s">
        <v>1083</v>
      </c>
      <c r="U389" s="145" t="s">
        <v>1083</v>
      </c>
      <c r="V389" s="145" t="s">
        <v>1083</v>
      </c>
    </row>
    <row r="390" spans="1:22">
      <c r="A390" s="139">
        <v>389</v>
      </c>
      <c r="B390" s="139" t="s">
        <v>3787</v>
      </c>
      <c r="C390" s="140" t="s">
        <v>4795</v>
      </c>
      <c r="D390" s="141" t="s">
        <v>5593</v>
      </c>
      <c r="E390" s="142"/>
      <c r="F390" s="142"/>
      <c r="G390" s="143" t="s">
        <v>1083</v>
      </c>
      <c r="H390" s="144" t="s">
        <v>1083</v>
      </c>
      <c r="I390" s="144" t="s">
        <v>1083</v>
      </c>
      <c r="J390" s="144" t="s">
        <v>1083</v>
      </c>
      <c r="K390" s="144" t="s">
        <v>1282</v>
      </c>
      <c r="L390" s="144" t="s">
        <v>1083</v>
      </c>
      <c r="M390" s="144" t="s">
        <v>1083</v>
      </c>
      <c r="N390" s="144" t="s">
        <v>1083</v>
      </c>
      <c r="O390" s="144" t="s">
        <v>1083</v>
      </c>
      <c r="P390" s="144" t="s">
        <v>1083</v>
      </c>
      <c r="Q390" s="144" t="s">
        <v>1083</v>
      </c>
      <c r="R390" s="144" t="s">
        <v>1083</v>
      </c>
      <c r="S390" s="144" t="s">
        <v>1083</v>
      </c>
      <c r="T390" s="145" t="s">
        <v>1083</v>
      </c>
      <c r="U390" s="145" t="s">
        <v>1083</v>
      </c>
      <c r="V390" s="145" t="s">
        <v>1083</v>
      </c>
    </row>
    <row r="391" spans="1:22">
      <c r="A391" s="139">
        <v>390</v>
      </c>
      <c r="B391" s="139" t="s">
        <v>3788</v>
      </c>
      <c r="C391" s="140" t="s">
        <v>4796</v>
      </c>
      <c r="D391" s="141" t="s">
        <v>5594</v>
      </c>
      <c r="E391" s="142"/>
      <c r="F391" s="142"/>
      <c r="G391" s="143" t="s">
        <v>1083</v>
      </c>
      <c r="H391" s="144" t="s">
        <v>1083</v>
      </c>
      <c r="I391" s="144" t="s">
        <v>1083</v>
      </c>
      <c r="J391" s="144" t="s">
        <v>1083</v>
      </c>
      <c r="K391" s="144" t="s">
        <v>1282</v>
      </c>
      <c r="L391" s="144" t="s">
        <v>1083</v>
      </c>
      <c r="M391" s="144" t="s">
        <v>1083</v>
      </c>
      <c r="N391" s="144" t="s">
        <v>1083</v>
      </c>
      <c r="O391" s="144" t="s">
        <v>1083</v>
      </c>
      <c r="P391" s="144" t="s">
        <v>1083</v>
      </c>
      <c r="Q391" s="144" t="s">
        <v>1083</v>
      </c>
      <c r="R391" s="144" t="s">
        <v>1083</v>
      </c>
      <c r="S391" s="144" t="s">
        <v>1083</v>
      </c>
      <c r="T391" s="145" t="s">
        <v>1083</v>
      </c>
      <c r="U391" s="145" t="s">
        <v>1083</v>
      </c>
      <c r="V391" s="145" t="s">
        <v>1083</v>
      </c>
    </row>
    <row r="392" spans="1:22">
      <c r="A392" s="139">
        <v>391</v>
      </c>
      <c r="B392" s="139" t="s">
        <v>3789</v>
      </c>
      <c r="C392" s="140" t="s">
        <v>4797</v>
      </c>
      <c r="D392" s="141" t="s">
        <v>5595</v>
      </c>
      <c r="E392" s="142"/>
      <c r="F392" s="142"/>
      <c r="G392" s="143" t="s">
        <v>1083</v>
      </c>
      <c r="H392" s="144" t="s">
        <v>1083</v>
      </c>
      <c r="I392" s="144" t="s">
        <v>1083</v>
      </c>
      <c r="J392" s="144" t="s">
        <v>1083</v>
      </c>
      <c r="K392" s="144" t="s">
        <v>1282</v>
      </c>
      <c r="L392" s="144" t="s">
        <v>1083</v>
      </c>
      <c r="M392" s="144" t="s">
        <v>1083</v>
      </c>
      <c r="N392" s="144" t="s">
        <v>1083</v>
      </c>
      <c r="O392" s="144" t="s">
        <v>1083</v>
      </c>
      <c r="P392" s="144" t="s">
        <v>1083</v>
      </c>
      <c r="Q392" s="144" t="s">
        <v>1083</v>
      </c>
      <c r="R392" s="144" t="s">
        <v>1083</v>
      </c>
      <c r="S392" s="144" t="s">
        <v>1083</v>
      </c>
      <c r="T392" s="145" t="s">
        <v>1083</v>
      </c>
      <c r="U392" s="145" t="s">
        <v>1083</v>
      </c>
      <c r="V392" s="145" t="s">
        <v>1083</v>
      </c>
    </row>
    <row r="393" spans="1:22">
      <c r="A393" s="139">
        <v>392</v>
      </c>
      <c r="B393" s="139" t="s">
        <v>3790</v>
      </c>
      <c r="C393" s="140" t="s">
        <v>4798</v>
      </c>
      <c r="D393" s="141" t="s">
        <v>5596</v>
      </c>
      <c r="E393" s="142"/>
      <c r="F393" s="142"/>
      <c r="G393" s="143" t="s">
        <v>1083</v>
      </c>
      <c r="H393" s="144" t="s">
        <v>1083</v>
      </c>
      <c r="I393" s="144" t="s">
        <v>1083</v>
      </c>
      <c r="J393" s="144" t="s">
        <v>1083</v>
      </c>
      <c r="K393" s="144" t="s">
        <v>1282</v>
      </c>
      <c r="L393" s="144" t="s">
        <v>1083</v>
      </c>
      <c r="M393" s="144" t="s">
        <v>1083</v>
      </c>
      <c r="N393" s="144" t="s">
        <v>1083</v>
      </c>
      <c r="O393" s="144" t="s">
        <v>1083</v>
      </c>
      <c r="P393" s="144" t="s">
        <v>1083</v>
      </c>
      <c r="Q393" s="144" t="s">
        <v>1083</v>
      </c>
      <c r="R393" s="144" t="s">
        <v>1083</v>
      </c>
      <c r="S393" s="144" t="s">
        <v>1083</v>
      </c>
      <c r="T393" s="145" t="s">
        <v>1083</v>
      </c>
      <c r="U393" s="145" t="s">
        <v>1083</v>
      </c>
      <c r="V393" s="145" t="s">
        <v>1083</v>
      </c>
    </row>
    <row r="394" spans="1:22" ht="24">
      <c r="A394" s="139">
        <v>393</v>
      </c>
      <c r="B394" s="139" t="s">
        <v>6081</v>
      </c>
      <c r="C394" s="140" t="s">
        <v>4799</v>
      </c>
      <c r="D394" s="141" t="s">
        <v>5597</v>
      </c>
      <c r="E394" s="142"/>
      <c r="F394" s="142"/>
      <c r="G394" s="143" t="s">
        <v>1083</v>
      </c>
      <c r="H394" s="144" t="s">
        <v>1083</v>
      </c>
      <c r="I394" s="144" t="s">
        <v>1083</v>
      </c>
      <c r="J394" s="144" t="s">
        <v>1083</v>
      </c>
      <c r="K394" s="144" t="s">
        <v>1282</v>
      </c>
      <c r="L394" s="144" t="s">
        <v>1083</v>
      </c>
      <c r="M394" s="144" t="s">
        <v>1083</v>
      </c>
      <c r="N394" s="144" t="s">
        <v>1083</v>
      </c>
      <c r="O394" s="144" t="s">
        <v>1083</v>
      </c>
      <c r="P394" s="144" t="s">
        <v>1083</v>
      </c>
      <c r="Q394" s="144" t="s">
        <v>1083</v>
      </c>
      <c r="R394" s="144" t="s">
        <v>1083</v>
      </c>
      <c r="S394" s="144" t="s">
        <v>1083</v>
      </c>
      <c r="T394" s="145" t="s">
        <v>1083</v>
      </c>
      <c r="U394" s="145" t="s">
        <v>1083</v>
      </c>
      <c r="V394" s="145" t="s">
        <v>1083</v>
      </c>
    </row>
    <row r="395" spans="1:22" ht="24">
      <c r="A395" s="139">
        <v>394</v>
      </c>
      <c r="B395" s="139" t="s">
        <v>3792</v>
      </c>
      <c r="C395" s="140" t="s">
        <v>4800</v>
      </c>
      <c r="D395" s="141" t="s">
        <v>5598</v>
      </c>
      <c r="E395" s="142"/>
      <c r="F395" s="142"/>
      <c r="G395" s="143" t="s">
        <v>1083</v>
      </c>
      <c r="H395" s="144" t="s">
        <v>1083</v>
      </c>
      <c r="I395" s="144" t="s">
        <v>1083</v>
      </c>
      <c r="J395" s="144" t="s">
        <v>1083</v>
      </c>
      <c r="K395" s="144" t="s">
        <v>1282</v>
      </c>
      <c r="L395" s="144" t="s">
        <v>1083</v>
      </c>
      <c r="M395" s="144" t="s">
        <v>1083</v>
      </c>
      <c r="N395" s="144" t="s">
        <v>1083</v>
      </c>
      <c r="O395" s="144" t="s">
        <v>1083</v>
      </c>
      <c r="P395" s="144" t="s">
        <v>1083</v>
      </c>
      <c r="Q395" s="144" t="s">
        <v>1083</v>
      </c>
      <c r="R395" s="144" t="s">
        <v>1083</v>
      </c>
      <c r="S395" s="144" t="s">
        <v>1083</v>
      </c>
      <c r="T395" s="145" t="s">
        <v>1083</v>
      </c>
      <c r="U395" s="145" t="s">
        <v>1083</v>
      </c>
      <c r="V395" s="145" t="s">
        <v>1083</v>
      </c>
    </row>
    <row r="396" spans="1:22" ht="24">
      <c r="A396" s="139">
        <v>395</v>
      </c>
      <c r="B396" s="139" t="s">
        <v>3793</v>
      </c>
      <c r="C396" s="140" t="s">
        <v>4801</v>
      </c>
      <c r="D396" s="141" t="s">
        <v>5599</v>
      </c>
      <c r="E396" s="142"/>
      <c r="F396" s="142"/>
      <c r="G396" s="143" t="s">
        <v>1083</v>
      </c>
      <c r="H396" s="144" t="s">
        <v>1083</v>
      </c>
      <c r="I396" s="144" t="s">
        <v>1083</v>
      </c>
      <c r="J396" s="144" t="s">
        <v>1083</v>
      </c>
      <c r="K396" s="144" t="s">
        <v>1282</v>
      </c>
      <c r="L396" s="144" t="s">
        <v>1083</v>
      </c>
      <c r="M396" s="144" t="s">
        <v>1083</v>
      </c>
      <c r="N396" s="144" t="s">
        <v>1083</v>
      </c>
      <c r="O396" s="144" t="s">
        <v>1083</v>
      </c>
      <c r="P396" s="144" t="s">
        <v>1083</v>
      </c>
      <c r="Q396" s="144" t="s">
        <v>1083</v>
      </c>
      <c r="R396" s="144" t="s">
        <v>1083</v>
      </c>
      <c r="S396" s="144" t="s">
        <v>1083</v>
      </c>
      <c r="T396" s="145" t="s">
        <v>1083</v>
      </c>
      <c r="U396" s="145" t="s">
        <v>1083</v>
      </c>
      <c r="V396" s="145" t="s">
        <v>1083</v>
      </c>
    </row>
    <row r="397" spans="1:22" ht="24">
      <c r="A397" s="139">
        <v>396</v>
      </c>
      <c r="B397" s="139" t="s">
        <v>3794</v>
      </c>
      <c r="C397" s="140" t="s">
        <v>4802</v>
      </c>
      <c r="D397" s="141" t="s">
        <v>5600</v>
      </c>
      <c r="E397" s="142"/>
      <c r="F397" s="142"/>
      <c r="G397" s="143" t="s">
        <v>1083</v>
      </c>
      <c r="H397" s="144" t="s">
        <v>1083</v>
      </c>
      <c r="I397" s="144" t="s">
        <v>1083</v>
      </c>
      <c r="J397" s="144" t="s">
        <v>1083</v>
      </c>
      <c r="K397" s="144" t="s">
        <v>1282</v>
      </c>
      <c r="L397" s="144" t="s">
        <v>1083</v>
      </c>
      <c r="M397" s="144" t="s">
        <v>1083</v>
      </c>
      <c r="N397" s="144" t="s">
        <v>1083</v>
      </c>
      <c r="O397" s="144" t="s">
        <v>1083</v>
      </c>
      <c r="P397" s="144" t="s">
        <v>1083</v>
      </c>
      <c r="Q397" s="144" t="s">
        <v>1083</v>
      </c>
      <c r="R397" s="144" t="s">
        <v>1083</v>
      </c>
      <c r="S397" s="144" t="s">
        <v>1083</v>
      </c>
      <c r="T397" s="145" t="s">
        <v>1083</v>
      </c>
      <c r="U397" s="145" t="s">
        <v>1083</v>
      </c>
      <c r="V397" s="145" t="s">
        <v>1083</v>
      </c>
    </row>
    <row r="398" spans="1:22">
      <c r="A398" s="139">
        <v>397</v>
      </c>
      <c r="B398" s="139" t="s">
        <v>3795</v>
      </c>
      <c r="C398" s="140" t="s">
        <v>4789</v>
      </c>
      <c r="D398" s="141" t="s">
        <v>5490</v>
      </c>
      <c r="E398" s="142"/>
      <c r="F398" s="142"/>
      <c r="G398" s="143" t="s">
        <v>1083</v>
      </c>
      <c r="H398" s="144" t="s">
        <v>1083</v>
      </c>
      <c r="I398" s="144" t="s">
        <v>1083</v>
      </c>
      <c r="J398" s="144" t="s">
        <v>1083</v>
      </c>
      <c r="K398" s="144" t="s">
        <v>1282</v>
      </c>
      <c r="L398" s="144" t="s">
        <v>1083</v>
      </c>
      <c r="M398" s="144" t="s">
        <v>1083</v>
      </c>
      <c r="N398" s="144" t="s">
        <v>1083</v>
      </c>
      <c r="O398" s="144" t="s">
        <v>1083</v>
      </c>
      <c r="P398" s="144" t="s">
        <v>1083</v>
      </c>
      <c r="Q398" s="144" t="s">
        <v>1083</v>
      </c>
      <c r="R398" s="144" t="s">
        <v>1083</v>
      </c>
      <c r="S398" s="144" t="s">
        <v>1083</v>
      </c>
      <c r="T398" s="145" t="s">
        <v>1083</v>
      </c>
      <c r="U398" s="145" t="s">
        <v>1083</v>
      </c>
      <c r="V398" s="145" t="s">
        <v>1083</v>
      </c>
    </row>
    <row r="399" spans="1:22">
      <c r="A399" s="139">
        <v>398</v>
      </c>
      <c r="B399" s="139" t="s">
        <v>3796</v>
      </c>
      <c r="C399" s="140" t="s">
        <v>4727</v>
      </c>
      <c r="D399" s="141" t="s">
        <v>5491</v>
      </c>
      <c r="E399" s="142"/>
      <c r="F399" s="142"/>
      <c r="G399" s="143" t="s">
        <v>1083</v>
      </c>
      <c r="H399" s="144" t="s">
        <v>1083</v>
      </c>
      <c r="I399" s="144" t="s">
        <v>1083</v>
      </c>
      <c r="J399" s="144" t="s">
        <v>1083</v>
      </c>
      <c r="K399" s="144" t="s">
        <v>1083</v>
      </c>
      <c r="L399" s="144" t="s">
        <v>1083</v>
      </c>
      <c r="M399" s="144" t="s">
        <v>1083</v>
      </c>
      <c r="N399" s="144" t="s">
        <v>1083</v>
      </c>
      <c r="O399" s="144" t="s">
        <v>1083</v>
      </c>
      <c r="P399" s="144" t="s">
        <v>1083</v>
      </c>
      <c r="Q399" s="144" t="s">
        <v>1083</v>
      </c>
      <c r="R399" s="144" t="s">
        <v>1083</v>
      </c>
      <c r="S399" s="144" t="s">
        <v>1083</v>
      </c>
      <c r="T399" s="145" t="s">
        <v>1083</v>
      </c>
      <c r="U399" s="145" t="s">
        <v>1083</v>
      </c>
      <c r="V399" s="145" t="s">
        <v>1083</v>
      </c>
    </row>
    <row r="400" spans="1:22">
      <c r="A400" s="139">
        <v>399</v>
      </c>
      <c r="B400" s="139" t="s">
        <v>3797</v>
      </c>
      <c r="C400" s="140" t="s">
        <v>4734</v>
      </c>
      <c r="D400" s="141" t="s">
        <v>5499</v>
      </c>
      <c r="E400" s="142"/>
      <c r="F400" s="142"/>
      <c r="G400" s="143" t="s">
        <v>1083</v>
      </c>
      <c r="H400" s="144" t="s">
        <v>1083</v>
      </c>
      <c r="I400" s="144" t="s">
        <v>1083</v>
      </c>
      <c r="J400" s="144" t="s">
        <v>1083</v>
      </c>
      <c r="K400" s="144" t="s">
        <v>1083</v>
      </c>
      <c r="L400" s="144" t="s">
        <v>1083</v>
      </c>
      <c r="M400" s="144" t="s">
        <v>1083</v>
      </c>
      <c r="N400" s="144" t="s">
        <v>1083</v>
      </c>
      <c r="O400" s="144" t="s">
        <v>1083</v>
      </c>
      <c r="P400" s="144" t="s">
        <v>1083</v>
      </c>
      <c r="Q400" s="144" t="s">
        <v>1083</v>
      </c>
      <c r="R400" s="144" t="s">
        <v>1083</v>
      </c>
      <c r="S400" s="144" t="s">
        <v>1083</v>
      </c>
      <c r="T400" s="145" t="s">
        <v>1083</v>
      </c>
      <c r="U400" s="145" t="s">
        <v>1083</v>
      </c>
      <c r="V400" s="145" t="s">
        <v>1083</v>
      </c>
    </row>
    <row r="401" spans="1:22">
      <c r="A401" s="139">
        <v>400</v>
      </c>
      <c r="B401" s="139" t="s">
        <v>3798</v>
      </c>
      <c r="C401" s="140" t="s">
        <v>4803</v>
      </c>
      <c r="D401" s="141" t="s">
        <v>5601</v>
      </c>
      <c r="E401" s="142"/>
      <c r="F401" s="142"/>
      <c r="G401" s="143" t="s">
        <v>1083</v>
      </c>
      <c r="H401" s="144" t="s">
        <v>1083</v>
      </c>
      <c r="I401" s="144" t="s">
        <v>1083</v>
      </c>
      <c r="J401" s="144" t="s">
        <v>1083</v>
      </c>
      <c r="K401" s="144" t="s">
        <v>1083</v>
      </c>
      <c r="L401" s="144" t="s">
        <v>1083</v>
      </c>
      <c r="M401" s="144" t="s">
        <v>1083</v>
      </c>
      <c r="N401" s="144" t="s">
        <v>1083</v>
      </c>
      <c r="O401" s="144" t="s">
        <v>1083</v>
      </c>
      <c r="P401" s="144" t="s">
        <v>1083</v>
      </c>
      <c r="Q401" s="144" t="s">
        <v>1083</v>
      </c>
      <c r="R401" s="144" t="s">
        <v>1083</v>
      </c>
      <c r="S401" s="144" t="s">
        <v>1083</v>
      </c>
      <c r="T401" s="145" t="s">
        <v>1083</v>
      </c>
      <c r="U401" s="145" t="s">
        <v>1083</v>
      </c>
      <c r="V401" s="144" t="s">
        <v>1083</v>
      </c>
    </row>
    <row r="402" spans="1:22">
      <c r="A402" s="139">
        <v>401</v>
      </c>
      <c r="B402" s="139" t="s">
        <v>3799</v>
      </c>
      <c r="C402" s="140" t="s">
        <v>1092</v>
      </c>
      <c r="D402" s="141" t="s">
        <v>5602</v>
      </c>
      <c r="E402" s="142"/>
      <c r="F402" s="142"/>
      <c r="G402" s="143" t="s">
        <v>1083</v>
      </c>
      <c r="H402" s="143" t="s">
        <v>1083</v>
      </c>
      <c r="I402" s="143" t="s">
        <v>1083</v>
      </c>
      <c r="J402" s="143" t="s">
        <v>1083</v>
      </c>
      <c r="K402" s="143" t="s">
        <v>1083</v>
      </c>
      <c r="L402" s="143" t="s">
        <v>1083</v>
      </c>
      <c r="M402" s="143" t="s">
        <v>1083</v>
      </c>
      <c r="N402" s="143" t="s">
        <v>1083</v>
      </c>
      <c r="O402" s="143" t="s">
        <v>1083</v>
      </c>
      <c r="P402" s="143" t="s">
        <v>1083</v>
      </c>
      <c r="Q402" s="143" t="s">
        <v>1083</v>
      </c>
      <c r="R402" s="143" t="s">
        <v>1083</v>
      </c>
      <c r="S402" s="143" t="s">
        <v>1083</v>
      </c>
      <c r="T402" s="143" t="s">
        <v>1083</v>
      </c>
      <c r="U402" s="143" t="s">
        <v>1083</v>
      </c>
      <c r="V402" s="143" t="s">
        <v>1083</v>
      </c>
    </row>
    <row r="403" spans="1:22">
      <c r="A403" s="139">
        <v>402</v>
      </c>
      <c r="B403" s="139" t="s">
        <v>3800</v>
      </c>
      <c r="C403" s="140" t="s">
        <v>1092</v>
      </c>
      <c r="D403" s="141" t="s">
        <v>5603</v>
      </c>
      <c r="E403" s="142"/>
      <c r="F403" s="142"/>
      <c r="G403" s="143" t="s">
        <v>1083</v>
      </c>
      <c r="H403" s="143" t="s">
        <v>1083</v>
      </c>
      <c r="I403" s="143" t="s">
        <v>1083</v>
      </c>
      <c r="J403" s="143" t="s">
        <v>1083</v>
      </c>
      <c r="K403" s="143" t="s">
        <v>1083</v>
      </c>
      <c r="L403" s="143" t="s">
        <v>1083</v>
      </c>
      <c r="M403" s="143" t="s">
        <v>1083</v>
      </c>
      <c r="N403" s="143" t="s">
        <v>1083</v>
      </c>
      <c r="O403" s="143" t="s">
        <v>1083</v>
      </c>
      <c r="P403" s="143" t="s">
        <v>1083</v>
      </c>
      <c r="Q403" s="143" t="s">
        <v>1083</v>
      </c>
      <c r="R403" s="143" t="s">
        <v>1083</v>
      </c>
      <c r="S403" s="143" t="s">
        <v>1083</v>
      </c>
      <c r="T403" s="143" t="s">
        <v>1083</v>
      </c>
      <c r="U403" s="143" t="s">
        <v>1083</v>
      </c>
      <c r="V403" s="143" t="s">
        <v>1083</v>
      </c>
    </row>
    <row r="404" spans="1:22">
      <c r="A404" s="139">
        <v>403</v>
      </c>
      <c r="B404" s="139" t="s">
        <v>3801</v>
      </c>
      <c r="C404" s="140" t="s">
        <v>1092</v>
      </c>
      <c r="D404" s="141" t="s">
        <v>5604</v>
      </c>
      <c r="E404" s="142"/>
      <c r="F404" s="142"/>
      <c r="G404" s="143" t="s">
        <v>1083</v>
      </c>
      <c r="H404" s="143" t="s">
        <v>1083</v>
      </c>
      <c r="I404" s="143" t="s">
        <v>1083</v>
      </c>
      <c r="J404" s="143" t="s">
        <v>1083</v>
      </c>
      <c r="K404" s="143" t="s">
        <v>1083</v>
      </c>
      <c r="L404" s="143" t="s">
        <v>1083</v>
      </c>
      <c r="M404" s="143" t="s">
        <v>1083</v>
      </c>
      <c r="N404" s="143" t="s">
        <v>1083</v>
      </c>
      <c r="O404" s="143" t="s">
        <v>1083</v>
      </c>
      <c r="P404" s="143" t="s">
        <v>1083</v>
      </c>
      <c r="Q404" s="143" t="s">
        <v>1083</v>
      </c>
      <c r="R404" s="143" t="s">
        <v>1083</v>
      </c>
      <c r="S404" s="143" t="s">
        <v>1083</v>
      </c>
      <c r="T404" s="143" t="s">
        <v>1083</v>
      </c>
      <c r="U404" s="143" t="s">
        <v>1083</v>
      </c>
      <c r="V404" s="143" t="s">
        <v>1083</v>
      </c>
    </row>
    <row r="405" spans="1:22">
      <c r="A405" s="139">
        <v>404</v>
      </c>
      <c r="B405" s="139" t="s">
        <v>3802</v>
      </c>
      <c r="C405" s="140" t="s">
        <v>1092</v>
      </c>
      <c r="D405" s="141" t="s">
        <v>5605</v>
      </c>
      <c r="E405" s="142"/>
      <c r="F405" s="142"/>
      <c r="G405" s="143" t="s">
        <v>1083</v>
      </c>
      <c r="H405" s="143" t="s">
        <v>1083</v>
      </c>
      <c r="I405" s="143" t="s">
        <v>1083</v>
      </c>
      <c r="J405" s="143" t="s">
        <v>1083</v>
      </c>
      <c r="K405" s="143" t="s">
        <v>1083</v>
      </c>
      <c r="L405" s="143" t="s">
        <v>1083</v>
      </c>
      <c r="M405" s="143" t="s">
        <v>1083</v>
      </c>
      <c r="N405" s="143" t="s">
        <v>1083</v>
      </c>
      <c r="O405" s="143" t="s">
        <v>1083</v>
      </c>
      <c r="P405" s="143" t="s">
        <v>1083</v>
      </c>
      <c r="Q405" s="143" t="s">
        <v>1083</v>
      </c>
      <c r="R405" s="143" t="s">
        <v>1083</v>
      </c>
      <c r="S405" s="143" t="s">
        <v>1083</v>
      </c>
      <c r="T405" s="143" t="s">
        <v>1083</v>
      </c>
      <c r="U405" s="143" t="s">
        <v>1083</v>
      </c>
      <c r="V405" s="143" t="s">
        <v>1083</v>
      </c>
    </row>
    <row r="406" spans="1:22">
      <c r="A406" s="139">
        <v>405</v>
      </c>
      <c r="B406" s="139" t="s">
        <v>3803</v>
      </c>
      <c r="C406" s="140" t="s">
        <v>1092</v>
      </c>
      <c r="D406" s="141" t="s">
        <v>5606</v>
      </c>
      <c r="E406" s="142"/>
      <c r="F406" s="142"/>
      <c r="G406" s="143" t="s">
        <v>1083</v>
      </c>
      <c r="H406" s="143" t="s">
        <v>1083</v>
      </c>
      <c r="I406" s="143" t="s">
        <v>1083</v>
      </c>
      <c r="J406" s="143" t="s">
        <v>1083</v>
      </c>
      <c r="K406" s="143" t="s">
        <v>1083</v>
      </c>
      <c r="L406" s="143" t="s">
        <v>1083</v>
      </c>
      <c r="M406" s="143" t="s">
        <v>1083</v>
      </c>
      <c r="N406" s="143" t="s">
        <v>1083</v>
      </c>
      <c r="O406" s="143" t="s">
        <v>1083</v>
      </c>
      <c r="P406" s="143" t="s">
        <v>1083</v>
      </c>
      <c r="Q406" s="143" t="s">
        <v>1083</v>
      </c>
      <c r="R406" s="143" t="s">
        <v>1083</v>
      </c>
      <c r="S406" s="143" t="s">
        <v>1083</v>
      </c>
      <c r="T406" s="143" t="s">
        <v>1083</v>
      </c>
      <c r="U406" s="143" t="s">
        <v>1083</v>
      </c>
      <c r="V406" s="143" t="s">
        <v>1083</v>
      </c>
    </row>
    <row r="407" spans="1:22">
      <c r="A407" s="139">
        <v>406</v>
      </c>
      <c r="B407" s="139" t="s">
        <v>3804</v>
      </c>
      <c r="C407" s="140" t="s">
        <v>4804</v>
      </c>
      <c r="D407" s="141" t="s">
        <v>5607</v>
      </c>
      <c r="E407" s="142"/>
      <c r="F407" s="142"/>
      <c r="G407" s="143" t="s">
        <v>1083</v>
      </c>
      <c r="H407" s="144" t="s">
        <v>1083</v>
      </c>
      <c r="I407" s="144" t="s">
        <v>1083</v>
      </c>
      <c r="J407" s="144" t="s">
        <v>1083</v>
      </c>
      <c r="K407" s="144" t="s">
        <v>1083</v>
      </c>
      <c r="L407" s="144" t="s">
        <v>1083</v>
      </c>
      <c r="M407" s="144" t="s">
        <v>1083</v>
      </c>
      <c r="N407" s="144" t="s">
        <v>1083</v>
      </c>
      <c r="O407" s="144" t="s">
        <v>1083</v>
      </c>
      <c r="P407" s="144" t="s">
        <v>1083</v>
      </c>
      <c r="Q407" s="144" t="s">
        <v>1083</v>
      </c>
      <c r="R407" s="144" t="s">
        <v>1083</v>
      </c>
      <c r="S407" s="144" t="s">
        <v>1083</v>
      </c>
      <c r="T407" s="145" t="s">
        <v>1083</v>
      </c>
      <c r="U407" s="145" t="s">
        <v>1083</v>
      </c>
      <c r="V407" s="144" t="s">
        <v>1083</v>
      </c>
    </row>
    <row r="408" spans="1:22" ht="48">
      <c r="A408" s="139">
        <v>407</v>
      </c>
      <c r="B408" s="139" t="s">
        <v>3805</v>
      </c>
      <c r="C408" s="140" t="s">
        <v>4805</v>
      </c>
      <c r="D408" s="141" t="s">
        <v>5608</v>
      </c>
      <c r="E408" s="142"/>
      <c r="F408" s="142"/>
      <c r="G408" s="143" t="s">
        <v>1083</v>
      </c>
      <c r="H408" s="144" t="s">
        <v>1083</v>
      </c>
      <c r="I408" s="144" t="s">
        <v>1083</v>
      </c>
      <c r="J408" s="144" t="s">
        <v>1083</v>
      </c>
      <c r="K408" s="144" t="s">
        <v>1083</v>
      </c>
      <c r="L408" s="144" t="s">
        <v>1083</v>
      </c>
      <c r="M408" s="144" t="s">
        <v>1083</v>
      </c>
      <c r="N408" s="144" t="s">
        <v>1083</v>
      </c>
      <c r="O408" s="144" t="s">
        <v>1083</v>
      </c>
      <c r="P408" s="144" t="s">
        <v>1083</v>
      </c>
      <c r="Q408" s="144" t="s">
        <v>1083</v>
      </c>
      <c r="R408" s="144" t="s">
        <v>1083</v>
      </c>
      <c r="S408" s="144" t="s">
        <v>1083</v>
      </c>
      <c r="T408" s="145" t="s">
        <v>1083</v>
      </c>
      <c r="U408" s="145" t="s">
        <v>1282</v>
      </c>
      <c r="V408" s="144" t="s">
        <v>1083</v>
      </c>
    </row>
    <row r="409" spans="1:22" ht="36">
      <c r="A409" s="139">
        <v>408</v>
      </c>
      <c r="B409" s="139" t="s">
        <v>3806</v>
      </c>
      <c r="C409" s="140" t="s">
        <v>1092</v>
      </c>
      <c r="D409" s="141" t="s">
        <v>5609</v>
      </c>
      <c r="E409" s="142"/>
      <c r="F409" s="142"/>
      <c r="G409" s="143" t="s">
        <v>1083</v>
      </c>
      <c r="H409" s="143" t="s">
        <v>1083</v>
      </c>
      <c r="I409" s="143" t="s">
        <v>1083</v>
      </c>
      <c r="J409" s="143" t="s">
        <v>1083</v>
      </c>
      <c r="K409" s="143" t="s">
        <v>1083</v>
      </c>
      <c r="L409" s="143" t="s">
        <v>1083</v>
      </c>
      <c r="M409" s="143" t="s">
        <v>1083</v>
      </c>
      <c r="N409" s="143" t="s">
        <v>1083</v>
      </c>
      <c r="O409" s="143" t="s">
        <v>1083</v>
      </c>
      <c r="P409" s="143" t="s">
        <v>1083</v>
      </c>
      <c r="Q409" s="143" t="s">
        <v>1083</v>
      </c>
      <c r="R409" s="143" t="s">
        <v>1083</v>
      </c>
      <c r="S409" s="143" t="s">
        <v>1083</v>
      </c>
      <c r="T409" s="143" t="s">
        <v>1083</v>
      </c>
      <c r="U409" s="143" t="s">
        <v>1083</v>
      </c>
      <c r="V409" s="143" t="s">
        <v>1083</v>
      </c>
    </row>
    <row r="410" spans="1:22">
      <c r="A410" s="139">
        <v>409</v>
      </c>
      <c r="B410" s="139" t="s">
        <v>3807</v>
      </c>
      <c r="C410" s="140" t="s">
        <v>4803</v>
      </c>
      <c r="D410" s="141" t="s">
        <v>5610</v>
      </c>
      <c r="E410" s="142"/>
      <c r="F410" s="142"/>
      <c r="G410" s="145" t="s">
        <v>1083</v>
      </c>
      <c r="H410" s="145" t="s">
        <v>1083</v>
      </c>
      <c r="I410" s="145" t="s">
        <v>1083</v>
      </c>
      <c r="J410" s="145" t="s">
        <v>1083</v>
      </c>
      <c r="K410" s="145" t="s">
        <v>1083</v>
      </c>
      <c r="L410" s="145" t="s">
        <v>1083</v>
      </c>
      <c r="M410" s="145" t="s">
        <v>1083</v>
      </c>
      <c r="N410" s="145" t="s">
        <v>1083</v>
      </c>
      <c r="O410" s="145" t="s">
        <v>1083</v>
      </c>
      <c r="P410" s="145" t="s">
        <v>1083</v>
      </c>
      <c r="Q410" s="145" t="s">
        <v>1083</v>
      </c>
      <c r="R410" s="145" t="s">
        <v>1083</v>
      </c>
      <c r="S410" s="145" t="s">
        <v>1083</v>
      </c>
      <c r="T410" s="145" t="s">
        <v>1083</v>
      </c>
      <c r="U410" s="145" t="s">
        <v>1083</v>
      </c>
      <c r="V410" s="145" t="s">
        <v>1083</v>
      </c>
    </row>
    <row r="411" spans="1:22" ht="24">
      <c r="A411" s="139">
        <v>410</v>
      </c>
      <c r="B411" s="139" t="s">
        <v>3808</v>
      </c>
      <c r="C411" s="140" t="s">
        <v>4806</v>
      </c>
      <c r="D411" s="141" t="s">
        <v>5611</v>
      </c>
      <c r="E411" s="142"/>
      <c r="F411" s="142"/>
      <c r="G411" s="145" t="s">
        <v>1083</v>
      </c>
      <c r="H411" s="145" t="s">
        <v>1083</v>
      </c>
      <c r="I411" s="145" t="s">
        <v>1083</v>
      </c>
      <c r="J411" s="145" t="s">
        <v>1083</v>
      </c>
      <c r="K411" s="145" t="s">
        <v>1083</v>
      </c>
      <c r="L411" s="145" t="s">
        <v>1083</v>
      </c>
      <c r="M411" s="145" t="s">
        <v>1083</v>
      </c>
      <c r="N411" s="145" t="s">
        <v>1083</v>
      </c>
      <c r="O411" s="145" t="s">
        <v>1083</v>
      </c>
      <c r="P411" s="145" t="s">
        <v>1083</v>
      </c>
      <c r="Q411" s="145" t="s">
        <v>1083</v>
      </c>
      <c r="R411" s="145" t="s">
        <v>1083</v>
      </c>
      <c r="S411" s="145" t="s">
        <v>1083</v>
      </c>
      <c r="T411" s="145" t="s">
        <v>1083</v>
      </c>
      <c r="U411" s="145" t="s">
        <v>1083</v>
      </c>
      <c r="V411" s="145" t="s">
        <v>1083</v>
      </c>
    </row>
    <row r="412" spans="1:22" ht="84">
      <c r="A412" s="139">
        <v>411</v>
      </c>
      <c r="B412" s="139" t="s">
        <v>3809</v>
      </c>
      <c r="C412" s="140" t="s">
        <v>4807</v>
      </c>
      <c r="D412" s="141" t="s">
        <v>5612</v>
      </c>
      <c r="E412" s="142"/>
      <c r="F412" s="142"/>
      <c r="G412" s="145" t="s">
        <v>1083</v>
      </c>
      <c r="H412" s="145" t="s">
        <v>1083</v>
      </c>
      <c r="I412" s="145" t="s">
        <v>1083</v>
      </c>
      <c r="J412" s="145" t="s">
        <v>1083</v>
      </c>
      <c r="K412" s="145" t="s">
        <v>1083</v>
      </c>
      <c r="L412" s="145" t="s">
        <v>1083</v>
      </c>
      <c r="M412" s="145" t="s">
        <v>1083</v>
      </c>
      <c r="N412" s="145" t="s">
        <v>1083</v>
      </c>
      <c r="O412" s="145" t="s">
        <v>1083</v>
      </c>
      <c r="P412" s="145" t="s">
        <v>1083</v>
      </c>
      <c r="Q412" s="145" t="s">
        <v>1083</v>
      </c>
      <c r="R412" s="145" t="s">
        <v>1083</v>
      </c>
      <c r="S412" s="145" t="s">
        <v>1083</v>
      </c>
      <c r="T412" s="145" t="s">
        <v>1083</v>
      </c>
      <c r="U412" s="145" t="s">
        <v>1083</v>
      </c>
      <c r="V412" s="145" t="s">
        <v>1083</v>
      </c>
    </row>
    <row r="413" spans="1:22">
      <c r="A413" s="139">
        <v>412</v>
      </c>
      <c r="B413" s="139" t="s">
        <v>3810</v>
      </c>
      <c r="C413" s="140" t="s">
        <v>4806</v>
      </c>
      <c r="D413" s="141" t="s">
        <v>5613</v>
      </c>
      <c r="E413" s="142"/>
      <c r="F413" s="142"/>
      <c r="G413" s="145" t="s">
        <v>1083</v>
      </c>
      <c r="H413" s="145" t="s">
        <v>1083</v>
      </c>
      <c r="I413" s="145" t="s">
        <v>1083</v>
      </c>
      <c r="J413" s="145" t="s">
        <v>1083</v>
      </c>
      <c r="K413" s="145" t="s">
        <v>1083</v>
      </c>
      <c r="L413" s="145" t="s">
        <v>1083</v>
      </c>
      <c r="M413" s="145" t="s">
        <v>1083</v>
      </c>
      <c r="N413" s="145" t="s">
        <v>1083</v>
      </c>
      <c r="O413" s="145" t="s">
        <v>1083</v>
      </c>
      <c r="P413" s="145" t="s">
        <v>1083</v>
      </c>
      <c r="Q413" s="145" t="s">
        <v>1083</v>
      </c>
      <c r="R413" s="145" t="s">
        <v>1083</v>
      </c>
      <c r="S413" s="145" t="s">
        <v>1083</v>
      </c>
      <c r="T413" s="145" t="s">
        <v>1083</v>
      </c>
      <c r="U413" s="145" t="s">
        <v>1083</v>
      </c>
      <c r="V413" s="145" t="s">
        <v>1083</v>
      </c>
    </row>
    <row r="414" spans="1:22" ht="24">
      <c r="A414" s="139">
        <v>413</v>
      </c>
      <c r="B414" s="139" t="s">
        <v>3811</v>
      </c>
      <c r="C414" s="140" t="s">
        <v>4808</v>
      </c>
      <c r="D414" s="141" t="s">
        <v>5614</v>
      </c>
      <c r="E414" s="142"/>
      <c r="F414" s="142"/>
      <c r="G414" s="145" t="s">
        <v>1083</v>
      </c>
      <c r="H414" s="145" t="s">
        <v>1083</v>
      </c>
      <c r="I414" s="145" t="s">
        <v>1083</v>
      </c>
      <c r="J414" s="145" t="s">
        <v>1083</v>
      </c>
      <c r="K414" s="145" t="s">
        <v>1083</v>
      </c>
      <c r="L414" s="145" t="s">
        <v>1083</v>
      </c>
      <c r="M414" s="145" t="s">
        <v>1083</v>
      </c>
      <c r="N414" s="145" t="s">
        <v>1083</v>
      </c>
      <c r="O414" s="145" t="s">
        <v>1083</v>
      </c>
      <c r="P414" s="145" t="s">
        <v>1083</v>
      </c>
      <c r="Q414" s="145" t="s">
        <v>1083</v>
      </c>
      <c r="R414" s="145" t="s">
        <v>1083</v>
      </c>
      <c r="S414" s="145" t="s">
        <v>1083</v>
      </c>
      <c r="T414" s="145" t="s">
        <v>1083</v>
      </c>
      <c r="U414" s="145" t="s">
        <v>1083</v>
      </c>
      <c r="V414" s="145" t="s">
        <v>1083</v>
      </c>
    </row>
    <row r="415" spans="1:22" ht="36">
      <c r="A415" s="139">
        <v>414</v>
      </c>
      <c r="B415" s="139" t="s">
        <v>3812</v>
      </c>
      <c r="C415" s="140" t="s">
        <v>4809</v>
      </c>
      <c r="D415" s="141" t="s">
        <v>5615</v>
      </c>
      <c r="E415" s="142"/>
      <c r="F415" s="142"/>
      <c r="G415" s="145" t="s">
        <v>1083</v>
      </c>
      <c r="H415" s="145" t="s">
        <v>1083</v>
      </c>
      <c r="I415" s="145" t="s">
        <v>1083</v>
      </c>
      <c r="J415" s="145" t="s">
        <v>1083</v>
      </c>
      <c r="K415" s="145" t="s">
        <v>1083</v>
      </c>
      <c r="L415" s="145" t="s">
        <v>1083</v>
      </c>
      <c r="M415" s="145" t="s">
        <v>1083</v>
      </c>
      <c r="N415" s="145" t="s">
        <v>1083</v>
      </c>
      <c r="O415" s="145" t="s">
        <v>1083</v>
      </c>
      <c r="P415" s="145" t="s">
        <v>1083</v>
      </c>
      <c r="Q415" s="145" t="s">
        <v>1083</v>
      </c>
      <c r="R415" s="145" t="s">
        <v>1083</v>
      </c>
      <c r="S415" s="145" t="s">
        <v>1083</v>
      </c>
      <c r="T415" s="145" t="s">
        <v>1083</v>
      </c>
      <c r="U415" s="145" t="s">
        <v>1083</v>
      </c>
      <c r="V415" s="145" t="s">
        <v>1083</v>
      </c>
    </row>
    <row r="416" spans="1:22">
      <c r="A416" s="139">
        <v>415</v>
      </c>
      <c r="B416" s="139" t="s">
        <v>3813</v>
      </c>
      <c r="C416" s="140" t="s">
        <v>4810</v>
      </c>
      <c r="D416" s="141" t="s">
        <v>5616</v>
      </c>
      <c r="E416" s="142"/>
      <c r="F416" s="142"/>
      <c r="G416" s="145" t="s">
        <v>1083</v>
      </c>
      <c r="H416" s="145" t="s">
        <v>1083</v>
      </c>
      <c r="I416" s="145" t="s">
        <v>1083</v>
      </c>
      <c r="J416" s="145" t="s">
        <v>1083</v>
      </c>
      <c r="K416" s="145" t="s">
        <v>1083</v>
      </c>
      <c r="L416" s="145" t="s">
        <v>1083</v>
      </c>
      <c r="M416" s="145" t="s">
        <v>1083</v>
      </c>
      <c r="N416" s="145" t="s">
        <v>1083</v>
      </c>
      <c r="O416" s="145" t="s">
        <v>1083</v>
      </c>
      <c r="P416" s="145" t="s">
        <v>1083</v>
      </c>
      <c r="Q416" s="145" t="s">
        <v>1083</v>
      </c>
      <c r="R416" s="145" t="s">
        <v>1083</v>
      </c>
      <c r="S416" s="145" t="s">
        <v>1083</v>
      </c>
      <c r="T416" s="145" t="s">
        <v>1083</v>
      </c>
      <c r="U416" s="145" t="s">
        <v>1083</v>
      </c>
      <c r="V416" s="145" t="s">
        <v>1083</v>
      </c>
    </row>
    <row r="417" spans="1:22" ht="24">
      <c r="A417" s="139">
        <v>416</v>
      </c>
      <c r="B417" s="139" t="s">
        <v>3814</v>
      </c>
      <c r="C417" s="140" t="s">
        <v>4811</v>
      </c>
      <c r="D417" s="141" t="s">
        <v>5617</v>
      </c>
      <c r="E417" s="142"/>
      <c r="F417" s="142"/>
      <c r="G417" s="145" t="s">
        <v>1083</v>
      </c>
      <c r="H417" s="145" t="s">
        <v>1083</v>
      </c>
      <c r="I417" s="145" t="s">
        <v>1083</v>
      </c>
      <c r="J417" s="145" t="s">
        <v>1083</v>
      </c>
      <c r="K417" s="145" t="s">
        <v>1083</v>
      </c>
      <c r="L417" s="145" t="s">
        <v>1083</v>
      </c>
      <c r="M417" s="145" t="s">
        <v>1083</v>
      </c>
      <c r="N417" s="145" t="s">
        <v>1083</v>
      </c>
      <c r="O417" s="145" t="s">
        <v>1083</v>
      </c>
      <c r="P417" s="145" t="s">
        <v>1083</v>
      </c>
      <c r="Q417" s="145" t="s">
        <v>1083</v>
      </c>
      <c r="R417" s="145" t="s">
        <v>1083</v>
      </c>
      <c r="S417" s="145" t="s">
        <v>1083</v>
      </c>
      <c r="T417" s="145" t="s">
        <v>1083</v>
      </c>
      <c r="U417" s="145" t="s">
        <v>1083</v>
      </c>
      <c r="V417" s="145" t="s">
        <v>1083</v>
      </c>
    </row>
    <row r="418" spans="1:22" ht="36">
      <c r="A418" s="139">
        <v>417</v>
      </c>
      <c r="B418" s="139" t="s">
        <v>3815</v>
      </c>
      <c r="C418" s="140" t="s">
        <v>1092</v>
      </c>
      <c r="D418" s="141" t="s">
        <v>5618</v>
      </c>
      <c r="E418" s="142"/>
      <c r="F418" s="142"/>
      <c r="G418" s="145" t="s">
        <v>1083</v>
      </c>
      <c r="H418" s="145" t="s">
        <v>1083</v>
      </c>
      <c r="I418" s="145" t="s">
        <v>1083</v>
      </c>
      <c r="J418" s="145" t="s">
        <v>1083</v>
      </c>
      <c r="K418" s="145" t="s">
        <v>1083</v>
      </c>
      <c r="L418" s="145" t="s">
        <v>1083</v>
      </c>
      <c r="M418" s="145" t="s">
        <v>1083</v>
      </c>
      <c r="N418" s="145" t="s">
        <v>1083</v>
      </c>
      <c r="O418" s="145" t="s">
        <v>1083</v>
      </c>
      <c r="P418" s="145" t="s">
        <v>1083</v>
      </c>
      <c r="Q418" s="145" t="s">
        <v>1083</v>
      </c>
      <c r="R418" s="145" t="s">
        <v>1083</v>
      </c>
      <c r="S418" s="145" t="s">
        <v>1083</v>
      </c>
      <c r="T418" s="145" t="s">
        <v>1083</v>
      </c>
      <c r="U418" s="145" t="s">
        <v>1083</v>
      </c>
      <c r="V418" s="145" t="s">
        <v>1083</v>
      </c>
    </row>
    <row r="419" spans="1:22">
      <c r="A419" s="139">
        <v>418</v>
      </c>
      <c r="B419" s="139" t="s">
        <v>3816</v>
      </c>
      <c r="C419" s="140" t="s">
        <v>4811</v>
      </c>
      <c r="D419" s="141" t="s">
        <v>5619</v>
      </c>
      <c r="E419" s="142"/>
      <c r="F419" s="142"/>
      <c r="G419" s="145" t="s">
        <v>1083</v>
      </c>
      <c r="H419" s="145" t="s">
        <v>1083</v>
      </c>
      <c r="I419" s="145" t="s">
        <v>1083</v>
      </c>
      <c r="J419" s="145" t="s">
        <v>1083</v>
      </c>
      <c r="K419" s="145" t="s">
        <v>1083</v>
      </c>
      <c r="L419" s="145" t="s">
        <v>1083</v>
      </c>
      <c r="M419" s="145" t="s">
        <v>1083</v>
      </c>
      <c r="N419" s="145" t="s">
        <v>1083</v>
      </c>
      <c r="O419" s="145" t="s">
        <v>1083</v>
      </c>
      <c r="P419" s="145" t="s">
        <v>1083</v>
      </c>
      <c r="Q419" s="145" t="s">
        <v>1083</v>
      </c>
      <c r="R419" s="145" t="s">
        <v>1083</v>
      </c>
      <c r="S419" s="145" t="s">
        <v>1083</v>
      </c>
      <c r="T419" s="145" t="s">
        <v>1083</v>
      </c>
      <c r="U419" s="145" t="s">
        <v>1083</v>
      </c>
      <c r="V419" s="145" t="s">
        <v>1083</v>
      </c>
    </row>
    <row r="420" spans="1:22">
      <c r="A420" s="139">
        <v>419</v>
      </c>
      <c r="B420" s="139" t="s">
        <v>3817</v>
      </c>
      <c r="C420" s="140" t="s">
        <v>4812</v>
      </c>
      <c r="D420" s="141" t="s">
        <v>5620</v>
      </c>
      <c r="E420" s="142"/>
      <c r="F420" s="142"/>
      <c r="G420" s="145" t="s">
        <v>1083</v>
      </c>
      <c r="H420" s="145" t="s">
        <v>1083</v>
      </c>
      <c r="I420" s="145" t="s">
        <v>1083</v>
      </c>
      <c r="J420" s="145" t="s">
        <v>1083</v>
      </c>
      <c r="K420" s="145" t="s">
        <v>1083</v>
      </c>
      <c r="L420" s="145" t="s">
        <v>1083</v>
      </c>
      <c r="M420" s="145" t="s">
        <v>1083</v>
      </c>
      <c r="N420" s="145" t="s">
        <v>1083</v>
      </c>
      <c r="O420" s="145" t="s">
        <v>1083</v>
      </c>
      <c r="P420" s="145" t="s">
        <v>1083</v>
      </c>
      <c r="Q420" s="145" t="s">
        <v>1083</v>
      </c>
      <c r="R420" s="145" t="s">
        <v>1083</v>
      </c>
      <c r="S420" s="145" t="s">
        <v>1083</v>
      </c>
      <c r="T420" s="145" t="s">
        <v>1083</v>
      </c>
      <c r="U420" s="145" t="s">
        <v>1083</v>
      </c>
      <c r="V420" s="145" t="s">
        <v>1083</v>
      </c>
    </row>
    <row r="421" spans="1:22" ht="192">
      <c r="A421" s="139">
        <v>420</v>
      </c>
      <c r="B421" s="139" t="s">
        <v>3818</v>
      </c>
      <c r="C421" s="140" t="s">
        <v>4813</v>
      </c>
      <c r="D421" s="141" t="s">
        <v>5621</v>
      </c>
      <c r="E421" s="142"/>
      <c r="F421" s="142"/>
      <c r="G421" s="145" t="s">
        <v>1083</v>
      </c>
      <c r="H421" s="145" t="s">
        <v>1083</v>
      </c>
      <c r="I421" s="145" t="s">
        <v>1083</v>
      </c>
      <c r="J421" s="145" t="s">
        <v>1083</v>
      </c>
      <c r="K421" s="145" t="s">
        <v>1083</v>
      </c>
      <c r="L421" s="145" t="s">
        <v>1083</v>
      </c>
      <c r="M421" s="145" t="s">
        <v>1083</v>
      </c>
      <c r="N421" s="145" t="s">
        <v>1083</v>
      </c>
      <c r="O421" s="145" t="s">
        <v>1083</v>
      </c>
      <c r="P421" s="145" t="s">
        <v>1083</v>
      </c>
      <c r="Q421" s="145" t="s">
        <v>1083</v>
      </c>
      <c r="R421" s="145" t="s">
        <v>1083</v>
      </c>
      <c r="S421" s="145" t="s">
        <v>1083</v>
      </c>
      <c r="T421" s="145" t="s">
        <v>1083</v>
      </c>
      <c r="U421" s="145" t="s">
        <v>1083</v>
      </c>
      <c r="V421" s="145" t="s">
        <v>1083</v>
      </c>
    </row>
    <row r="422" spans="1:22">
      <c r="A422" s="139">
        <v>421</v>
      </c>
      <c r="B422" s="139" t="s">
        <v>3819</v>
      </c>
      <c r="C422" s="140" t="s">
        <v>4814</v>
      </c>
      <c r="D422" s="141" t="s">
        <v>5622</v>
      </c>
      <c r="E422" s="142"/>
      <c r="F422" s="142"/>
      <c r="G422" s="143" t="s">
        <v>1083</v>
      </c>
      <c r="H422" s="144" t="s">
        <v>1083</v>
      </c>
      <c r="I422" s="144" t="s">
        <v>1083</v>
      </c>
      <c r="J422" s="144" t="s">
        <v>1083</v>
      </c>
      <c r="K422" s="144" t="s">
        <v>1083</v>
      </c>
      <c r="L422" s="144" t="s">
        <v>1083</v>
      </c>
      <c r="M422" s="144" t="s">
        <v>1083</v>
      </c>
      <c r="N422" s="144" t="s">
        <v>1083</v>
      </c>
      <c r="O422" s="144" t="s">
        <v>1083</v>
      </c>
      <c r="P422" s="144" t="s">
        <v>1083</v>
      </c>
      <c r="Q422" s="144" t="s">
        <v>1083</v>
      </c>
      <c r="R422" s="144" t="s">
        <v>1083</v>
      </c>
      <c r="S422" s="144" t="s">
        <v>1083</v>
      </c>
      <c r="T422" s="145" t="s">
        <v>1083</v>
      </c>
      <c r="U422" s="145" t="s">
        <v>1282</v>
      </c>
      <c r="V422" s="145" t="s">
        <v>1083</v>
      </c>
    </row>
    <row r="423" spans="1:22" ht="60">
      <c r="A423" s="139">
        <v>422</v>
      </c>
      <c r="B423" s="139" t="s">
        <v>3820</v>
      </c>
      <c r="C423" s="140" t="s">
        <v>4815</v>
      </c>
      <c r="D423" s="141" t="s">
        <v>5623</v>
      </c>
      <c r="E423" s="142"/>
      <c r="F423" s="142"/>
      <c r="G423" s="143" t="s">
        <v>1083</v>
      </c>
      <c r="H423" s="144" t="s">
        <v>1083</v>
      </c>
      <c r="I423" s="144" t="s">
        <v>1083</v>
      </c>
      <c r="J423" s="144" t="s">
        <v>1083</v>
      </c>
      <c r="K423" s="144" t="s">
        <v>1083</v>
      </c>
      <c r="L423" s="144" t="s">
        <v>1083</v>
      </c>
      <c r="M423" s="144" t="s">
        <v>1083</v>
      </c>
      <c r="N423" s="144" t="s">
        <v>1083</v>
      </c>
      <c r="O423" s="144" t="s">
        <v>1083</v>
      </c>
      <c r="P423" s="144" t="s">
        <v>1083</v>
      </c>
      <c r="Q423" s="144" t="s">
        <v>1083</v>
      </c>
      <c r="R423" s="144" t="s">
        <v>1083</v>
      </c>
      <c r="S423" s="144" t="s">
        <v>1083</v>
      </c>
      <c r="T423" s="144" t="s">
        <v>1083</v>
      </c>
      <c r="U423" s="145" t="s">
        <v>1282</v>
      </c>
      <c r="V423" s="144" t="s">
        <v>1083</v>
      </c>
    </row>
    <row r="424" spans="1:22" ht="36">
      <c r="A424" s="139">
        <v>423</v>
      </c>
      <c r="B424" s="139" t="s">
        <v>3821</v>
      </c>
      <c r="C424" s="140" t="s">
        <v>4816</v>
      </c>
      <c r="D424" s="141" t="s">
        <v>5624</v>
      </c>
      <c r="E424" s="142"/>
      <c r="F424" s="142"/>
      <c r="G424" s="143" t="s">
        <v>1083</v>
      </c>
      <c r="H424" s="144" t="s">
        <v>1083</v>
      </c>
      <c r="I424" s="144" t="s">
        <v>1083</v>
      </c>
      <c r="J424" s="144" t="s">
        <v>1083</v>
      </c>
      <c r="K424" s="144" t="s">
        <v>1083</v>
      </c>
      <c r="L424" s="144" t="s">
        <v>1083</v>
      </c>
      <c r="M424" s="144" t="s">
        <v>1083</v>
      </c>
      <c r="N424" s="144" t="s">
        <v>1083</v>
      </c>
      <c r="O424" s="144" t="s">
        <v>1083</v>
      </c>
      <c r="P424" s="144" t="s">
        <v>1083</v>
      </c>
      <c r="Q424" s="144" t="s">
        <v>1083</v>
      </c>
      <c r="R424" s="144" t="s">
        <v>1083</v>
      </c>
      <c r="S424" s="144" t="s">
        <v>1083</v>
      </c>
      <c r="T424" s="144" t="s">
        <v>1083</v>
      </c>
      <c r="U424" s="145" t="s">
        <v>1282</v>
      </c>
      <c r="V424" s="144" t="s">
        <v>1083</v>
      </c>
    </row>
    <row r="425" spans="1:22">
      <c r="A425" s="139">
        <v>424</v>
      </c>
      <c r="B425" s="139" t="s">
        <v>3822</v>
      </c>
      <c r="C425" s="140" t="s">
        <v>4817</v>
      </c>
      <c r="D425" s="141" t="s">
        <v>5625</v>
      </c>
      <c r="E425" s="142"/>
      <c r="F425" s="142"/>
      <c r="G425" s="143" t="s">
        <v>1083</v>
      </c>
      <c r="H425" s="144" t="s">
        <v>1083</v>
      </c>
      <c r="I425" s="144" t="s">
        <v>1083</v>
      </c>
      <c r="J425" s="144" t="s">
        <v>1083</v>
      </c>
      <c r="K425" s="144" t="s">
        <v>1083</v>
      </c>
      <c r="L425" s="144" t="s">
        <v>1083</v>
      </c>
      <c r="M425" s="144" t="s">
        <v>1083</v>
      </c>
      <c r="N425" s="144" t="s">
        <v>1083</v>
      </c>
      <c r="O425" s="144" t="s">
        <v>1083</v>
      </c>
      <c r="P425" s="144" t="s">
        <v>1083</v>
      </c>
      <c r="Q425" s="144" t="s">
        <v>1083</v>
      </c>
      <c r="R425" s="144" t="s">
        <v>1083</v>
      </c>
      <c r="S425" s="144" t="s">
        <v>1083</v>
      </c>
      <c r="T425" s="145" t="s">
        <v>1083</v>
      </c>
      <c r="U425" s="145" t="s">
        <v>1282</v>
      </c>
      <c r="V425" s="145" t="s">
        <v>1083</v>
      </c>
    </row>
    <row r="426" spans="1:22" ht="24">
      <c r="A426" s="139">
        <v>425</v>
      </c>
      <c r="B426" s="139" t="s">
        <v>3823</v>
      </c>
      <c r="C426" s="140" t="s">
        <v>4818</v>
      </c>
      <c r="D426" s="141" t="s">
        <v>5626</v>
      </c>
      <c r="E426" s="142"/>
      <c r="F426" s="142"/>
      <c r="G426" s="143" t="s">
        <v>1083</v>
      </c>
      <c r="H426" s="144" t="s">
        <v>1083</v>
      </c>
      <c r="I426" s="144" t="s">
        <v>1083</v>
      </c>
      <c r="J426" s="144" t="s">
        <v>1083</v>
      </c>
      <c r="K426" s="144" t="s">
        <v>1083</v>
      </c>
      <c r="L426" s="144" t="s">
        <v>1083</v>
      </c>
      <c r="M426" s="144" t="s">
        <v>1083</v>
      </c>
      <c r="N426" s="144" t="s">
        <v>1083</v>
      </c>
      <c r="O426" s="144" t="s">
        <v>1083</v>
      </c>
      <c r="P426" s="144" t="s">
        <v>1083</v>
      </c>
      <c r="Q426" s="144" t="s">
        <v>1083</v>
      </c>
      <c r="R426" s="144" t="s">
        <v>1083</v>
      </c>
      <c r="S426" s="144" t="s">
        <v>1083</v>
      </c>
      <c r="T426" s="145" t="s">
        <v>1083</v>
      </c>
      <c r="U426" s="145" t="s">
        <v>1083</v>
      </c>
      <c r="V426" s="145" t="s">
        <v>1083</v>
      </c>
    </row>
    <row r="427" spans="1:22" ht="72">
      <c r="A427" s="139">
        <v>426</v>
      </c>
      <c r="B427" s="139" t="s">
        <v>3824</v>
      </c>
      <c r="C427" s="140" t="s">
        <v>4819</v>
      </c>
      <c r="D427" s="141" t="s">
        <v>5627</v>
      </c>
      <c r="E427" s="142"/>
      <c r="F427" s="142"/>
      <c r="G427" s="143" t="s">
        <v>1083</v>
      </c>
      <c r="H427" s="144" t="s">
        <v>1083</v>
      </c>
      <c r="I427" s="144" t="s">
        <v>1083</v>
      </c>
      <c r="J427" s="144" t="s">
        <v>1083</v>
      </c>
      <c r="K427" s="144" t="s">
        <v>1083</v>
      </c>
      <c r="L427" s="144" t="s">
        <v>1083</v>
      </c>
      <c r="M427" s="144" t="s">
        <v>1083</v>
      </c>
      <c r="N427" s="144" t="s">
        <v>1083</v>
      </c>
      <c r="O427" s="144" t="s">
        <v>1083</v>
      </c>
      <c r="P427" s="144" t="s">
        <v>1083</v>
      </c>
      <c r="Q427" s="144" t="s">
        <v>1083</v>
      </c>
      <c r="R427" s="144" t="s">
        <v>1083</v>
      </c>
      <c r="S427" s="144" t="s">
        <v>1083</v>
      </c>
      <c r="T427" s="145" t="s">
        <v>1083</v>
      </c>
      <c r="U427" s="145" t="s">
        <v>1083</v>
      </c>
      <c r="V427" s="145" t="s">
        <v>1083</v>
      </c>
    </row>
    <row r="428" spans="1:22">
      <c r="A428" s="139">
        <v>427</v>
      </c>
      <c r="B428" s="139" t="s">
        <v>3825</v>
      </c>
      <c r="C428" s="140" t="s">
        <v>4820</v>
      </c>
      <c r="D428" s="141" t="s">
        <v>5628</v>
      </c>
      <c r="E428" s="142"/>
      <c r="F428" s="142"/>
      <c r="G428" s="143" t="s">
        <v>1083</v>
      </c>
      <c r="H428" s="144" t="s">
        <v>1083</v>
      </c>
      <c r="I428" s="144" t="s">
        <v>1083</v>
      </c>
      <c r="J428" s="144" t="s">
        <v>1083</v>
      </c>
      <c r="K428" s="144" t="s">
        <v>1083</v>
      </c>
      <c r="L428" s="144" t="s">
        <v>1083</v>
      </c>
      <c r="M428" s="144" t="s">
        <v>1083</v>
      </c>
      <c r="N428" s="144" t="s">
        <v>1083</v>
      </c>
      <c r="O428" s="144" t="s">
        <v>1083</v>
      </c>
      <c r="P428" s="144" t="s">
        <v>1083</v>
      </c>
      <c r="Q428" s="144" t="s">
        <v>1083</v>
      </c>
      <c r="R428" s="144" t="s">
        <v>1083</v>
      </c>
      <c r="S428" s="144" t="s">
        <v>1083</v>
      </c>
      <c r="T428" s="145" t="s">
        <v>1083</v>
      </c>
      <c r="U428" s="145" t="s">
        <v>1083</v>
      </c>
      <c r="V428" s="145" t="s">
        <v>1083</v>
      </c>
    </row>
    <row r="429" spans="1:22" ht="24">
      <c r="A429" s="139">
        <v>428</v>
      </c>
      <c r="B429" s="139" t="s">
        <v>3826</v>
      </c>
      <c r="C429" s="140" t="s">
        <v>4821</v>
      </c>
      <c r="D429" s="141" t="s">
        <v>5629</v>
      </c>
      <c r="E429" s="142"/>
      <c r="F429" s="142"/>
      <c r="G429" s="143" t="s">
        <v>1083</v>
      </c>
      <c r="H429" s="144" t="s">
        <v>1083</v>
      </c>
      <c r="I429" s="144" t="s">
        <v>1083</v>
      </c>
      <c r="J429" s="144" t="s">
        <v>1083</v>
      </c>
      <c r="K429" s="144" t="s">
        <v>1083</v>
      </c>
      <c r="L429" s="144" t="s">
        <v>1083</v>
      </c>
      <c r="M429" s="144" t="s">
        <v>1083</v>
      </c>
      <c r="N429" s="144" t="s">
        <v>1083</v>
      </c>
      <c r="O429" s="144" t="s">
        <v>1083</v>
      </c>
      <c r="P429" s="144" t="s">
        <v>1083</v>
      </c>
      <c r="Q429" s="144" t="s">
        <v>1083</v>
      </c>
      <c r="R429" s="144" t="s">
        <v>1083</v>
      </c>
      <c r="S429" s="144" t="s">
        <v>1083</v>
      </c>
      <c r="T429" s="145" t="s">
        <v>1083</v>
      </c>
      <c r="U429" s="145" t="s">
        <v>1083</v>
      </c>
      <c r="V429" s="145" t="s">
        <v>1083</v>
      </c>
    </row>
    <row r="430" spans="1:22" ht="24">
      <c r="A430" s="139">
        <v>429</v>
      </c>
      <c r="B430" s="139" t="s">
        <v>3827</v>
      </c>
      <c r="C430" s="140" t="s">
        <v>4822</v>
      </c>
      <c r="D430" s="141" t="s">
        <v>5630</v>
      </c>
      <c r="E430" s="142"/>
      <c r="F430" s="142"/>
      <c r="G430" s="143" t="s">
        <v>1083</v>
      </c>
      <c r="H430" s="144" t="s">
        <v>1083</v>
      </c>
      <c r="I430" s="144" t="s">
        <v>1083</v>
      </c>
      <c r="J430" s="144" t="s">
        <v>1083</v>
      </c>
      <c r="K430" s="144" t="s">
        <v>1083</v>
      </c>
      <c r="L430" s="144" t="s">
        <v>1083</v>
      </c>
      <c r="M430" s="144" t="s">
        <v>1083</v>
      </c>
      <c r="N430" s="144" t="s">
        <v>1083</v>
      </c>
      <c r="O430" s="144" t="s">
        <v>1083</v>
      </c>
      <c r="P430" s="144" t="s">
        <v>1083</v>
      </c>
      <c r="Q430" s="144" t="s">
        <v>1083</v>
      </c>
      <c r="R430" s="144" t="s">
        <v>1083</v>
      </c>
      <c r="S430" s="144" t="s">
        <v>1083</v>
      </c>
      <c r="T430" s="145" t="s">
        <v>1083</v>
      </c>
      <c r="U430" s="145" t="s">
        <v>1083</v>
      </c>
      <c r="V430" s="145" t="s">
        <v>1083</v>
      </c>
    </row>
    <row r="431" spans="1:22">
      <c r="A431" s="139">
        <v>430</v>
      </c>
      <c r="B431" s="139" t="s">
        <v>3828</v>
      </c>
      <c r="C431" s="140" t="s">
        <v>4823</v>
      </c>
      <c r="D431" s="141" t="s">
        <v>5631</v>
      </c>
      <c r="E431" s="142"/>
      <c r="F431" s="142"/>
      <c r="G431" s="143" t="s">
        <v>1083</v>
      </c>
      <c r="H431" s="144" t="s">
        <v>1083</v>
      </c>
      <c r="I431" s="144" t="s">
        <v>1083</v>
      </c>
      <c r="J431" s="144" t="s">
        <v>1083</v>
      </c>
      <c r="K431" s="144" t="s">
        <v>1083</v>
      </c>
      <c r="L431" s="144" t="s">
        <v>1083</v>
      </c>
      <c r="M431" s="144" t="s">
        <v>1083</v>
      </c>
      <c r="N431" s="144" t="s">
        <v>1083</v>
      </c>
      <c r="O431" s="144" t="s">
        <v>1083</v>
      </c>
      <c r="P431" s="144" t="s">
        <v>1083</v>
      </c>
      <c r="Q431" s="144" t="s">
        <v>1083</v>
      </c>
      <c r="R431" s="144" t="s">
        <v>1083</v>
      </c>
      <c r="S431" s="144" t="s">
        <v>1083</v>
      </c>
      <c r="T431" s="145" t="s">
        <v>1083</v>
      </c>
      <c r="U431" s="145" t="s">
        <v>1083</v>
      </c>
      <c r="V431" s="145" t="s">
        <v>1083</v>
      </c>
    </row>
    <row r="432" spans="1:22">
      <c r="A432" s="139">
        <v>431</v>
      </c>
      <c r="B432" s="139" t="s">
        <v>3829</v>
      </c>
      <c r="C432" s="140" t="s">
        <v>4824</v>
      </c>
      <c r="D432" s="141" t="s">
        <v>5632</v>
      </c>
      <c r="E432" s="142"/>
      <c r="F432" s="142"/>
      <c r="G432" s="143" t="s">
        <v>1083</v>
      </c>
      <c r="H432" s="144" t="s">
        <v>1083</v>
      </c>
      <c r="I432" s="144" t="s">
        <v>1083</v>
      </c>
      <c r="J432" s="144" t="s">
        <v>1083</v>
      </c>
      <c r="K432" s="144" t="s">
        <v>1083</v>
      </c>
      <c r="L432" s="144" t="s">
        <v>1083</v>
      </c>
      <c r="M432" s="144" t="s">
        <v>1083</v>
      </c>
      <c r="N432" s="144" t="s">
        <v>1083</v>
      </c>
      <c r="O432" s="144" t="s">
        <v>1083</v>
      </c>
      <c r="P432" s="144" t="s">
        <v>1083</v>
      </c>
      <c r="Q432" s="144" t="s">
        <v>1083</v>
      </c>
      <c r="R432" s="144" t="s">
        <v>1083</v>
      </c>
      <c r="S432" s="144" t="s">
        <v>1083</v>
      </c>
      <c r="T432" s="145" t="s">
        <v>1083</v>
      </c>
      <c r="U432" s="145" t="s">
        <v>1083</v>
      </c>
      <c r="V432" s="145" t="s">
        <v>1083</v>
      </c>
    </row>
    <row r="433" spans="1:22" ht="36">
      <c r="A433" s="139">
        <v>432</v>
      </c>
      <c r="B433" s="139" t="s">
        <v>3830</v>
      </c>
      <c r="C433" s="140" t="s">
        <v>4825</v>
      </c>
      <c r="D433" s="141" t="s">
        <v>5633</v>
      </c>
      <c r="E433" s="142"/>
      <c r="F433" s="142"/>
      <c r="G433" s="143" t="s">
        <v>1083</v>
      </c>
      <c r="H433" s="144" t="s">
        <v>1083</v>
      </c>
      <c r="I433" s="144" t="s">
        <v>1083</v>
      </c>
      <c r="J433" s="144" t="s">
        <v>1083</v>
      </c>
      <c r="K433" s="144" t="s">
        <v>1083</v>
      </c>
      <c r="L433" s="144" t="s">
        <v>1083</v>
      </c>
      <c r="M433" s="144" t="s">
        <v>1083</v>
      </c>
      <c r="N433" s="144" t="s">
        <v>1083</v>
      </c>
      <c r="O433" s="144" t="s">
        <v>1083</v>
      </c>
      <c r="P433" s="144" t="s">
        <v>1083</v>
      </c>
      <c r="Q433" s="144" t="s">
        <v>1083</v>
      </c>
      <c r="R433" s="144" t="s">
        <v>1083</v>
      </c>
      <c r="S433" s="144" t="s">
        <v>1083</v>
      </c>
      <c r="T433" s="145" t="s">
        <v>1083</v>
      </c>
      <c r="U433" s="145" t="s">
        <v>1083</v>
      </c>
      <c r="V433" s="145" t="s">
        <v>1083</v>
      </c>
    </row>
    <row r="434" spans="1:22">
      <c r="A434" s="139">
        <v>433</v>
      </c>
      <c r="B434" s="139" t="s">
        <v>3831</v>
      </c>
      <c r="C434" s="140" t="s">
        <v>4826</v>
      </c>
      <c r="D434" s="141" t="s">
        <v>5634</v>
      </c>
      <c r="E434" s="142"/>
      <c r="F434" s="142"/>
      <c r="G434" s="143" t="s">
        <v>1083</v>
      </c>
      <c r="H434" s="144" t="s">
        <v>1083</v>
      </c>
      <c r="I434" s="144" t="s">
        <v>1083</v>
      </c>
      <c r="J434" s="144" t="s">
        <v>1083</v>
      </c>
      <c r="K434" s="144" t="s">
        <v>1083</v>
      </c>
      <c r="L434" s="144" t="s">
        <v>1083</v>
      </c>
      <c r="M434" s="144" t="s">
        <v>1083</v>
      </c>
      <c r="N434" s="144" t="s">
        <v>1083</v>
      </c>
      <c r="O434" s="144" t="s">
        <v>1083</v>
      </c>
      <c r="P434" s="144" t="s">
        <v>1083</v>
      </c>
      <c r="Q434" s="144" t="s">
        <v>1083</v>
      </c>
      <c r="R434" s="144" t="s">
        <v>1083</v>
      </c>
      <c r="S434" s="144" t="s">
        <v>1083</v>
      </c>
      <c r="T434" s="145" t="s">
        <v>1083</v>
      </c>
      <c r="U434" s="145" t="s">
        <v>1083</v>
      </c>
      <c r="V434" s="145" t="s">
        <v>1083</v>
      </c>
    </row>
    <row r="435" spans="1:22" ht="24">
      <c r="A435" s="139">
        <v>434</v>
      </c>
      <c r="B435" s="139" t="s">
        <v>3832</v>
      </c>
      <c r="C435" s="140" t="s">
        <v>4827</v>
      </c>
      <c r="D435" s="141" t="s">
        <v>5635</v>
      </c>
      <c r="E435" s="142"/>
      <c r="F435" s="142"/>
      <c r="G435" s="143" t="s">
        <v>1083</v>
      </c>
      <c r="H435" s="144" t="s">
        <v>1083</v>
      </c>
      <c r="I435" s="144" t="s">
        <v>1083</v>
      </c>
      <c r="J435" s="144" t="s">
        <v>1083</v>
      </c>
      <c r="K435" s="144" t="s">
        <v>1083</v>
      </c>
      <c r="L435" s="144" t="s">
        <v>1083</v>
      </c>
      <c r="M435" s="144" t="s">
        <v>1083</v>
      </c>
      <c r="N435" s="144" t="s">
        <v>1083</v>
      </c>
      <c r="O435" s="144" t="s">
        <v>1083</v>
      </c>
      <c r="P435" s="144" t="s">
        <v>1083</v>
      </c>
      <c r="Q435" s="144" t="s">
        <v>1083</v>
      </c>
      <c r="R435" s="144" t="s">
        <v>1083</v>
      </c>
      <c r="S435" s="144" t="s">
        <v>1083</v>
      </c>
      <c r="T435" s="145" t="s">
        <v>1083</v>
      </c>
      <c r="U435" s="145" t="s">
        <v>1083</v>
      </c>
      <c r="V435" s="145" t="s">
        <v>1083</v>
      </c>
    </row>
    <row r="436" spans="1:22" ht="72">
      <c r="A436" s="139">
        <v>435</v>
      </c>
      <c r="B436" s="139" t="s">
        <v>3833</v>
      </c>
      <c r="C436" s="140" t="s">
        <v>4828</v>
      </c>
      <c r="D436" s="141" t="s">
        <v>5636</v>
      </c>
      <c r="E436" s="142"/>
      <c r="F436" s="142"/>
      <c r="G436" s="143" t="s">
        <v>1083</v>
      </c>
      <c r="H436" s="144" t="s">
        <v>1083</v>
      </c>
      <c r="I436" s="144" t="s">
        <v>1083</v>
      </c>
      <c r="J436" s="144" t="s">
        <v>1083</v>
      </c>
      <c r="K436" s="144" t="s">
        <v>1083</v>
      </c>
      <c r="L436" s="144" t="s">
        <v>1083</v>
      </c>
      <c r="M436" s="144" t="s">
        <v>1083</v>
      </c>
      <c r="N436" s="144" t="s">
        <v>1083</v>
      </c>
      <c r="O436" s="144" t="s">
        <v>1083</v>
      </c>
      <c r="P436" s="144" t="s">
        <v>1083</v>
      </c>
      <c r="Q436" s="144" t="s">
        <v>1083</v>
      </c>
      <c r="R436" s="144" t="s">
        <v>1083</v>
      </c>
      <c r="S436" s="144" t="s">
        <v>1083</v>
      </c>
      <c r="T436" s="145" t="s">
        <v>1083</v>
      </c>
      <c r="U436" s="145" t="s">
        <v>1083</v>
      </c>
      <c r="V436" s="145" t="s">
        <v>1083</v>
      </c>
    </row>
    <row r="437" spans="1:22">
      <c r="A437" s="139">
        <v>436</v>
      </c>
      <c r="B437" s="139" t="s">
        <v>3834</v>
      </c>
      <c r="C437" s="140" t="s">
        <v>4829</v>
      </c>
      <c r="D437" s="141" t="s">
        <v>5637</v>
      </c>
      <c r="E437" s="142"/>
      <c r="F437" s="142"/>
      <c r="G437" s="143" t="s">
        <v>1083</v>
      </c>
      <c r="H437" s="144" t="s">
        <v>1083</v>
      </c>
      <c r="I437" s="144" t="s">
        <v>1083</v>
      </c>
      <c r="J437" s="144" t="s">
        <v>1083</v>
      </c>
      <c r="K437" s="144" t="s">
        <v>1083</v>
      </c>
      <c r="L437" s="144" t="s">
        <v>1083</v>
      </c>
      <c r="M437" s="144" t="s">
        <v>1083</v>
      </c>
      <c r="N437" s="144" t="s">
        <v>1083</v>
      </c>
      <c r="O437" s="144" t="s">
        <v>1083</v>
      </c>
      <c r="P437" s="144" t="s">
        <v>1083</v>
      </c>
      <c r="Q437" s="144" t="s">
        <v>1083</v>
      </c>
      <c r="R437" s="144" t="s">
        <v>1083</v>
      </c>
      <c r="S437" s="144" t="s">
        <v>1083</v>
      </c>
      <c r="T437" s="145" t="s">
        <v>1083</v>
      </c>
      <c r="U437" s="145" t="s">
        <v>1083</v>
      </c>
      <c r="V437" s="145" t="s">
        <v>1083</v>
      </c>
    </row>
    <row r="438" spans="1:22" ht="36">
      <c r="A438" s="139">
        <v>437</v>
      </c>
      <c r="B438" s="139" t="s">
        <v>3835</v>
      </c>
      <c r="C438" s="140" t="s">
        <v>1092</v>
      </c>
      <c r="D438" s="141" t="s">
        <v>5638</v>
      </c>
      <c r="E438" s="142"/>
      <c r="F438" s="142"/>
      <c r="G438" s="143" t="s">
        <v>1083</v>
      </c>
      <c r="H438" s="144" t="s">
        <v>1083</v>
      </c>
      <c r="I438" s="144" t="s">
        <v>1083</v>
      </c>
      <c r="J438" s="144" t="s">
        <v>1083</v>
      </c>
      <c r="K438" s="144" t="s">
        <v>1083</v>
      </c>
      <c r="L438" s="144" t="s">
        <v>1083</v>
      </c>
      <c r="M438" s="144" t="s">
        <v>1083</v>
      </c>
      <c r="N438" s="144" t="s">
        <v>1083</v>
      </c>
      <c r="O438" s="144" t="s">
        <v>1083</v>
      </c>
      <c r="P438" s="144" t="s">
        <v>1083</v>
      </c>
      <c r="Q438" s="144" t="s">
        <v>1083</v>
      </c>
      <c r="R438" s="144" t="s">
        <v>1083</v>
      </c>
      <c r="S438" s="144" t="s">
        <v>1083</v>
      </c>
      <c r="T438" s="145" t="s">
        <v>1083</v>
      </c>
      <c r="U438" s="145" t="s">
        <v>1083</v>
      </c>
      <c r="V438" s="145" t="s">
        <v>1083</v>
      </c>
    </row>
    <row r="439" spans="1:22" ht="96">
      <c r="A439" s="139">
        <v>438</v>
      </c>
      <c r="B439" s="139" t="s">
        <v>3836</v>
      </c>
      <c r="C439" s="140" t="s">
        <v>1092</v>
      </c>
      <c r="D439" s="141" t="s">
        <v>5639</v>
      </c>
      <c r="E439" s="142"/>
      <c r="F439" s="142"/>
      <c r="G439" s="143" t="s">
        <v>1083</v>
      </c>
      <c r="H439" s="144" t="s">
        <v>1083</v>
      </c>
      <c r="I439" s="144" t="s">
        <v>1083</v>
      </c>
      <c r="J439" s="144" t="s">
        <v>1083</v>
      </c>
      <c r="K439" s="144" t="s">
        <v>1083</v>
      </c>
      <c r="L439" s="144" t="s">
        <v>1083</v>
      </c>
      <c r="M439" s="144" t="s">
        <v>1083</v>
      </c>
      <c r="N439" s="144" t="s">
        <v>1083</v>
      </c>
      <c r="O439" s="144" t="s">
        <v>1083</v>
      </c>
      <c r="P439" s="144" t="s">
        <v>1083</v>
      </c>
      <c r="Q439" s="144" t="s">
        <v>1083</v>
      </c>
      <c r="R439" s="144" t="s">
        <v>1083</v>
      </c>
      <c r="S439" s="144" t="s">
        <v>1083</v>
      </c>
      <c r="T439" s="145" t="s">
        <v>1083</v>
      </c>
      <c r="U439" s="145" t="s">
        <v>1083</v>
      </c>
      <c r="V439" s="145" t="s">
        <v>1083</v>
      </c>
    </row>
    <row r="440" spans="1:22" ht="24">
      <c r="A440" s="139">
        <v>439</v>
      </c>
      <c r="B440" s="139" t="s">
        <v>3837</v>
      </c>
      <c r="C440" s="140" t="s">
        <v>1092</v>
      </c>
      <c r="D440" s="141" t="s">
        <v>5640</v>
      </c>
      <c r="E440" s="142"/>
      <c r="F440" s="142"/>
      <c r="G440" s="143" t="s">
        <v>1083</v>
      </c>
      <c r="H440" s="144" t="s">
        <v>1083</v>
      </c>
      <c r="I440" s="144" t="s">
        <v>1083</v>
      </c>
      <c r="J440" s="144" t="s">
        <v>1083</v>
      </c>
      <c r="K440" s="144" t="s">
        <v>1083</v>
      </c>
      <c r="L440" s="144" t="s">
        <v>1083</v>
      </c>
      <c r="M440" s="144" t="s">
        <v>1083</v>
      </c>
      <c r="N440" s="144" t="s">
        <v>1083</v>
      </c>
      <c r="O440" s="144" t="s">
        <v>1083</v>
      </c>
      <c r="P440" s="144" t="s">
        <v>1083</v>
      </c>
      <c r="Q440" s="144" t="s">
        <v>1083</v>
      </c>
      <c r="R440" s="144" t="s">
        <v>1083</v>
      </c>
      <c r="S440" s="144" t="s">
        <v>1083</v>
      </c>
      <c r="T440" s="145" t="s">
        <v>1083</v>
      </c>
      <c r="U440" s="145" t="s">
        <v>1083</v>
      </c>
      <c r="V440" s="145" t="s">
        <v>1083</v>
      </c>
    </row>
    <row r="441" spans="1:22" ht="60">
      <c r="A441" s="139">
        <v>440</v>
      </c>
      <c r="B441" s="139" t="s">
        <v>3838</v>
      </c>
      <c r="C441" s="140" t="s">
        <v>1092</v>
      </c>
      <c r="D441" s="141" t="s">
        <v>5641</v>
      </c>
      <c r="E441" s="142"/>
      <c r="F441" s="142"/>
      <c r="G441" s="143" t="s">
        <v>1083</v>
      </c>
      <c r="H441" s="144" t="s">
        <v>1083</v>
      </c>
      <c r="I441" s="144" t="s">
        <v>1083</v>
      </c>
      <c r="J441" s="144" t="s">
        <v>1083</v>
      </c>
      <c r="K441" s="144" t="s">
        <v>1083</v>
      </c>
      <c r="L441" s="144" t="s">
        <v>1083</v>
      </c>
      <c r="M441" s="144" t="s">
        <v>1083</v>
      </c>
      <c r="N441" s="144" t="s">
        <v>1083</v>
      </c>
      <c r="O441" s="144" t="s">
        <v>1083</v>
      </c>
      <c r="P441" s="144" t="s">
        <v>1083</v>
      </c>
      <c r="Q441" s="144" t="s">
        <v>1083</v>
      </c>
      <c r="R441" s="144" t="s">
        <v>1083</v>
      </c>
      <c r="S441" s="144" t="s">
        <v>1083</v>
      </c>
      <c r="T441" s="145" t="s">
        <v>1083</v>
      </c>
      <c r="U441" s="145" t="s">
        <v>1083</v>
      </c>
      <c r="V441" s="145" t="s">
        <v>1083</v>
      </c>
    </row>
    <row r="442" spans="1:22" ht="36">
      <c r="A442" s="139">
        <v>441</v>
      </c>
      <c r="B442" s="139" t="s">
        <v>3839</v>
      </c>
      <c r="C442" s="140" t="s">
        <v>1092</v>
      </c>
      <c r="D442" s="141" t="s">
        <v>5642</v>
      </c>
      <c r="E442" s="142"/>
      <c r="F442" s="142"/>
      <c r="G442" s="143" t="s">
        <v>1083</v>
      </c>
      <c r="H442" s="144" t="s">
        <v>1083</v>
      </c>
      <c r="I442" s="144" t="s">
        <v>1083</v>
      </c>
      <c r="J442" s="144" t="s">
        <v>1083</v>
      </c>
      <c r="K442" s="144" t="s">
        <v>1083</v>
      </c>
      <c r="L442" s="144" t="s">
        <v>1083</v>
      </c>
      <c r="M442" s="144" t="s">
        <v>1083</v>
      </c>
      <c r="N442" s="144" t="s">
        <v>1083</v>
      </c>
      <c r="O442" s="144" t="s">
        <v>1083</v>
      </c>
      <c r="P442" s="144" t="s">
        <v>1083</v>
      </c>
      <c r="Q442" s="144" t="s">
        <v>1083</v>
      </c>
      <c r="R442" s="144" t="s">
        <v>1083</v>
      </c>
      <c r="S442" s="144" t="s">
        <v>1083</v>
      </c>
      <c r="T442" s="145" t="s">
        <v>1083</v>
      </c>
      <c r="U442" s="145" t="s">
        <v>1083</v>
      </c>
      <c r="V442" s="145" t="s">
        <v>1083</v>
      </c>
    </row>
    <row r="443" spans="1:22" ht="48">
      <c r="A443" s="139">
        <v>442</v>
      </c>
      <c r="B443" s="139" t="s">
        <v>3840</v>
      </c>
      <c r="C443" s="140" t="s">
        <v>1092</v>
      </c>
      <c r="D443" s="141" t="s">
        <v>5643</v>
      </c>
      <c r="E443" s="142"/>
      <c r="F443" s="142"/>
      <c r="G443" s="143" t="s">
        <v>1083</v>
      </c>
      <c r="H443" s="144" t="s">
        <v>1083</v>
      </c>
      <c r="I443" s="144" t="s">
        <v>1083</v>
      </c>
      <c r="J443" s="144" t="s">
        <v>1083</v>
      </c>
      <c r="K443" s="144" t="s">
        <v>1083</v>
      </c>
      <c r="L443" s="144" t="s">
        <v>1083</v>
      </c>
      <c r="M443" s="144" t="s">
        <v>1083</v>
      </c>
      <c r="N443" s="144" t="s">
        <v>1083</v>
      </c>
      <c r="O443" s="144" t="s">
        <v>1083</v>
      </c>
      <c r="P443" s="144" t="s">
        <v>1083</v>
      </c>
      <c r="Q443" s="144" t="s">
        <v>1083</v>
      </c>
      <c r="R443" s="144" t="s">
        <v>1083</v>
      </c>
      <c r="S443" s="144" t="s">
        <v>1083</v>
      </c>
      <c r="T443" s="145" t="s">
        <v>1083</v>
      </c>
      <c r="U443" s="145" t="s">
        <v>1083</v>
      </c>
      <c r="V443" s="145" t="s">
        <v>1083</v>
      </c>
    </row>
    <row r="444" spans="1:22" ht="48">
      <c r="A444" s="139">
        <v>443</v>
      </c>
      <c r="B444" s="139" t="s">
        <v>3841</v>
      </c>
      <c r="C444" s="140" t="s">
        <v>1092</v>
      </c>
      <c r="D444" s="141" t="s">
        <v>5644</v>
      </c>
      <c r="E444" s="142"/>
      <c r="F444" s="142"/>
      <c r="G444" s="143" t="s">
        <v>1083</v>
      </c>
      <c r="H444" s="144" t="s">
        <v>1083</v>
      </c>
      <c r="I444" s="144" t="s">
        <v>1083</v>
      </c>
      <c r="J444" s="144" t="s">
        <v>1083</v>
      </c>
      <c r="K444" s="144" t="s">
        <v>1083</v>
      </c>
      <c r="L444" s="144" t="s">
        <v>1083</v>
      </c>
      <c r="M444" s="144" t="s">
        <v>1083</v>
      </c>
      <c r="N444" s="144" t="s">
        <v>1083</v>
      </c>
      <c r="O444" s="144" t="s">
        <v>1083</v>
      </c>
      <c r="P444" s="144" t="s">
        <v>1083</v>
      </c>
      <c r="Q444" s="144" t="s">
        <v>1083</v>
      </c>
      <c r="R444" s="144" t="s">
        <v>1083</v>
      </c>
      <c r="S444" s="144" t="s">
        <v>1083</v>
      </c>
      <c r="T444" s="145" t="s">
        <v>1083</v>
      </c>
      <c r="U444" s="145" t="s">
        <v>1083</v>
      </c>
      <c r="V444" s="145" t="s">
        <v>1083</v>
      </c>
    </row>
    <row r="445" spans="1:22" ht="48">
      <c r="A445" s="139">
        <v>444</v>
      </c>
      <c r="B445" s="139" t="s">
        <v>3842</v>
      </c>
      <c r="C445" s="140" t="s">
        <v>1092</v>
      </c>
      <c r="D445" s="141" t="s">
        <v>5645</v>
      </c>
      <c r="E445" s="142"/>
      <c r="F445" s="142"/>
      <c r="G445" s="143" t="s">
        <v>1083</v>
      </c>
      <c r="H445" s="144" t="s">
        <v>1083</v>
      </c>
      <c r="I445" s="144" t="s">
        <v>1083</v>
      </c>
      <c r="J445" s="144" t="s">
        <v>1083</v>
      </c>
      <c r="K445" s="144" t="s">
        <v>1083</v>
      </c>
      <c r="L445" s="144" t="s">
        <v>1083</v>
      </c>
      <c r="M445" s="144" t="s">
        <v>1083</v>
      </c>
      <c r="N445" s="144" t="s">
        <v>1083</v>
      </c>
      <c r="O445" s="144" t="s">
        <v>1083</v>
      </c>
      <c r="P445" s="144" t="s">
        <v>1083</v>
      </c>
      <c r="Q445" s="144" t="s">
        <v>1083</v>
      </c>
      <c r="R445" s="144" t="s">
        <v>1083</v>
      </c>
      <c r="S445" s="144" t="s">
        <v>1083</v>
      </c>
      <c r="T445" s="145" t="s">
        <v>1083</v>
      </c>
      <c r="U445" s="145" t="s">
        <v>1083</v>
      </c>
      <c r="V445" s="145" t="s">
        <v>1083</v>
      </c>
    </row>
    <row r="446" spans="1:22" ht="24">
      <c r="A446" s="139">
        <v>445</v>
      </c>
      <c r="B446" s="139" t="s">
        <v>3843</v>
      </c>
      <c r="C446" s="140" t="s">
        <v>1092</v>
      </c>
      <c r="D446" s="141" t="s">
        <v>5646</v>
      </c>
      <c r="E446" s="142"/>
      <c r="F446" s="142"/>
      <c r="G446" s="143" t="s">
        <v>1083</v>
      </c>
      <c r="H446" s="144" t="s">
        <v>1083</v>
      </c>
      <c r="I446" s="144" t="s">
        <v>1083</v>
      </c>
      <c r="J446" s="144" t="s">
        <v>1083</v>
      </c>
      <c r="K446" s="144" t="s">
        <v>1083</v>
      </c>
      <c r="L446" s="144" t="s">
        <v>1083</v>
      </c>
      <c r="M446" s="144" t="s">
        <v>1083</v>
      </c>
      <c r="N446" s="144" t="s">
        <v>1083</v>
      </c>
      <c r="O446" s="144" t="s">
        <v>1083</v>
      </c>
      <c r="P446" s="144" t="s">
        <v>1083</v>
      </c>
      <c r="Q446" s="144" t="s">
        <v>1083</v>
      </c>
      <c r="R446" s="144" t="s">
        <v>1083</v>
      </c>
      <c r="S446" s="144" t="s">
        <v>1083</v>
      </c>
      <c r="T446" s="145" t="s">
        <v>1083</v>
      </c>
      <c r="U446" s="145" t="s">
        <v>1083</v>
      </c>
      <c r="V446" s="145" t="s">
        <v>1083</v>
      </c>
    </row>
    <row r="447" spans="1:22" ht="72">
      <c r="A447" s="139">
        <v>446</v>
      </c>
      <c r="B447" s="139" t="s">
        <v>3844</v>
      </c>
      <c r="C447" s="140" t="s">
        <v>1092</v>
      </c>
      <c r="D447" s="141" t="s">
        <v>5647</v>
      </c>
      <c r="E447" s="142"/>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4" t="s">
        <v>1083</v>
      </c>
      <c r="T447" s="145" t="s">
        <v>1083</v>
      </c>
      <c r="U447" s="145" t="s">
        <v>1083</v>
      </c>
      <c r="V447" s="145" t="s">
        <v>1083</v>
      </c>
    </row>
    <row r="448" spans="1:22" ht="60">
      <c r="A448" s="139">
        <v>447</v>
      </c>
      <c r="B448" s="139" t="s">
        <v>3845</v>
      </c>
      <c r="C448" s="140" t="s">
        <v>1092</v>
      </c>
      <c r="D448" s="141" t="s">
        <v>5648</v>
      </c>
      <c r="E448" s="142"/>
      <c r="F448" s="142"/>
      <c r="G448" s="143" t="s">
        <v>1083</v>
      </c>
      <c r="H448" s="144" t="s">
        <v>1083</v>
      </c>
      <c r="I448" s="144" t="s">
        <v>1083</v>
      </c>
      <c r="J448" s="144" t="s">
        <v>1083</v>
      </c>
      <c r="K448" s="144" t="s">
        <v>1083</v>
      </c>
      <c r="L448" s="144" t="s">
        <v>1083</v>
      </c>
      <c r="M448" s="144" t="s">
        <v>1083</v>
      </c>
      <c r="N448" s="144" t="s">
        <v>1083</v>
      </c>
      <c r="O448" s="144" t="s">
        <v>1083</v>
      </c>
      <c r="P448" s="144" t="s">
        <v>1083</v>
      </c>
      <c r="Q448" s="144" t="s">
        <v>1083</v>
      </c>
      <c r="R448" s="144" t="s">
        <v>1083</v>
      </c>
      <c r="S448" s="144" t="s">
        <v>1083</v>
      </c>
      <c r="T448" s="145" t="s">
        <v>1083</v>
      </c>
      <c r="U448" s="145" t="s">
        <v>1083</v>
      </c>
      <c r="V448" s="145" t="s">
        <v>1083</v>
      </c>
    </row>
    <row r="449" spans="1:22" ht="24">
      <c r="A449" s="139">
        <v>448</v>
      </c>
      <c r="B449" s="139" t="s">
        <v>3846</v>
      </c>
      <c r="C449" s="140" t="s">
        <v>1092</v>
      </c>
      <c r="D449" s="141" t="s">
        <v>5649</v>
      </c>
      <c r="E449" s="142"/>
      <c r="F449" s="142"/>
      <c r="G449" s="143" t="s">
        <v>1083</v>
      </c>
      <c r="H449" s="144" t="s">
        <v>1083</v>
      </c>
      <c r="I449" s="144" t="s">
        <v>1083</v>
      </c>
      <c r="J449" s="144" t="s">
        <v>1083</v>
      </c>
      <c r="K449" s="144" t="s">
        <v>1083</v>
      </c>
      <c r="L449" s="144" t="s">
        <v>1083</v>
      </c>
      <c r="M449" s="144" t="s">
        <v>1083</v>
      </c>
      <c r="N449" s="144" t="s">
        <v>1083</v>
      </c>
      <c r="O449" s="144" t="s">
        <v>1083</v>
      </c>
      <c r="P449" s="144" t="s">
        <v>1083</v>
      </c>
      <c r="Q449" s="144" t="s">
        <v>1083</v>
      </c>
      <c r="R449" s="144" t="s">
        <v>1083</v>
      </c>
      <c r="S449" s="144" t="s">
        <v>1083</v>
      </c>
      <c r="T449" s="145" t="s">
        <v>1083</v>
      </c>
      <c r="U449" s="145" t="s">
        <v>1083</v>
      </c>
      <c r="V449" s="145" t="s">
        <v>1083</v>
      </c>
    </row>
    <row r="450" spans="1:22">
      <c r="A450" s="139">
        <v>449</v>
      </c>
      <c r="B450" s="139" t="s">
        <v>3847</v>
      </c>
      <c r="C450" s="140" t="s">
        <v>1092</v>
      </c>
      <c r="D450" s="141" t="s">
        <v>5499</v>
      </c>
      <c r="E450" s="142"/>
      <c r="F450" s="142"/>
      <c r="G450" s="143" t="s">
        <v>1083</v>
      </c>
      <c r="H450" s="144" t="s">
        <v>1083</v>
      </c>
      <c r="I450" s="144" t="s">
        <v>1083</v>
      </c>
      <c r="J450" s="144" t="s">
        <v>1083</v>
      </c>
      <c r="K450" s="144" t="s">
        <v>1083</v>
      </c>
      <c r="L450" s="144" t="s">
        <v>1083</v>
      </c>
      <c r="M450" s="144" t="s">
        <v>1083</v>
      </c>
      <c r="N450" s="144" t="s">
        <v>1083</v>
      </c>
      <c r="O450" s="144" t="s">
        <v>1083</v>
      </c>
      <c r="P450" s="144" t="s">
        <v>1083</v>
      </c>
      <c r="Q450" s="144" t="s">
        <v>1083</v>
      </c>
      <c r="R450" s="144" t="s">
        <v>1083</v>
      </c>
      <c r="S450" s="144" t="s">
        <v>1083</v>
      </c>
      <c r="T450" s="145" t="s">
        <v>1083</v>
      </c>
      <c r="U450" s="145" t="s">
        <v>1083</v>
      </c>
      <c r="V450" s="145" t="s">
        <v>1083</v>
      </c>
    </row>
    <row r="451" spans="1:22">
      <c r="A451" s="139">
        <v>450</v>
      </c>
      <c r="B451" s="139" t="s">
        <v>3848</v>
      </c>
      <c r="C451" s="140" t="s">
        <v>4830</v>
      </c>
      <c r="D451" s="141" t="s">
        <v>5650</v>
      </c>
      <c r="E451" s="142"/>
      <c r="F451" s="142"/>
      <c r="G451" s="143" t="s">
        <v>1083</v>
      </c>
      <c r="H451" s="144" t="s">
        <v>1083</v>
      </c>
      <c r="I451" s="144" t="s">
        <v>1083</v>
      </c>
      <c r="J451" s="144" t="s">
        <v>1083</v>
      </c>
      <c r="K451" s="144" t="s">
        <v>1083</v>
      </c>
      <c r="L451" s="144" t="s">
        <v>1083</v>
      </c>
      <c r="M451" s="144" t="s">
        <v>1083</v>
      </c>
      <c r="N451" s="144" t="s">
        <v>1083</v>
      </c>
      <c r="O451" s="144" t="s">
        <v>1083</v>
      </c>
      <c r="P451" s="144" t="s">
        <v>1083</v>
      </c>
      <c r="Q451" s="144" t="s">
        <v>1083</v>
      </c>
      <c r="R451" s="144" t="s">
        <v>1083</v>
      </c>
      <c r="S451" s="144" t="s">
        <v>1083</v>
      </c>
      <c r="T451" s="145" t="s">
        <v>1083</v>
      </c>
      <c r="U451" s="145" t="s">
        <v>1083</v>
      </c>
      <c r="V451" s="145" t="s">
        <v>1083</v>
      </c>
    </row>
    <row r="452" spans="1:22" ht="48">
      <c r="A452" s="139">
        <v>451</v>
      </c>
      <c r="B452" s="139" t="s">
        <v>3849</v>
      </c>
      <c r="C452" s="140" t="s">
        <v>4831</v>
      </c>
      <c r="D452" s="141" t="s">
        <v>5651</v>
      </c>
      <c r="E452" s="142"/>
      <c r="F452" s="142"/>
      <c r="G452" s="143" t="s">
        <v>1083</v>
      </c>
      <c r="H452" s="144" t="s">
        <v>1083</v>
      </c>
      <c r="I452" s="144" t="s">
        <v>1083</v>
      </c>
      <c r="J452" s="144" t="s">
        <v>1083</v>
      </c>
      <c r="K452" s="144" t="s">
        <v>1083</v>
      </c>
      <c r="L452" s="144" t="s">
        <v>1083</v>
      </c>
      <c r="M452" s="144" t="s">
        <v>1083</v>
      </c>
      <c r="N452" s="144" t="s">
        <v>1083</v>
      </c>
      <c r="O452" s="144" t="s">
        <v>1083</v>
      </c>
      <c r="P452" s="144" t="s">
        <v>1083</v>
      </c>
      <c r="Q452" s="144" t="s">
        <v>1083</v>
      </c>
      <c r="R452" s="144" t="s">
        <v>1083</v>
      </c>
      <c r="S452" s="144" t="s">
        <v>1083</v>
      </c>
      <c r="T452" s="145" t="s">
        <v>1083</v>
      </c>
      <c r="U452" s="145" t="s">
        <v>1083</v>
      </c>
      <c r="V452" s="145" t="s">
        <v>1083</v>
      </c>
    </row>
    <row r="453" spans="1:22">
      <c r="A453" s="139">
        <v>452</v>
      </c>
      <c r="B453" s="139" t="s">
        <v>3850</v>
      </c>
      <c r="C453" s="140" t="s">
        <v>1092</v>
      </c>
      <c r="D453" s="141" t="s">
        <v>5499</v>
      </c>
      <c r="E453" s="142"/>
      <c r="F453" s="142"/>
      <c r="G453" s="143" t="s">
        <v>1083</v>
      </c>
      <c r="H453" s="144" t="s">
        <v>1083</v>
      </c>
      <c r="I453" s="144" t="s">
        <v>1083</v>
      </c>
      <c r="J453" s="144" t="s">
        <v>1083</v>
      </c>
      <c r="K453" s="144" t="s">
        <v>1083</v>
      </c>
      <c r="L453" s="144" t="s">
        <v>1083</v>
      </c>
      <c r="M453" s="144" t="s">
        <v>1083</v>
      </c>
      <c r="N453" s="144" t="s">
        <v>1083</v>
      </c>
      <c r="O453" s="144" t="s">
        <v>1083</v>
      </c>
      <c r="P453" s="144" t="s">
        <v>1083</v>
      </c>
      <c r="Q453" s="144" t="s">
        <v>1083</v>
      </c>
      <c r="R453" s="144" t="s">
        <v>1083</v>
      </c>
      <c r="S453" s="144" t="s">
        <v>1083</v>
      </c>
      <c r="T453" s="145" t="s">
        <v>1083</v>
      </c>
      <c r="U453" s="145" t="s">
        <v>1083</v>
      </c>
      <c r="V453" s="145" t="s">
        <v>1083</v>
      </c>
    </row>
    <row r="454" spans="1:22">
      <c r="A454" s="139">
        <v>453</v>
      </c>
      <c r="B454" s="139" t="s">
        <v>3851</v>
      </c>
      <c r="C454" s="140" t="s">
        <v>4832</v>
      </c>
      <c r="D454" s="141" t="s">
        <v>937</v>
      </c>
      <c r="E454" s="142" t="s">
        <v>4484</v>
      </c>
      <c r="F454" s="142"/>
      <c r="G454" s="143" t="s">
        <v>1083</v>
      </c>
      <c r="H454" s="144" t="s">
        <v>1083</v>
      </c>
      <c r="I454" s="144" t="s">
        <v>1083</v>
      </c>
      <c r="J454" s="144" t="s">
        <v>1083</v>
      </c>
      <c r="K454" s="144" t="s">
        <v>1083</v>
      </c>
      <c r="L454" s="144" t="s">
        <v>1083</v>
      </c>
      <c r="M454" s="144" t="s">
        <v>1083</v>
      </c>
      <c r="N454" s="144" t="s">
        <v>1083</v>
      </c>
      <c r="O454" s="144" t="s">
        <v>1083</v>
      </c>
      <c r="P454" s="144" t="s">
        <v>1083</v>
      </c>
      <c r="Q454" s="144" t="s">
        <v>1083</v>
      </c>
      <c r="R454" s="144" t="s">
        <v>1083</v>
      </c>
      <c r="S454" s="144" t="s">
        <v>1083</v>
      </c>
      <c r="T454" s="145" t="s">
        <v>1083</v>
      </c>
      <c r="U454" s="145" t="s">
        <v>1083</v>
      </c>
      <c r="V454" s="145" t="s">
        <v>1083</v>
      </c>
    </row>
    <row r="455" spans="1:22">
      <c r="A455" s="139">
        <v>454</v>
      </c>
      <c r="B455" s="139" t="s">
        <v>3852</v>
      </c>
      <c r="C455" s="140" t="s">
        <v>4785</v>
      </c>
      <c r="D455" s="141" t="s">
        <v>5652</v>
      </c>
      <c r="E455" s="142"/>
      <c r="F455" s="142"/>
      <c r="G455" s="143" t="s">
        <v>1083</v>
      </c>
      <c r="H455" s="144" t="s">
        <v>1083</v>
      </c>
      <c r="I455" s="144" t="s">
        <v>1083</v>
      </c>
      <c r="J455" s="144" t="s">
        <v>1083</v>
      </c>
      <c r="K455" s="144" t="s">
        <v>1083</v>
      </c>
      <c r="L455" s="144" t="s">
        <v>1083</v>
      </c>
      <c r="M455" s="144" t="s">
        <v>1083</v>
      </c>
      <c r="N455" s="144" t="s">
        <v>1083</v>
      </c>
      <c r="O455" s="144" t="s">
        <v>1083</v>
      </c>
      <c r="P455" s="144" t="s">
        <v>1083</v>
      </c>
      <c r="Q455" s="144" t="s">
        <v>1083</v>
      </c>
      <c r="R455" s="144" t="s">
        <v>1083</v>
      </c>
      <c r="S455" s="144" t="s">
        <v>1083</v>
      </c>
      <c r="T455" s="145" t="s">
        <v>1083</v>
      </c>
      <c r="U455" s="145" t="s">
        <v>1083</v>
      </c>
      <c r="V455" s="145" t="s">
        <v>1083</v>
      </c>
    </row>
    <row r="456" spans="1:22">
      <c r="A456" s="139">
        <v>455</v>
      </c>
      <c r="B456" s="139" t="s">
        <v>3853</v>
      </c>
      <c r="C456" s="140" t="s">
        <v>4781</v>
      </c>
      <c r="D456" s="141" t="s">
        <v>5653</v>
      </c>
      <c r="E456" s="142"/>
      <c r="F456" s="142"/>
      <c r="G456" s="143" t="s">
        <v>1083</v>
      </c>
      <c r="H456" s="144" t="s">
        <v>1083</v>
      </c>
      <c r="I456" s="144" t="s">
        <v>1083</v>
      </c>
      <c r="J456" s="144" t="s">
        <v>1083</v>
      </c>
      <c r="K456" s="144" t="s">
        <v>1083</v>
      </c>
      <c r="L456" s="144" t="s">
        <v>1083</v>
      </c>
      <c r="M456" s="144" t="s">
        <v>1083</v>
      </c>
      <c r="N456" s="144" t="s">
        <v>1083</v>
      </c>
      <c r="O456" s="144" t="s">
        <v>1083</v>
      </c>
      <c r="P456" s="144" t="s">
        <v>1083</v>
      </c>
      <c r="Q456" s="144" t="s">
        <v>1083</v>
      </c>
      <c r="R456" s="144" t="s">
        <v>1083</v>
      </c>
      <c r="S456" s="144" t="s">
        <v>1083</v>
      </c>
      <c r="T456" s="145" t="s">
        <v>1083</v>
      </c>
      <c r="U456" s="145" t="s">
        <v>1083</v>
      </c>
      <c r="V456" s="145" t="s">
        <v>1083</v>
      </c>
    </row>
    <row r="457" spans="1:22">
      <c r="A457" s="139">
        <v>456</v>
      </c>
      <c r="B457" s="139" t="s">
        <v>3854</v>
      </c>
      <c r="C457" s="140" t="s">
        <v>4782</v>
      </c>
      <c r="D457" s="141" t="s">
        <v>5654</v>
      </c>
      <c r="E457" s="142"/>
      <c r="F457" s="142"/>
      <c r="G457" s="143" t="s">
        <v>1083</v>
      </c>
      <c r="H457" s="144" t="s">
        <v>1083</v>
      </c>
      <c r="I457" s="144" t="s">
        <v>1083</v>
      </c>
      <c r="J457" s="144" t="s">
        <v>1083</v>
      </c>
      <c r="K457" s="144" t="s">
        <v>1083</v>
      </c>
      <c r="L457" s="144" t="s">
        <v>1083</v>
      </c>
      <c r="M457" s="144" t="s">
        <v>1083</v>
      </c>
      <c r="N457" s="144" t="s">
        <v>1083</v>
      </c>
      <c r="O457" s="144" t="s">
        <v>1083</v>
      </c>
      <c r="P457" s="144" t="s">
        <v>1083</v>
      </c>
      <c r="Q457" s="144" t="s">
        <v>1083</v>
      </c>
      <c r="R457" s="144" t="s">
        <v>1083</v>
      </c>
      <c r="S457" s="144" t="s">
        <v>1083</v>
      </c>
      <c r="T457" s="145" t="s">
        <v>1083</v>
      </c>
      <c r="U457" s="145" t="s">
        <v>1083</v>
      </c>
      <c r="V457" s="145" t="s">
        <v>1083</v>
      </c>
    </row>
    <row r="458" spans="1:22">
      <c r="A458" s="139">
        <v>457</v>
      </c>
      <c r="B458" s="139" t="s">
        <v>3855</v>
      </c>
      <c r="C458" s="140" t="s">
        <v>4784</v>
      </c>
      <c r="D458" s="141" t="s">
        <v>5655</v>
      </c>
      <c r="E458" s="142"/>
      <c r="F458" s="142"/>
      <c r="G458" s="143" t="s">
        <v>1083</v>
      </c>
      <c r="H458" s="144" t="s">
        <v>1083</v>
      </c>
      <c r="I458" s="144" t="s">
        <v>1282</v>
      </c>
      <c r="J458" s="144" t="s">
        <v>1083</v>
      </c>
      <c r="K458" s="144" t="s">
        <v>1083</v>
      </c>
      <c r="L458" s="144" t="s">
        <v>1083</v>
      </c>
      <c r="M458" s="144" t="s">
        <v>1083</v>
      </c>
      <c r="N458" s="144" t="s">
        <v>1083</v>
      </c>
      <c r="O458" s="144" t="s">
        <v>1083</v>
      </c>
      <c r="P458" s="144" t="s">
        <v>1083</v>
      </c>
      <c r="Q458" s="144" t="s">
        <v>1083</v>
      </c>
      <c r="R458" s="144" t="s">
        <v>1083</v>
      </c>
      <c r="S458" s="144" t="s">
        <v>1083</v>
      </c>
      <c r="T458" s="145" t="s">
        <v>1083</v>
      </c>
      <c r="U458" s="145" t="s">
        <v>1083</v>
      </c>
      <c r="V458" s="145" t="s">
        <v>1083</v>
      </c>
    </row>
    <row r="459" spans="1:22">
      <c r="A459" s="139">
        <v>458</v>
      </c>
      <c r="B459" s="139" t="s">
        <v>3856</v>
      </c>
      <c r="C459" s="140" t="s">
        <v>4786</v>
      </c>
      <c r="D459" s="141" t="s">
        <v>5656</v>
      </c>
      <c r="E459" s="142"/>
      <c r="F459" s="142"/>
      <c r="G459" s="143" t="s">
        <v>1083</v>
      </c>
      <c r="H459" s="144" t="s">
        <v>1083</v>
      </c>
      <c r="I459" s="144" t="s">
        <v>1083</v>
      </c>
      <c r="J459" s="144" t="s">
        <v>1083</v>
      </c>
      <c r="K459" s="144" t="s">
        <v>1083</v>
      </c>
      <c r="L459" s="144" t="s">
        <v>1083</v>
      </c>
      <c r="M459" s="144" t="s">
        <v>1083</v>
      </c>
      <c r="N459" s="144" t="s">
        <v>1083</v>
      </c>
      <c r="O459" s="144" t="s">
        <v>1083</v>
      </c>
      <c r="P459" s="144" t="s">
        <v>1083</v>
      </c>
      <c r="Q459" s="144" t="s">
        <v>1083</v>
      </c>
      <c r="R459" s="144" t="s">
        <v>1083</v>
      </c>
      <c r="S459" s="144" t="s">
        <v>1083</v>
      </c>
      <c r="T459" s="145" t="s">
        <v>1083</v>
      </c>
      <c r="U459" s="145" t="s">
        <v>1083</v>
      </c>
      <c r="V459" s="145" t="s">
        <v>1083</v>
      </c>
    </row>
    <row r="460" spans="1:22">
      <c r="A460" s="139">
        <v>459</v>
      </c>
      <c r="B460" s="139" t="s">
        <v>3857</v>
      </c>
      <c r="C460" s="140" t="s">
        <v>4779</v>
      </c>
      <c r="D460" s="141" t="s">
        <v>5577</v>
      </c>
      <c r="E460" s="142"/>
      <c r="F460" s="142"/>
      <c r="G460" s="143" t="s">
        <v>1083</v>
      </c>
      <c r="H460" s="144" t="s">
        <v>1083</v>
      </c>
      <c r="I460" s="144" t="s">
        <v>1083</v>
      </c>
      <c r="J460" s="144" t="s">
        <v>1083</v>
      </c>
      <c r="K460" s="144" t="s">
        <v>1083</v>
      </c>
      <c r="L460" s="144" t="s">
        <v>1083</v>
      </c>
      <c r="M460" s="144" t="s">
        <v>1083</v>
      </c>
      <c r="N460" s="144" t="s">
        <v>1083</v>
      </c>
      <c r="O460" s="144" t="s">
        <v>1083</v>
      </c>
      <c r="P460" s="144" t="s">
        <v>1083</v>
      </c>
      <c r="Q460" s="144" t="s">
        <v>1083</v>
      </c>
      <c r="R460" s="144" t="s">
        <v>1083</v>
      </c>
      <c r="S460" s="144" t="s">
        <v>1083</v>
      </c>
      <c r="T460" s="145" t="s">
        <v>1083</v>
      </c>
      <c r="U460" s="145" t="s">
        <v>1083</v>
      </c>
      <c r="V460" s="145" t="s">
        <v>1083</v>
      </c>
    </row>
    <row r="461" spans="1:22">
      <c r="A461" s="139">
        <v>460</v>
      </c>
      <c r="B461" s="139" t="s">
        <v>3858</v>
      </c>
      <c r="C461" s="140" t="s">
        <v>4780</v>
      </c>
      <c r="D461" s="141" t="s">
        <v>5578</v>
      </c>
      <c r="E461" s="142"/>
      <c r="F461" s="142"/>
      <c r="G461" s="143" t="s">
        <v>1083</v>
      </c>
      <c r="H461" s="144" t="s">
        <v>1083</v>
      </c>
      <c r="I461" s="144" t="s">
        <v>1083</v>
      </c>
      <c r="J461" s="144" t="s">
        <v>1083</v>
      </c>
      <c r="K461" s="144" t="s">
        <v>1083</v>
      </c>
      <c r="L461" s="144" t="s">
        <v>1083</v>
      </c>
      <c r="M461" s="144" t="s">
        <v>1083</v>
      </c>
      <c r="N461" s="144" t="s">
        <v>1083</v>
      </c>
      <c r="O461" s="144" t="s">
        <v>1083</v>
      </c>
      <c r="P461" s="144" t="s">
        <v>1083</v>
      </c>
      <c r="Q461" s="144" t="s">
        <v>1083</v>
      </c>
      <c r="R461" s="144" t="s">
        <v>1083</v>
      </c>
      <c r="S461" s="144" t="s">
        <v>1083</v>
      </c>
      <c r="T461" s="145" t="s">
        <v>1083</v>
      </c>
      <c r="U461" s="145" t="s">
        <v>1083</v>
      </c>
      <c r="V461" s="145" t="s">
        <v>1083</v>
      </c>
    </row>
    <row r="462" spans="1:22">
      <c r="A462" s="139">
        <v>461</v>
      </c>
      <c r="B462" s="139" t="s">
        <v>3859</v>
      </c>
      <c r="C462" s="140" t="s">
        <v>4785</v>
      </c>
      <c r="D462" s="141" t="s">
        <v>5583</v>
      </c>
      <c r="E462" s="142"/>
      <c r="F462" s="142"/>
      <c r="G462" s="143" t="s">
        <v>1083</v>
      </c>
      <c r="H462" s="144" t="s">
        <v>1083</v>
      </c>
      <c r="I462" s="144" t="s">
        <v>1083</v>
      </c>
      <c r="J462" s="144" t="s">
        <v>1083</v>
      </c>
      <c r="K462" s="144" t="s">
        <v>1083</v>
      </c>
      <c r="L462" s="144" t="s">
        <v>1083</v>
      </c>
      <c r="M462" s="144" t="s">
        <v>1083</v>
      </c>
      <c r="N462" s="144" t="s">
        <v>1083</v>
      </c>
      <c r="O462" s="144" t="s">
        <v>1083</v>
      </c>
      <c r="P462" s="144" t="s">
        <v>1083</v>
      </c>
      <c r="Q462" s="144" t="s">
        <v>1083</v>
      </c>
      <c r="R462" s="144" t="s">
        <v>1083</v>
      </c>
      <c r="S462" s="144" t="s">
        <v>1083</v>
      </c>
      <c r="T462" s="145" t="s">
        <v>1083</v>
      </c>
      <c r="U462" s="145" t="s">
        <v>1083</v>
      </c>
      <c r="V462" s="145" t="s">
        <v>1083</v>
      </c>
    </row>
    <row r="463" spans="1:22">
      <c r="A463" s="139">
        <v>462</v>
      </c>
      <c r="B463" s="139" t="s">
        <v>3860</v>
      </c>
      <c r="C463" s="140" t="s">
        <v>4833</v>
      </c>
      <c r="D463" s="141" t="s">
        <v>5657</v>
      </c>
      <c r="E463" s="142"/>
      <c r="F463" s="142"/>
      <c r="G463" s="143" t="s">
        <v>1083</v>
      </c>
      <c r="H463" s="144" t="s">
        <v>1083</v>
      </c>
      <c r="I463" s="144" t="s">
        <v>1083</v>
      </c>
      <c r="J463" s="144" t="s">
        <v>1083</v>
      </c>
      <c r="K463" s="144" t="s">
        <v>1083</v>
      </c>
      <c r="L463" s="144" t="s">
        <v>1083</v>
      </c>
      <c r="M463" s="144" t="s">
        <v>1083</v>
      </c>
      <c r="N463" s="144" t="s">
        <v>1083</v>
      </c>
      <c r="O463" s="144" t="s">
        <v>1083</v>
      </c>
      <c r="P463" s="144" t="s">
        <v>1083</v>
      </c>
      <c r="Q463" s="144" t="s">
        <v>1083</v>
      </c>
      <c r="R463" s="144" t="s">
        <v>1083</v>
      </c>
      <c r="S463" s="144" t="s">
        <v>1083</v>
      </c>
      <c r="T463" s="145" t="s">
        <v>1083</v>
      </c>
      <c r="U463" s="145" t="s">
        <v>1083</v>
      </c>
      <c r="V463" s="145" t="s">
        <v>1083</v>
      </c>
    </row>
    <row r="464" spans="1:22">
      <c r="A464" s="139">
        <v>463</v>
      </c>
      <c r="B464" s="139" t="s">
        <v>3861</v>
      </c>
      <c r="C464" s="140" t="s">
        <v>4834</v>
      </c>
      <c r="D464" s="141" t="s">
        <v>5658</v>
      </c>
      <c r="E464" s="142"/>
      <c r="F464" s="142"/>
      <c r="G464" s="143" t="s">
        <v>1083</v>
      </c>
      <c r="H464" s="144" t="s">
        <v>1083</v>
      </c>
      <c r="I464" s="144" t="s">
        <v>1083</v>
      </c>
      <c r="J464" s="144" t="s">
        <v>1083</v>
      </c>
      <c r="K464" s="144" t="s">
        <v>1083</v>
      </c>
      <c r="L464" s="144" t="s">
        <v>1083</v>
      </c>
      <c r="M464" s="144" t="s">
        <v>1083</v>
      </c>
      <c r="N464" s="144" t="s">
        <v>1083</v>
      </c>
      <c r="O464" s="144" t="s">
        <v>1083</v>
      </c>
      <c r="P464" s="144" t="s">
        <v>1083</v>
      </c>
      <c r="Q464" s="144" t="s">
        <v>1083</v>
      </c>
      <c r="R464" s="144" t="s">
        <v>1083</v>
      </c>
      <c r="S464" s="144" t="s">
        <v>1083</v>
      </c>
      <c r="T464" s="145" t="s">
        <v>1083</v>
      </c>
      <c r="U464" s="145" t="s">
        <v>1083</v>
      </c>
      <c r="V464" s="145" t="s">
        <v>1083</v>
      </c>
    </row>
    <row r="465" spans="1:22">
      <c r="A465" s="139">
        <v>464</v>
      </c>
      <c r="B465" s="139" t="s">
        <v>3862</v>
      </c>
      <c r="C465" s="140" t="s">
        <v>4835</v>
      </c>
      <c r="D465" s="141" t="s">
        <v>5659</v>
      </c>
      <c r="E465" s="142"/>
      <c r="F465" s="142"/>
      <c r="G465" s="143" t="s">
        <v>1083</v>
      </c>
      <c r="H465" s="144" t="s">
        <v>1083</v>
      </c>
      <c r="I465" s="144" t="s">
        <v>1083</v>
      </c>
      <c r="J465" s="144" t="s">
        <v>1083</v>
      </c>
      <c r="K465" s="144" t="s">
        <v>1083</v>
      </c>
      <c r="L465" s="144" t="s">
        <v>1083</v>
      </c>
      <c r="M465" s="144" t="s">
        <v>1083</v>
      </c>
      <c r="N465" s="144" t="s">
        <v>1083</v>
      </c>
      <c r="O465" s="144" t="s">
        <v>1083</v>
      </c>
      <c r="P465" s="144" t="s">
        <v>1083</v>
      </c>
      <c r="Q465" s="144" t="s">
        <v>1083</v>
      </c>
      <c r="R465" s="144" t="s">
        <v>1083</v>
      </c>
      <c r="S465" s="144" t="s">
        <v>1083</v>
      </c>
      <c r="T465" s="145" t="s">
        <v>1083</v>
      </c>
      <c r="U465" s="145" t="s">
        <v>1083</v>
      </c>
      <c r="V465" s="145" t="s">
        <v>1083</v>
      </c>
    </row>
    <row r="466" spans="1:22">
      <c r="A466" s="139">
        <v>465</v>
      </c>
      <c r="B466" s="139" t="s">
        <v>3863</v>
      </c>
      <c r="C466" s="140" t="s">
        <v>4836</v>
      </c>
      <c r="D466" s="141" t="s">
        <v>5660</v>
      </c>
      <c r="E466" s="142"/>
      <c r="F466" s="142"/>
      <c r="G466" s="143" t="s">
        <v>1083</v>
      </c>
      <c r="H466" s="144" t="s">
        <v>1083</v>
      </c>
      <c r="I466" s="144" t="s">
        <v>1083</v>
      </c>
      <c r="J466" s="144" t="s">
        <v>1083</v>
      </c>
      <c r="K466" s="144" t="s">
        <v>1083</v>
      </c>
      <c r="L466" s="144" t="s">
        <v>1083</v>
      </c>
      <c r="M466" s="144" t="s">
        <v>1083</v>
      </c>
      <c r="N466" s="144" t="s">
        <v>1083</v>
      </c>
      <c r="O466" s="144" t="s">
        <v>1083</v>
      </c>
      <c r="P466" s="144" t="s">
        <v>1083</v>
      </c>
      <c r="Q466" s="144" t="s">
        <v>1083</v>
      </c>
      <c r="R466" s="144" t="s">
        <v>1083</v>
      </c>
      <c r="S466" s="144" t="s">
        <v>1083</v>
      </c>
      <c r="T466" s="145" t="s">
        <v>1083</v>
      </c>
      <c r="U466" s="145" t="s">
        <v>1083</v>
      </c>
      <c r="V466" s="145" t="s">
        <v>1083</v>
      </c>
    </row>
    <row r="467" spans="1:22">
      <c r="A467" s="139">
        <v>466</v>
      </c>
      <c r="B467" s="139" t="s">
        <v>3864</v>
      </c>
      <c r="C467" s="140" t="s">
        <v>4527</v>
      </c>
      <c r="D467" s="141" t="s">
        <v>5661</v>
      </c>
      <c r="E467" s="142"/>
      <c r="F467" s="142"/>
      <c r="G467" s="143" t="s">
        <v>1083</v>
      </c>
      <c r="H467" s="144" t="s">
        <v>1083</v>
      </c>
      <c r="I467" s="144" t="s">
        <v>1083</v>
      </c>
      <c r="J467" s="144" t="s">
        <v>1083</v>
      </c>
      <c r="K467" s="144" t="s">
        <v>1083</v>
      </c>
      <c r="L467" s="144" t="s">
        <v>1083</v>
      </c>
      <c r="M467" s="144" t="s">
        <v>1083</v>
      </c>
      <c r="N467" s="144" t="s">
        <v>1083</v>
      </c>
      <c r="O467" s="144" t="s">
        <v>1083</v>
      </c>
      <c r="P467" s="144" t="s">
        <v>1083</v>
      </c>
      <c r="Q467" s="144" t="s">
        <v>1083</v>
      </c>
      <c r="R467" s="144" t="s">
        <v>1083</v>
      </c>
      <c r="S467" s="144" t="s">
        <v>1083</v>
      </c>
      <c r="T467" s="145" t="s">
        <v>1083</v>
      </c>
      <c r="U467" s="145" t="s">
        <v>1083</v>
      </c>
      <c r="V467" s="145" t="s">
        <v>1083</v>
      </c>
    </row>
    <row r="468" spans="1:22">
      <c r="A468" s="139">
        <v>467</v>
      </c>
      <c r="B468" s="139" t="s">
        <v>3865</v>
      </c>
      <c r="C468" s="140" t="s">
        <v>4837</v>
      </c>
      <c r="D468" s="141" t="s">
        <v>5662</v>
      </c>
      <c r="E468" s="142"/>
      <c r="F468" s="142"/>
      <c r="G468" s="143" t="s">
        <v>1083</v>
      </c>
      <c r="H468" s="144" t="s">
        <v>1083</v>
      </c>
      <c r="I468" s="144" t="s">
        <v>1083</v>
      </c>
      <c r="J468" s="144" t="s">
        <v>1083</v>
      </c>
      <c r="K468" s="144" t="s">
        <v>1083</v>
      </c>
      <c r="L468" s="144" t="s">
        <v>1083</v>
      </c>
      <c r="M468" s="144" t="s">
        <v>1083</v>
      </c>
      <c r="N468" s="144" t="s">
        <v>1083</v>
      </c>
      <c r="O468" s="144" t="s">
        <v>1083</v>
      </c>
      <c r="P468" s="144" t="s">
        <v>1083</v>
      </c>
      <c r="Q468" s="144" t="s">
        <v>1083</v>
      </c>
      <c r="R468" s="144" t="s">
        <v>1083</v>
      </c>
      <c r="S468" s="144" t="s">
        <v>1083</v>
      </c>
      <c r="T468" s="145" t="s">
        <v>1083</v>
      </c>
      <c r="U468" s="145" t="s">
        <v>1083</v>
      </c>
      <c r="V468" s="145" t="s">
        <v>1083</v>
      </c>
    </row>
    <row r="469" spans="1:22">
      <c r="A469" s="139">
        <v>468</v>
      </c>
      <c r="B469" s="139" t="s">
        <v>3866</v>
      </c>
      <c r="C469" s="140" t="s">
        <v>4838</v>
      </c>
      <c r="D469" s="141" t="s">
        <v>5663</v>
      </c>
      <c r="E469" s="142"/>
      <c r="F469" s="142"/>
      <c r="G469" s="143" t="s">
        <v>1083</v>
      </c>
      <c r="H469" s="144" t="s">
        <v>1083</v>
      </c>
      <c r="I469" s="144" t="s">
        <v>1083</v>
      </c>
      <c r="J469" s="144" t="s">
        <v>1083</v>
      </c>
      <c r="K469" s="144" t="s">
        <v>1083</v>
      </c>
      <c r="L469" s="144" t="s">
        <v>1083</v>
      </c>
      <c r="M469" s="144" t="s">
        <v>1083</v>
      </c>
      <c r="N469" s="144" t="s">
        <v>1083</v>
      </c>
      <c r="O469" s="144" t="s">
        <v>1083</v>
      </c>
      <c r="P469" s="144" t="s">
        <v>1083</v>
      </c>
      <c r="Q469" s="144" t="s">
        <v>1083</v>
      </c>
      <c r="R469" s="144" t="s">
        <v>1083</v>
      </c>
      <c r="S469" s="144" t="s">
        <v>1083</v>
      </c>
      <c r="T469" s="145" t="s">
        <v>1083</v>
      </c>
      <c r="U469" s="145" t="s">
        <v>1083</v>
      </c>
      <c r="V469" s="145" t="s">
        <v>1083</v>
      </c>
    </row>
    <row r="470" spans="1:22">
      <c r="A470" s="139">
        <v>469</v>
      </c>
      <c r="B470" s="139" t="s">
        <v>3867</v>
      </c>
      <c r="C470" s="140" t="s">
        <v>4839</v>
      </c>
      <c r="D470" s="141" t="s">
        <v>5664</v>
      </c>
      <c r="E470" s="142"/>
      <c r="F470" s="142"/>
      <c r="G470" s="143" t="s">
        <v>1083</v>
      </c>
      <c r="H470" s="144" t="s">
        <v>1083</v>
      </c>
      <c r="I470" s="144" t="s">
        <v>1083</v>
      </c>
      <c r="J470" s="144" t="s">
        <v>1083</v>
      </c>
      <c r="K470" s="144" t="s">
        <v>1083</v>
      </c>
      <c r="L470" s="144" t="s">
        <v>1083</v>
      </c>
      <c r="M470" s="144" t="s">
        <v>1083</v>
      </c>
      <c r="N470" s="144" t="s">
        <v>1083</v>
      </c>
      <c r="O470" s="144" t="s">
        <v>1083</v>
      </c>
      <c r="P470" s="144" t="s">
        <v>1083</v>
      </c>
      <c r="Q470" s="144" t="s">
        <v>1083</v>
      </c>
      <c r="R470" s="144" t="s">
        <v>1083</v>
      </c>
      <c r="S470" s="144" t="s">
        <v>1083</v>
      </c>
      <c r="T470" s="145" t="s">
        <v>1083</v>
      </c>
      <c r="U470" s="145" t="s">
        <v>1083</v>
      </c>
      <c r="V470" s="145" t="s">
        <v>1083</v>
      </c>
    </row>
    <row r="471" spans="1:22">
      <c r="A471" s="139">
        <v>470</v>
      </c>
      <c r="B471" s="139" t="s">
        <v>3868</v>
      </c>
      <c r="C471" s="140" t="s">
        <v>4840</v>
      </c>
      <c r="D471" s="141" t="s">
        <v>5665</v>
      </c>
      <c r="E471" s="142"/>
      <c r="F471" s="142"/>
      <c r="G471" s="143" t="s">
        <v>1083</v>
      </c>
      <c r="H471" s="144" t="s">
        <v>1083</v>
      </c>
      <c r="I471" s="144" t="s">
        <v>1083</v>
      </c>
      <c r="J471" s="144" t="s">
        <v>1083</v>
      </c>
      <c r="K471" s="144" t="s">
        <v>1083</v>
      </c>
      <c r="L471" s="144" t="s">
        <v>1083</v>
      </c>
      <c r="M471" s="144" t="s">
        <v>1083</v>
      </c>
      <c r="N471" s="144" t="s">
        <v>1083</v>
      </c>
      <c r="O471" s="144" t="s">
        <v>1083</v>
      </c>
      <c r="P471" s="144" t="s">
        <v>1083</v>
      </c>
      <c r="Q471" s="144" t="s">
        <v>1083</v>
      </c>
      <c r="R471" s="144" t="s">
        <v>1083</v>
      </c>
      <c r="S471" s="144" t="s">
        <v>1083</v>
      </c>
      <c r="T471" s="145" t="s">
        <v>1083</v>
      </c>
      <c r="U471" s="145" t="s">
        <v>1083</v>
      </c>
      <c r="V471" s="145" t="s">
        <v>1083</v>
      </c>
    </row>
    <row r="472" spans="1:22">
      <c r="A472" s="139">
        <v>471</v>
      </c>
      <c r="B472" s="139" t="s">
        <v>3869</v>
      </c>
      <c r="C472" s="140" t="s">
        <v>4841</v>
      </c>
      <c r="D472" s="141" t="s">
        <v>5666</v>
      </c>
      <c r="E472" s="142"/>
      <c r="F472" s="142"/>
      <c r="G472" s="143" t="s">
        <v>1083</v>
      </c>
      <c r="H472" s="144" t="s">
        <v>1083</v>
      </c>
      <c r="I472" s="144" t="s">
        <v>1083</v>
      </c>
      <c r="J472" s="144" t="s">
        <v>1083</v>
      </c>
      <c r="K472" s="144" t="s">
        <v>1083</v>
      </c>
      <c r="L472" s="144" t="s">
        <v>1083</v>
      </c>
      <c r="M472" s="144" t="s">
        <v>1083</v>
      </c>
      <c r="N472" s="144" t="s">
        <v>1083</v>
      </c>
      <c r="O472" s="144" t="s">
        <v>1083</v>
      </c>
      <c r="P472" s="144" t="s">
        <v>1083</v>
      </c>
      <c r="Q472" s="144" t="s">
        <v>1083</v>
      </c>
      <c r="R472" s="144" t="s">
        <v>1083</v>
      </c>
      <c r="S472" s="144" t="s">
        <v>1083</v>
      </c>
      <c r="T472" s="145" t="s">
        <v>1083</v>
      </c>
      <c r="U472" s="145" t="s">
        <v>1083</v>
      </c>
      <c r="V472" s="145" t="s">
        <v>1083</v>
      </c>
    </row>
    <row r="473" spans="1:22">
      <c r="A473" s="139">
        <v>472</v>
      </c>
      <c r="B473" s="139" t="s">
        <v>3870</v>
      </c>
      <c r="C473" s="140" t="s">
        <v>4842</v>
      </c>
      <c r="D473" s="141" t="s">
        <v>5667</v>
      </c>
      <c r="E473" s="142"/>
      <c r="F473" s="142"/>
      <c r="G473" s="143" t="s">
        <v>1083</v>
      </c>
      <c r="H473" s="144" t="s">
        <v>1083</v>
      </c>
      <c r="I473" s="144" t="s">
        <v>1083</v>
      </c>
      <c r="J473" s="144" t="s">
        <v>1083</v>
      </c>
      <c r="K473" s="144" t="s">
        <v>1083</v>
      </c>
      <c r="L473" s="144" t="s">
        <v>1083</v>
      </c>
      <c r="M473" s="144" t="s">
        <v>1083</v>
      </c>
      <c r="N473" s="144" t="s">
        <v>1083</v>
      </c>
      <c r="O473" s="144" t="s">
        <v>1083</v>
      </c>
      <c r="P473" s="144" t="s">
        <v>1083</v>
      </c>
      <c r="Q473" s="144" t="s">
        <v>1083</v>
      </c>
      <c r="R473" s="144" t="s">
        <v>1083</v>
      </c>
      <c r="S473" s="144" t="s">
        <v>1083</v>
      </c>
      <c r="T473" s="145" t="s">
        <v>1083</v>
      </c>
      <c r="U473" s="145" t="s">
        <v>1083</v>
      </c>
      <c r="V473" s="145" t="s">
        <v>1083</v>
      </c>
    </row>
    <row r="474" spans="1:22">
      <c r="A474" s="139">
        <v>473</v>
      </c>
      <c r="B474" s="139" t="s">
        <v>3871</v>
      </c>
      <c r="C474" s="140" t="s">
        <v>4843</v>
      </c>
      <c r="D474" s="141" t="s">
        <v>5668</v>
      </c>
      <c r="E474" s="142"/>
      <c r="F474" s="142"/>
      <c r="G474" s="143" t="s">
        <v>1083</v>
      </c>
      <c r="H474" s="144" t="s">
        <v>1083</v>
      </c>
      <c r="I474" s="144" t="s">
        <v>1083</v>
      </c>
      <c r="J474" s="144" t="s">
        <v>1083</v>
      </c>
      <c r="K474" s="144" t="s">
        <v>1083</v>
      </c>
      <c r="L474" s="144" t="s">
        <v>1083</v>
      </c>
      <c r="M474" s="144" t="s">
        <v>1083</v>
      </c>
      <c r="N474" s="144" t="s">
        <v>1083</v>
      </c>
      <c r="O474" s="144" t="s">
        <v>1083</v>
      </c>
      <c r="P474" s="144" t="s">
        <v>1083</v>
      </c>
      <c r="Q474" s="144" t="s">
        <v>1083</v>
      </c>
      <c r="R474" s="144" t="s">
        <v>1083</v>
      </c>
      <c r="S474" s="144" t="s">
        <v>1083</v>
      </c>
      <c r="T474" s="145" t="s">
        <v>1083</v>
      </c>
      <c r="U474" s="145" t="s">
        <v>1083</v>
      </c>
      <c r="V474" s="145" t="s">
        <v>1083</v>
      </c>
    </row>
    <row r="475" spans="1:22" ht="24">
      <c r="A475" s="139">
        <v>474</v>
      </c>
      <c r="B475" s="139" t="s">
        <v>3872</v>
      </c>
      <c r="C475" s="140" t="s">
        <v>4844</v>
      </c>
      <c r="D475" s="141" t="s">
        <v>5669</v>
      </c>
      <c r="E475" s="142"/>
      <c r="F475" s="142"/>
      <c r="G475" s="143" t="s">
        <v>1083</v>
      </c>
      <c r="H475" s="144" t="s">
        <v>1083</v>
      </c>
      <c r="I475" s="144" t="s">
        <v>1083</v>
      </c>
      <c r="J475" s="144" t="s">
        <v>1083</v>
      </c>
      <c r="K475" s="144" t="s">
        <v>1083</v>
      </c>
      <c r="L475" s="144" t="s">
        <v>1083</v>
      </c>
      <c r="M475" s="144" t="s">
        <v>1083</v>
      </c>
      <c r="N475" s="144" t="s">
        <v>1083</v>
      </c>
      <c r="O475" s="144" t="s">
        <v>1083</v>
      </c>
      <c r="P475" s="144" t="s">
        <v>1083</v>
      </c>
      <c r="Q475" s="144" t="s">
        <v>1083</v>
      </c>
      <c r="R475" s="144" t="s">
        <v>1083</v>
      </c>
      <c r="S475" s="144" t="s">
        <v>1083</v>
      </c>
      <c r="T475" s="145" t="s">
        <v>1083</v>
      </c>
      <c r="U475" s="145" t="s">
        <v>1083</v>
      </c>
      <c r="V475" s="145" t="s">
        <v>1083</v>
      </c>
    </row>
    <row r="476" spans="1:22" ht="24">
      <c r="A476" s="139">
        <v>475</v>
      </c>
      <c r="B476" s="139" t="s">
        <v>3873</v>
      </c>
      <c r="C476" s="140" t="s">
        <v>4845</v>
      </c>
      <c r="D476" s="141" t="s">
        <v>5670</v>
      </c>
      <c r="E476" s="142"/>
      <c r="F476" s="142"/>
      <c r="G476" s="143" t="s">
        <v>1083</v>
      </c>
      <c r="H476" s="144" t="s">
        <v>1083</v>
      </c>
      <c r="I476" s="144" t="s">
        <v>1083</v>
      </c>
      <c r="J476" s="144" t="s">
        <v>1083</v>
      </c>
      <c r="K476" s="144" t="s">
        <v>1083</v>
      </c>
      <c r="L476" s="144" t="s">
        <v>1083</v>
      </c>
      <c r="M476" s="144" t="s">
        <v>1083</v>
      </c>
      <c r="N476" s="144" t="s">
        <v>1083</v>
      </c>
      <c r="O476" s="144" t="s">
        <v>1083</v>
      </c>
      <c r="P476" s="144" t="s">
        <v>1083</v>
      </c>
      <c r="Q476" s="144" t="s">
        <v>1083</v>
      </c>
      <c r="R476" s="144" t="s">
        <v>1083</v>
      </c>
      <c r="S476" s="144" t="s">
        <v>1083</v>
      </c>
      <c r="T476" s="145" t="s">
        <v>1083</v>
      </c>
      <c r="U476" s="145" t="s">
        <v>1083</v>
      </c>
      <c r="V476" s="145" t="s">
        <v>1083</v>
      </c>
    </row>
    <row r="477" spans="1:22" ht="60">
      <c r="A477" s="139">
        <v>476</v>
      </c>
      <c r="B477" s="139" t="s">
        <v>3874</v>
      </c>
      <c r="C477" s="140" t="s">
        <v>4846</v>
      </c>
      <c r="D477" s="141" t="s">
        <v>5671</v>
      </c>
      <c r="E477" s="142"/>
      <c r="F477" s="142"/>
      <c r="G477" s="143" t="s">
        <v>1083</v>
      </c>
      <c r="H477" s="144" t="s">
        <v>1083</v>
      </c>
      <c r="I477" s="144" t="s">
        <v>1083</v>
      </c>
      <c r="J477" s="144" t="s">
        <v>1083</v>
      </c>
      <c r="K477" s="144" t="s">
        <v>1083</v>
      </c>
      <c r="L477" s="144" t="s">
        <v>1083</v>
      </c>
      <c r="M477" s="144" t="s">
        <v>1083</v>
      </c>
      <c r="N477" s="144" t="s">
        <v>1083</v>
      </c>
      <c r="O477" s="144" t="s">
        <v>1083</v>
      </c>
      <c r="P477" s="144" t="s">
        <v>1083</v>
      </c>
      <c r="Q477" s="144" t="s">
        <v>1083</v>
      </c>
      <c r="R477" s="144" t="s">
        <v>1083</v>
      </c>
      <c r="S477" s="144" t="s">
        <v>1083</v>
      </c>
      <c r="T477" s="145" t="s">
        <v>1083</v>
      </c>
      <c r="U477" s="145" t="s">
        <v>1083</v>
      </c>
      <c r="V477" s="145" t="s">
        <v>1083</v>
      </c>
    </row>
    <row r="478" spans="1:22">
      <c r="A478" s="139">
        <v>477</v>
      </c>
      <c r="B478" s="139" t="s">
        <v>3875</v>
      </c>
      <c r="C478" s="140" t="s">
        <v>277</v>
      </c>
      <c r="D478" s="141" t="s">
        <v>352</v>
      </c>
      <c r="E478" s="142"/>
      <c r="F478" s="142"/>
      <c r="G478" s="143" t="s">
        <v>1083</v>
      </c>
      <c r="H478" s="144" t="s">
        <v>1083</v>
      </c>
      <c r="I478" s="144" t="s">
        <v>1282</v>
      </c>
      <c r="J478" s="144" t="s">
        <v>1083</v>
      </c>
      <c r="K478" s="144" t="s">
        <v>1083</v>
      </c>
      <c r="L478" s="144" t="s">
        <v>1083</v>
      </c>
      <c r="M478" s="144" t="s">
        <v>1083</v>
      </c>
      <c r="N478" s="144" t="s">
        <v>1083</v>
      </c>
      <c r="O478" s="144" t="s">
        <v>1083</v>
      </c>
      <c r="P478" s="144" t="s">
        <v>1083</v>
      </c>
      <c r="Q478" s="144" t="s">
        <v>1083</v>
      </c>
      <c r="R478" s="144" t="s">
        <v>1083</v>
      </c>
      <c r="S478" s="144" t="s">
        <v>1083</v>
      </c>
      <c r="T478" s="145" t="s">
        <v>1083</v>
      </c>
      <c r="U478" s="145" t="s">
        <v>1083</v>
      </c>
      <c r="V478" s="145" t="s">
        <v>1083</v>
      </c>
    </row>
    <row r="479" spans="1:22">
      <c r="A479" s="139">
        <v>478</v>
      </c>
      <c r="B479" s="139" t="s">
        <v>3876</v>
      </c>
      <c r="C479" s="140" t="s">
        <v>276</v>
      </c>
      <c r="D479" s="141" t="s">
        <v>351</v>
      </c>
      <c r="E479" s="142"/>
      <c r="F479" s="142"/>
      <c r="G479" s="143" t="s">
        <v>1083</v>
      </c>
      <c r="H479" s="144" t="s">
        <v>1083</v>
      </c>
      <c r="I479" s="144" t="s">
        <v>1282</v>
      </c>
      <c r="J479" s="144" t="s">
        <v>1083</v>
      </c>
      <c r="K479" s="144" t="s">
        <v>1083</v>
      </c>
      <c r="L479" s="144" t="s">
        <v>1083</v>
      </c>
      <c r="M479" s="144" t="s">
        <v>1083</v>
      </c>
      <c r="N479" s="144" t="s">
        <v>1083</v>
      </c>
      <c r="O479" s="144" t="s">
        <v>1083</v>
      </c>
      <c r="P479" s="144" t="s">
        <v>1083</v>
      </c>
      <c r="Q479" s="144" t="s">
        <v>1083</v>
      </c>
      <c r="R479" s="144" t="s">
        <v>1083</v>
      </c>
      <c r="S479" s="144" t="s">
        <v>1083</v>
      </c>
      <c r="T479" s="145" t="s">
        <v>1083</v>
      </c>
      <c r="U479" s="145" t="s">
        <v>1083</v>
      </c>
      <c r="V479" s="145" t="s">
        <v>1083</v>
      </c>
    </row>
    <row r="480" spans="1:22">
      <c r="A480" s="139">
        <v>479</v>
      </c>
      <c r="B480" s="139" t="s">
        <v>3877</v>
      </c>
      <c r="C480" s="140" t="s">
        <v>4847</v>
      </c>
      <c r="D480" s="141" t="s">
        <v>5672</v>
      </c>
      <c r="E480" s="142"/>
      <c r="F480" s="142"/>
      <c r="G480" s="143" t="s">
        <v>1083</v>
      </c>
      <c r="H480" s="144" t="s">
        <v>1083</v>
      </c>
      <c r="I480" s="144" t="s">
        <v>1083</v>
      </c>
      <c r="J480" s="144" t="s">
        <v>1083</v>
      </c>
      <c r="K480" s="144" t="s">
        <v>1083</v>
      </c>
      <c r="L480" s="144" t="s">
        <v>1083</v>
      </c>
      <c r="M480" s="144" t="s">
        <v>1083</v>
      </c>
      <c r="N480" s="144" t="s">
        <v>1083</v>
      </c>
      <c r="O480" s="144" t="s">
        <v>1083</v>
      </c>
      <c r="P480" s="144" t="s">
        <v>1083</v>
      </c>
      <c r="Q480" s="144" t="s">
        <v>1083</v>
      </c>
      <c r="R480" s="144" t="s">
        <v>1083</v>
      </c>
      <c r="S480" s="144" t="s">
        <v>1083</v>
      </c>
      <c r="T480" s="145" t="s">
        <v>1083</v>
      </c>
      <c r="U480" s="145" t="s">
        <v>1083</v>
      </c>
      <c r="V480" s="145" t="s">
        <v>1083</v>
      </c>
    </row>
    <row r="481" spans="1:22" ht="36">
      <c r="A481" s="139">
        <v>480</v>
      </c>
      <c r="B481" s="139" t="s">
        <v>3878</v>
      </c>
      <c r="C481" s="140" t="s">
        <v>4848</v>
      </c>
      <c r="D481" s="141" t="s">
        <v>5673</v>
      </c>
      <c r="E481" s="142"/>
      <c r="F481" s="142"/>
      <c r="G481" s="143" t="s">
        <v>1083</v>
      </c>
      <c r="H481" s="144" t="s">
        <v>1083</v>
      </c>
      <c r="I481" s="144" t="s">
        <v>1083</v>
      </c>
      <c r="J481" s="144" t="s">
        <v>1083</v>
      </c>
      <c r="K481" s="144" t="s">
        <v>1083</v>
      </c>
      <c r="L481" s="144" t="s">
        <v>1083</v>
      </c>
      <c r="M481" s="144" t="s">
        <v>1083</v>
      </c>
      <c r="N481" s="144" t="s">
        <v>1083</v>
      </c>
      <c r="O481" s="144" t="s">
        <v>1083</v>
      </c>
      <c r="P481" s="144" t="s">
        <v>1083</v>
      </c>
      <c r="Q481" s="144" t="s">
        <v>1083</v>
      </c>
      <c r="R481" s="144" t="s">
        <v>1083</v>
      </c>
      <c r="S481" s="144" t="s">
        <v>1083</v>
      </c>
      <c r="T481" s="145" t="s">
        <v>1083</v>
      </c>
      <c r="U481" s="145" t="s">
        <v>1083</v>
      </c>
      <c r="V481" s="145" t="s">
        <v>1083</v>
      </c>
    </row>
    <row r="482" spans="1:22" ht="24">
      <c r="A482" s="139">
        <v>481</v>
      </c>
      <c r="B482" s="139" t="s">
        <v>3879</v>
      </c>
      <c r="C482" s="140" t="s">
        <v>4849</v>
      </c>
      <c r="D482" s="141" t="s">
        <v>5674</v>
      </c>
      <c r="E482" s="142"/>
      <c r="F482" s="142"/>
      <c r="G482" s="143" t="s">
        <v>1083</v>
      </c>
      <c r="H482" s="144" t="s">
        <v>1083</v>
      </c>
      <c r="I482" s="144" t="s">
        <v>1083</v>
      </c>
      <c r="J482" s="144" t="s">
        <v>1083</v>
      </c>
      <c r="K482" s="144" t="s">
        <v>1083</v>
      </c>
      <c r="L482" s="144" t="s">
        <v>1083</v>
      </c>
      <c r="M482" s="144" t="s">
        <v>1083</v>
      </c>
      <c r="N482" s="144" t="s">
        <v>1083</v>
      </c>
      <c r="O482" s="144" t="s">
        <v>1083</v>
      </c>
      <c r="P482" s="144" t="s">
        <v>1083</v>
      </c>
      <c r="Q482" s="144" t="s">
        <v>1083</v>
      </c>
      <c r="R482" s="144" t="s">
        <v>1083</v>
      </c>
      <c r="S482" s="144" t="s">
        <v>1083</v>
      </c>
      <c r="T482" s="145" t="s">
        <v>1083</v>
      </c>
      <c r="U482" s="145" t="s">
        <v>1083</v>
      </c>
      <c r="V482" s="145" t="s">
        <v>1083</v>
      </c>
    </row>
    <row r="483" spans="1:22">
      <c r="A483" s="139">
        <v>482</v>
      </c>
      <c r="B483" s="139" t="s">
        <v>3880</v>
      </c>
      <c r="C483" s="140" t="s">
        <v>4850</v>
      </c>
      <c r="D483" s="141" t="s">
        <v>5675</v>
      </c>
      <c r="E483" s="142"/>
      <c r="F483" s="142"/>
      <c r="G483" s="143" t="s">
        <v>1083</v>
      </c>
      <c r="H483" s="144" t="s">
        <v>1083</v>
      </c>
      <c r="I483" s="144" t="s">
        <v>1083</v>
      </c>
      <c r="J483" s="144" t="s">
        <v>1083</v>
      </c>
      <c r="K483" s="144" t="s">
        <v>1083</v>
      </c>
      <c r="L483" s="144" t="s">
        <v>1083</v>
      </c>
      <c r="M483" s="144" t="s">
        <v>1083</v>
      </c>
      <c r="N483" s="144" t="s">
        <v>1083</v>
      </c>
      <c r="O483" s="144" t="s">
        <v>1083</v>
      </c>
      <c r="P483" s="144" t="s">
        <v>1083</v>
      </c>
      <c r="Q483" s="144" t="s">
        <v>1083</v>
      </c>
      <c r="R483" s="144" t="s">
        <v>1083</v>
      </c>
      <c r="S483" s="144" t="s">
        <v>1083</v>
      </c>
      <c r="T483" s="145" t="s">
        <v>1083</v>
      </c>
      <c r="U483" s="145" t="s">
        <v>1083</v>
      </c>
      <c r="V483" s="145" t="s">
        <v>1083</v>
      </c>
    </row>
    <row r="484" spans="1:22">
      <c r="A484" s="139">
        <v>483</v>
      </c>
      <c r="B484" s="139" t="s">
        <v>3881</v>
      </c>
      <c r="C484" s="140" t="s">
        <v>4851</v>
      </c>
      <c r="D484" s="141" t="s">
        <v>5676</v>
      </c>
      <c r="E484" s="142"/>
      <c r="F484" s="142"/>
      <c r="G484" s="143" t="s">
        <v>1083</v>
      </c>
      <c r="H484" s="144" t="s">
        <v>1083</v>
      </c>
      <c r="I484" s="144" t="s">
        <v>1083</v>
      </c>
      <c r="J484" s="144" t="s">
        <v>1083</v>
      </c>
      <c r="K484" s="144" t="s">
        <v>1083</v>
      </c>
      <c r="L484" s="144" t="s">
        <v>1083</v>
      </c>
      <c r="M484" s="144" t="s">
        <v>1083</v>
      </c>
      <c r="N484" s="144" t="s">
        <v>1083</v>
      </c>
      <c r="O484" s="144" t="s">
        <v>1083</v>
      </c>
      <c r="P484" s="144" t="s">
        <v>1083</v>
      </c>
      <c r="Q484" s="144" t="s">
        <v>1083</v>
      </c>
      <c r="R484" s="144" t="s">
        <v>1083</v>
      </c>
      <c r="S484" s="144" t="s">
        <v>1083</v>
      </c>
      <c r="T484" s="145" t="s">
        <v>1083</v>
      </c>
      <c r="U484" s="145" t="s">
        <v>1083</v>
      </c>
      <c r="V484" s="145" t="s">
        <v>1083</v>
      </c>
    </row>
    <row r="485" spans="1:22">
      <c r="A485" s="139">
        <v>484</v>
      </c>
      <c r="B485" s="139" t="s">
        <v>3882</v>
      </c>
      <c r="C485" s="140" t="s">
        <v>4736</v>
      </c>
      <c r="D485" s="141" t="s">
        <v>5677</v>
      </c>
      <c r="E485" s="142"/>
      <c r="F485" s="142"/>
      <c r="G485" s="143" t="s">
        <v>1083</v>
      </c>
      <c r="H485" s="144" t="s">
        <v>1083</v>
      </c>
      <c r="I485" s="144" t="s">
        <v>1083</v>
      </c>
      <c r="J485" s="144" t="s">
        <v>1282</v>
      </c>
      <c r="K485" s="144" t="s">
        <v>1083</v>
      </c>
      <c r="L485" s="144" t="s">
        <v>1083</v>
      </c>
      <c r="M485" s="144" t="s">
        <v>1083</v>
      </c>
      <c r="N485" s="144" t="s">
        <v>1083</v>
      </c>
      <c r="O485" s="144" t="s">
        <v>1083</v>
      </c>
      <c r="P485" s="144" t="s">
        <v>1083</v>
      </c>
      <c r="Q485" s="144" t="s">
        <v>1083</v>
      </c>
      <c r="R485" s="144" t="s">
        <v>1083</v>
      </c>
      <c r="S485" s="144" t="s">
        <v>1083</v>
      </c>
      <c r="T485" s="145" t="s">
        <v>1083</v>
      </c>
      <c r="U485" s="145" t="s">
        <v>1083</v>
      </c>
      <c r="V485" s="145" t="s">
        <v>1083</v>
      </c>
    </row>
    <row r="486" spans="1:22">
      <c r="A486" s="139">
        <v>485</v>
      </c>
      <c r="B486" s="139" t="s">
        <v>3883</v>
      </c>
      <c r="C486" s="140" t="s">
        <v>4737</v>
      </c>
      <c r="D486" s="141" t="s">
        <v>5678</v>
      </c>
      <c r="E486" s="142"/>
      <c r="F486" s="142"/>
      <c r="G486" s="143" t="s">
        <v>1083</v>
      </c>
      <c r="H486" s="144" t="s">
        <v>1083</v>
      </c>
      <c r="I486" s="144" t="s">
        <v>1083</v>
      </c>
      <c r="J486" s="144" t="s">
        <v>1282</v>
      </c>
      <c r="K486" s="144" t="s">
        <v>1083</v>
      </c>
      <c r="L486" s="144" t="s">
        <v>1083</v>
      </c>
      <c r="M486" s="144" t="s">
        <v>1083</v>
      </c>
      <c r="N486" s="144" t="s">
        <v>1083</v>
      </c>
      <c r="O486" s="144" t="s">
        <v>1083</v>
      </c>
      <c r="P486" s="144" t="s">
        <v>1083</v>
      </c>
      <c r="Q486" s="144" t="s">
        <v>1083</v>
      </c>
      <c r="R486" s="144" t="s">
        <v>1083</v>
      </c>
      <c r="S486" s="144" t="s">
        <v>1083</v>
      </c>
      <c r="T486" s="145" t="s">
        <v>1083</v>
      </c>
      <c r="U486" s="145" t="s">
        <v>1083</v>
      </c>
      <c r="V486" s="145" t="s">
        <v>1083</v>
      </c>
    </row>
    <row r="487" spans="1:22">
      <c r="A487" s="139">
        <v>486</v>
      </c>
      <c r="B487" s="139" t="s">
        <v>3884</v>
      </c>
      <c r="C487" s="140" t="s">
        <v>4852</v>
      </c>
      <c r="D487" s="141" t="s">
        <v>5679</v>
      </c>
      <c r="E487" s="142"/>
      <c r="F487" s="142"/>
      <c r="G487" s="143" t="s">
        <v>1083</v>
      </c>
      <c r="H487" s="144" t="s">
        <v>1083</v>
      </c>
      <c r="I487" s="144" t="s">
        <v>1083</v>
      </c>
      <c r="J487" s="144" t="s">
        <v>1083</v>
      </c>
      <c r="K487" s="144" t="s">
        <v>1083</v>
      </c>
      <c r="L487" s="144" t="s">
        <v>1083</v>
      </c>
      <c r="M487" s="144" t="s">
        <v>1083</v>
      </c>
      <c r="N487" s="144" t="s">
        <v>1083</v>
      </c>
      <c r="O487" s="144" t="s">
        <v>1083</v>
      </c>
      <c r="P487" s="144" t="s">
        <v>1083</v>
      </c>
      <c r="Q487" s="144" t="s">
        <v>1083</v>
      </c>
      <c r="R487" s="144" t="s">
        <v>1083</v>
      </c>
      <c r="S487" s="144" t="s">
        <v>1083</v>
      </c>
      <c r="T487" s="145" t="s">
        <v>1083</v>
      </c>
      <c r="U487" s="145" t="s">
        <v>1083</v>
      </c>
      <c r="V487" s="145" t="s">
        <v>1083</v>
      </c>
    </row>
    <row r="488" spans="1:22">
      <c r="A488" s="139">
        <v>487</v>
      </c>
      <c r="B488" s="139" t="s">
        <v>3885</v>
      </c>
      <c r="C488" s="140" t="s">
        <v>4853</v>
      </c>
      <c r="D488" s="141" t="s">
        <v>5680</v>
      </c>
      <c r="E488" s="142"/>
      <c r="F488" s="142"/>
      <c r="G488" s="143" t="s">
        <v>1083</v>
      </c>
      <c r="H488" s="144" t="s">
        <v>1083</v>
      </c>
      <c r="I488" s="144" t="s">
        <v>1083</v>
      </c>
      <c r="J488" s="144" t="s">
        <v>1083</v>
      </c>
      <c r="K488" s="144" t="s">
        <v>1083</v>
      </c>
      <c r="L488" s="144" t="s">
        <v>1083</v>
      </c>
      <c r="M488" s="144" t="s">
        <v>1083</v>
      </c>
      <c r="N488" s="144" t="s">
        <v>1083</v>
      </c>
      <c r="O488" s="144" t="s">
        <v>1083</v>
      </c>
      <c r="P488" s="144" t="s">
        <v>1083</v>
      </c>
      <c r="Q488" s="144" t="s">
        <v>1083</v>
      </c>
      <c r="R488" s="144" t="s">
        <v>1083</v>
      </c>
      <c r="S488" s="144" t="s">
        <v>1083</v>
      </c>
      <c r="T488" s="145" t="s">
        <v>1083</v>
      </c>
      <c r="U488" s="145" t="s">
        <v>1083</v>
      </c>
      <c r="V488" s="145" t="s">
        <v>1083</v>
      </c>
    </row>
    <row r="489" spans="1:22">
      <c r="A489" s="139">
        <v>488</v>
      </c>
      <c r="B489" s="139" t="s">
        <v>3886</v>
      </c>
      <c r="C489" s="140" t="s">
        <v>4781</v>
      </c>
      <c r="D489" s="141" t="s">
        <v>5653</v>
      </c>
      <c r="E489" s="142"/>
      <c r="F489" s="142"/>
      <c r="G489" s="143" t="s">
        <v>1083</v>
      </c>
      <c r="H489" s="144" t="s">
        <v>1083</v>
      </c>
      <c r="I489" s="144" t="s">
        <v>1083</v>
      </c>
      <c r="J489" s="144" t="s">
        <v>1083</v>
      </c>
      <c r="K489" s="144" t="s">
        <v>1083</v>
      </c>
      <c r="L489" s="144" t="s">
        <v>1083</v>
      </c>
      <c r="M489" s="144" t="s">
        <v>1083</v>
      </c>
      <c r="N489" s="144" t="s">
        <v>1083</v>
      </c>
      <c r="O489" s="144" t="s">
        <v>1083</v>
      </c>
      <c r="P489" s="144" t="s">
        <v>1083</v>
      </c>
      <c r="Q489" s="144" t="s">
        <v>1083</v>
      </c>
      <c r="R489" s="144" t="s">
        <v>1083</v>
      </c>
      <c r="S489" s="144" t="s">
        <v>1083</v>
      </c>
      <c r="T489" s="145" t="s">
        <v>1083</v>
      </c>
      <c r="U489" s="145" t="s">
        <v>1083</v>
      </c>
      <c r="V489" s="145" t="s">
        <v>1083</v>
      </c>
    </row>
    <row r="490" spans="1:22">
      <c r="A490" s="139">
        <v>489</v>
      </c>
      <c r="B490" s="139" t="s">
        <v>3887</v>
      </c>
      <c r="C490" s="140" t="s">
        <v>4782</v>
      </c>
      <c r="D490" s="141" t="s">
        <v>5654</v>
      </c>
      <c r="E490" s="142"/>
      <c r="F490" s="142"/>
      <c r="G490" s="143" t="s">
        <v>1083</v>
      </c>
      <c r="H490" s="144" t="s">
        <v>1083</v>
      </c>
      <c r="I490" s="144" t="s">
        <v>1083</v>
      </c>
      <c r="J490" s="144" t="s">
        <v>1083</v>
      </c>
      <c r="K490" s="144" t="s">
        <v>1083</v>
      </c>
      <c r="L490" s="144" t="s">
        <v>1083</v>
      </c>
      <c r="M490" s="144" t="s">
        <v>1083</v>
      </c>
      <c r="N490" s="144" t="s">
        <v>1083</v>
      </c>
      <c r="O490" s="144" t="s">
        <v>1083</v>
      </c>
      <c r="P490" s="144" t="s">
        <v>1083</v>
      </c>
      <c r="Q490" s="144" t="s">
        <v>1083</v>
      </c>
      <c r="R490" s="144" t="s">
        <v>1083</v>
      </c>
      <c r="S490" s="144" t="s">
        <v>1083</v>
      </c>
      <c r="T490" s="145" t="s">
        <v>1083</v>
      </c>
      <c r="U490" s="145" t="s">
        <v>1083</v>
      </c>
      <c r="V490" s="145" t="s">
        <v>1083</v>
      </c>
    </row>
    <row r="491" spans="1:22">
      <c r="A491" s="139">
        <v>490</v>
      </c>
      <c r="B491" s="139" t="s">
        <v>3888</v>
      </c>
      <c r="C491" s="140" t="s">
        <v>4783</v>
      </c>
      <c r="D491" s="141" t="s">
        <v>5581</v>
      </c>
      <c r="E491" s="142"/>
      <c r="F491" s="142"/>
      <c r="G491" s="143" t="s">
        <v>1083</v>
      </c>
      <c r="H491" s="144" t="s">
        <v>1083</v>
      </c>
      <c r="I491" s="144" t="s">
        <v>1083</v>
      </c>
      <c r="J491" s="144" t="s">
        <v>1083</v>
      </c>
      <c r="K491" s="144" t="s">
        <v>1083</v>
      </c>
      <c r="L491" s="144" t="s">
        <v>1083</v>
      </c>
      <c r="M491" s="144" t="s">
        <v>1083</v>
      </c>
      <c r="N491" s="144" t="s">
        <v>1083</v>
      </c>
      <c r="O491" s="144" t="s">
        <v>1083</v>
      </c>
      <c r="P491" s="144" t="s">
        <v>1083</v>
      </c>
      <c r="Q491" s="144" t="s">
        <v>1083</v>
      </c>
      <c r="R491" s="144" t="s">
        <v>1083</v>
      </c>
      <c r="S491" s="144" t="s">
        <v>1083</v>
      </c>
      <c r="T491" s="145" t="s">
        <v>1083</v>
      </c>
      <c r="U491" s="145" t="s">
        <v>1083</v>
      </c>
      <c r="V491" s="145" t="s">
        <v>1083</v>
      </c>
    </row>
    <row r="492" spans="1:22">
      <c r="A492" s="139">
        <v>491</v>
      </c>
      <c r="B492" s="139" t="s">
        <v>3889</v>
      </c>
      <c r="C492" s="140" t="s">
        <v>4784</v>
      </c>
      <c r="D492" s="141" t="s">
        <v>5655</v>
      </c>
      <c r="E492" s="142"/>
      <c r="F492" s="142"/>
      <c r="G492" s="143" t="s">
        <v>1083</v>
      </c>
      <c r="H492" s="144" t="s">
        <v>1083</v>
      </c>
      <c r="I492" s="144" t="s">
        <v>1282</v>
      </c>
      <c r="J492" s="144" t="s">
        <v>1083</v>
      </c>
      <c r="K492" s="144" t="s">
        <v>1083</v>
      </c>
      <c r="L492" s="144" t="s">
        <v>1083</v>
      </c>
      <c r="M492" s="144" t="s">
        <v>1083</v>
      </c>
      <c r="N492" s="144" t="s">
        <v>1083</v>
      </c>
      <c r="O492" s="144" t="s">
        <v>1083</v>
      </c>
      <c r="P492" s="144" t="s">
        <v>1083</v>
      </c>
      <c r="Q492" s="144" t="s">
        <v>1083</v>
      </c>
      <c r="R492" s="144" t="s">
        <v>1083</v>
      </c>
      <c r="S492" s="144" t="s">
        <v>1083</v>
      </c>
      <c r="T492" s="145" t="s">
        <v>1083</v>
      </c>
      <c r="U492" s="145" t="s">
        <v>1083</v>
      </c>
      <c r="V492" s="145" t="s">
        <v>1083</v>
      </c>
    </row>
    <row r="493" spans="1:22">
      <c r="A493" s="139">
        <v>492</v>
      </c>
      <c r="B493" s="139" t="s">
        <v>3890</v>
      </c>
      <c r="C493" s="140" t="s">
        <v>4854</v>
      </c>
      <c r="D493" s="141" t="s">
        <v>5681</v>
      </c>
      <c r="E493" s="142"/>
      <c r="F493" s="142"/>
      <c r="G493" s="143" t="s">
        <v>1083</v>
      </c>
      <c r="H493" s="144" t="s">
        <v>1083</v>
      </c>
      <c r="I493" s="144" t="s">
        <v>1083</v>
      </c>
      <c r="J493" s="144" t="s">
        <v>1083</v>
      </c>
      <c r="K493" s="144" t="s">
        <v>1083</v>
      </c>
      <c r="L493" s="144" t="s">
        <v>1083</v>
      </c>
      <c r="M493" s="144" t="s">
        <v>1083</v>
      </c>
      <c r="N493" s="144" t="s">
        <v>1083</v>
      </c>
      <c r="O493" s="144" t="s">
        <v>1083</v>
      </c>
      <c r="P493" s="144" t="s">
        <v>1083</v>
      </c>
      <c r="Q493" s="144" t="s">
        <v>1083</v>
      </c>
      <c r="R493" s="144" t="s">
        <v>1083</v>
      </c>
      <c r="S493" s="144" t="s">
        <v>1083</v>
      </c>
      <c r="T493" s="145" t="s">
        <v>1083</v>
      </c>
      <c r="U493" s="145" t="s">
        <v>1083</v>
      </c>
      <c r="V493" s="145" t="s">
        <v>1083</v>
      </c>
    </row>
    <row r="494" spans="1:22">
      <c r="A494" s="139">
        <v>493</v>
      </c>
      <c r="B494" s="139" t="s">
        <v>3891</v>
      </c>
      <c r="C494" s="140" t="s">
        <v>4785</v>
      </c>
      <c r="D494" s="141" t="s">
        <v>5583</v>
      </c>
      <c r="E494" s="142"/>
      <c r="F494" s="142"/>
      <c r="G494" s="143" t="s">
        <v>1083</v>
      </c>
      <c r="H494" s="144" t="s">
        <v>1083</v>
      </c>
      <c r="I494" s="144" t="s">
        <v>1083</v>
      </c>
      <c r="J494" s="144" t="s">
        <v>1083</v>
      </c>
      <c r="K494" s="144" t="s">
        <v>1083</v>
      </c>
      <c r="L494" s="144" t="s">
        <v>1083</v>
      </c>
      <c r="M494" s="144" t="s">
        <v>1083</v>
      </c>
      <c r="N494" s="144" t="s">
        <v>1083</v>
      </c>
      <c r="O494" s="144" t="s">
        <v>1083</v>
      </c>
      <c r="P494" s="144" t="s">
        <v>1083</v>
      </c>
      <c r="Q494" s="144" t="s">
        <v>1083</v>
      </c>
      <c r="R494" s="144" t="s">
        <v>1083</v>
      </c>
      <c r="S494" s="144" t="s">
        <v>1083</v>
      </c>
      <c r="T494" s="145" t="s">
        <v>1083</v>
      </c>
      <c r="U494" s="145" t="s">
        <v>1083</v>
      </c>
      <c r="V494" s="145" t="s">
        <v>1083</v>
      </c>
    </row>
    <row r="495" spans="1:22">
      <c r="A495" s="139">
        <v>494</v>
      </c>
      <c r="B495" s="139" t="s">
        <v>3892</v>
      </c>
      <c r="C495" s="140" t="s">
        <v>4786</v>
      </c>
      <c r="D495" s="141" t="s">
        <v>5584</v>
      </c>
      <c r="E495" s="142"/>
      <c r="F495" s="142"/>
      <c r="G495" s="143" t="s">
        <v>1083</v>
      </c>
      <c r="H495" s="144" t="s">
        <v>1083</v>
      </c>
      <c r="I495" s="144" t="s">
        <v>1083</v>
      </c>
      <c r="J495" s="144" t="s">
        <v>1083</v>
      </c>
      <c r="K495" s="144" t="s">
        <v>1083</v>
      </c>
      <c r="L495" s="144" t="s">
        <v>1083</v>
      </c>
      <c r="M495" s="144" t="s">
        <v>1083</v>
      </c>
      <c r="N495" s="144" t="s">
        <v>1083</v>
      </c>
      <c r="O495" s="144" t="s">
        <v>1083</v>
      </c>
      <c r="P495" s="144" t="s">
        <v>1083</v>
      </c>
      <c r="Q495" s="144" t="s">
        <v>1083</v>
      </c>
      <c r="R495" s="144" t="s">
        <v>1083</v>
      </c>
      <c r="S495" s="144" t="s">
        <v>1083</v>
      </c>
      <c r="T495" s="145" t="s">
        <v>1083</v>
      </c>
      <c r="U495" s="145" t="s">
        <v>1083</v>
      </c>
      <c r="V495" s="145" t="s">
        <v>1083</v>
      </c>
    </row>
    <row r="496" spans="1:22">
      <c r="A496" s="139">
        <v>495</v>
      </c>
      <c r="B496" s="139" t="s">
        <v>3893</v>
      </c>
      <c r="C496" s="140" t="s">
        <v>4855</v>
      </c>
      <c r="D496" s="141" t="s">
        <v>5682</v>
      </c>
      <c r="E496" s="142"/>
      <c r="F496" s="142"/>
      <c r="G496" s="143" t="s">
        <v>1083</v>
      </c>
      <c r="H496" s="144" t="s">
        <v>1083</v>
      </c>
      <c r="I496" s="144" t="s">
        <v>1083</v>
      </c>
      <c r="J496" s="144" t="s">
        <v>1083</v>
      </c>
      <c r="K496" s="144" t="s">
        <v>1083</v>
      </c>
      <c r="L496" s="144" t="s">
        <v>1083</v>
      </c>
      <c r="M496" s="144" t="s">
        <v>1083</v>
      </c>
      <c r="N496" s="144" t="s">
        <v>1083</v>
      </c>
      <c r="O496" s="144" t="s">
        <v>1083</v>
      </c>
      <c r="P496" s="144" t="s">
        <v>1083</v>
      </c>
      <c r="Q496" s="144" t="s">
        <v>1083</v>
      </c>
      <c r="R496" s="144" t="s">
        <v>1083</v>
      </c>
      <c r="S496" s="144" t="s">
        <v>1083</v>
      </c>
      <c r="T496" s="145" t="s">
        <v>1083</v>
      </c>
      <c r="U496" s="145" t="s">
        <v>1083</v>
      </c>
      <c r="V496" s="145" t="s">
        <v>1083</v>
      </c>
    </row>
    <row r="497" spans="1:22" ht="24">
      <c r="A497" s="139">
        <v>496</v>
      </c>
      <c r="B497" s="139" t="s">
        <v>3894</v>
      </c>
      <c r="C497" s="140" t="s">
        <v>4856</v>
      </c>
      <c r="D497" s="141" t="s">
        <v>5683</v>
      </c>
      <c r="E497" s="142"/>
      <c r="F497" s="142"/>
      <c r="G497" s="143" t="s">
        <v>1083</v>
      </c>
      <c r="H497" s="144" t="s">
        <v>1083</v>
      </c>
      <c r="I497" s="144" t="s">
        <v>1083</v>
      </c>
      <c r="J497" s="144" t="s">
        <v>1083</v>
      </c>
      <c r="K497" s="144" t="s">
        <v>1083</v>
      </c>
      <c r="L497" s="144" t="s">
        <v>1083</v>
      </c>
      <c r="M497" s="144" t="s">
        <v>1083</v>
      </c>
      <c r="N497" s="144" t="s">
        <v>1083</v>
      </c>
      <c r="O497" s="144" t="s">
        <v>1083</v>
      </c>
      <c r="P497" s="144" t="s">
        <v>1083</v>
      </c>
      <c r="Q497" s="144" t="s">
        <v>1083</v>
      </c>
      <c r="R497" s="144" t="s">
        <v>1083</v>
      </c>
      <c r="S497" s="144" t="s">
        <v>1083</v>
      </c>
      <c r="T497" s="145" t="s">
        <v>1083</v>
      </c>
      <c r="U497" s="145" t="s">
        <v>1083</v>
      </c>
      <c r="V497" s="145" t="s">
        <v>1083</v>
      </c>
    </row>
    <row r="498" spans="1:22" ht="24">
      <c r="A498" s="139">
        <v>497</v>
      </c>
      <c r="B498" s="139" t="s">
        <v>3895</v>
      </c>
      <c r="C498" s="140" t="s">
        <v>4857</v>
      </c>
      <c r="D498" s="141" t="s">
        <v>5684</v>
      </c>
      <c r="E498" s="142"/>
      <c r="F498" s="142"/>
      <c r="G498" s="143" t="s">
        <v>1083</v>
      </c>
      <c r="H498" s="144" t="s">
        <v>1083</v>
      </c>
      <c r="I498" s="144" t="s">
        <v>1083</v>
      </c>
      <c r="J498" s="144" t="s">
        <v>1083</v>
      </c>
      <c r="K498" s="144" t="s">
        <v>1083</v>
      </c>
      <c r="L498" s="144" t="s">
        <v>1083</v>
      </c>
      <c r="M498" s="144" t="s">
        <v>1083</v>
      </c>
      <c r="N498" s="144" t="s">
        <v>1083</v>
      </c>
      <c r="O498" s="144" t="s">
        <v>1083</v>
      </c>
      <c r="P498" s="144" t="s">
        <v>1083</v>
      </c>
      <c r="Q498" s="144" t="s">
        <v>1083</v>
      </c>
      <c r="R498" s="144" t="s">
        <v>1083</v>
      </c>
      <c r="S498" s="144" t="s">
        <v>1083</v>
      </c>
      <c r="T498" s="145" t="s">
        <v>1083</v>
      </c>
      <c r="U498" s="145" t="s">
        <v>1083</v>
      </c>
      <c r="V498" s="145" t="s">
        <v>1083</v>
      </c>
    </row>
    <row r="499" spans="1:22" ht="36">
      <c r="A499" s="139">
        <v>498</v>
      </c>
      <c r="B499" s="139" t="s">
        <v>3896</v>
      </c>
      <c r="C499" s="140" t="s">
        <v>4858</v>
      </c>
      <c r="D499" s="141" t="s">
        <v>5685</v>
      </c>
      <c r="E499" s="142"/>
      <c r="F499" s="142"/>
      <c r="G499" s="143" t="s">
        <v>1083</v>
      </c>
      <c r="H499" s="144" t="s">
        <v>1083</v>
      </c>
      <c r="I499" s="144" t="s">
        <v>1083</v>
      </c>
      <c r="J499" s="144" t="s">
        <v>1083</v>
      </c>
      <c r="K499" s="144" t="s">
        <v>1083</v>
      </c>
      <c r="L499" s="144" t="s">
        <v>1083</v>
      </c>
      <c r="M499" s="144" t="s">
        <v>1083</v>
      </c>
      <c r="N499" s="144" t="s">
        <v>1083</v>
      </c>
      <c r="O499" s="144" t="s">
        <v>1083</v>
      </c>
      <c r="P499" s="144" t="s">
        <v>1083</v>
      </c>
      <c r="Q499" s="144" t="s">
        <v>1083</v>
      </c>
      <c r="R499" s="144" t="s">
        <v>1083</v>
      </c>
      <c r="S499" s="144" t="s">
        <v>1083</v>
      </c>
      <c r="T499" s="145" t="s">
        <v>1083</v>
      </c>
      <c r="U499" s="145" t="s">
        <v>1083</v>
      </c>
      <c r="V499" s="145" t="s">
        <v>1083</v>
      </c>
    </row>
    <row r="500" spans="1:22">
      <c r="A500" s="139">
        <v>499</v>
      </c>
      <c r="B500" s="139" t="s">
        <v>3897</v>
      </c>
      <c r="C500" s="140" t="s">
        <v>4859</v>
      </c>
      <c r="D500" s="141" t="s">
        <v>5686</v>
      </c>
      <c r="E500" s="142"/>
      <c r="F500" s="142"/>
      <c r="G500" s="143" t="s">
        <v>1083</v>
      </c>
      <c r="H500" s="144" t="s">
        <v>1083</v>
      </c>
      <c r="I500" s="144" t="s">
        <v>1083</v>
      </c>
      <c r="J500" s="144" t="s">
        <v>1083</v>
      </c>
      <c r="K500" s="144" t="s">
        <v>1083</v>
      </c>
      <c r="L500" s="144" t="s">
        <v>1083</v>
      </c>
      <c r="M500" s="144" t="s">
        <v>1083</v>
      </c>
      <c r="N500" s="144" t="s">
        <v>1083</v>
      </c>
      <c r="O500" s="144" t="s">
        <v>1083</v>
      </c>
      <c r="P500" s="144" t="s">
        <v>1083</v>
      </c>
      <c r="Q500" s="144" t="s">
        <v>1083</v>
      </c>
      <c r="R500" s="144" t="s">
        <v>1083</v>
      </c>
      <c r="S500" s="144" t="s">
        <v>1083</v>
      </c>
      <c r="T500" s="145" t="s">
        <v>1083</v>
      </c>
      <c r="U500" s="145" t="s">
        <v>1083</v>
      </c>
      <c r="V500" s="145" t="s">
        <v>1083</v>
      </c>
    </row>
    <row r="501" spans="1:22">
      <c r="A501" s="139">
        <v>500</v>
      </c>
      <c r="B501" s="139" t="s">
        <v>3898</v>
      </c>
      <c r="C501" s="140" t="s">
        <v>4860</v>
      </c>
      <c r="D501" s="141" t="s">
        <v>5514</v>
      </c>
      <c r="E501" s="142"/>
      <c r="F501" s="142"/>
      <c r="G501" s="143" t="s">
        <v>1083</v>
      </c>
      <c r="H501" s="144" t="s">
        <v>1083</v>
      </c>
      <c r="I501" s="144" t="s">
        <v>1083</v>
      </c>
      <c r="J501" s="144" t="s">
        <v>1083</v>
      </c>
      <c r="K501" s="144" t="s">
        <v>1083</v>
      </c>
      <c r="L501" s="144" t="s">
        <v>1083</v>
      </c>
      <c r="M501" s="144" t="s">
        <v>1083</v>
      </c>
      <c r="N501" s="144" t="s">
        <v>1083</v>
      </c>
      <c r="O501" s="144" t="s">
        <v>1083</v>
      </c>
      <c r="P501" s="144" t="s">
        <v>1083</v>
      </c>
      <c r="Q501" s="144" t="s">
        <v>1083</v>
      </c>
      <c r="R501" s="144" t="s">
        <v>1083</v>
      </c>
      <c r="S501" s="144" t="s">
        <v>1083</v>
      </c>
      <c r="T501" s="145" t="s">
        <v>1083</v>
      </c>
      <c r="U501" s="145" t="s">
        <v>1083</v>
      </c>
      <c r="V501" s="145" t="s">
        <v>1083</v>
      </c>
    </row>
    <row r="502" spans="1:22" ht="24">
      <c r="A502" s="139">
        <v>501</v>
      </c>
      <c r="B502" s="139" t="s">
        <v>3899</v>
      </c>
      <c r="C502" s="140" t="s">
        <v>4861</v>
      </c>
      <c r="D502" s="141" t="s">
        <v>5687</v>
      </c>
      <c r="E502" s="142"/>
      <c r="F502" s="142"/>
      <c r="G502" s="143" t="s">
        <v>1083</v>
      </c>
      <c r="H502" s="144" t="s">
        <v>1083</v>
      </c>
      <c r="I502" s="144" t="s">
        <v>1083</v>
      </c>
      <c r="J502" s="144" t="s">
        <v>1083</v>
      </c>
      <c r="K502" s="144" t="s">
        <v>1083</v>
      </c>
      <c r="L502" s="144" t="s">
        <v>1083</v>
      </c>
      <c r="M502" s="144" t="s">
        <v>1083</v>
      </c>
      <c r="N502" s="144" t="s">
        <v>1083</v>
      </c>
      <c r="O502" s="144" t="s">
        <v>1083</v>
      </c>
      <c r="P502" s="144" t="s">
        <v>1083</v>
      </c>
      <c r="Q502" s="144" t="s">
        <v>1083</v>
      </c>
      <c r="R502" s="144" t="s">
        <v>1083</v>
      </c>
      <c r="S502" s="144" t="s">
        <v>1083</v>
      </c>
      <c r="T502" s="145" t="s">
        <v>1083</v>
      </c>
      <c r="U502" s="145" t="s">
        <v>1083</v>
      </c>
      <c r="V502" s="145" t="s">
        <v>1083</v>
      </c>
    </row>
    <row r="503" spans="1:22" ht="24">
      <c r="A503" s="139">
        <v>502</v>
      </c>
      <c r="B503" s="139" t="s">
        <v>3900</v>
      </c>
      <c r="C503" s="140" t="s">
        <v>4862</v>
      </c>
      <c r="D503" s="141" t="s">
        <v>5688</v>
      </c>
      <c r="E503" s="142"/>
      <c r="F503" s="142"/>
      <c r="G503" s="143" t="s">
        <v>1083</v>
      </c>
      <c r="H503" s="144" t="s">
        <v>1083</v>
      </c>
      <c r="I503" s="144" t="s">
        <v>1083</v>
      </c>
      <c r="J503" s="144" t="s">
        <v>1083</v>
      </c>
      <c r="K503" s="144" t="s">
        <v>1083</v>
      </c>
      <c r="L503" s="144" t="s">
        <v>1083</v>
      </c>
      <c r="M503" s="144" t="s">
        <v>1083</v>
      </c>
      <c r="N503" s="144" t="s">
        <v>1083</v>
      </c>
      <c r="O503" s="144" t="s">
        <v>1083</v>
      </c>
      <c r="P503" s="144" t="s">
        <v>1083</v>
      </c>
      <c r="Q503" s="144" t="s">
        <v>1083</v>
      </c>
      <c r="R503" s="144" t="s">
        <v>1083</v>
      </c>
      <c r="S503" s="144" t="s">
        <v>1083</v>
      </c>
      <c r="T503" s="145" t="s">
        <v>1083</v>
      </c>
      <c r="U503" s="145" t="s">
        <v>1083</v>
      </c>
      <c r="V503" s="145" t="s">
        <v>1083</v>
      </c>
    </row>
    <row r="504" spans="1:22" ht="36">
      <c r="A504" s="139">
        <v>503</v>
      </c>
      <c r="B504" s="139" t="s">
        <v>3901</v>
      </c>
      <c r="C504" s="140" t="s">
        <v>4863</v>
      </c>
      <c r="D504" s="141" t="s">
        <v>5689</v>
      </c>
      <c r="E504" s="142"/>
      <c r="F504" s="142"/>
      <c r="G504" s="143" t="s">
        <v>1083</v>
      </c>
      <c r="H504" s="144" t="s">
        <v>1083</v>
      </c>
      <c r="I504" s="144" t="s">
        <v>1083</v>
      </c>
      <c r="J504" s="144" t="s">
        <v>1083</v>
      </c>
      <c r="K504" s="144" t="s">
        <v>1083</v>
      </c>
      <c r="L504" s="144" t="s">
        <v>1083</v>
      </c>
      <c r="M504" s="144" t="s">
        <v>1083</v>
      </c>
      <c r="N504" s="144" t="s">
        <v>1083</v>
      </c>
      <c r="O504" s="144" t="s">
        <v>1083</v>
      </c>
      <c r="P504" s="144" t="s">
        <v>1083</v>
      </c>
      <c r="Q504" s="144" t="s">
        <v>1083</v>
      </c>
      <c r="R504" s="144" t="s">
        <v>1083</v>
      </c>
      <c r="S504" s="144" t="s">
        <v>1083</v>
      </c>
      <c r="T504" s="145" t="s">
        <v>1083</v>
      </c>
      <c r="U504" s="145" t="s">
        <v>1083</v>
      </c>
      <c r="V504" s="145" t="s">
        <v>1083</v>
      </c>
    </row>
    <row r="505" spans="1:22">
      <c r="A505" s="139">
        <v>504</v>
      </c>
      <c r="B505" s="139" t="s">
        <v>3902</v>
      </c>
      <c r="C505" s="140" t="s">
        <v>4864</v>
      </c>
      <c r="D505" s="141" t="s">
        <v>5690</v>
      </c>
      <c r="E505" s="142"/>
      <c r="F505" s="142"/>
      <c r="G505" s="143" t="s">
        <v>1083</v>
      </c>
      <c r="H505" s="144" t="s">
        <v>1083</v>
      </c>
      <c r="I505" s="144" t="s">
        <v>1083</v>
      </c>
      <c r="J505" s="144" t="s">
        <v>1083</v>
      </c>
      <c r="K505" s="144" t="s">
        <v>1083</v>
      </c>
      <c r="L505" s="144" t="s">
        <v>1083</v>
      </c>
      <c r="M505" s="144" t="s">
        <v>1083</v>
      </c>
      <c r="N505" s="144" t="s">
        <v>1083</v>
      </c>
      <c r="O505" s="144" t="s">
        <v>1083</v>
      </c>
      <c r="P505" s="144" t="s">
        <v>1083</v>
      </c>
      <c r="Q505" s="144" t="s">
        <v>1083</v>
      </c>
      <c r="R505" s="144" t="s">
        <v>1083</v>
      </c>
      <c r="S505" s="144" t="s">
        <v>1083</v>
      </c>
      <c r="T505" s="145" t="s">
        <v>1083</v>
      </c>
      <c r="U505" s="145" t="s">
        <v>1083</v>
      </c>
      <c r="V505" s="145" t="s">
        <v>1083</v>
      </c>
    </row>
    <row r="506" spans="1:22">
      <c r="A506" s="139">
        <v>505</v>
      </c>
      <c r="B506" s="139" t="s">
        <v>3903</v>
      </c>
      <c r="C506" s="140" t="s">
        <v>4865</v>
      </c>
      <c r="D506" s="141" t="s">
        <v>5691</v>
      </c>
      <c r="E506" s="142"/>
      <c r="F506" s="142"/>
      <c r="G506" s="143" t="s">
        <v>1083</v>
      </c>
      <c r="H506" s="144" t="s">
        <v>1083</v>
      </c>
      <c r="I506" s="144" t="s">
        <v>1083</v>
      </c>
      <c r="J506" s="144" t="s">
        <v>1083</v>
      </c>
      <c r="K506" s="144" t="s">
        <v>1083</v>
      </c>
      <c r="L506" s="144" t="s">
        <v>1083</v>
      </c>
      <c r="M506" s="144" t="s">
        <v>1083</v>
      </c>
      <c r="N506" s="144" t="s">
        <v>1083</v>
      </c>
      <c r="O506" s="144" t="s">
        <v>1083</v>
      </c>
      <c r="P506" s="144" t="s">
        <v>1083</v>
      </c>
      <c r="Q506" s="144" t="s">
        <v>1083</v>
      </c>
      <c r="R506" s="144" t="s">
        <v>1083</v>
      </c>
      <c r="S506" s="144" t="s">
        <v>1083</v>
      </c>
      <c r="T506" s="145" t="s">
        <v>1083</v>
      </c>
      <c r="U506" s="145" t="s">
        <v>1083</v>
      </c>
      <c r="V506" s="145" t="s">
        <v>1083</v>
      </c>
    </row>
    <row r="507" spans="1:22">
      <c r="A507" s="139">
        <v>506</v>
      </c>
      <c r="B507" s="139" t="s">
        <v>3904</v>
      </c>
      <c r="C507" s="140" t="s">
        <v>4866</v>
      </c>
      <c r="D507" s="141" t="s">
        <v>5692</v>
      </c>
      <c r="E507" s="142"/>
      <c r="F507" s="142"/>
      <c r="G507" s="143" t="s">
        <v>1083</v>
      </c>
      <c r="H507" s="144" t="s">
        <v>1083</v>
      </c>
      <c r="I507" s="144" t="s">
        <v>1083</v>
      </c>
      <c r="J507" s="144" t="s">
        <v>1083</v>
      </c>
      <c r="K507" s="144" t="s">
        <v>1083</v>
      </c>
      <c r="L507" s="144" t="s">
        <v>1083</v>
      </c>
      <c r="M507" s="144" t="s">
        <v>1083</v>
      </c>
      <c r="N507" s="144" t="s">
        <v>1083</v>
      </c>
      <c r="O507" s="144" t="s">
        <v>1083</v>
      </c>
      <c r="P507" s="144" t="s">
        <v>1083</v>
      </c>
      <c r="Q507" s="144" t="s">
        <v>1083</v>
      </c>
      <c r="R507" s="144" t="s">
        <v>1083</v>
      </c>
      <c r="S507" s="144" t="s">
        <v>1083</v>
      </c>
      <c r="T507" s="145" t="s">
        <v>1083</v>
      </c>
      <c r="U507" s="145" t="s">
        <v>1083</v>
      </c>
      <c r="V507" s="145" t="s">
        <v>1083</v>
      </c>
    </row>
    <row r="508" spans="1:22">
      <c r="A508" s="139">
        <v>507</v>
      </c>
      <c r="B508" s="139" t="s">
        <v>3905</v>
      </c>
      <c r="C508" s="140" t="s">
        <v>4867</v>
      </c>
      <c r="D508" s="141" t="s">
        <v>5693</v>
      </c>
      <c r="E508" s="142"/>
      <c r="F508" s="142"/>
      <c r="G508" s="143" t="s">
        <v>1083</v>
      </c>
      <c r="H508" s="144" t="s">
        <v>1083</v>
      </c>
      <c r="I508" s="144" t="s">
        <v>1083</v>
      </c>
      <c r="J508" s="144" t="s">
        <v>1083</v>
      </c>
      <c r="K508" s="144" t="s">
        <v>1083</v>
      </c>
      <c r="L508" s="144" t="s">
        <v>1083</v>
      </c>
      <c r="M508" s="144" t="s">
        <v>1083</v>
      </c>
      <c r="N508" s="144" t="s">
        <v>1083</v>
      </c>
      <c r="O508" s="144" t="s">
        <v>1083</v>
      </c>
      <c r="P508" s="144" t="s">
        <v>1083</v>
      </c>
      <c r="Q508" s="144" t="s">
        <v>1083</v>
      </c>
      <c r="R508" s="144" t="s">
        <v>1083</v>
      </c>
      <c r="S508" s="144" t="s">
        <v>1083</v>
      </c>
      <c r="T508" s="145" t="s">
        <v>1083</v>
      </c>
      <c r="U508" s="145" t="s">
        <v>1083</v>
      </c>
      <c r="V508" s="145" t="s">
        <v>1083</v>
      </c>
    </row>
    <row r="509" spans="1:22">
      <c r="A509" s="139">
        <v>508</v>
      </c>
      <c r="B509" s="139" t="s">
        <v>3906</v>
      </c>
      <c r="C509" s="140" t="s">
        <v>4868</v>
      </c>
      <c r="D509" s="141" t="s">
        <v>5694</v>
      </c>
      <c r="E509" s="142"/>
      <c r="F509" s="142"/>
      <c r="G509" s="143" t="s">
        <v>1083</v>
      </c>
      <c r="H509" s="144" t="s">
        <v>1083</v>
      </c>
      <c r="I509" s="144" t="s">
        <v>1083</v>
      </c>
      <c r="J509" s="144" t="s">
        <v>1083</v>
      </c>
      <c r="K509" s="144" t="s">
        <v>1083</v>
      </c>
      <c r="L509" s="144" t="s">
        <v>1083</v>
      </c>
      <c r="M509" s="144" t="s">
        <v>1083</v>
      </c>
      <c r="N509" s="144" t="s">
        <v>1083</v>
      </c>
      <c r="O509" s="144" t="s">
        <v>1083</v>
      </c>
      <c r="P509" s="144" t="s">
        <v>1083</v>
      </c>
      <c r="Q509" s="144" t="s">
        <v>1083</v>
      </c>
      <c r="R509" s="144" t="s">
        <v>1083</v>
      </c>
      <c r="S509" s="144" t="s">
        <v>1083</v>
      </c>
      <c r="T509" s="145" t="s">
        <v>1083</v>
      </c>
      <c r="U509" s="145" t="s">
        <v>1083</v>
      </c>
      <c r="V509" s="145" t="s">
        <v>1083</v>
      </c>
    </row>
    <row r="510" spans="1:22">
      <c r="A510" s="139">
        <v>509</v>
      </c>
      <c r="B510" s="139" t="s">
        <v>3907</v>
      </c>
      <c r="C510" s="140" t="s">
        <v>4869</v>
      </c>
      <c r="D510" s="141" t="s">
        <v>5695</v>
      </c>
      <c r="E510" s="142"/>
      <c r="F510" s="142"/>
      <c r="G510" s="143" t="s">
        <v>1083</v>
      </c>
      <c r="H510" s="144" t="s">
        <v>1083</v>
      </c>
      <c r="I510" s="144" t="s">
        <v>1083</v>
      </c>
      <c r="J510" s="144" t="s">
        <v>1083</v>
      </c>
      <c r="K510" s="144" t="s">
        <v>1083</v>
      </c>
      <c r="L510" s="144" t="s">
        <v>1083</v>
      </c>
      <c r="M510" s="144" t="s">
        <v>1083</v>
      </c>
      <c r="N510" s="144" t="s">
        <v>1083</v>
      </c>
      <c r="O510" s="144" t="s">
        <v>1083</v>
      </c>
      <c r="P510" s="144" t="s">
        <v>1083</v>
      </c>
      <c r="Q510" s="144" t="s">
        <v>1083</v>
      </c>
      <c r="R510" s="144" t="s">
        <v>1083</v>
      </c>
      <c r="S510" s="144" t="s">
        <v>1083</v>
      </c>
      <c r="T510" s="145" t="s">
        <v>1083</v>
      </c>
      <c r="U510" s="145" t="s">
        <v>1083</v>
      </c>
      <c r="V510" s="145" t="s">
        <v>1083</v>
      </c>
    </row>
    <row r="511" spans="1:22">
      <c r="A511" s="139">
        <v>510</v>
      </c>
      <c r="B511" s="139" t="s">
        <v>3908</v>
      </c>
      <c r="C511" s="140" t="s">
        <v>4870</v>
      </c>
      <c r="D511" s="141" t="s">
        <v>5696</v>
      </c>
      <c r="E511" s="142"/>
      <c r="F511" s="142"/>
      <c r="G511" s="143" t="s">
        <v>1083</v>
      </c>
      <c r="H511" s="144" t="s">
        <v>1083</v>
      </c>
      <c r="I511" s="144" t="s">
        <v>1083</v>
      </c>
      <c r="J511" s="144" t="s">
        <v>1083</v>
      </c>
      <c r="K511" s="144" t="s">
        <v>1083</v>
      </c>
      <c r="L511" s="144" t="s">
        <v>1083</v>
      </c>
      <c r="M511" s="144" t="s">
        <v>1083</v>
      </c>
      <c r="N511" s="144" t="s">
        <v>1083</v>
      </c>
      <c r="O511" s="144" t="s">
        <v>1083</v>
      </c>
      <c r="P511" s="144" t="s">
        <v>1083</v>
      </c>
      <c r="Q511" s="144" t="s">
        <v>1083</v>
      </c>
      <c r="R511" s="144" t="s">
        <v>1083</v>
      </c>
      <c r="S511" s="144" t="s">
        <v>1083</v>
      </c>
      <c r="T511" s="145" t="s">
        <v>1083</v>
      </c>
      <c r="U511" s="145" t="s">
        <v>1083</v>
      </c>
      <c r="V511" s="145" t="s">
        <v>1083</v>
      </c>
    </row>
    <row r="512" spans="1:22">
      <c r="A512" s="139">
        <v>511</v>
      </c>
      <c r="B512" s="139" t="s">
        <v>3909</v>
      </c>
      <c r="C512" s="140" t="s">
        <v>4871</v>
      </c>
      <c r="D512" s="141" t="s">
        <v>5697</v>
      </c>
      <c r="E512" s="142"/>
      <c r="F512" s="142"/>
      <c r="G512" s="143" t="s">
        <v>1083</v>
      </c>
      <c r="H512" s="144" t="s">
        <v>1083</v>
      </c>
      <c r="I512" s="144" t="s">
        <v>1083</v>
      </c>
      <c r="J512" s="144" t="s">
        <v>1083</v>
      </c>
      <c r="K512" s="144" t="s">
        <v>1083</v>
      </c>
      <c r="L512" s="144" t="s">
        <v>1083</v>
      </c>
      <c r="M512" s="144" t="s">
        <v>1083</v>
      </c>
      <c r="N512" s="144" t="s">
        <v>1083</v>
      </c>
      <c r="O512" s="144" t="s">
        <v>1083</v>
      </c>
      <c r="P512" s="144" t="s">
        <v>1083</v>
      </c>
      <c r="Q512" s="144" t="s">
        <v>1083</v>
      </c>
      <c r="R512" s="144" t="s">
        <v>1083</v>
      </c>
      <c r="S512" s="144" t="s">
        <v>1083</v>
      </c>
      <c r="T512" s="145" t="s">
        <v>1083</v>
      </c>
      <c r="U512" s="145" t="s">
        <v>1083</v>
      </c>
      <c r="V512" s="145" t="s">
        <v>1083</v>
      </c>
    </row>
    <row r="513" spans="1:22" ht="24">
      <c r="A513" s="139">
        <v>512</v>
      </c>
      <c r="B513" s="139" t="s">
        <v>3910</v>
      </c>
      <c r="C513" s="140" t="s">
        <v>4872</v>
      </c>
      <c r="D513" s="141" t="s">
        <v>5698</v>
      </c>
      <c r="E513" s="142"/>
      <c r="F513" s="142"/>
      <c r="G513" s="143" t="s">
        <v>1083</v>
      </c>
      <c r="H513" s="144" t="s">
        <v>1083</v>
      </c>
      <c r="I513" s="144" t="s">
        <v>1083</v>
      </c>
      <c r="J513" s="144" t="s">
        <v>1083</v>
      </c>
      <c r="K513" s="144" t="s">
        <v>1083</v>
      </c>
      <c r="L513" s="144" t="s">
        <v>1083</v>
      </c>
      <c r="M513" s="144" t="s">
        <v>1083</v>
      </c>
      <c r="N513" s="144" t="s">
        <v>1083</v>
      </c>
      <c r="O513" s="144" t="s">
        <v>1083</v>
      </c>
      <c r="P513" s="144" t="s">
        <v>1083</v>
      </c>
      <c r="Q513" s="144" t="s">
        <v>1083</v>
      </c>
      <c r="R513" s="144" t="s">
        <v>1083</v>
      </c>
      <c r="S513" s="144" t="s">
        <v>1083</v>
      </c>
      <c r="T513" s="145" t="s">
        <v>1083</v>
      </c>
      <c r="U513" s="145" t="s">
        <v>1083</v>
      </c>
      <c r="V513" s="145" t="s">
        <v>1083</v>
      </c>
    </row>
    <row r="514" spans="1:22">
      <c r="A514" s="139">
        <v>513</v>
      </c>
      <c r="B514" s="139" t="s">
        <v>3911</v>
      </c>
      <c r="C514" s="140" t="s">
        <v>4873</v>
      </c>
      <c r="D514" s="141" t="s">
        <v>5699</v>
      </c>
      <c r="E514" s="142"/>
      <c r="F514" s="142"/>
      <c r="G514" s="143" t="s">
        <v>1083</v>
      </c>
      <c r="H514" s="144" t="s">
        <v>1083</v>
      </c>
      <c r="I514" s="144" t="s">
        <v>1083</v>
      </c>
      <c r="J514" s="144" t="s">
        <v>1083</v>
      </c>
      <c r="K514" s="144" t="s">
        <v>1083</v>
      </c>
      <c r="L514" s="144" t="s">
        <v>1083</v>
      </c>
      <c r="M514" s="144" t="s">
        <v>1083</v>
      </c>
      <c r="N514" s="144" t="s">
        <v>1083</v>
      </c>
      <c r="O514" s="144" t="s">
        <v>1083</v>
      </c>
      <c r="P514" s="144" t="s">
        <v>1083</v>
      </c>
      <c r="Q514" s="144" t="s">
        <v>1083</v>
      </c>
      <c r="R514" s="144" t="s">
        <v>1083</v>
      </c>
      <c r="S514" s="144" t="s">
        <v>1083</v>
      </c>
      <c r="T514" s="145" t="s">
        <v>1083</v>
      </c>
      <c r="U514" s="145" t="s">
        <v>1083</v>
      </c>
      <c r="V514" s="145" t="s">
        <v>1083</v>
      </c>
    </row>
    <row r="515" spans="1:22">
      <c r="A515" s="139">
        <v>514</v>
      </c>
      <c r="B515" s="139" t="s">
        <v>3912</v>
      </c>
      <c r="C515" s="140" t="s">
        <v>4874</v>
      </c>
      <c r="D515" s="141" t="s">
        <v>5700</v>
      </c>
      <c r="E515" s="142"/>
      <c r="F515" s="142"/>
      <c r="G515" s="143" t="s">
        <v>1083</v>
      </c>
      <c r="H515" s="144" t="s">
        <v>1083</v>
      </c>
      <c r="I515" s="144" t="s">
        <v>1083</v>
      </c>
      <c r="J515" s="144" t="s">
        <v>1083</v>
      </c>
      <c r="K515" s="144" t="s">
        <v>1083</v>
      </c>
      <c r="L515" s="144" t="s">
        <v>1083</v>
      </c>
      <c r="M515" s="144" t="s">
        <v>1083</v>
      </c>
      <c r="N515" s="144" t="s">
        <v>1083</v>
      </c>
      <c r="O515" s="144" t="s">
        <v>1083</v>
      </c>
      <c r="P515" s="144" t="s">
        <v>1083</v>
      </c>
      <c r="Q515" s="144" t="s">
        <v>1083</v>
      </c>
      <c r="R515" s="144" t="s">
        <v>1083</v>
      </c>
      <c r="S515" s="144" t="s">
        <v>1083</v>
      </c>
      <c r="T515" s="145" t="s">
        <v>1083</v>
      </c>
      <c r="U515" s="145" t="s">
        <v>1083</v>
      </c>
      <c r="V515" s="145" t="s">
        <v>1083</v>
      </c>
    </row>
    <row r="516" spans="1:22" ht="24">
      <c r="A516" s="139">
        <v>515</v>
      </c>
      <c r="B516" s="139" t="s">
        <v>3913</v>
      </c>
      <c r="C516" s="140" t="s">
        <v>4875</v>
      </c>
      <c r="D516" s="141" t="s">
        <v>5701</v>
      </c>
      <c r="E516" s="142"/>
      <c r="F516" s="142"/>
      <c r="G516" s="143" t="s">
        <v>1083</v>
      </c>
      <c r="H516" s="144" t="s">
        <v>1083</v>
      </c>
      <c r="I516" s="144" t="s">
        <v>1083</v>
      </c>
      <c r="J516" s="144" t="s">
        <v>1083</v>
      </c>
      <c r="K516" s="144" t="s">
        <v>1083</v>
      </c>
      <c r="L516" s="144" t="s">
        <v>1083</v>
      </c>
      <c r="M516" s="144" t="s">
        <v>1083</v>
      </c>
      <c r="N516" s="144" t="s">
        <v>1083</v>
      </c>
      <c r="O516" s="144" t="s">
        <v>1083</v>
      </c>
      <c r="P516" s="144" t="s">
        <v>1083</v>
      </c>
      <c r="Q516" s="144" t="s">
        <v>1083</v>
      </c>
      <c r="R516" s="144" t="s">
        <v>1083</v>
      </c>
      <c r="S516" s="144" t="s">
        <v>1083</v>
      </c>
      <c r="T516" s="145" t="s">
        <v>1083</v>
      </c>
      <c r="U516" s="145" t="s">
        <v>1083</v>
      </c>
      <c r="V516" s="145" t="s">
        <v>1083</v>
      </c>
    </row>
    <row r="517" spans="1:22">
      <c r="A517" s="139">
        <v>516</v>
      </c>
      <c r="B517" s="139" t="s">
        <v>3914</v>
      </c>
      <c r="C517" s="140" t="s">
        <v>4873</v>
      </c>
      <c r="D517" s="141" t="s">
        <v>5699</v>
      </c>
      <c r="E517" s="142"/>
      <c r="F517" s="142"/>
      <c r="G517" s="143" t="s">
        <v>1083</v>
      </c>
      <c r="H517" s="144" t="s">
        <v>1083</v>
      </c>
      <c r="I517" s="144" t="s">
        <v>1083</v>
      </c>
      <c r="J517" s="144" t="s">
        <v>1083</v>
      </c>
      <c r="K517" s="144" t="s">
        <v>1083</v>
      </c>
      <c r="L517" s="144" t="s">
        <v>1083</v>
      </c>
      <c r="M517" s="144" t="s">
        <v>1083</v>
      </c>
      <c r="N517" s="144" t="s">
        <v>1083</v>
      </c>
      <c r="O517" s="144" t="s">
        <v>1083</v>
      </c>
      <c r="P517" s="144" t="s">
        <v>1083</v>
      </c>
      <c r="Q517" s="144" t="s">
        <v>1083</v>
      </c>
      <c r="R517" s="144" t="s">
        <v>1083</v>
      </c>
      <c r="S517" s="144" t="s">
        <v>1083</v>
      </c>
      <c r="T517" s="145" t="s">
        <v>1083</v>
      </c>
      <c r="U517" s="145" t="s">
        <v>1083</v>
      </c>
      <c r="V517" s="145" t="s">
        <v>1083</v>
      </c>
    </row>
    <row r="518" spans="1:22">
      <c r="A518" s="139">
        <v>517</v>
      </c>
      <c r="B518" s="139" t="s">
        <v>3915</v>
      </c>
      <c r="C518" s="140" t="s">
        <v>4874</v>
      </c>
      <c r="D518" s="141" t="s">
        <v>5700</v>
      </c>
      <c r="E518" s="142"/>
      <c r="F518" s="142"/>
      <c r="G518" s="143" t="s">
        <v>1083</v>
      </c>
      <c r="H518" s="144" t="s">
        <v>1083</v>
      </c>
      <c r="I518" s="144" t="s">
        <v>1083</v>
      </c>
      <c r="J518" s="144" t="s">
        <v>1083</v>
      </c>
      <c r="K518" s="144" t="s">
        <v>1083</v>
      </c>
      <c r="L518" s="144" t="s">
        <v>1083</v>
      </c>
      <c r="M518" s="144" t="s">
        <v>1083</v>
      </c>
      <c r="N518" s="144" t="s">
        <v>1083</v>
      </c>
      <c r="O518" s="144" t="s">
        <v>1083</v>
      </c>
      <c r="P518" s="144" t="s">
        <v>1083</v>
      </c>
      <c r="Q518" s="144" t="s">
        <v>1083</v>
      </c>
      <c r="R518" s="144" t="s">
        <v>1083</v>
      </c>
      <c r="S518" s="144" t="s">
        <v>1083</v>
      </c>
      <c r="T518" s="145" t="s">
        <v>1083</v>
      </c>
      <c r="U518" s="145" t="s">
        <v>1083</v>
      </c>
      <c r="V518" s="145" t="s">
        <v>1083</v>
      </c>
    </row>
    <row r="519" spans="1:22" ht="24">
      <c r="A519" s="139">
        <v>518</v>
      </c>
      <c r="B519" s="139" t="s">
        <v>3916</v>
      </c>
      <c r="C519" s="140" t="s">
        <v>4876</v>
      </c>
      <c r="D519" s="141" t="s">
        <v>5702</v>
      </c>
      <c r="E519" s="142"/>
      <c r="F519" s="142"/>
      <c r="G519" s="143" t="s">
        <v>1083</v>
      </c>
      <c r="H519" s="144" t="s">
        <v>1083</v>
      </c>
      <c r="I519" s="144" t="s">
        <v>1083</v>
      </c>
      <c r="J519" s="144" t="s">
        <v>1083</v>
      </c>
      <c r="K519" s="144" t="s">
        <v>1083</v>
      </c>
      <c r="L519" s="144" t="s">
        <v>1083</v>
      </c>
      <c r="M519" s="144" t="s">
        <v>1083</v>
      </c>
      <c r="N519" s="144" t="s">
        <v>1083</v>
      </c>
      <c r="O519" s="144" t="s">
        <v>1083</v>
      </c>
      <c r="P519" s="144" t="s">
        <v>1083</v>
      </c>
      <c r="Q519" s="144" t="s">
        <v>1083</v>
      </c>
      <c r="R519" s="144" t="s">
        <v>1083</v>
      </c>
      <c r="S519" s="144" t="s">
        <v>1083</v>
      </c>
      <c r="T519" s="145" t="s">
        <v>1083</v>
      </c>
      <c r="U519" s="145" t="s">
        <v>1083</v>
      </c>
      <c r="V519" s="145" t="s">
        <v>1083</v>
      </c>
    </row>
    <row r="520" spans="1:22">
      <c r="A520" s="139">
        <v>519</v>
      </c>
      <c r="B520" s="139" t="s">
        <v>3917</v>
      </c>
      <c r="C520" s="140" t="s">
        <v>4873</v>
      </c>
      <c r="D520" s="141" t="s">
        <v>5699</v>
      </c>
      <c r="E520" s="142"/>
      <c r="F520" s="142"/>
      <c r="G520" s="143" t="s">
        <v>1083</v>
      </c>
      <c r="H520" s="144" t="s">
        <v>1083</v>
      </c>
      <c r="I520" s="144" t="s">
        <v>1083</v>
      </c>
      <c r="J520" s="144" t="s">
        <v>1083</v>
      </c>
      <c r="K520" s="144" t="s">
        <v>1083</v>
      </c>
      <c r="L520" s="144" t="s">
        <v>1083</v>
      </c>
      <c r="M520" s="144" t="s">
        <v>1083</v>
      </c>
      <c r="N520" s="144" t="s">
        <v>1083</v>
      </c>
      <c r="O520" s="144" t="s">
        <v>1083</v>
      </c>
      <c r="P520" s="144" t="s">
        <v>1083</v>
      </c>
      <c r="Q520" s="144" t="s">
        <v>1083</v>
      </c>
      <c r="R520" s="144" t="s">
        <v>1083</v>
      </c>
      <c r="S520" s="144" t="s">
        <v>1083</v>
      </c>
      <c r="T520" s="145" t="s">
        <v>1083</v>
      </c>
      <c r="U520" s="145" t="s">
        <v>1083</v>
      </c>
      <c r="V520" s="145" t="s">
        <v>1083</v>
      </c>
    </row>
    <row r="521" spans="1:22">
      <c r="A521" s="139">
        <v>520</v>
      </c>
      <c r="B521" s="139" t="s">
        <v>3918</v>
      </c>
      <c r="C521" s="140" t="s">
        <v>4874</v>
      </c>
      <c r="D521" s="141" t="s">
        <v>5700</v>
      </c>
      <c r="E521" s="142"/>
      <c r="F521" s="142"/>
      <c r="G521" s="143" t="s">
        <v>1083</v>
      </c>
      <c r="H521" s="144" t="s">
        <v>1083</v>
      </c>
      <c r="I521" s="144" t="s">
        <v>1083</v>
      </c>
      <c r="J521" s="144" t="s">
        <v>1083</v>
      </c>
      <c r="K521" s="144" t="s">
        <v>1083</v>
      </c>
      <c r="L521" s="144" t="s">
        <v>1083</v>
      </c>
      <c r="M521" s="144" t="s">
        <v>1083</v>
      </c>
      <c r="N521" s="144" t="s">
        <v>1083</v>
      </c>
      <c r="O521" s="144" t="s">
        <v>1083</v>
      </c>
      <c r="P521" s="144" t="s">
        <v>1083</v>
      </c>
      <c r="Q521" s="144" t="s">
        <v>1083</v>
      </c>
      <c r="R521" s="144" t="s">
        <v>1083</v>
      </c>
      <c r="S521" s="144" t="s">
        <v>1083</v>
      </c>
      <c r="T521" s="145" t="s">
        <v>1083</v>
      </c>
      <c r="U521" s="145" t="s">
        <v>1083</v>
      </c>
      <c r="V521" s="145" t="s">
        <v>1083</v>
      </c>
    </row>
    <row r="522" spans="1:22">
      <c r="A522" s="139">
        <v>521</v>
      </c>
      <c r="B522" s="139" t="s">
        <v>3919</v>
      </c>
      <c r="C522" s="140" t="s">
        <v>4877</v>
      </c>
      <c r="D522" s="141" t="s">
        <v>5703</v>
      </c>
      <c r="E522" s="142"/>
      <c r="F522" s="142"/>
      <c r="G522" s="143" t="s">
        <v>1083</v>
      </c>
      <c r="H522" s="144" t="s">
        <v>1083</v>
      </c>
      <c r="I522" s="144" t="s">
        <v>1083</v>
      </c>
      <c r="J522" s="144" t="s">
        <v>1083</v>
      </c>
      <c r="K522" s="144" t="s">
        <v>1083</v>
      </c>
      <c r="L522" s="144" t="s">
        <v>1083</v>
      </c>
      <c r="M522" s="144" t="s">
        <v>1083</v>
      </c>
      <c r="N522" s="144" t="s">
        <v>1083</v>
      </c>
      <c r="O522" s="144" t="s">
        <v>1083</v>
      </c>
      <c r="P522" s="144" t="s">
        <v>1083</v>
      </c>
      <c r="Q522" s="144" t="s">
        <v>1083</v>
      </c>
      <c r="R522" s="144" t="s">
        <v>1083</v>
      </c>
      <c r="S522" s="144" t="s">
        <v>1083</v>
      </c>
      <c r="T522" s="145" t="s">
        <v>1083</v>
      </c>
      <c r="U522" s="145" t="s">
        <v>1083</v>
      </c>
      <c r="V522" s="145" t="s">
        <v>1083</v>
      </c>
    </row>
    <row r="523" spans="1:22">
      <c r="A523" s="139">
        <v>522</v>
      </c>
      <c r="B523" s="139" t="s">
        <v>3920</v>
      </c>
      <c r="C523" s="140" t="s">
        <v>4873</v>
      </c>
      <c r="D523" s="141" t="s">
        <v>5704</v>
      </c>
      <c r="E523" s="142"/>
      <c r="F523" s="142"/>
      <c r="G523" s="143" t="s">
        <v>1083</v>
      </c>
      <c r="H523" s="144" t="s">
        <v>1083</v>
      </c>
      <c r="I523" s="144" t="s">
        <v>1083</v>
      </c>
      <c r="J523" s="144" t="s">
        <v>1083</v>
      </c>
      <c r="K523" s="144" t="s">
        <v>1083</v>
      </c>
      <c r="L523" s="144" t="s">
        <v>1083</v>
      </c>
      <c r="M523" s="144" t="s">
        <v>1083</v>
      </c>
      <c r="N523" s="144" t="s">
        <v>1083</v>
      </c>
      <c r="O523" s="144" t="s">
        <v>1083</v>
      </c>
      <c r="P523" s="144" t="s">
        <v>1083</v>
      </c>
      <c r="Q523" s="144" t="s">
        <v>1083</v>
      </c>
      <c r="R523" s="144" t="s">
        <v>1083</v>
      </c>
      <c r="S523" s="144" t="s">
        <v>1083</v>
      </c>
      <c r="T523" s="145" t="s">
        <v>1083</v>
      </c>
      <c r="U523" s="145" t="s">
        <v>1083</v>
      </c>
      <c r="V523" s="145" t="s">
        <v>1083</v>
      </c>
    </row>
    <row r="524" spans="1:22">
      <c r="A524" s="139">
        <v>523</v>
      </c>
      <c r="B524" s="139" t="s">
        <v>3921</v>
      </c>
      <c r="C524" s="140" t="s">
        <v>4874</v>
      </c>
      <c r="D524" s="141" t="s">
        <v>5705</v>
      </c>
      <c r="E524" s="142"/>
      <c r="F524" s="142"/>
      <c r="G524" s="143" t="s">
        <v>1083</v>
      </c>
      <c r="H524" s="144" t="s">
        <v>1083</v>
      </c>
      <c r="I524" s="144" t="s">
        <v>1083</v>
      </c>
      <c r="J524" s="144" t="s">
        <v>1083</v>
      </c>
      <c r="K524" s="144" t="s">
        <v>1083</v>
      </c>
      <c r="L524" s="144" t="s">
        <v>1083</v>
      </c>
      <c r="M524" s="144" t="s">
        <v>1083</v>
      </c>
      <c r="N524" s="144" t="s">
        <v>1083</v>
      </c>
      <c r="O524" s="144" t="s">
        <v>1083</v>
      </c>
      <c r="P524" s="144" t="s">
        <v>1083</v>
      </c>
      <c r="Q524" s="144" t="s">
        <v>1083</v>
      </c>
      <c r="R524" s="144" t="s">
        <v>1083</v>
      </c>
      <c r="S524" s="144" t="s">
        <v>1083</v>
      </c>
      <c r="T524" s="145" t="s">
        <v>1083</v>
      </c>
      <c r="U524" s="145" t="s">
        <v>1083</v>
      </c>
      <c r="V524" s="145" t="s">
        <v>1083</v>
      </c>
    </row>
    <row r="525" spans="1:22" ht="24">
      <c r="A525" s="139">
        <v>524</v>
      </c>
      <c r="B525" s="139" t="s">
        <v>3922</v>
      </c>
      <c r="C525" s="140" t="s">
        <v>4878</v>
      </c>
      <c r="D525" s="141" t="s">
        <v>5706</v>
      </c>
      <c r="E525" s="142"/>
      <c r="F525" s="142"/>
      <c r="G525" s="143" t="s">
        <v>1083</v>
      </c>
      <c r="H525" s="144" t="s">
        <v>1083</v>
      </c>
      <c r="I525" s="144" t="s">
        <v>1083</v>
      </c>
      <c r="J525" s="144" t="s">
        <v>1083</v>
      </c>
      <c r="K525" s="144" t="s">
        <v>1083</v>
      </c>
      <c r="L525" s="144" t="s">
        <v>1083</v>
      </c>
      <c r="M525" s="144" t="s">
        <v>1083</v>
      </c>
      <c r="N525" s="144" t="s">
        <v>1083</v>
      </c>
      <c r="O525" s="144" t="s">
        <v>1083</v>
      </c>
      <c r="P525" s="144" t="s">
        <v>1083</v>
      </c>
      <c r="Q525" s="144" t="s">
        <v>1083</v>
      </c>
      <c r="R525" s="144" t="s">
        <v>1083</v>
      </c>
      <c r="S525" s="144" t="s">
        <v>1083</v>
      </c>
      <c r="T525" s="145" t="s">
        <v>1083</v>
      </c>
      <c r="U525" s="145" t="s">
        <v>1083</v>
      </c>
      <c r="V525" s="145" t="s">
        <v>1083</v>
      </c>
    </row>
    <row r="526" spans="1:22">
      <c r="A526" s="139">
        <v>525</v>
      </c>
      <c r="B526" s="139" t="s">
        <v>3923</v>
      </c>
      <c r="C526" s="140" t="s">
        <v>4779</v>
      </c>
      <c r="D526" s="141" t="s">
        <v>5707</v>
      </c>
      <c r="E526" s="142"/>
      <c r="F526" s="142"/>
      <c r="G526" s="143" t="s">
        <v>1083</v>
      </c>
      <c r="H526" s="144" t="s">
        <v>1083</v>
      </c>
      <c r="I526" s="144" t="s">
        <v>1083</v>
      </c>
      <c r="J526" s="144" t="s">
        <v>1083</v>
      </c>
      <c r="K526" s="144" t="s">
        <v>1083</v>
      </c>
      <c r="L526" s="144" t="s">
        <v>1083</v>
      </c>
      <c r="M526" s="144" t="s">
        <v>1083</v>
      </c>
      <c r="N526" s="144" t="s">
        <v>1083</v>
      </c>
      <c r="O526" s="144" t="s">
        <v>1083</v>
      </c>
      <c r="P526" s="144" t="s">
        <v>1083</v>
      </c>
      <c r="Q526" s="144" t="s">
        <v>1083</v>
      </c>
      <c r="R526" s="144" t="s">
        <v>1083</v>
      </c>
      <c r="S526" s="144" t="s">
        <v>1083</v>
      </c>
      <c r="T526" s="145" t="s">
        <v>1083</v>
      </c>
      <c r="U526" s="145" t="s">
        <v>1083</v>
      </c>
      <c r="V526" s="145" t="s">
        <v>1083</v>
      </c>
    </row>
    <row r="527" spans="1:22">
      <c r="A527" s="139">
        <v>526</v>
      </c>
      <c r="B527" s="139" t="s">
        <v>3924</v>
      </c>
      <c r="C527" s="140" t="s">
        <v>4780</v>
      </c>
      <c r="D527" s="141" t="s">
        <v>5708</v>
      </c>
      <c r="E527" s="142"/>
      <c r="F527" s="142"/>
      <c r="G527" s="143" t="s">
        <v>1083</v>
      </c>
      <c r="H527" s="144" t="s">
        <v>1083</v>
      </c>
      <c r="I527" s="144" t="s">
        <v>1083</v>
      </c>
      <c r="J527" s="144" t="s">
        <v>1083</v>
      </c>
      <c r="K527" s="144" t="s">
        <v>1083</v>
      </c>
      <c r="L527" s="144" t="s">
        <v>1083</v>
      </c>
      <c r="M527" s="144" t="s">
        <v>1083</v>
      </c>
      <c r="N527" s="144" t="s">
        <v>1083</v>
      </c>
      <c r="O527" s="144" t="s">
        <v>1083</v>
      </c>
      <c r="P527" s="144" t="s">
        <v>1083</v>
      </c>
      <c r="Q527" s="144" t="s">
        <v>1083</v>
      </c>
      <c r="R527" s="144" t="s">
        <v>1083</v>
      </c>
      <c r="S527" s="144" t="s">
        <v>1083</v>
      </c>
      <c r="T527" s="145" t="s">
        <v>1083</v>
      </c>
      <c r="U527" s="145" t="s">
        <v>1083</v>
      </c>
      <c r="V527" s="145" t="s">
        <v>1083</v>
      </c>
    </row>
    <row r="528" spans="1:22">
      <c r="A528" s="139">
        <v>527</v>
      </c>
      <c r="B528" s="139" t="s">
        <v>3925</v>
      </c>
      <c r="C528" s="140" t="s">
        <v>4879</v>
      </c>
      <c r="D528" s="141" t="s">
        <v>5709</v>
      </c>
      <c r="E528" s="142"/>
      <c r="F528" s="142"/>
      <c r="G528" s="143" t="s">
        <v>1083</v>
      </c>
      <c r="H528" s="144" t="s">
        <v>1083</v>
      </c>
      <c r="I528" s="144" t="s">
        <v>1083</v>
      </c>
      <c r="J528" s="144" t="s">
        <v>1083</v>
      </c>
      <c r="K528" s="144" t="s">
        <v>1083</v>
      </c>
      <c r="L528" s="144" t="s">
        <v>1083</v>
      </c>
      <c r="M528" s="144" t="s">
        <v>1083</v>
      </c>
      <c r="N528" s="144" t="s">
        <v>1083</v>
      </c>
      <c r="O528" s="144" t="s">
        <v>1083</v>
      </c>
      <c r="P528" s="144" t="s">
        <v>1083</v>
      </c>
      <c r="Q528" s="144" t="s">
        <v>1083</v>
      </c>
      <c r="R528" s="144" t="s">
        <v>1083</v>
      </c>
      <c r="S528" s="144" t="s">
        <v>1083</v>
      </c>
      <c r="T528" s="145" t="s">
        <v>1083</v>
      </c>
      <c r="U528" s="145" t="s">
        <v>1083</v>
      </c>
      <c r="V528" s="145" t="s">
        <v>1083</v>
      </c>
    </row>
    <row r="529" spans="1:22">
      <c r="A529" s="139">
        <v>528</v>
      </c>
      <c r="B529" s="139" t="s">
        <v>3926</v>
      </c>
      <c r="C529" s="140" t="s">
        <v>4880</v>
      </c>
      <c r="D529" s="141" t="s">
        <v>5710</v>
      </c>
      <c r="E529" s="142"/>
      <c r="F529" s="142"/>
      <c r="G529" s="143" t="s">
        <v>1083</v>
      </c>
      <c r="H529" s="144" t="s">
        <v>1083</v>
      </c>
      <c r="I529" s="144" t="s">
        <v>1083</v>
      </c>
      <c r="J529" s="144" t="s">
        <v>1083</v>
      </c>
      <c r="K529" s="144" t="s">
        <v>1083</v>
      </c>
      <c r="L529" s="144" t="s">
        <v>1083</v>
      </c>
      <c r="M529" s="144" t="s">
        <v>1083</v>
      </c>
      <c r="N529" s="144" t="s">
        <v>1083</v>
      </c>
      <c r="O529" s="144" t="s">
        <v>1083</v>
      </c>
      <c r="P529" s="144" t="s">
        <v>1083</v>
      </c>
      <c r="Q529" s="144" t="s">
        <v>1083</v>
      </c>
      <c r="R529" s="144" t="s">
        <v>1083</v>
      </c>
      <c r="S529" s="144" t="s">
        <v>1083</v>
      </c>
      <c r="T529" s="145" t="s">
        <v>1083</v>
      </c>
      <c r="U529" s="145" t="s">
        <v>1083</v>
      </c>
      <c r="V529" s="145" t="s">
        <v>1083</v>
      </c>
    </row>
    <row r="530" spans="1:22">
      <c r="A530" s="139">
        <v>529</v>
      </c>
      <c r="B530" s="139" t="s">
        <v>3927</v>
      </c>
      <c r="C530" s="140" t="s">
        <v>4881</v>
      </c>
      <c r="D530" s="141" t="s">
        <v>5711</v>
      </c>
      <c r="E530" s="142"/>
      <c r="F530" s="142"/>
      <c r="G530" s="143" t="s">
        <v>1083</v>
      </c>
      <c r="H530" s="144" t="s">
        <v>1083</v>
      </c>
      <c r="I530" s="144" t="s">
        <v>1083</v>
      </c>
      <c r="J530" s="144" t="s">
        <v>1083</v>
      </c>
      <c r="K530" s="144" t="s">
        <v>1083</v>
      </c>
      <c r="L530" s="144" t="s">
        <v>1083</v>
      </c>
      <c r="M530" s="144" t="s">
        <v>1083</v>
      </c>
      <c r="N530" s="144" t="s">
        <v>1083</v>
      </c>
      <c r="O530" s="144" t="s">
        <v>1083</v>
      </c>
      <c r="P530" s="144" t="s">
        <v>1083</v>
      </c>
      <c r="Q530" s="144" t="s">
        <v>1083</v>
      </c>
      <c r="R530" s="144" t="s">
        <v>1083</v>
      </c>
      <c r="S530" s="144" t="s">
        <v>1083</v>
      </c>
      <c r="T530" s="145" t="s">
        <v>1083</v>
      </c>
      <c r="U530" s="145" t="s">
        <v>1083</v>
      </c>
      <c r="V530" s="145" t="s">
        <v>1083</v>
      </c>
    </row>
    <row r="531" spans="1:22">
      <c r="A531" s="139">
        <v>530</v>
      </c>
      <c r="B531" s="139" t="s">
        <v>3928</v>
      </c>
      <c r="C531" s="140" t="s">
        <v>4882</v>
      </c>
      <c r="D531" s="141" t="s">
        <v>5712</v>
      </c>
      <c r="E531" s="142"/>
      <c r="F531" s="142"/>
      <c r="G531" s="143" t="s">
        <v>1083</v>
      </c>
      <c r="H531" s="144" t="s">
        <v>1083</v>
      </c>
      <c r="I531" s="144" t="s">
        <v>1083</v>
      </c>
      <c r="J531" s="144" t="s">
        <v>1083</v>
      </c>
      <c r="K531" s="144" t="s">
        <v>1083</v>
      </c>
      <c r="L531" s="144" t="s">
        <v>1083</v>
      </c>
      <c r="M531" s="144" t="s">
        <v>1083</v>
      </c>
      <c r="N531" s="144" t="s">
        <v>1083</v>
      </c>
      <c r="O531" s="144" t="s">
        <v>1083</v>
      </c>
      <c r="P531" s="144" t="s">
        <v>1083</v>
      </c>
      <c r="Q531" s="144" t="s">
        <v>1083</v>
      </c>
      <c r="R531" s="144" t="s">
        <v>1083</v>
      </c>
      <c r="S531" s="144" t="s">
        <v>1083</v>
      </c>
      <c r="T531" s="145" t="s">
        <v>1083</v>
      </c>
      <c r="U531" s="145" t="s">
        <v>1083</v>
      </c>
      <c r="V531" s="145" t="s">
        <v>1083</v>
      </c>
    </row>
    <row r="532" spans="1:22">
      <c r="A532" s="139">
        <v>531</v>
      </c>
      <c r="B532" s="139" t="s">
        <v>3929</v>
      </c>
      <c r="C532" s="140" t="s">
        <v>4883</v>
      </c>
      <c r="D532" s="141" t="s">
        <v>5713</v>
      </c>
      <c r="E532" s="142"/>
      <c r="F532" s="142"/>
      <c r="G532" s="143" t="s">
        <v>1083</v>
      </c>
      <c r="H532" s="144" t="s">
        <v>1083</v>
      </c>
      <c r="I532" s="144" t="s">
        <v>1083</v>
      </c>
      <c r="J532" s="144" t="s">
        <v>1083</v>
      </c>
      <c r="K532" s="144" t="s">
        <v>1083</v>
      </c>
      <c r="L532" s="144" t="s">
        <v>1083</v>
      </c>
      <c r="M532" s="144" t="s">
        <v>1083</v>
      </c>
      <c r="N532" s="144" t="s">
        <v>1083</v>
      </c>
      <c r="O532" s="144" t="s">
        <v>1083</v>
      </c>
      <c r="P532" s="144" t="s">
        <v>1083</v>
      </c>
      <c r="Q532" s="144" t="s">
        <v>1083</v>
      </c>
      <c r="R532" s="144" t="s">
        <v>1083</v>
      </c>
      <c r="S532" s="144" t="s">
        <v>1083</v>
      </c>
      <c r="T532" s="145" t="s">
        <v>1083</v>
      </c>
      <c r="U532" s="145" t="s">
        <v>1083</v>
      </c>
      <c r="V532" s="145" t="s">
        <v>1083</v>
      </c>
    </row>
    <row r="533" spans="1:22" ht="60">
      <c r="A533" s="139">
        <v>532</v>
      </c>
      <c r="B533" s="139" t="s">
        <v>3930</v>
      </c>
      <c r="C533" s="140" t="s">
        <v>4884</v>
      </c>
      <c r="D533" s="141" t="s">
        <v>5714</v>
      </c>
      <c r="E533" s="142"/>
      <c r="F533" s="142"/>
      <c r="G533" s="143" t="s">
        <v>1083</v>
      </c>
      <c r="H533" s="144" t="s">
        <v>1083</v>
      </c>
      <c r="I533" s="144" t="s">
        <v>1083</v>
      </c>
      <c r="J533" s="144" t="s">
        <v>1083</v>
      </c>
      <c r="K533" s="144" t="s">
        <v>1083</v>
      </c>
      <c r="L533" s="144" t="s">
        <v>1083</v>
      </c>
      <c r="M533" s="144" t="s">
        <v>1083</v>
      </c>
      <c r="N533" s="144" t="s">
        <v>1083</v>
      </c>
      <c r="O533" s="144" t="s">
        <v>1083</v>
      </c>
      <c r="P533" s="144" t="s">
        <v>1083</v>
      </c>
      <c r="Q533" s="144" t="s">
        <v>1083</v>
      </c>
      <c r="R533" s="144" t="s">
        <v>1083</v>
      </c>
      <c r="S533" s="144" t="s">
        <v>1083</v>
      </c>
      <c r="T533" s="145" t="s">
        <v>1083</v>
      </c>
      <c r="U533" s="145" t="s">
        <v>1083</v>
      </c>
      <c r="V533" s="145" t="s">
        <v>1083</v>
      </c>
    </row>
    <row r="534" spans="1:22" ht="96">
      <c r="A534" s="139">
        <v>533</v>
      </c>
      <c r="B534" s="139" t="s">
        <v>3931</v>
      </c>
      <c r="C534" s="140" t="s">
        <v>4885</v>
      </c>
      <c r="D534" s="141" t="s">
        <v>5715</v>
      </c>
      <c r="E534" s="142"/>
      <c r="F534" s="142"/>
      <c r="G534" s="143" t="s">
        <v>1083</v>
      </c>
      <c r="H534" s="144" t="s">
        <v>1083</v>
      </c>
      <c r="I534" s="144" t="s">
        <v>1083</v>
      </c>
      <c r="J534" s="144" t="s">
        <v>1083</v>
      </c>
      <c r="K534" s="144" t="s">
        <v>1083</v>
      </c>
      <c r="L534" s="144" t="s">
        <v>1083</v>
      </c>
      <c r="M534" s="144" t="s">
        <v>1083</v>
      </c>
      <c r="N534" s="144" t="s">
        <v>1083</v>
      </c>
      <c r="O534" s="144" t="s">
        <v>1083</v>
      </c>
      <c r="P534" s="144" t="s">
        <v>1083</v>
      </c>
      <c r="Q534" s="144" t="s">
        <v>1083</v>
      </c>
      <c r="R534" s="144" t="s">
        <v>1083</v>
      </c>
      <c r="S534" s="144" t="s">
        <v>1083</v>
      </c>
      <c r="T534" s="145" t="s">
        <v>1083</v>
      </c>
      <c r="U534" s="145" t="s">
        <v>1083</v>
      </c>
      <c r="V534" s="145" t="s">
        <v>1083</v>
      </c>
    </row>
    <row r="535" spans="1:22" ht="24">
      <c r="A535" s="139">
        <v>534</v>
      </c>
      <c r="B535" s="139" t="s">
        <v>3932</v>
      </c>
      <c r="C535" s="140" t="s">
        <v>4886</v>
      </c>
      <c r="D535" s="141" t="s">
        <v>5716</v>
      </c>
      <c r="E535" s="142"/>
      <c r="F535" s="142"/>
      <c r="G535" s="143" t="s">
        <v>1083</v>
      </c>
      <c r="H535" s="144" t="s">
        <v>1083</v>
      </c>
      <c r="I535" s="144" t="s">
        <v>1083</v>
      </c>
      <c r="J535" s="144" t="s">
        <v>1083</v>
      </c>
      <c r="K535" s="144" t="s">
        <v>1083</v>
      </c>
      <c r="L535" s="144" t="s">
        <v>1083</v>
      </c>
      <c r="M535" s="144" t="s">
        <v>1083</v>
      </c>
      <c r="N535" s="144" t="s">
        <v>1083</v>
      </c>
      <c r="O535" s="144" t="s">
        <v>1083</v>
      </c>
      <c r="P535" s="144" t="s">
        <v>1083</v>
      </c>
      <c r="Q535" s="144" t="s">
        <v>1083</v>
      </c>
      <c r="R535" s="144" t="s">
        <v>1083</v>
      </c>
      <c r="S535" s="144" t="s">
        <v>1083</v>
      </c>
      <c r="T535" s="145" t="s">
        <v>1083</v>
      </c>
      <c r="U535" s="145" t="s">
        <v>1083</v>
      </c>
      <c r="V535" s="145" t="s">
        <v>1083</v>
      </c>
    </row>
    <row r="536" spans="1:22">
      <c r="A536" s="139">
        <v>535</v>
      </c>
      <c r="B536" s="139" t="s">
        <v>3933</v>
      </c>
      <c r="C536" s="140" t="s">
        <v>4887</v>
      </c>
      <c r="D536" s="141" t="s">
        <v>5717</v>
      </c>
      <c r="E536" s="142"/>
      <c r="F536" s="142"/>
      <c r="G536" s="143" t="s">
        <v>1083</v>
      </c>
      <c r="H536" s="144" t="s">
        <v>1083</v>
      </c>
      <c r="I536" s="144" t="s">
        <v>1083</v>
      </c>
      <c r="J536" s="144" t="s">
        <v>1083</v>
      </c>
      <c r="K536" s="144" t="s">
        <v>1083</v>
      </c>
      <c r="L536" s="144" t="s">
        <v>1083</v>
      </c>
      <c r="M536" s="144" t="s">
        <v>1083</v>
      </c>
      <c r="N536" s="144" t="s">
        <v>1083</v>
      </c>
      <c r="O536" s="144" t="s">
        <v>1083</v>
      </c>
      <c r="P536" s="144" t="s">
        <v>1083</v>
      </c>
      <c r="Q536" s="144" t="s">
        <v>1083</v>
      </c>
      <c r="R536" s="144" t="s">
        <v>1083</v>
      </c>
      <c r="S536" s="144" t="s">
        <v>1083</v>
      </c>
      <c r="T536" s="145" t="s">
        <v>1083</v>
      </c>
      <c r="U536" s="145" t="s">
        <v>1083</v>
      </c>
      <c r="V536" s="145" t="s">
        <v>1083</v>
      </c>
    </row>
    <row r="537" spans="1:22">
      <c r="A537" s="139">
        <v>536</v>
      </c>
      <c r="B537" s="139" t="s">
        <v>3934</v>
      </c>
      <c r="C537" s="140" t="s">
        <v>4734</v>
      </c>
      <c r="D537" s="141" t="s">
        <v>5499</v>
      </c>
      <c r="E537" s="142"/>
      <c r="F537" s="142"/>
      <c r="G537" s="143" t="s">
        <v>1083</v>
      </c>
      <c r="H537" s="144" t="s">
        <v>1083</v>
      </c>
      <c r="I537" s="144" t="s">
        <v>1083</v>
      </c>
      <c r="J537" s="144" t="s">
        <v>1083</v>
      </c>
      <c r="K537" s="144" t="s">
        <v>1083</v>
      </c>
      <c r="L537" s="144" t="s">
        <v>1083</v>
      </c>
      <c r="M537" s="144" t="s">
        <v>1083</v>
      </c>
      <c r="N537" s="144" t="s">
        <v>1083</v>
      </c>
      <c r="O537" s="144" t="s">
        <v>1083</v>
      </c>
      <c r="P537" s="144" t="s">
        <v>1083</v>
      </c>
      <c r="Q537" s="144" t="s">
        <v>1083</v>
      </c>
      <c r="R537" s="144" t="s">
        <v>1083</v>
      </c>
      <c r="S537" s="144" t="s">
        <v>1083</v>
      </c>
      <c r="T537" s="145" t="s">
        <v>1083</v>
      </c>
      <c r="U537" s="145" t="s">
        <v>1083</v>
      </c>
      <c r="V537" s="145" t="s">
        <v>1083</v>
      </c>
    </row>
    <row r="538" spans="1:22">
      <c r="A538" s="139">
        <v>537</v>
      </c>
      <c r="B538" s="139" t="s">
        <v>3935</v>
      </c>
      <c r="C538" s="140" t="s">
        <v>4888</v>
      </c>
      <c r="D538" s="141" t="s">
        <v>5718</v>
      </c>
      <c r="E538" s="142"/>
      <c r="F538" s="142"/>
      <c r="G538" s="143" t="s">
        <v>1083</v>
      </c>
      <c r="H538" s="144" t="s">
        <v>1083</v>
      </c>
      <c r="I538" s="144" t="s">
        <v>1083</v>
      </c>
      <c r="J538" s="144" t="s">
        <v>1083</v>
      </c>
      <c r="K538" s="144" t="s">
        <v>1083</v>
      </c>
      <c r="L538" s="144" t="s">
        <v>1083</v>
      </c>
      <c r="M538" s="144" t="s">
        <v>1083</v>
      </c>
      <c r="N538" s="144" t="s">
        <v>1083</v>
      </c>
      <c r="O538" s="144" t="s">
        <v>1083</v>
      </c>
      <c r="P538" s="144" t="s">
        <v>1083</v>
      </c>
      <c r="Q538" s="144" t="s">
        <v>1083</v>
      </c>
      <c r="R538" s="144" t="s">
        <v>1083</v>
      </c>
      <c r="S538" s="144" t="s">
        <v>1083</v>
      </c>
      <c r="T538" s="145" t="s">
        <v>1083</v>
      </c>
      <c r="U538" s="145" t="s">
        <v>1083</v>
      </c>
      <c r="V538" s="145" t="s">
        <v>1083</v>
      </c>
    </row>
    <row r="539" spans="1:22">
      <c r="A539" s="139">
        <v>538</v>
      </c>
      <c r="B539" s="139" t="s">
        <v>3936</v>
      </c>
      <c r="C539" s="140" t="s">
        <v>4860</v>
      </c>
      <c r="D539" s="141" t="s">
        <v>5514</v>
      </c>
      <c r="E539" s="142"/>
      <c r="F539" s="142"/>
      <c r="G539" s="143" t="s">
        <v>1083</v>
      </c>
      <c r="H539" s="144" t="s">
        <v>1083</v>
      </c>
      <c r="I539" s="144" t="s">
        <v>1083</v>
      </c>
      <c r="J539" s="144" t="s">
        <v>1083</v>
      </c>
      <c r="K539" s="144" t="s">
        <v>1083</v>
      </c>
      <c r="L539" s="144" t="s">
        <v>1083</v>
      </c>
      <c r="M539" s="144" t="s">
        <v>1083</v>
      </c>
      <c r="N539" s="144" t="s">
        <v>1083</v>
      </c>
      <c r="O539" s="144" t="s">
        <v>1083</v>
      </c>
      <c r="P539" s="144" t="s">
        <v>1083</v>
      </c>
      <c r="Q539" s="144" t="s">
        <v>1083</v>
      </c>
      <c r="R539" s="144" t="s">
        <v>1083</v>
      </c>
      <c r="S539" s="144" t="s">
        <v>1083</v>
      </c>
      <c r="T539" s="145" t="s">
        <v>1083</v>
      </c>
      <c r="U539" s="145" t="s">
        <v>1083</v>
      </c>
      <c r="V539" s="145" t="s">
        <v>1083</v>
      </c>
    </row>
    <row r="540" spans="1:22" ht="24">
      <c r="A540" s="139">
        <v>539</v>
      </c>
      <c r="B540" s="139" t="s">
        <v>3937</v>
      </c>
      <c r="C540" s="140" t="s">
        <v>4889</v>
      </c>
      <c r="D540" s="141" t="s">
        <v>5719</v>
      </c>
      <c r="E540" s="142"/>
      <c r="F540" s="142"/>
      <c r="G540" s="143" t="s">
        <v>1083</v>
      </c>
      <c r="H540" s="144" t="s">
        <v>1083</v>
      </c>
      <c r="I540" s="144" t="s">
        <v>1083</v>
      </c>
      <c r="J540" s="144" t="s">
        <v>1083</v>
      </c>
      <c r="K540" s="144" t="s">
        <v>1083</v>
      </c>
      <c r="L540" s="144" t="s">
        <v>1083</v>
      </c>
      <c r="M540" s="144" t="s">
        <v>1083</v>
      </c>
      <c r="N540" s="144" t="s">
        <v>1083</v>
      </c>
      <c r="O540" s="144" t="s">
        <v>1083</v>
      </c>
      <c r="P540" s="144" t="s">
        <v>1083</v>
      </c>
      <c r="Q540" s="144" t="s">
        <v>1083</v>
      </c>
      <c r="R540" s="144" t="s">
        <v>1083</v>
      </c>
      <c r="S540" s="144" t="s">
        <v>1083</v>
      </c>
      <c r="T540" s="145" t="s">
        <v>1083</v>
      </c>
      <c r="U540" s="145" t="s">
        <v>1083</v>
      </c>
      <c r="V540" s="145" t="s">
        <v>1083</v>
      </c>
    </row>
    <row r="541" spans="1:22" ht="24">
      <c r="A541" s="139">
        <v>540</v>
      </c>
      <c r="B541" s="139" t="s">
        <v>3938</v>
      </c>
      <c r="C541" s="140" t="s">
        <v>4890</v>
      </c>
      <c r="D541" s="141" t="s">
        <v>5720</v>
      </c>
      <c r="E541" s="142"/>
      <c r="F541" s="142"/>
      <c r="G541" s="143" t="s">
        <v>1083</v>
      </c>
      <c r="H541" s="144" t="s">
        <v>1083</v>
      </c>
      <c r="I541" s="144" t="s">
        <v>1083</v>
      </c>
      <c r="J541" s="144" t="s">
        <v>1083</v>
      </c>
      <c r="K541" s="144" t="s">
        <v>1083</v>
      </c>
      <c r="L541" s="144" t="s">
        <v>1083</v>
      </c>
      <c r="M541" s="144" t="s">
        <v>1083</v>
      </c>
      <c r="N541" s="144" t="s">
        <v>1083</v>
      </c>
      <c r="O541" s="144" t="s">
        <v>1083</v>
      </c>
      <c r="P541" s="144" t="s">
        <v>1083</v>
      </c>
      <c r="Q541" s="144" t="s">
        <v>1083</v>
      </c>
      <c r="R541" s="144" t="s">
        <v>1083</v>
      </c>
      <c r="S541" s="144" t="s">
        <v>1083</v>
      </c>
      <c r="T541" s="145" t="s">
        <v>1083</v>
      </c>
      <c r="U541" s="145" t="s">
        <v>1083</v>
      </c>
      <c r="V541" s="145" t="s">
        <v>1083</v>
      </c>
    </row>
    <row r="542" spans="1:22" ht="36">
      <c r="A542" s="139">
        <v>541</v>
      </c>
      <c r="B542" s="139" t="s">
        <v>3939</v>
      </c>
      <c r="C542" s="140" t="s">
        <v>4891</v>
      </c>
      <c r="D542" s="141" t="s">
        <v>5721</v>
      </c>
      <c r="E542" s="142"/>
      <c r="F542" s="142"/>
      <c r="G542" s="143" t="s">
        <v>1083</v>
      </c>
      <c r="H542" s="144" t="s">
        <v>1083</v>
      </c>
      <c r="I542" s="144" t="s">
        <v>1083</v>
      </c>
      <c r="J542" s="144" t="s">
        <v>1083</v>
      </c>
      <c r="K542" s="144" t="s">
        <v>1083</v>
      </c>
      <c r="L542" s="144" t="s">
        <v>1083</v>
      </c>
      <c r="M542" s="144" t="s">
        <v>1083</v>
      </c>
      <c r="N542" s="144" t="s">
        <v>1083</v>
      </c>
      <c r="O542" s="144" t="s">
        <v>1083</v>
      </c>
      <c r="P542" s="144" t="s">
        <v>1083</v>
      </c>
      <c r="Q542" s="144" t="s">
        <v>1083</v>
      </c>
      <c r="R542" s="144" t="s">
        <v>1083</v>
      </c>
      <c r="S542" s="144" t="s">
        <v>1083</v>
      </c>
      <c r="T542" s="145" t="s">
        <v>1083</v>
      </c>
      <c r="U542" s="145" t="s">
        <v>1083</v>
      </c>
      <c r="V542" s="145" t="s">
        <v>1083</v>
      </c>
    </row>
    <row r="543" spans="1:22" ht="36">
      <c r="A543" s="139">
        <v>542</v>
      </c>
      <c r="B543" s="139" t="s">
        <v>3940</v>
      </c>
      <c r="C543" s="140" t="s">
        <v>4892</v>
      </c>
      <c r="D543" s="141" t="s">
        <v>5722</v>
      </c>
      <c r="E543" s="142"/>
      <c r="F543" s="142"/>
      <c r="G543" s="143" t="s">
        <v>1083</v>
      </c>
      <c r="H543" s="144" t="s">
        <v>1083</v>
      </c>
      <c r="I543" s="144" t="s">
        <v>1083</v>
      </c>
      <c r="J543" s="144" t="s">
        <v>1083</v>
      </c>
      <c r="K543" s="144" t="s">
        <v>1083</v>
      </c>
      <c r="L543" s="144" t="s">
        <v>1083</v>
      </c>
      <c r="M543" s="144" t="s">
        <v>1083</v>
      </c>
      <c r="N543" s="144" t="s">
        <v>1083</v>
      </c>
      <c r="O543" s="144" t="s">
        <v>1083</v>
      </c>
      <c r="P543" s="144" t="s">
        <v>1083</v>
      </c>
      <c r="Q543" s="144" t="s">
        <v>1083</v>
      </c>
      <c r="R543" s="144" t="s">
        <v>1083</v>
      </c>
      <c r="S543" s="144" t="s">
        <v>1083</v>
      </c>
      <c r="T543" s="145" t="s">
        <v>1083</v>
      </c>
      <c r="U543" s="145" t="s">
        <v>1083</v>
      </c>
      <c r="V543" s="145" t="s">
        <v>1083</v>
      </c>
    </row>
    <row r="544" spans="1:22">
      <c r="A544" s="139">
        <v>543</v>
      </c>
      <c r="B544" s="139" t="s">
        <v>3941</v>
      </c>
      <c r="C544" s="140" t="s">
        <v>4893</v>
      </c>
      <c r="D544" s="141" t="s">
        <v>5723</v>
      </c>
      <c r="E544" s="142"/>
      <c r="F544" s="142"/>
      <c r="G544" s="143" t="s">
        <v>1083</v>
      </c>
      <c r="H544" s="144" t="s">
        <v>1083</v>
      </c>
      <c r="I544" s="144" t="s">
        <v>1083</v>
      </c>
      <c r="J544" s="144" t="s">
        <v>1083</v>
      </c>
      <c r="K544" s="144" t="s">
        <v>1083</v>
      </c>
      <c r="L544" s="144" t="s">
        <v>1083</v>
      </c>
      <c r="M544" s="144" t="s">
        <v>1083</v>
      </c>
      <c r="N544" s="144" t="s">
        <v>1083</v>
      </c>
      <c r="O544" s="144" t="s">
        <v>1083</v>
      </c>
      <c r="P544" s="144" t="s">
        <v>1083</v>
      </c>
      <c r="Q544" s="144" t="s">
        <v>1083</v>
      </c>
      <c r="R544" s="144" t="s">
        <v>1083</v>
      </c>
      <c r="S544" s="144" t="s">
        <v>1083</v>
      </c>
      <c r="T544" s="145" t="s">
        <v>1083</v>
      </c>
      <c r="U544" s="145" t="s">
        <v>1083</v>
      </c>
      <c r="V544" s="145" t="s">
        <v>1083</v>
      </c>
    </row>
    <row r="545" spans="1:22">
      <c r="A545" s="139">
        <v>544</v>
      </c>
      <c r="B545" s="139" t="s">
        <v>3942</v>
      </c>
      <c r="C545" s="140" t="s">
        <v>4894</v>
      </c>
      <c r="D545" s="141" t="s">
        <v>5724</v>
      </c>
      <c r="E545" s="142"/>
      <c r="F545" s="142"/>
      <c r="G545" s="143" t="s">
        <v>1083</v>
      </c>
      <c r="H545" s="144" t="s">
        <v>1083</v>
      </c>
      <c r="I545" s="144" t="s">
        <v>1083</v>
      </c>
      <c r="J545" s="144" t="s">
        <v>1083</v>
      </c>
      <c r="K545" s="144" t="s">
        <v>1083</v>
      </c>
      <c r="L545" s="144" t="s">
        <v>1083</v>
      </c>
      <c r="M545" s="144" t="s">
        <v>1083</v>
      </c>
      <c r="N545" s="144" t="s">
        <v>1083</v>
      </c>
      <c r="O545" s="144" t="s">
        <v>1083</v>
      </c>
      <c r="P545" s="144" t="s">
        <v>1083</v>
      </c>
      <c r="Q545" s="144" t="s">
        <v>1083</v>
      </c>
      <c r="R545" s="144" t="s">
        <v>1083</v>
      </c>
      <c r="S545" s="144" t="s">
        <v>1083</v>
      </c>
      <c r="T545" s="145" t="s">
        <v>1083</v>
      </c>
      <c r="U545" s="145" t="s">
        <v>1083</v>
      </c>
      <c r="V545" s="145" t="s">
        <v>1083</v>
      </c>
    </row>
    <row r="546" spans="1:22">
      <c r="A546" s="139">
        <v>545</v>
      </c>
      <c r="B546" s="139" t="s">
        <v>3943</v>
      </c>
      <c r="C546" s="140" t="s">
        <v>4895</v>
      </c>
      <c r="D546" s="141" t="s">
        <v>5725</v>
      </c>
      <c r="E546" s="142"/>
      <c r="F546" s="142"/>
      <c r="G546" s="143" t="s">
        <v>1083</v>
      </c>
      <c r="H546" s="144" t="s">
        <v>1083</v>
      </c>
      <c r="I546" s="144" t="s">
        <v>1083</v>
      </c>
      <c r="J546" s="144" t="s">
        <v>1083</v>
      </c>
      <c r="K546" s="144" t="s">
        <v>1083</v>
      </c>
      <c r="L546" s="144" t="s">
        <v>1083</v>
      </c>
      <c r="M546" s="144" t="s">
        <v>1083</v>
      </c>
      <c r="N546" s="144" t="s">
        <v>1083</v>
      </c>
      <c r="O546" s="144" t="s">
        <v>1083</v>
      </c>
      <c r="P546" s="144" t="s">
        <v>1083</v>
      </c>
      <c r="Q546" s="144" t="s">
        <v>1083</v>
      </c>
      <c r="R546" s="144" t="s">
        <v>1083</v>
      </c>
      <c r="S546" s="144" t="s">
        <v>1083</v>
      </c>
      <c r="T546" s="145" t="s">
        <v>1083</v>
      </c>
      <c r="U546" s="145" t="s">
        <v>1083</v>
      </c>
      <c r="V546" s="145" t="s">
        <v>1083</v>
      </c>
    </row>
    <row r="547" spans="1:22">
      <c r="A547" s="139">
        <v>546</v>
      </c>
      <c r="B547" s="139" t="s">
        <v>3944</v>
      </c>
      <c r="C547" s="140" t="s">
        <v>4896</v>
      </c>
      <c r="D547" s="141" t="s">
        <v>5726</v>
      </c>
      <c r="E547" s="142"/>
      <c r="F547" s="142"/>
      <c r="G547" s="143" t="s">
        <v>1083</v>
      </c>
      <c r="H547" s="144" t="s">
        <v>1083</v>
      </c>
      <c r="I547" s="144" t="s">
        <v>1083</v>
      </c>
      <c r="J547" s="144" t="s">
        <v>1083</v>
      </c>
      <c r="K547" s="144" t="s">
        <v>1083</v>
      </c>
      <c r="L547" s="144" t="s">
        <v>1083</v>
      </c>
      <c r="M547" s="144" t="s">
        <v>1083</v>
      </c>
      <c r="N547" s="144" t="s">
        <v>1083</v>
      </c>
      <c r="O547" s="144" t="s">
        <v>1083</v>
      </c>
      <c r="P547" s="144" t="s">
        <v>1083</v>
      </c>
      <c r="Q547" s="144" t="s">
        <v>1083</v>
      </c>
      <c r="R547" s="144" t="s">
        <v>1083</v>
      </c>
      <c r="S547" s="144" t="s">
        <v>1083</v>
      </c>
      <c r="T547" s="145" t="s">
        <v>1083</v>
      </c>
      <c r="U547" s="145" t="s">
        <v>1083</v>
      </c>
      <c r="V547" s="145" t="s">
        <v>1083</v>
      </c>
    </row>
    <row r="548" spans="1:22">
      <c r="A548" s="139">
        <v>547</v>
      </c>
      <c r="B548" s="139" t="s">
        <v>3945</v>
      </c>
      <c r="C548" s="140" t="s">
        <v>4897</v>
      </c>
      <c r="D548" s="141" t="s">
        <v>5727</v>
      </c>
      <c r="E548" s="142"/>
      <c r="F548" s="142"/>
      <c r="G548" s="143" t="s">
        <v>1083</v>
      </c>
      <c r="H548" s="144" t="s">
        <v>1083</v>
      </c>
      <c r="I548" s="144" t="s">
        <v>1083</v>
      </c>
      <c r="J548" s="144" t="s">
        <v>1083</v>
      </c>
      <c r="K548" s="144" t="s">
        <v>1083</v>
      </c>
      <c r="L548" s="144" t="s">
        <v>1083</v>
      </c>
      <c r="M548" s="144" t="s">
        <v>1083</v>
      </c>
      <c r="N548" s="144" t="s">
        <v>1083</v>
      </c>
      <c r="O548" s="144" t="s">
        <v>1083</v>
      </c>
      <c r="P548" s="144" t="s">
        <v>1083</v>
      </c>
      <c r="Q548" s="144" t="s">
        <v>1083</v>
      </c>
      <c r="R548" s="144" t="s">
        <v>1083</v>
      </c>
      <c r="S548" s="144" t="s">
        <v>1083</v>
      </c>
      <c r="T548" s="145" t="s">
        <v>1083</v>
      </c>
      <c r="U548" s="145" t="s">
        <v>1083</v>
      </c>
      <c r="V548" s="145" t="s">
        <v>1083</v>
      </c>
    </row>
    <row r="549" spans="1:22">
      <c r="A549" s="139">
        <v>548</v>
      </c>
      <c r="B549" s="139" t="s">
        <v>3946</v>
      </c>
      <c r="C549" s="140" t="s">
        <v>4896</v>
      </c>
      <c r="D549" s="141" t="s">
        <v>5728</v>
      </c>
      <c r="E549" s="142"/>
      <c r="F549" s="142"/>
      <c r="G549" s="143" t="s">
        <v>1083</v>
      </c>
      <c r="H549" s="144" t="s">
        <v>1083</v>
      </c>
      <c r="I549" s="144" t="s">
        <v>1083</v>
      </c>
      <c r="J549" s="144" t="s">
        <v>1083</v>
      </c>
      <c r="K549" s="144" t="s">
        <v>1083</v>
      </c>
      <c r="L549" s="144" t="s">
        <v>1083</v>
      </c>
      <c r="M549" s="144" t="s">
        <v>1083</v>
      </c>
      <c r="N549" s="144" t="s">
        <v>1083</v>
      </c>
      <c r="O549" s="144" t="s">
        <v>1083</v>
      </c>
      <c r="P549" s="144" t="s">
        <v>1083</v>
      </c>
      <c r="Q549" s="144" t="s">
        <v>1083</v>
      </c>
      <c r="R549" s="144" t="s">
        <v>1083</v>
      </c>
      <c r="S549" s="144" t="s">
        <v>1083</v>
      </c>
      <c r="T549" s="145" t="s">
        <v>1083</v>
      </c>
      <c r="U549" s="145" t="s">
        <v>1083</v>
      </c>
      <c r="V549" s="145" t="s">
        <v>1083</v>
      </c>
    </row>
    <row r="550" spans="1:22">
      <c r="A550" s="139">
        <v>549</v>
      </c>
      <c r="B550" s="139" t="s">
        <v>3947</v>
      </c>
      <c r="C550" s="140" t="s">
        <v>4898</v>
      </c>
      <c r="D550" s="141" t="s">
        <v>5729</v>
      </c>
      <c r="E550" s="142"/>
      <c r="F550" s="142"/>
      <c r="G550" s="143" t="s">
        <v>1083</v>
      </c>
      <c r="H550" s="144" t="s">
        <v>1083</v>
      </c>
      <c r="I550" s="144" t="s">
        <v>1083</v>
      </c>
      <c r="J550" s="144" t="s">
        <v>1083</v>
      </c>
      <c r="K550" s="144" t="s">
        <v>1083</v>
      </c>
      <c r="L550" s="144" t="s">
        <v>1083</v>
      </c>
      <c r="M550" s="144" t="s">
        <v>1083</v>
      </c>
      <c r="N550" s="144" t="s">
        <v>1083</v>
      </c>
      <c r="O550" s="144" t="s">
        <v>1083</v>
      </c>
      <c r="P550" s="144" t="s">
        <v>1083</v>
      </c>
      <c r="Q550" s="144" t="s">
        <v>1083</v>
      </c>
      <c r="R550" s="144" t="s">
        <v>1083</v>
      </c>
      <c r="S550" s="144" t="s">
        <v>1083</v>
      </c>
      <c r="T550" s="145" t="s">
        <v>1083</v>
      </c>
      <c r="U550" s="145" t="s">
        <v>1083</v>
      </c>
      <c r="V550" s="145" t="s">
        <v>1083</v>
      </c>
    </row>
    <row r="551" spans="1:22">
      <c r="A551" s="139">
        <v>550</v>
      </c>
      <c r="B551" s="139" t="s">
        <v>3948</v>
      </c>
      <c r="C551" s="140" t="s">
        <v>4896</v>
      </c>
      <c r="D551" s="141" t="s">
        <v>5726</v>
      </c>
      <c r="E551" s="142"/>
      <c r="F551" s="142"/>
      <c r="G551" s="143" t="s">
        <v>1083</v>
      </c>
      <c r="H551" s="144" t="s">
        <v>1083</v>
      </c>
      <c r="I551" s="144" t="s">
        <v>1083</v>
      </c>
      <c r="J551" s="144" t="s">
        <v>1083</v>
      </c>
      <c r="K551" s="144" t="s">
        <v>1083</v>
      </c>
      <c r="L551" s="144" t="s">
        <v>1083</v>
      </c>
      <c r="M551" s="144" t="s">
        <v>1083</v>
      </c>
      <c r="N551" s="144" t="s">
        <v>1083</v>
      </c>
      <c r="O551" s="144" t="s">
        <v>1083</v>
      </c>
      <c r="P551" s="144" t="s">
        <v>1083</v>
      </c>
      <c r="Q551" s="144" t="s">
        <v>1083</v>
      </c>
      <c r="R551" s="144" t="s">
        <v>1083</v>
      </c>
      <c r="S551" s="144" t="s">
        <v>1083</v>
      </c>
      <c r="T551" s="145" t="s">
        <v>1083</v>
      </c>
      <c r="U551" s="145" t="s">
        <v>1083</v>
      </c>
      <c r="V551" s="145" t="s">
        <v>1083</v>
      </c>
    </row>
    <row r="552" spans="1:22">
      <c r="A552" s="139">
        <v>551</v>
      </c>
      <c r="B552" s="139" t="s">
        <v>3949</v>
      </c>
      <c r="C552" s="140" t="s">
        <v>4899</v>
      </c>
      <c r="D552" s="141" t="s">
        <v>5729</v>
      </c>
      <c r="E552" s="142"/>
      <c r="F552" s="142"/>
      <c r="G552" s="143" t="s">
        <v>1083</v>
      </c>
      <c r="H552" s="144" t="s">
        <v>1083</v>
      </c>
      <c r="I552" s="144" t="s">
        <v>1083</v>
      </c>
      <c r="J552" s="144" t="s">
        <v>1083</v>
      </c>
      <c r="K552" s="144" t="s">
        <v>1083</v>
      </c>
      <c r="L552" s="144" t="s">
        <v>1083</v>
      </c>
      <c r="M552" s="144" t="s">
        <v>1083</v>
      </c>
      <c r="N552" s="144" t="s">
        <v>1083</v>
      </c>
      <c r="O552" s="144" t="s">
        <v>1083</v>
      </c>
      <c r="P552" s="144" t="s">
        <v>1083</v>
      </c>
      <c r="Q552" s="144" t="s">
        <v>1083</v>
      </c>
      <c r="R552" s="144" t="s">
        <v>1083</v>
      </c>
      <c r="S552" s="144" t="s">
        <v>1083</v>
      </c>
      <c r="T552" s="145" t="s">
        <v>1083</v>
      </c>
      <c r="U552" s="145" t="s">
        <v>1083</v>
      </c>
      <c r="V552" s="145" t="s">
        <v>1083</v>
      </c>
    </row>
    <row r="553" spans="1:22">
      <c r="A553" s="139">
        <v>552</v>
      </c>
      <c r="B553" s="139" t="s">
        <v>3950</v>
      </c>
      <c r="C553" s="140" t="s">
        <v>4896</v>
      </c>
      <c r="D553" s="141" t="s">
        <v>5730</v>
      </c>
      <c r="E553" s="142"/>
      <c r="F553" s="142"/>
      <c r="G553" s="143" t="s">
        <v>1083</v>
      </c>
      <c r="H553" s="144" t="s">
        <v>1083</v>
      </c>
      <c r="I553" s="144" t="s">
        <v>1083</v>
      </c>
      <c r="J553" s="144" t="s">
        <v>1083</v>
      </c>
      <c r="K553" s="144" t="s">
        <v>1083</v>
      </c>
      <c r="L553" s="144" t="s">
        <v>1083</v>
      </c>
      <c r="M553" s="144" t="s">
        <v>1083</v>
      </c>
      <c r="N553" s="144" t="s">
        <v>1083</v>
      </c>
      <c r="O553" s="144" t="s">
        <v>1083</v>
      </c>
      <c r="P553" s="144" t="s">
        <v>1083</v>
      </c>
      <c r="Q553" s="144" t="s">
        <v>1083</v>
      </c>
      <c r="R553" s="144" t="s">
        <v>1083</v>
      </c>
      <c r="S553" s="144" t="s">
        <v>1083</v>
      </c>
      <c r="T553" s="145" t="s">
        <v>1083</v>
      </c>
      <c r="U553" s="145" t="s">
        <v>1083</v>
      </c>
      <c r="V553" s="145" t="s">
        <v>1083</v>
      </c>
    </row>
    <row r="554" spans="1:22">
      <c r="A554" s="139">
        <v>553</v>
      </c>
      <c r="B554" s="139" t="s">
        <v>3951</v>
      </c>
      <c r="C554" s="140" t="s">
        <v>4900</v>
      </c>
      <c r="D554" s="141" t="s">
        <v>5731</v>
      </c>
      <c r="E554" s="142"/>
      <c r="F554" s="142"/>
      <c r="G554" s="143" t="s">
        <v>1083</v>
      </c>
      <c r="H554" s="144" t="s">
        <v>1083</v>
      </c>
      <c r="I554" s="144" t="s">
        <v>1083</v>
      </c>
      <c r="J554" s="144" t="s">
        <v>1083</v>
      </c>
      <c r="K554" s="144" t="s">
        <v>1083</v>
      </c>
      <c r="L554" s="144" t="s">
        <v>1083</v>
      </c>
      <c r="M554" s="144" t="s">
        <v>1083</v>
      </c>
      <c r="N554" s="144" t="s">
        <v>1083</v>
      </c>
      <c r="O554" s="144" t="s">
        <v>1083</v>
      </c>
      <c r="P554" s="144" t="s">
        <v>1083</v>
      </c>
      <c r="Q554" s="144" t="s">
        <v>1083</v>
      </c>
      <c r="R554" s="144" t="s">
        <v>1083</v>
      </c>
      <c r="S554" s="144" t="s">
        <v>1083</v>
      </c>
      <c r="T554" s="145" t="s">
        <v>1083</v>
      </c>
      <c r="U554" s="145" t="s">
        <v>1083</v>
      </c>
      <c r="V554" s="145" t="s">
        <v>1083</v>
      </c>
    </row>
    <row r="555" spans="1:22">
      <c r="A555" s="139">
        <v>554</v>
      </c>
      <c r="B555" s="139" t="s">
        <v>3952</v>
      </c>
      <c r="C555" s="140" t="s">
        <v>4901</v>
      </c>
      <c r="D555" s="141" t="s">
        <v>5732</v>
      </c>
      <c r="E555" s="142"/>
      <c r="F555" s="142"/>
      <c r="G555" s="143" t="s">
        <v>1083</v>
      </c>
      <c r="H555" s="144" t="s">
        <v>1083</v>
      </c>
      <c r="I555" s="144" t="s">
        <v>1083</v>
      </c>
      <c r="J555" s="144" t="s">
        <v>1083</v>
      </c>
      <c r="K555" s="144" t="s">
        <v>1083</v>
      </c>
      <c r="L555" s="144" t="s">
        <v>1083</v>
      </c>
      <c r="M555" s="144" t="s">
        <v>1083</v>
      </c>
      <c r="N555" s="144" t="s">
        <v>1083</v>
      </c>
      <c r="O555" s="144" t="s">
        <v>1083</v>
      </c>
      <c r="P555" s="144" t="s">
        <v>1083</v>
      </c>
      <c r="Q555" s="144" t="s">
        <v>1083</v>
      </c>
      <c r="R555" s="144" t="s">
        <v>1083</v>
      </c>
      <c r="S555" s="144" t="s">
        <v>1083</v>
      </c>
      <c r="T555" s="145" t="s">
        <v>1083</v>
      </c>
      <c r="U555" s="145" t="s">
        <v>1083</v>
      </c>
      <c r="V555" s="145" t="s">
        <v>1083</v>
      </c>
    </row>
    <row r="556" spans="1:22" ht="24">
      <c r="A556" s="139">
        <v>555</v>
      </c>
      <c r="B556" s="139" t="s">
        <v>3953</v>
      </c>
      <c r="C556" s="140" t="s">
        <v>4902</v>
      </c>
      <c r="D556" s="141" t="s">
        <v>5733</v>
      </c>
      <c r="E556" s="142"/>
      <c r="F556" s="142"/>
      <c r="G556" s="143" t="s">
        <v>1083</v>
      </c>
      <c r="H556" s="144" t="s">
        <v>1083</v>
      </c>
      <c r="I556" s="144" t="s">
        <v>1083</v>
      </c>
      <c r="J556" s="144" t="s">
        <v>1083</v>
      </c>
      <c r="K556" s="144" t="s">
        <v>1083</v>
      </c>
      <c r="L556" s="144" t="s">
        <v>1083</v>
      </c>
      <c r="M556" s="144" t="s">
        <v>1083</v>
      </c>
      <c r="N556" s="144" t="s">
        <v>1083</v>
      </c>
      <c r="O556" s="144" t="s">
        <v>1083</v>
      </c>
      <c r="P556" s="144" t="s">
        <v>1083</v>
      </c>
      <c r="Q556" s="144" t="s">
        <v>1083</v>
      </c>
      <c r="R556" s="144" t="s">
        <v>1083</v>
      </c>
      <c r="S556" s="144" t="s">
        <v>1083</v>
      </c>
      <c r="T556" s="145" t="s">
        <v>1083</v>
      </c>
      <c r="U556" s="145" t="s">
        <v>1083</v>
      </c>
      <c r="V556" s="145" t="s">
        <v>1083</v>
      </c>
    </row>
    <row r="557" spans="1:22" ht="60">
      <c r="A557" s="139">
        <v>556</v>
      </c>
      <c r="B557" s="139" t="s">
        <v>3954</v>
      </c>
      <c r="C557" s="140" t="s">
        <v>4903</v>
      </c>
      <c r="D557" s="141" t="s">
        <v>5734</v>
      </c>
      <c r="E557" s="142"/>
      <c r="F557" s="142"/>
      <c r="G557" s="143" t="s">
        <v>1083</v>
      </c>
      <c r="H557" s="144" t="s">
        <v>1083</v>
      </c>
      <c r="I557" s="144" t="s">
        <v>1083</v>
      </c>
      <c r="J557" s="144" t="s">
        <v>1083</v>
      </c>
      <c r="K557" s="144" t="s">
        <v>1083</v>
      </c>
      <c r="L557" s="144" t="s">
        <v>1083</v>
      </c>
      <c r="M557" s="144" t="s">
        <v>1083</v>
      </c>
      <c r="N557" s="144" t="s">
        <v>1083</v>
      </c>
      <c r="O557" s="144" t="s">
        <v>1083</v>
      </c>
      <c r="P557" s="144" t="s">
        <v>1083</v>
      </c>
      <c r="Q557" s="144" t="s">
        <v>1083</v>
      </c>
      <c r="R557" s="144" t="s">
        <v>1083</v>
      </c>
      <c r="S557" s="144" t="s">
        <v>1083</v>
      </c>
      <c r="T557" s="145" t="s">
        <v>1083</v>
      </c>
      <c r="U557" s="145" t="s">
        <v>1083</v>
      </c>
      <c r="V557" s="145" t="s">
        <v>1083</v>
      </c>
    </row>
    <row r="558" spans="1:22" ht="48">
      <c r="A558" s="139">
        <v>557</v>
      </c>
      <c r="B558" s="139" t="s">
        <v>3955</v>
      </c>
      <c r="C558" s="140" t="s">
        <v>4904</v>
      </c>
      <c r="D558" s="141" t="s">
        <v>5735</v>
      </c>
      <c r="E558" s="142"/>
      <c r="F558" s="142"/>
      <c r="G558" s="143" t="s">
        <v>1083</v>
      </c>
      <c r="H558" s="144" t="s">
        <v>1083</v>
      </c>
      <c r="I558" s="144" t="s">
        <v>1083</v>
      </c>
      <c r="J558" s="144" t="s">
        <v>1083</v>
      </c>
      <c r="K558" s="144" t="s">
        <v>1083</v>
      </c>
      <c r="L558" s="144" t="s">
        <v>1083</v>
      </c>
      <c r="M558" s="144" t="s">
        <v>1083</v>
      </c>
      <c r="N558" s="144" t="s">
        <v>1083</v>
      </c>
      <c r="O558" s="144" t="s">
        <v>1083</v>
      </c>
      <c r="P558" s="144" t="s">
        <v>1083</v>
      </c>
      <c r="Q558" s="144" t="s">
        <v>1083</v>
      </c>
      <c r="R558" s="144" t="s">
        <v>1083</v>
      </c>
      <c r="S558" s="144" t="s">
        <v>1083</v>
      </c>
      <c r="T558" s="145" t="s">
        <v>1083</v>
      </c>
      <c r="U558" s="145" t="s">
        <v>1083</v>
      </c>
      <c r="V558" s="145" t="s">
        <v>1083</v>
      </c>
    </row>
    <row r="559" spans="1:22" ht="24">
      <c r="A559" s="139">
        <v>558</v>
      </c>
      <c r="B559" s="139" t="s">
        <v>3956</v>
      </c>
      <c r="C559" s="140" t="s">
        <v>4905</v>
      </c>
      <c r="D559" s="141" t="s">
        <v>5736</v>
      </c>
      <c r="E559" s="142"/>
      <c r="F559" s="142"/>
      <c r="G559" s="143" t="s">
        <v>1083</v>
      </c>
      <c r="H559" s="144" t="s">
        <v>1083</v>
      </c>
      <c r="I559" s="144" t="s">
        <v>1083</v>
      </c>
      <c r="J559" s="144" t="s">
        <v>1083</v>
      </c>
      <c r="K559" s="144" t="s">
        <v>1083</v>
      </c>
      <c r="L559" s="144" t="s">
        <v>1083</v>
      </c>
      <c r="M559" s="144" t="s">
        <v>1083</v>
      </c>
      <c r="N559" s="144" t="s">
        <v>1083</v>
      </c>
      <c r="O559" s="144" t="s">
        <v>1083</v>
      </c>
      <c r="P559" s="144" t="s">
        <v>1083</v>
      </c>
      <c r="Q559" s="144" t="s">
        <v>1083</v>
      </c>
      <c r="R559" s="144" t="s">
        <v>1083</v>
      </c>
      <c r="S559" s="144" t="s">
        <v>1083</v>
      </c>
      <c r="T559" s="145" t="s">
        <v>1083</v>
      </c>
      <c r="U559" s="145" t="s">
        <v>1083</v>
      </c>
      <c r="V559" s="145" t="s">
        <v>1083</v>
      </c>
    </row>
    <row r="560" spans="1:22" ht="24">
      <c r="A560" s="139">
        <v>559</v>
      </c>
      <c r="B560" s="139" t="s">
        <v>3957</v>
      </c>
      <c r="C560" s="140" t="s">
        <v>4906</v>
      </c>
      <c r="D560" s="141" t="s">
        <v>5737</v>
      </c>
      <c r="E560" s="142"/>
      <c r="F560" s="142"/>
      <c r="G560" s="143" t="s">
        <v>1083</v>
      </c>
      <c r="H560" s="144" t="s">
        <v>1083</v>
      </c>
      <c r="I560" s="144" t="s">
        <v>1083</v>
      </c>
      <c r="J560" s="144" t="s">
        <v>1083</v>
      </c>
      <c r="K560" s="144" t="s">
        <v>1083</v>
      </c>
      <c r="L560" s="144" t="s">
        <v>1083</v>
      </c>
      <c r="M560" s="144" t="s">
        <v>1083</v>
      </c>
      <c r="N560" s="144" t="s">
        <v>1083</v>
      </c>
      <c r="O560" s="144" t="s">
        <v>1083</v>
      </c>
      <c r="P560" s="144" t="s">
        <v>1083</v>
      </c>
      <c r="Q560" s="144" t="s">
        <v>1083</v>
      </c>
      <c r="R560" s="144" t="s">
        <v>1083</v>
      </c>
      <c r="S560" s="144" t="s">
        <v>1083</v>
      </c>
      <c r="T560" s="145" t="s">
        <v>1083</v>
      </c>
      <c r="U560" s="145" t="s">
        <v>1083</v>
      </c>
      <c r="V560" s="145" t="s">
        <v>1083</v>
      </c>
    </row>
    <row r="561" spans="1:22" ht="24">
      <c r="A561" s="139">
        <v>560</v>
      </c>
      <c r="B561" s="139" t="s">
        <v>3958</v>
      </c>
      <c r="C561" s="140" t="s">
        <v>4907</v>
      </c>
      <c r="D561" s="141" t="s">
        <v>5738</v>
      </c>
      <c r="E561" s="142"/>
      <c r="F561" s="142"/>
      <c r="G561" s="143" t="s">
        <v>1083</v>
      </c>
      <c r="H561" s="144" t="s">
        <v>1083</v>
      </c>
      <c r="I561" s="144" t="s">
        <v>1083</v>
      </c>
      <c r="J561" s="144" t="s">
        <v>1083</v>
      </c>
      <c r="K561" s="144" t="s">
        <v>1083</v>
      </c>
      <c r="L561" s="144" t="s">
        <v>1083</v>
      </c>
      <c r="M561" s="144" t="s">
        <v>1083</v>
      </c>
      <c r="N561" s="144" t="s">
        <v>1083</v>
      </c>
      <c r="O561" s="144" t="s">
        <v>1083</v>
      </c>
      <c r="P561" s="144" t="s">
        <v>1083</v>
      </c>
      <c r="Q561" s="144" t="s">
        <v>1083</v>
      </c>
      <c r="R561" s="144" t="s">
        <v>1083</v>
      </c>
      <c r="S561" s="144" t="s">
        <v>1083</v>
      </c>
      <c r="T561" s="145" t="s">
        <v>1083</v>
      </c>
      <c r="U561" s="145" t="s">
        <v>1083</v>
      </c>
      <c r="V561" s="145" t="s">
        <v>1083</v>
      </c>
    </row>
    <row r="562" spans="1:22">
      <c r="A562" s="139">
        <v>561</v>
      </c>
      <c r="B562" s="139" t="s">
        <v>3959</v>
      </c>
      <c r="C562" s="140" t="s">
        <v>4908</v>
      </c>
      <c r="D562" s="141" t="s">
        <v>5739</v>
      </c>
      <c r="E562" s="142"/>
      <c r="F562" s="142"/>
      <c r="G562" s="143" t="s">
        <v>1083</v>
      </c>
      <c r="H562" s="144" t="s">
        <v>1083</v>
      </c>
      <c r="I562" s="144" t="s">
        <v>1083</v>
      </c>
      <c r="J562" s="144" t="s">
        <v>1083</v>
      </c>
      <c r="K562" s="144" t="s">
        <v>1083</v>
      </c>
      <c r="L562" s="144" t="s">
        <v>1083</v>
      </c>
      <c r="M562" s="144" t="s">
        <v>1083</v>
      </c>
      <c r="N562" s="144" t="s">
        <v>1083</v>
      </c>
      <c r="O562" s="144" t="s">
        <v>1083</v>
      </c>
      <c r="P562" s="144" t="s">
        <v>1083</v>
      </c>
      <c r="Q562" s="144" t="s">
        <v>1083</v>
      </c>
      <c r="R562" s="144" t="s">
        <v>1083</v>
      </c>
      <c r="S562" s="144" t="s">
        <v>1083</v>
      </c>
      <c r="T562" s="145" t="s">
        <v>1083</v>
      </c>
      <c r="U562" s="145" t="s">
        <v>1083</v>
      </c>
      <c r="V562" s="145" t="s">
        <v>1083</v>
      </c>
    </row>
    <row r="563" spans="1:22">
      <c r="A563" s="139">
        <v>562</v>
      </c>
      <c r="B563" s="139" t="s">
        <v>3960</v>
      </c>
      <c r="C563" s="140" t="s">
        <v>4909</v>
      </c>
      <c r="D563" s="141" t="s">
        <v>5740</v>
      </c>
      <c r="E563" s="142"/>
      <c r="F563" s="142"/>
      <c r="G563" s="143" t="s">
        <v>1083</v>
      </c>
      <c r="H563" s="144" t="s">
        <v>1083</v>
      </c>
      <c r="I563" s="144" t="s">
        <v>1083</v>
      </c>
      <c r="J563" s="144" t="s">
        <v>1083</v>
      </c>
      <c r="K563" s="144" t="s">
        <v>1083</v>
      </c>
      <c r="L563" s="144" t="s">
        <v>1083</v>
      </c>
      <c r="M563" s="144" t="s">
        <v>1083</v>
      </c>
      <c r="N563" s="144" t="s">
        <v>1083</v>
      </c>
      <c r="O563" s="144" t="s">
        <v>1083</v>
      </c>
      <c r="P563" s="144" t="s">
        <v>1083</v>
      </c>
      <c r="Q563" s="144" t="s">
        <v>1083</v>
      </c>
      <c r="R563" s="144" t="s">
        <v>1083</v>
      </c>
      <c r="S563" s="144" t="s">
        <v>1083</v>
      </c>
      <c r="T563" s="145" t="s">
        <v>1083</v>
      </c>
      <c r="U563" s="145" t="s">
        <v>1083</v>
      </c>
      <c r="V563" s="145" t="s">
        <v>1083</v>
      </c>
    </row>
    <row r="564" spans="1:22">
      <c r="A564" s="139">
        <v>563</v>
      </c>
      <c r="B564" s="139" t="s">
        <v>3961</v>
      </c>
      <c r="C564" s="140" t="s">
        <v>4910</v>
      </c>
      <c r="D564" s="141" t="s">
        <v>5741</v>
      </c>
      <c r="E564" s="142"/>
      <c r="F564" s="142"/>
      <c r="G564" s="143" t="s">
        <v>1083</v>
      </c>
      <c r="H564" s="144" t="s">
        <v>1083</v>
      </c>
      <c r="I564" s="144" t="s">
        <v>1083</v>
      </c>
      <c r="J564" s="144" t="s">
        <v>1083</v>
      </c>
      <c r="K564" s="144" t="s">
        <v>1083</v>
      </c>
      <c r="L564" s="144" t="s">
        <v>1083</v>
      </c>
      <c r="M564" s="144" t="s">
        <v>1083</v>
      </c>
      <c r="N564" s="144" t="s">
        <v>1083</v>
      </c>
      <c r="O564" s="144" t="s">
        <v>1083</v>
      </c>
      <c r="P564" s="144" t="s">
        <v>1083</v>
      </c>
      <c r="Q564" s="144" t="s">
        <v>1083</v>
      </c>
      <c r="R564" s="144" t="s">
        <v>1083</v>
      </c>
      <c r="S564" s="144" t="s">
        <v>1083</v>
      </c>
      <c r="T564" s="145" t="s">
        <v>1083</v>
      </c>
      <c r="U564" s="145" t="s">
        <v>1083</v>
      </c>
      <c r="V564" s="145" t="s">
        <v>1083</v>
      </c>
    </row>
    <row r="565" spans="1:22">
      <c r="A565" s="139">
        <v>564</v>
      </c>
      <c r="B565" s="139" t="s">
        <v>3962</v>
      </c>
      <c r="C565" s="140" t="s">
        <v>4911</v>
      </c>
      <c r="D565" s="141" t="s">
        <v>5742</v>
      </c>
      <c r="E565" s="142"/>
      <c r="F565" s="142"/>
      <c r="G565" s="143" t="s">
        <v>1083</v>
      </c>
      <c r="H565" s="144" t="s">
        <v>1083</v>
      </c>
      <c r="I565" s="144" t="s">
        <v>1083</v>
      </c>
      <c r="J565" s="144" t="s">
        <v>1083</v>
      </c>
      <c r="K565" s="144" t="s">
        <v>1083</v>
      </c>
      <c r="L565" s="144" t="s">
        <v>1083</v>
      </c>
      <c r="M565" s="144" t="s">
        <v>1083</v>
      </c>
      <c r="N565" s="144" t="s">
        <v>1083</v>
      </c>
      <c r="O565" s="144" t="s">
        <v>1083</v>
      </c>
      <c r="P565" s="144" t="s">
        <v>1083</v>
      </c>
      <c r="Q565" s="144" t="s">
        <v>1083</v>
      </c>
      <c r="R565" s="144" t="s">
        <v>1083</v>
      </c>
      <c r="S565" s="144" t="s">
        <v>1083</v>
      </c>
      <c r="T565" s="145" t="s">
        <v>1083</v>
      </c>
      <c r="U565" s="145" t="s">
        <v>1083</v>
      </c>
      <c r="V565" s="145" t="s">
        <v>1083</v>
      </c>
    </row>
    <row r="566" spans="1:22">
      <c r="A566" s="139">
        <v>565</v>
      </c>
      <c r="B566" s="139" t="s">
        <v>3963</v>
      </c>
      <c r="C566" s="140" t="s">
        <v>4912</v>
      </c>
      <c r="D566" s="141" t="s">
        <v>5743</v>
      </c>
      <c r="E566" s="142"/>
      <c r="F566" s="142"/>
      <c r="G566" s="143" t="s">
        <v>1083</v>
      </c>
      <c r="H566" s="144" t="s">
        <v>1083</v>
      </c>
      <c r="I566" s="144" t="s">
        <v>1083</v>
      </c>
      <c r="J566" s="144" t="s">
        <v>1083</v>
      </c>
      <c r="K566" s="144" t="s">
        <v>1083</v>
      </c>
      <c r="L566" s="144" t="s">
        <v>1083</v>
      </c>
      <c r="M566" s="144" t="s">
        <v>1083</v>
      </c>
      <c r="N566" s="144" t="s">
        <v>1083</v>
      </c>
      <c r="O566" s="144" t="s">
        <v>1083</v>
      </c>
      <c r="P566" s="144" t="s">
        <v>1083</v>
      </c>
      <c r="Q566" s="144" t="s">
        <v>1083</v>
      </c>
      <c r="R566" s="144" t="s">
        <v>1083</v>
      </c>
      <c r="S566" s="144" t="s">
        <v>1083</v>
      </c>
      <c r="T566" s="145" t="s">
        <v>1083</v>
      </c>
      <c r="U566" s="145" t="s">
        <v>1083</v>
      </c>
      <c r="V566" s="145" t="s">
        <v>1083</v>
      </c>
    </row>
    <row r="567" spans="1:22">
      <c r="A567" s="139">
        <v>566</v>
      </c>
      <c r="B567" s="139" t="s">
        <v>3964</v>
      </c>
      <c r="C567" s="140" t="s">
        <v>4913</v>
      </c>
      <c r="D567" s="141" t="s">
        <v>5744</v>
      </c>
      <c r="E567" s="142"/>
      <c r="F567" s="142"/>
      <c r="G567" s="143" t="s">
        <v>1083</v>
      </c>
      <c r="H567" s="144" t="s">
        <v>1083</v>
      </c>
      <c r="I567" s="144" t="s">
        <v>1083</v>
      </c>
      <c r="J567" s="144" t="s">
        <v>1083</v>
      </c>
      <c r="K567" s="144" t="s">
        <v>1083</v>
      </c>
      <c r="L567" s="144" t="s">
        <v>1083</v>
      </c>
      <c r="M567" s="144" t="s">
        <v>1083</v>
      </c>
      <c r="N567" s="144" t="s">
        <v>1083</v>
      </c>
      <c r="O567" s="144" t="s">
        <v>1083</v>
      </c>
      <c r="P567" s="144" t="s">
        <v>1083</v>
      </c>
      <c r="Q567" s="144" t="s">
        <v>1083</v>
      </c>
      <c r="R567" s="144" t="s">
        <v>1083</v>
      </c>
      <c r="S567" s="144" t="s">
        <v>1083</v>
      </c>
      <c r="T567" s="145" t="s">
        <v>1083</v>
      </c>
      <c r="U567" s="145" t="s">
        <v>1083</v>
      </c>
      <c r="V567" s="145" t="s">
        <v>1083</v>
      </c>
    </row>
    <row r="568" spans="1:22">
      <c r="A568" s="139">
        <v>567</v>
      </c>
      <c r="B568" s="139" t="s">
        <v>3965</v>
      </c>
      <c r="C568" s="140" t="s">
        <v>4914</v>
      </c>
      <c r="D568" s="141" t="s">
        <v>5745</v>
      </c>
      <c r="E568" s="142"/>
      <c r="F568" s="142"/>
      <c r="G568" s="143" t="s">
        <v>1083</v>
      </c>
      <c r="H568" s="144" t="s">
        <v>1083</v>
      </c>
      <c r="I568" s="144" t="s">
        <v>1083</v>
      </c>
      <c r="J568" s="144" t="s">
        <v>1083</v>
      </c>
      <c r="K568" s="144" t="s">
        <v>1083</v>
      </c>
      <c r="L568" s="144" t="s">
        <v>1083</v>
      </c>
      <c r="M568" s="144" t="s">
        <v>1083</v>
      </c>
      <c r="N568" s="144" t="s">
        <v>1083</v>
      </c>
      <c r="O568" s="144" t="s">
        <v>1083</v>
      </c>
      <c r="P568" s="144" t="s">
        <v>1083</v>
      </c>
      <c r="Q568" s="144" t="s">
        <v>1083</v>
      </c>
      <c r="R568" s="144" t="s">
        <v>1083</v>
      </c>
      <c r="S568" s="144" t="s">
        <v>1083</v>
      </c>
      <c r="T568" s="145" t="s">
        <v>1083</v>
      </c>
      <c r="U568" s="145" t="s">
        <v>1083</v>
      </c>
      <c r="V568" s="145" t="s">
        <v>1083</v>
      </c>
    </row>
    <row r="569" spans="1:22">
      <c r="A569" s="139">
        <v>568</v>
      </c>
      <c r="B569" s="139" t="s">
        <v>3966</v>
      </c>
      <c r="C569" s="140" t="s">
        <v>4915</v>
      </c>
      <c r="D569" s="141" t="s">
        <v>5746</v>
      </c>
      <c r="E569" s="142"/>
      <c r="F569" s="142"/>
      <c r="G569" s="143" t="s">
        <v>1083</v>
      </c>
      <c r="H569" s="144" t="s">
        <v>1083</v>
      </c>
      <c r="I569" s="144" t="s">
        <v>1083</v>
      </c>
      <c r="J569" s="144" t="s">
        <v>1083</v>
      </c>
      <c r="K569" s="144" t="s">
        <v>1083</v>
      </c>
      <c r="L569" s="144" t="s">
        <v>1083</v>
      </c>
      <c r="M569" s="144" t="s">
        <v>1083</v>
      </c>
      <c r="N569" s="144" t="s">
        <v>1083</v>
      </c>
      <c r="O569" s="144" t="s">
        <v>1083</v>
      </c>
      <c r="P569" s="144" t="s">
        <v>1083</v>
      </c>
      <c r="Q569" s="144" t="s">
        <v>1083</v>
      </c>
      <c r="R569" s="144" t="s">
        <v>1083</v>
      </c>
      <c r="S569" s="144" t="s">
        <v>1083</v>
      </c>
      <c r="T569" s="145" t="s">
        <v>1083</v>
      </c>
      <c r="U569" s="145" t="s">
        <v>1083</v>
      </c>
      <c r="V569" s="145" t="s">
        <v>1083</v>
      </c>
    </row>
    <row r="570" spans="1:22">
      <c r="A570" s="139">
        <v>569</v>
      </c>
      <c r="B570" s="139" t="s">
        <v>3967</v>
      </c>
      <c r="C570" s="140" t="s">
        <v>4916</v>
      </c>
      <c r="D570" s="141" t="s">
        <v>5747</v>
      </c>
      <c r="E570" s="142"/>
      <c r="F570" s="142"/>
      <c r="G570" s="143" t="s">
        <v>1083</v>
      </c>
      <c r="H570" s="144" t="s">
        <v>1083</v>
      </c>
      <c r="I570" s="144" t="s">
        <v>1083</v>
      </c>
      <c r="J570" s="144" t="s">
        <v>1083</v>
      </c>
      <c r="K570" s="144" t="s">
        <v>1083</v>
      </c>
      <c r="L570" s="144" t="s">
        <v>1083</v>
      </c>
      <c r="M570" s="144" t="s">
        <v>1083</v>
      </c>
      <c r="N570" s="144" t="s">
        <v>1083</v>
      </c>
      <c r="O570" s="144" t="s">
        <v>1083</v>
      </c>
      <c r="P570" s="144" t="s">
        <v>1083</v>
      </c>
      <c r="Q570" s="144" t="s">
        <v>1083</v>
      </c>
      <c r="R570" s="144" t="s">
        <v>1083</v>
      </c>
      <c r="S570" s="144" t="s">
        <v>1083</v>
      </c>
      <c r="T570" s="145" t="s">
        <v>1083</v>
      </c>
      <c r="U570" s="145" t="s">
        <v>1083</v>
      </c>
      <c r="V570" s="145" t="s">
        <v>1083</v>
      </c>
    </row>
    <row r="571" spans="1:22">
      <c r="A571" s="139">
        <v>570</v>
      </c>
      <c r="B571" s="139" t="s">
        <v>3968</v>
      </c>
      <c r="C571" s="140" t="s">
        <v>4916</v>
      </c>
      <c r="D571" s="141" t="s">
        <v>5747</v>
      </c>
      <c r="E571" s="142"/>
      <c r="F571" s="142"/>
      <c r="G571" s="143" t="s">
        <v>1083</v>
      </c>
      <c r="H571" s="144" t="s">
        <v>1083</v>
      </c>
      <c r="I571" s="144" t="s">
        <v>1083</v>
      </c>
      <c r="J571" s="144" t="s">
        <v>1083</v>
      </c>
      <c r="K571" s="144" t="s">
        <v>1083</v>
      </c>
      <c r="L571" s="144" t="s">
        <v>1083</v>
      </c>
      <c r="M571" s="144" t="s">
        <v>1083</v>
      </c>
      <c r="N571" s="144" t="s">
        <v>1083</v>
      </c>
      <c r="O571" s="144" t="s">
        <v>1083</v>
      </c>
      <c r="P571" s="144" t="s">
        <v>1083</v>
      </c>
      <c r="Q571" s="144" t="s">
        <v>1083</v>
      </c>
      <c r="R571" s="144" t="s">
        <v>1083</v>
      </c>
      <c r="S571" s="144" t="s">
        <v>1083</v>
      </c>
      <c r="T571" s="145" t="s">
        <v>1083</v>
      </c>
      <c r="U571" s="145" t="s">
        <v>1083</v>
      </c>
      <c r="V571" s="145" t="s">
        <v>1083</v>
      </c>
    </row>
    <row r="572" spans="1:22">
      <c r="A572" s="139">
        <v>571</v>
      </c>
      <c r="B572" s="139" t="s">
        <v>3969</v>
      </c>
      <c r="C572" s="140" t="s">
        <v>4917</v>
      </c>
      <c r="D572" s="141" t="s">
        <v>5748</v>
      </c>
      <c r="E572" s="142"/>
      <c r="F572" s="142"/>
      <c r="G572" s="143" t="s">
        <v>1083</v>
      </c>
      <c r="H572" s="144" t="s">
        <v>1083</v>
      </c>
      <c r="I572" s="144" t="s">
        <v>1083</v>
      </c>
      <c r="J572" s="144" t="s">
        <v>1083</v>
      </c>
      <c r="K572" s="144" t="s">
        <v>1083</v>
      </c>
      <c r="L572" s="144" t="s">
        <v>1083</v>
      </c>
      <c r="M572" s="144" t="s">
        <v>1083</v>
      </c>
      <c r="N572" s="144" t="s">
        <v>1083</v>
      </c>
      <c r="O572" s="144" t="s">
        <v>1083</v>
      </c>
      <c r="P572" s="144" t="s">
        <v>1083</v>
      </c>
      <c r="Q572" s="144" t="s">
        <v>1083</v>
      </c>
      <c r="R572" s="144" t="s">
        <v>1083</v>
      </c>
      <c r="S572" s="144" t="s">
        <v>1083</v>
      </c>
      <c r="T572" s="145" t="s">
        <v>1083</v>
      </c>
      <c r="U572" s="145" t="s">
        <v>1083</v>
      </c>
      <c r="V572" s="145" t="s">
        <v>1083</v>
      </c>
    </row>
    <row r="573" spans="1:22">
      <c r="A573" s="139">
        <v>572</v>
      </c>
      <c r="B573" s="139" t="s">
        <v>3970</v>
      </c>
      <c r="C573" s="140" t="s">
        <v>4918</v>
      </c>
      <c r="D573" s="141" t="s">
        <v>5749</v>
      </c>
      <c r="E573" s="142"/>
      <c r="F573" s="142"/>
      <c r="G573" s="143" t="s">
        <v>1083</v>
      </c>
      <c r="H573" s="144" t="s">
        <v>1083</v>
      </c>
      <c r="I573" s="144" t="s">
        <v>1083</v>
      </c>
      <c r="J573" s="144" t="s">
        <v>1083</v>
      </c>
      <c r="K573" s="144" t="s">
        <v>1083</v>
      </c>
      <c r="L573" s="144" t="s">
        <v>1083</v>
      </c>
      <c r="M573" s="144" t="s">
        <v>1083</v>
      </c>
      <c r="N573" s="144" t="s">
        <v>1083</v>
      </c>
      <c r="O573" s="144" t="s">
        <v>1083</v>
      </c>
      <c r="P573" s="144" t="s">
        <v>1083</v>
      </c>
      <c r="Q573" s="144" t="s">
        <v>1083</v>
      </c>
      <c r="R573" s="144" t="s">
        <v>1083</v>
      </c>
      <c r="S573" s="144" t="s">
        <v>1083</v>
      </c>
      <c r="T573" s="145" t="s">
        <v>1083</v>
      </c>
      <c r="U573" s="145" t="s">
        <v>1083</v>
      </c>
      <c r="V573" s="145" t="s">
        <v>1083</v>
      </c>
    </row>
    <row r="574" spans="1:22" ht="36">
      <c r="A574" s="139">
        <v>573</v>
      </c>
      <c r="B574" s="139" t="s">
        <v>3971</v>
      </c>
      <c r="C574" s="140" t="s">
        <v>4919</v>
      </c>
      <c r="D574" s="141" t="s">
        <v>5750</v>
      </c>
      <c r="E574" s="142"/>
      <c r="F574" s="142"/>
      <c r="G574" s="143" t="s">
        <v>1083</v>
      </c>
      <c r="H574" s="144" t="s">
        <v>1083</v>
      </c>
      <c r="I574" s="144" t="s">
        <v>1083</v>
      </c>
      <c r="J574" s="144" t="s">
        <v>1083</v>
      </c>
      <c r="K574" s="144" t="s">
        <v>1083</v>
      </c>
      <c r="L574" s="144" t="s">
        <v>1083</v>
      </c>
      <c r="M574" s="144" t="s">
        <v>1083</v>
      </c>
      <c r="N574" s="144" t="s">
        <v>1083</v>
      </c>
      <c r="O574" s="144" t="s">
        <v>1083</v>
      </c>
      <c r="P574" s="144" t="s">
        <v>1083</v>
      </c>
      <c r="Q574" s="144" t="s">
        <v>1083</v>
      </c>
      <c r="R574" s="144" t="s">
        <v>1083</v>
      </c>
      <c r="S574" s="144" t="s">
        <v>1083</v>
      </c>
      <c r="T574" s="145" t="s">
        <v>1083</v>
      </c>
      <c r="U574" s="145" t="s">
        <v>1083</v>
      </c>
      <c r="V574" s="145" t="s">
        <v>1083</v>
      </c>
    </row>
    <row r="575" spans="1:22" ht="72">
      <c r="A575" s="139">
        <v>574</v>
      </c>
      <c r="B575" s="139" t="s">
        <v>3972</v>
      </c>
      <c r="C575" s="140" t="s">
        <v>4920</v>
      </c>
      <c r="D575" s="141" t="s">
        <v>5751</v>
      </c>
      <c r="E575" s="142"/>
      <c r="F575" s="142"/>
      <c r="G575" s="143" t="s">
        <v>1083</v>
      </c>
      <c r="H575" s="144" t="s">
        <v>1083</v>
      </c>
      <c r="I575" s="144" t="s">
        <v>1083</v>
      </c>
      <c r="J575" s="144" t="s">
        <v>1083</v>
      </c>
      <c r="K575" s="144" t="s">
        <v>1083</v>
      </c>
      <c r="L575" s="144" t="s">
        <v>1083</v>
      </c>
      <c r="M575" s="144" t="s">
        <v>1083</v>
      </c>
      <c r="N575" s="144" t="s">
        <v>1083</v>
      </c>
      <c r="O575" s="144" t="s">
        <v>1083</v>
      </c>
      <c r="P575" s="144" t="s">
        <v>1083</v>
      </c>
      <c r="Q575" s="144" t="s">
        <v>1083</v>
      </c>
      <c r="R575" s="144" t="s">
        <v>1083</v>
      </c>
      <c r="S575" s="144" t="s">
        <v>1083</v>
      </c>
      <c r="T575" s="145" t="s">
        <v>1083</v>
      </c>
      <c r="U575" s="145" t="s">
        <v>1083</v>
      </c>
      <c r="V575" s="145" t="s">
        <v>1083</v>
      </c>
    </row>
    <row r="576" spans="1:22" ht="24">
      <c r="A576" s="139">
        <v>575</v>
      </c>
      <c r="B576" s="139" t="s">
        <v>3973</v>
      </c>
      <c r="C576" s="140" t="s">
        <v>4921</v>
      </c>
      <c r="D576" s="141" t="s">
        <v>5752</v>
      </c>
      <c r="E576" s="142"/>
      <c r="F576" s="142"/>
      <c r="G576" s="143" t="s">
        <v>1083</v>
      </c>
      <c r="H576" s="144" t="s">
        <v>1083</v>
      </c>
      <c r="I576" s="144" t="s">
        <v>1083</v>
      </c>
      <c r="J576" s="144" t="s">
        <v>1083</v>
      </c>
      <c r="K576" s="144" t="s">
        <v>1083</v>
      </c>
      <c r="L576" s="144" t="s">
        <v>1083</v>
      </c>
      <c r="M576" s="144" t="s">
        <v>1083</v>
      </c>
      <c r="N576" s="144" t="s">
        <v>1083</v>
      </c>
      <c r="O576" s="144" t="s">
        <v>1083</v>
      </c>
      <c r="P576" s="144" t="s">
        <v>1083</v>
      </c>
      <c r="Q576" s="144" t="s">
        <v>1083</v>
      </c>
      <c r="R576" s="144" t="s">
        <v>1083</v>
      </c>
      <c r="S576" s="144" t="s">
        <v>1083</v>
      </c>
      <c r="T576" s="145" t="s">
        <v>1083</v>
      </c>
      <c r="U576" s="145" t="s">
        <v>1083</v>
      </c>
      <c r="V576" s="145" t="s">
        <v>1083</v>
      </c>
    </row>
    <row r="577" spans="1:22">
      <c r="A577" s="139">
        <v>576</v>
      </c>
      <c r="B577" s="139" t="s">
        <v>3974</v>
      </c>
      <c r="C577" s="140" t="s">
        <v>4922</v>
      </c>
      <c r="D577" s="141" t="s">
        <v>5753</v>
      </c>
      <c r="E577" s="142"/>
      <c r="F577" s="142"/>
      <c r="G577" s="143" t="s">
        <v>1083</v>
      </c>
      <c r="H577" s="144" t="s">
        <v>1083</v>
      </c>
      <c r="I577" s="144" t="s">
        <v>1083</v>
      </c>
      <c r="J577" s="144" t="s">
        <v>1083</v>
      </c>
      <c r="K577" s="144" t="s">
        <v>1083</v>
      </c>
      <c r="L577" s="144" t="s">
        <v>1083</v>
      </c>
      <c r="M577" s="144" t="s">
        <v>1083</v>
      </c>
      <c r="N577" s="144" t="s">
        <v>1083</v>
      </c>
      <c r="O577" s="144" t="s">
        <v>1083</v>
      </c>
      <c r="P577" s="144" t="s">
        <v>1083</v>
      </c>
      <c r="Q577" s="144" t="s">
        <v>1083</v>
      </c>
      <c r="R577" s="144" t="s">
        <v>1083</v>
      </c>
      <c r="S577" s="144" t="s">
        <v>1083</v>
      </c>
      <c r="T577" s="145" t="s">
        <v>1083</v>
      </c>
      <c r="U577" s="145" t="s">
        <v>1083</v>
      </c>
      <c r="V577" s="145" t="s">
        <v>1083</v>
      </c>
    </row>
    <row r="578" spans="1:22" ht="24">
      <c r="A578" s="139">
        <v>577</v>
      </c>
      <c r="B578" s="139" t="s">
        <v>3975</v>
      </c>
      <c r="C578" s="140" t="s">
        <v>4923</v>
      </c>
      <c r="D578" s="141" t="s">
        <v>5754</v>
      </c>
      <c r="E578" s="142"/>
      <c r="F578" s="142"/>
      <c r="G578" s="143" t="s">
        <v>1083</v>
      </c>
      <c r="H578" s="144" t="s">
        <v>1083</v>
      </c>
      <c r="I578" s="144" t="s">
        <v>1083</v>
      </c>
      <c r="J578" s="144" t="s">
        <v>1083</v>
      </c>
      <c r="K578" s="144" t="s">
        <v>1083</v>
      </c>
      <c r="L578" s="144" t="s">
        <v>1083</v>
      </c>
      <c r="M578" s="144" t="s">
        <v>1083</v>
      </c>
      <c r="N578" s="144" t="s">
        <v>1083</v>
      </c>
      <c r="O578" s="144" t="s">
        <v>1083</v>
      </c>
      <c r="P578" s="144" t="s">
        <v>1083</v>
      </c>
      <c r="Q578" s="144" t="s">
        <v>1083</v>
      </c>
      <c r="R578" s="144" t="s">
        <v>1083</v>
      </c>
      <c r="S578" s="144" t="s">
        <v>1083</v>
      </c>
      <c r="T578" s="145" t="s">
        <v>1083</v>
      </c>
      <c r="U578" s="145" t="s">
        <v>1083</v>
      </c>
      <c r="V578" s="145" t="s">
        <v>1083</v>
      </c>
    </row>
    <row r="579" spans="1:22" ht="36">
      <c r="A579" s="139">
        <v>578</v>
      </c>
      <c r="B579" s="139" t="s">
        <v>3976</v>
      </c>
      <c r="C579" s="140" t="s">
        <v>4924</v>
      </c>
      <c r="D579" s="141" t="s">
        <v>5755</v>
      </c>
      <c r="E579" s="142"/>
      <c r="F579" s="142"/>
      <c r="G579" s="143" t="s">
        <v>1083</v>
      </c>
      <c r="H579" s="144" t="s">
        <v>1083</v>
      </c>
      <c r="I579" s="144" t="s">
        <v>1083</v>
      </c>
      <c r="J579" s="144" t="s">
        <v>1083</v>
      </c>
      <c r="K579" s="144" t="s">
        <v>1083</v>
      </c>
      <c r="L579" s="144" t="s">
        <v>1083</v>
      </c>
      <c r="M579" s="144" t="s">
        <v>1083</v>
      </c>
      <c r="N579" s="144" t="s">
        <v>1083</v>
      </c>
      <c r="O579" s="144" t="s">
        <v>1083</v>
      </c>
      <c r="P579" s="144" t="s">
        <v>1083</v>
      </c>
      <c r="Q579" s="144" t="s">
        <v>1083</v>
      </c>
      <c r="R579" s="144" t="s">
        <v>1083</v>
      </c>
      <c r="S579" s="144" t="s">
        <v>1083</v>
      </c>
      <c r="T579" s="145" t="s">
        <v>1083</v>
      </c>
      <c r="U579" s="145" t="s">
        <v>1083</v>
      </c>
      <c r="V579" s="145" t="s">
        <v>1083</v>
      </c>
    </row>
    <row r="580" spans="1:22">
      <c r="A580" s="139">
        <v>579</v>
      </c>
      <c r="B580" s="139" t="s">
        <v>3977</v>
      </c>
      <c r="C580" s="140" t="s">
        <v>4925</v>
      </c>
      <c r="D580" s="141" t="s">
        <v>5756</v>
      </c>
      <c r="E580" s="142"/>
      <c r="F580" s="142"/>
      <c r="G580" s="143" t="s">
        <v>1083</v>
      </c>
      <c r="H580" s="144" t="s">
        <v>1083</v>
      </c>
      <c r="I580" s="144" t="s">
        <v>1083</v>
      </c>
      <c r="J580" s="144" t="s">
        <v>1083</v>
      </c>
      <c r="K580" s="144" t="s">
        <v>1083</v>
      </c>
      <c r="L580" s="144" t="s">
        <v>1083</v>
      </c>
      <c r="M580" s="144" t="s">
        <v>1083</v>
      </c>
      <c r="N580" s="144" t="s">
        <v>1083</v>
      </c>
      <c r="O580" s="144" t="s">
        <v>1083</v>
      </c>
      <c r="P580" s="144" t="s">
        <v>1083</v>
      </c>
      <c r="Q580" s="144" t="s">
        <v>1083</v>
      </c>
      <c r="R580" s="144" t="s">
        <v>1083</v>
      </c>
      <c r="S580" s="144" t="s">
        <v>1083</v>
      </c>
      <c r="T580" s="145" t="s">
        <v>1083</v>
      </c>
      <c r="U580" s="145" t="s">
        <v>1083</v>
      </c>
      <c r="V580" s="145" t="s">
        <v>1083</v>
      </c>
    </row>
    <row r="581" spans="1:22">
      <c r="A581" s="139">
        <v>580</v>
      </c>
      <c r="B581" s="139" t="s">
        <v>3978</v>
      </c>
      <c r="C581" s="140" t="s">
        <v>4926</v>
      </c>
      <c r="D581" s="141" t="s">
        <v>5757</v>
      </c>
      <c r="E581" s="142"/>
      <c r="F581" s="142"/>
      <c r="G581" s="143" t="s">
        <v>1083</v>
      </c>
      <c r="H581" s="144" t="s">
        <v>1083</v>
      </c>
      <c r="I581" s="144" t="s">
        <v>1083</v>
      </c>
      <c r="J581" s="144" t="s">
        <v>1083</v>
      </c>
      <c r="K581" s="144" t="s">
        <v>1083</v>
      </c>
      <c r="L581" s="144" t="s">
        <v>1083</v>
      </c>
      <c r="M581" s="144" t="s">
        <v>1083</v>
      </c>
      <c r="N581" s="144" t="s">
        <v>1083</v>
      </c>
      <c r="O581" s="144" t="s">
        <v>1083</v>
      </c>
      <c r="P581" s="144" t="s">
        <v>1083</v>
      </c>
      <c r="Q581" s="144" t="s">
        <v>1083</v>
      </c>
      <c r="R581" s="144" t="s">
        <v>1083</v>
      </c>
      <c r="S581" s="144" t="s">
        <v>1083</v>
      </c>
      <c r="T581" s="145" t="s">
        <v>1083</v>
      </c>
      <c r="U581" s="145" t="s">
        <v>1083</v>
      </c>
      <c r="V581" s="145" t="s">
        <v>1083</v>
      </c>
    </row>
    <row r="582" spans="1:22" ht="48">
      <c r="A582" s="139">
        <v>581</v>
      </c>
      <c r="B582" s="139" t="s">
        <v>3979</v>
      </c>
      <c r="C582" s="140" t="s">
        <v>4927</v>
      </c>
      <c r="D582" s="141" t="s">
        <v>5758</v>
      </c>
      <c r="E582" s="142"/>
      <c r="F582" s="142"/>
      <c r="G582" s="143" t="s">
        <v>1083</v>
      </c>
      <c r="H582" s="144" t="s">
        <v>1083</v>
      </c>
      <c r="I582" s="144" t="s">
        <v>1083</v>
      </c>
      <c r="J582" s="144" t="s">
        <v>1083</v>
      </c>
      <c r="K582" s="144" t="s">
        <v>1083</v>
      </c>
      <c r="L582" s="144" t="s">
        <v>1083</v>
      </c>
      <c r="M582" s="144" t="s">
        <v>1083</v>
      </c>
      <c r="N582" s="144" t="s">
        <v>1083</v>
      </c>
      <c r="O582" s="144" t="s">
        <v>1083</v>
      </c>
      <c r="P582" s="144" t="s">
        <v>1083</v>
      </c>
      <c r="Q582" s="144" t="s">
        <v>1083</v>
      </c>
      <c r="R582" s="144" t="s">
        <v>1083</v>
      </c>
      <c r="S582" s="144" t="s">
        <v>1083</v>
      </c>
      <c r="T582" s="145" t="s">
        <v>1083</v>
      </c>
      <c r="U582" s="145" t="s">
        <v>1083</v>
      </c>
      <c r="V582" s="145" t="s">
        <v>1083</v>
      </c>
    </row>
    <row r="583" spans="1:22" ht="36">
      <c r="A583" s="139">
        <v>582</v>
      </c>
      <c r="B583" s="139" t="s">
        <v>3980</v>
      </c>
      <c r="C583" s="140" t="s">
        <v>4928</v>
      </c>
      <c r="D583" s="141" t="s">
        <v>5759</v>
      </c>
      <c r="E583" s="142"/>
      <c r="F583" s="142"/>
      <c r="G583" s="143" t="s">
        <v>1083</v>
      </c>
      <c r="H583" s="144" t="s">
        <v>1083</v>
      </c>
      <c r="I583" s="144" t="s">
        <v>1083</v>
      </c>
      <c r="J583" s="144" t="s">
        <v>1083</v>
      </c>
      <c r="K583" s="144" t="s">
        <v>1083</v>
      </c>
      <c r="L583" s="144" t="s">
        <v>1083</v>
      </c>
      <c r="M583" s="144" t="s">
        <v>1083</v>
      </c>
      <c r="N583" s="144" t="s">
        <v>1083</v>
      </c>
      <c r="O583" s="144" t="s">
        <v>1083</v>
      </c>
      <c r="P583" s="144" t="s">
        <v>1083</v>
      </c>
      <c r="Q583" s="144" t="s">
        <v>1083</v>
      </c>
      <c r="R583" s="144" t="s">
        <v>1083</v>
      </c>
      <c r="S583" s="144" t="s">
        <v>1083</v>
      </c>
      <c r="T583" s="145" t="s">
        <v>1083</v>
      </c>
      <c r="U583" s="145" t="s">
        <v>1083</v>
      </c>
      <c r="V583" s="145" t="s">
        <v>1083</v>
      </c>
    </row>
    <row r="584" spans="1:22" ht="24">
      <c r="A584" s="139">
        <v>583</v>
      </c>
      <c r="B584" s="139" t="s">
        <v>3981</v>
      </c>
      <c r="C584" s="140" t="s">
        <v>4929</v>
      </c>
      <c r="D584" s="141" t="s">
        <v>5760</v>
      </c>
      <c r="E584" s="142"/>
      <c r="F584" s="142"/>
      <c r="G584" s="143" t="s">
        <v>1083</v>
      </c>
      <c r="H584" s="144" t="s">
        <v>1083</v>
      </c>
      <c r="I584" s="144" t="s">
        <v>1083</v>
      </c>
      <c r="J584" s="144" t="s">
        <v>1083</v>
      </c>
      <c r="K584" s="144" t="s">
        <v>1083</v>
      </c>
      <c r="L584" s="144" t="s">
        <v>1083</v>
      </c>
      <c r="M584" s="144" t="s">
        <v>1083</v>
      </c>
      <c r="N584" s="144" t="s">
        <v>1083</v>
      </c>
      <c r="O584" s="144" t="s">
        <v>1083</v>
      </c>
      <c r="P584" s="144" t="s">
        <v>1083</v>
      </c>
      <c r="Q584" s="144" t="s">
        <v>1083</v>
      </c>
      <c r="R584" s="144" t="s">
        <v>1083</v>
      </c>
      <c r="S584" s="144" t="s">
        <v>1083</v>
      </c>
      <c r="T584" s="145" t="s">
        <v>1083</v>
      </c>
      <c r="U584" s="145" t="s">
        <v>1083</v>
      </c>
      <c r="V584" s="145" t="s">
        <v>1083</v>
      </c>
    </row>
    <row r="585" spans="1:22">
      <c r="A585" s="139">
        <v>584</v>
      </c>
      <c r="B585" s="139" t="s">
        <v>3982</v>
      </c>
      <c r="C585" s="140" t="s">
        <v>4930</v>
      </c>
      <c r="D585" s="141" t="s">
        <v>5761</v>
      </c>
      <c r="E585" s="142"/>
      <c r="F585" s="142"/>
      <c r="G585" s="143" t="s">
        <v>1083</v>
      </c>
      <c r="H585" s="144" t="s">
        <v>1083</v>
      </c>
      <c r="I585" s="144" t="s">
        <v>1083</v>
      </c>
      <c r="J585" s="144" t="s">
        <v>1083</v>
      </c>
      <c r="K585" s="144" t="s">
        <v>1083</v>
      </c>
      <c r="L585" s="144" t="s">
        <v>1083</v>
      </c>
      <c r="M585" s="144" t="s">
        <v>1083</v>
      </c>
      <c r="N585" s="144" t="s">
        <v>1083</v>
      </c>
      <c r="O585" s="144" t="s">
        <v>1083</v>
      </c>
      <c r="P585" s="144" t="s">
        <v>1083</v>
      </c>
      <c r="Q585" s="144" t="s">
        <v>1083</v>
      </c>
      <c r="R585" s="144" t="s">
        <v>1083</v>
      </c>
      <c r="S585" s="144" t="s">
        <v>1083</v>
      </c>
      <c r="T585" s="145" t="s">
        <v>1083</v>
      </c>
      <c r="U585" s="145" t="s">
        <v>1083</v>
      </c>
      <c r="V585" s="145" t="s">
        <v>1083</v>
      </c>
    </row>
    <row r="586" spans="1:22">
      <c r="A586" s="139">
        <v>585</v>
      </c>
      <c r="B586" s="139" t="s">
        <v>3983</v>
      </c>
      <c r="C586" s="140" t="s">
        <v>4931</v>
      </c>
      <c r="D586" s="141" t="s">
        <v>5762</v>
      </c>
      <c r="E586" s="142"/>
      <c r="F586" s="142"/>
      <c r="G586" s="143" t="s">
        <v>1083</v>
      </c>
      <c r="H586" s="144" t="s">
        <v>1083</v>
      </c>
      <c r="I586" s="144" t="s">
        <v>1083</v>
      </c>
      <c r="J586" s="144" t="s">
        <v>1083</v>
      </c>
      <c r="K586" s="144" t="s">
        <v>1083</v>
      </c>
      <c r="L586" s="144" t="s">
        <v>1083</v>
      </c>
      <c r="M586" s="144" t="s">
        <v>1083</v>
      </c>
      <c r="N586" s="144" t="s">
        <v>1083</v>
      </c>
      <c r="O586" s="144" t="s">
        <v>1083</v>
      </c>
      <c r="P586" s="144" t="s">
        <v>1083</v>
      </c>
      <c r="Q586" s="144" t="s">
        <v>1083</v>
      </c>
      <c r="R586" s="144" t="s">
        <v>1083</v>
      </c>
      <c r="S586" s="144" t="s">
        <v>1083</v>
      </c>
      <c r="T586" s="145" t="s">
        <v>1083</v>
      </c>
      <c r="U586" s="145" t="s">
        <v>1083</v>
      </c>
      <c r="V586" s="145" t="s">
        <v>1083</v>
      </c>
    </row>
    <row r="587" spans="1:22">
      <c r="A587" s="139">
        <v>586</v>
      </c>
      <c r="B587" s="139" t="s">
        <v>3984</v>
      </c>
      <c r="C587" s="140" t="s">
        <v>4932</v>
      </c>
      <c r="D587" s="141" t="s">
        <v>5763</v>
      </c>
      <c r="E587" s="142"/>
      <c r="F587" s="142"/>
      <c r="G587" s="143" t="s">
        <v>1083</v>
      </c>
      <c r="H587" s="144" t="s">
        <v>1083</v>
      </c>
      <c r="I587" s="144" t="s">
        <v>1083</v>
      </c>
      <c r="J587" s="144" t="s">
        <v>1083</v>
      </c>
      <c r="K587" s="144" t="s">
        <v>1083</v>
      </c>
      <c r="L587" s="144" t="s">
        <v>1083</v>
      </c>
      <c r="M587" s="144" t="s">
        <v>1083</v>
      </c>
      <c r="N587" s="144" t="s">
        <v>1083</v>
      </c>
      <c r="O587" s="144" t="s">
        <v>1083</v>
      </c>
      <c r="P587" s="144" t="s">
        <v>1083</v>
      </c>
      <c r="Q587" s="144" t="s">
        <v>1083</v>
      </c>
      <c r="R587" s="144" t="s">
        <v>1083</v>
      </c>
      <c r="S587" s="144" t="s">
        <v>1083</v>
      </c>
      <c r="T587" s="145" t="s">
        <v>1083</v>
      </c>
      <c r="U587" s="145" t="s">
        <v>1083</v>
      </c>
      <c r="V587" s="145" t="s">
        <v>1083</v>
      </c>
    </row>
    <row r="588" spans="1:22">
      <c r="A588" s="139">
        <v>587</v>
      </c>
      <c r="B588" s="139" t="s">
        <v>3985</v>
      </c>
      <c r="C588" s="140" t="s">
        <v>4933</v>
      </c>
      <c r="D588" s="141" t="s">
        <v>5764</v>
      </c>
      <c r="E588" s="142"/>
      <c r="F588" s="142"/>
      <c r="G588" s="143" t="s">
        <v>1083</v>
      </c>
      <c r="H588" s="144" t="s">
        <v>1083</v>
      </c>
      <c r="I588" s="144" t="s">
        <v>1083</v>
      </c>
      <c r="J588" s="144" t="s">
        <v>1083</v>
      </c>
      <c r="K588" s="144" t="s">
        <v>1083</v>
      </c>
      <c r="L588" s="144" t="s">
        <v>1083</v>
      </c>
      <c r="M588" s="144" t="s">
        <v>1083</v>
      </c>
      <c r="N588" s="144" t="s">
        <v>1083</v>
      </c>
      <c r="O588" s="144" t="s">
        <v>1083</v>
      </c>
      <c r="P588" s="144" t="s">
        <v>1083</v>
      </c>
      <c r="Q588" s="144" t="s">
        <v>1083</v>
      </c>
      <c r="R588" s="144" t="s">
        <v>1083</v>
      </c>
      <c r="S588" s="144" t="s">
        <v>1083</v>
      </c>
      <c r="T588" s="145" t="s">
        <v>1083</v>
      </c>
      <c r="U588" s="145" t="s">
        <v>1083</v>
      </c>
      <c r="V588" s="145" t="s">
        <v>1083</v>
      </c>
    </row>
    <row r="589" spans="1:22" ht="36">
      <c r="A589" s="139">
        <v>588</v>
      </c>
      <c r="B589" s="139" t="s">
        <v>3986</v>
      </c>
      <c r="C589" s="140" t="s">
        <v>4934</v>
      </c>
      <c r="D589" s="141" t="s">
        <v>5765</v>
      </c>
      <c r="E589" s="142"/>
      <c r="F589" s="142"/>
      <c r="G589" s="143" t="s">
        <v>1083</v>
      </c>
      <c r="H589" s="144" t="s">
        <v>1083</v>
      </c>
      <c r="I589" s="144" t="s">
        <v>1083</v>
      </c>
      <c r="J589" s="144" t="s">
        <v>1083</v>
      </c>
      <c r="K589" s="144" t="s">
        <v>1083</v>
      </c>
      <c r="L589" s="144" t="s">
        <v>1083</v>
      </c>
      <c r="M589" s="144" t="s">
        <v>1083</v>
      </c>
      <c r="N589" s="144" t="s">
        <v>1083</v>
      </c>
      <c r="O589" s="144" t="s">
        <v>1083</v>
      </c>
      <c r="P589" s="144" t="s">
        <v>1083</v>
      </c>
      <c r="Q589" s="144" t="s">
        <v>1083</v>
      </c>
      <c r="R589" s="144" t="s">
        <v>1083</v>
      </c>
      <c r="S589" s="144" t="s">
        <v>1083</v>
      </c>
      <c r="T589" s="145" t="s">
        <v>1083</v>
      </c>
      <c r="U589" s="145" t="s">
        <v>1083</v>
      </c>
      <c r="V589" s="145" t="s">
        <v>1083</v>
      </c>
    </row>
    <row r="590" spans="1:22">
      <c r="A590" s="139">
        <v>589</v>
      </c>
      <c r="B590" s="139" t="s">
        <v>3987</v>
      </c>
      <c r="C590" s="140" t="s">
        <v>4935</v>
      </c>
      <c r="D590" s="141" t="s">
        <v>5766</v>
      </c>
      <c r="E590" s="142"/>
      <c r="F590" s="142"/>
      <c r="G590" s="143" t="s">
        <v>1083</v>
      </c>
      <c r="H590" s="144" t="s">
        <v>1083</v>
      </c>
      <c r="I590" s="144" t="s">
        <v>1083</v>
      </c>
      <c r="J590" s="144" t="s">
        <v>1083</v>
      </c>
      <c r="K590" s="144" t="s">
        <v>1083</v>
      </c>
      <c r="L590" s="144" t="s">
        <v>1083</v>
      </c>
      <c r="M590" s="144" t="s">
        <v>1083</v>
      </c>
      <c r="N590" s="144" t="s">
        <v>1083</v>
      </c>
      <c r="O590" s="144" t="s">
        <v>1083</v>
      </c>
      <c r="P590" s="144" t="s">
        <v>1083</v>
      </c>
      <c r="Q590" s="144" t="s">
        <v>1083</v>
      </c>
      <c r="R590" s="144" t="s">
        <v>1083</v>
      </c>
      <c r="S590" s="144" t="s">
        <v>1083</v>
      </c>
      <c r="T590" s="145" t="s">
        <v>1083</v>
      </c>
      <c r="U590" s="145" t="s">
        <v>1083</v>
      </c>
      <c r="V590" s="145" t="s">
        <v>1083</v>
      </c>
    </row>
    <row r="591" spans="1:22" ht="36">
      <c r="A591" s="139">
        <v>590</v>
      </c>
      <c r="B591" s="139" t="s">
        <v>3988</v>
      </c>
      <c r="C591" s="140" t="s">
        <v>4936</v>
      </c>
      <c r="D591" s="141" t="s">
        <v>5767</v>
      </c>
      <c r="E591" s="142"/>
      <c r="F591" s="142"/>
      <c r="G591" s="143" t="s">
        <v>1083</v>
      </c>
      <c r="H591" s="144" t="s">
        <v>1083</v>
      </c>
      <c r="I591" s="144" t="s">
        <v>1083</v>
      </c>
      <c r="J591" s="144" t="s">
        <v>1083</v>
      </c>
      <c r="K591" s="144" t="s">
        <v>1083</v>
      </c>
      <c r="L591" s="144" t="s">
        <v>1083</v>
      </c>
      <c r="M591" s="144" t="s">
        <v>1083</v>
      </c>
      <c r="N591" s="144" t="s">
        <v>1083</v>
      </c>
      <c r="O591" s="144" t="s">
        <v>1083</v>
      </c>
      <c r="P591" s="144" t="s">
        <v>1083</v>
      </c>
      <c r="Q591" s="144" t="s">
        <v>1083</v>
      </c>
      <c r="R591" s="144" t="s">
        <v>1083</v>
      </c>
      <c r="S591" s="144" t="s">
        <v>1083</v>
      </c>
      <c r="T591" s="145" t="s">
        <v>1083</v>
      </c>
      <c r="U591" s="145" t="s">
        <v>1083</v>
      </c>
      <c r="V591" s="145" t="s">
        <v>1083</v>
      </c>
    </row>
    <row r="592" spans="1:22">
      <c r="A592" s="139">
        <v>591</v>
      </c>
      <c r="B592" s="139" t="s">
        <v>3989</v>
      </c>
      <c r="C592" s="140" t="s">
        <v>4930</v>
      </c>
      <c r="D592" s="141" t="s">
        <v>5761</v>
      </c>
      <c r="E592" s="142"/>
      <c r="F592" s="142"/>
      <c r="G592" s="143" t="s">
        <v>1083</v>
      </c>
      <c r="H592" s="144" t="s">
        <v>1083</v>
      </c>
      <c r="I592" s="144" t="s">
        <v>1083</v>
      </c>
      <c r="J592" s="144" t="s">
        <v>1083</v>
      </c>
      <c r="K592" s="144" t="s">
        <v>1083</v>
      </c>
      <c r="L592" s="144" t="s">
        <v>1083</v>
      </c>
      <c r="M592" s="144" t="s">
        <v>1083</v>
      </c>
      <c r="N592" s="144" t="s">
        <v>1083</v>
      </c>
      <c r="O592" s="144" t="s">
        <v>1083</v>
      </c>
      <c r="P592" s="144" t="s">
        <v>1083</v>
      </c>
      <c r="Q592" s="144" t="s">
        <v>1083</v>
      </c>
      <c r="R592" s="144" t="s">
        <v>1083</v>
      </c>
      <c r="S592" s="144" t="s">
        <v>1083</v>
      </c>
      <c r="T592" s="145" t="s">
        <v>1083</v>
      </c>
      <c r="U592" s="145" t="s">
        <v>1083</v>
      </c>
      <c r="V592" s="145" t="s">
        <v>1083</v>
      </c>
    </row>
    <row r="593" spans="1:22">
      <c r="A593" s="139">
        <v>592</v>
      </c>
      <c r="B593" s="139" t="s">
        <v>3990</v>
      </c>
      <c r="C593" s="140" t="s">
        <v>4931</v>
      </c>
      <c r="D593" s="141" t="s">
        <v>5762</v>
      </c>
      <c r="E593" s="142"/>
      <c r="F593" s="142"/>
      <c r="G593" s="143" t="s">
        <v>1083</v>
      </c>
      <c r="H593" s="144" t="s">
        <v>1083</v>
      </c>
      <c r="I593" s="144" t="s">
        <v>1083</v>
      </c>
      <c r="J593" s="144" t="s">
        <v>1083</v>
      </c>
      <c r="K593" s="144" t="s">
        <v>1083</v>
      </c>
      <c r="L593" s="144" t="s">
        <v>1083</v>
      </c>
      <c r="M593" s="144" t="s">
        <v>1083</v>
      </c>
      <c r="N593" s="144" t="s">
        <v>1083</v>
      </c>
      <c r="O593" s="144" t="s">
        <v>1083</v>
      </c>
      <c r="P593" s="144" t="s">
        <v>1083</v>
      </c>
      <c r="Q593" s="144" t="s">
        <v>1083</v>
      </c>
      <c r="R593" s="144" t="s">
        <v>1083</v>
      </c>
      <c r="S593" s="144" t="s">
        <v>1083</v>
      </c>
      <c r="T593" s="145" t="s">
        <v>1083</v>
      </c>
      <c r="U593" s="145" t="s">
        <v>1083</v>
      </c>
      <c r="V593" s="145" t="s">
        <v>1083</v>
      </c>
    </row>
    <row r="594" spans="1:22">
      <c r="A594" s="139">
        <v>593</v>
      </c>
      <c r="B594" s="139" t="s">
        <v>3991</v>
      </c>
      <c r="C594" s="140" t="s">
        <v>4932</v>
      </c>
      <c r="D594" s="141" t="s">
        <v>5768</v>
      </c>
      <c r="E594" s="142"/>
      <c r="F594" s="142"/>
      <c r="G594" s="143" t="s">
        <v>1083</v>
      </c>
      <c r="H594" s="144" t="s">
        <v>1083</v>
      </c>
      <c r="I594" s="144" t="s">
        <v>1083</v>
      </c>
      <c r="J594" s="144" t="s">
        <v>1083</v>
      </c>
      <c r="K594" s="144" t="s">
        <v>1083</v>
      </c>
      <c r="L594" s="144" t="s">
        <v>1083</v>
      </c>
      <c r="M594" s="144" t="s">
        <v>1083</v>
      </c>
      <c r="N594" s="144" t="s">
        <v>1083</v>
      </c>
      <c r="O594" s="144" t="s">
        <v>1083</v>
      </c>
      <c r="P594" s="144" t="s">
        <v>1083</v>
      </c>
      <c r="Q594" s="144" t="s">
        <v>1083</v>
      </c>
      <c r="R594" s="144" t="s">
        <v>1083</v>
      </c>
      <c r="S594" s="144" t="s">
        <v>1083</v>
      </c>
      <c r="T594" s="145" t="s">
        <v>1083</v>
      </c>
      <c r="U594" s="145" t="s">
        <v>1083</v>
      </c>
      <c r="V594" s="145" t="s">
        <v>1083</v>
      </c>
    </row>
    <row r="595" spans="1:22" ht="60">
      <c r="A595" s="139">
        <v>594</v>
      </c>
      <c r="B595" s="139" t="s">
        <v>3992</v>
      </c>
      <c r="C595" s="140" t="s">
        <v>4937</v>
      </c>
      <c r="D595" s="141" t="s">
        <v>5769</v>
      </c>
      <c r="E595" s="142"/>
      <c r="F595" s="142"/>
      <c r="G595" s="143" t="s">
        <v>1083</v>
      </c>
      <c r="H595" s="144" t="s">
        <v>1083</v>
      </c>
      <c r="I595" s="144" t="s">
        <v>1083</v>
      </c>
      <c r="J595" s="144" t="s">
        <v>1083</v>
      </c>
      <c r="K595" s="144" t="s">
        <v>1083</v>
      </c>
      <c r="L595" s="144" t="s">
        <v>1083</v>
      </c>
      <c r="M595" s="144" t="s">
        <v>1083</v>
      </c>
      <c r="N595" s="144" t="s">
        <v>1083</v>
      </c>
      <c r="O595" s="144" t="s">
        <v>1083</v>
      </c>
      <c r="P595" s="144" t="s">
        <v>1083</v>
      </c>
      <c r="Q595" s="144" t="s">
        <v>1083</v>
      </c>
      <c r="R595" s="144" t="s">
        <v>1083</v>
      </c>
      <c r="S595" s="144" t="s">
        <v>1083</v>
      </c>
      <c r="T595" s="145" t="s">
        <v>1083</v>
      </c>
      <c r="U595" s="145" t="s">
        <v>1083</v>
      </c>
      <c r="V595" s="145" t="s">
        <v>1083</v>
      </c>
    </row>
    <row r="596" spans="1:22" ht="24">
      <c r="A596" s="139">
        <v>595</v>
      </c>
      <c r="B596" s="139" t="s">
        <v>3993</v>
      </c>
      <c r="C596" s="140" t="s">
        <v>4938</v>
      </c>
      <c r="D596" s="141" t="s">
        <v>5770</v>
      </c>
      <c r="E596" s="142"/>
      <c r="F596" s="142"/>
      <c r="G596" s="143" t="s">
        <v>1083</v>
      </c>
      <c r="H596" s="144" t="s">
        <v>1083</v>
      </c>
      <c r="I596" s="144" t="s">
        <v>1083</v>
      </c>
      <c r="J596" s="144" t="s">
        <v>1083</v>
      </c>
      <c r="K596" s="144" t="s">
        <v>1083</v>
      </c>
      <c r="L596" s="144" t="s">
        <v>1083</v>
      </c>
      <c r="M596" s="144" t="s">
        <v>1083</v>
      </c>
      <c r="N596" s="144" t="s">
        <v>1083</v>
      </c>
      <c r="O596" s="144" t="s">
        <v>1083</v>
      </c>
      <c r="P596" s="144" t="s">
        <v>1083</v>
      </c>
      <c r="Q596" s="144" t="s">
        <v>1083</v>
      </c>
      <c r="R596" s="144" t="s">
        <v>1083</v>
      </c>
      <c r="S596" s="144" t="s">
        <v>1083</v>
      </c>
      <c r="T596" s="145" t="s">
        <v>1083</v>
      </c>
      <c r="U596" s="145" t="s">
        <v>1083</v>
      </c>
      <c r="V596" s="145" t="s">
        <v>1083</v>
      </c>
    </row>
    <row r="597" spans="1:22" ht="24">
      <c r="A597" s="139">
        <v>596</v>
      </c>
      <c r="B597" s="139" t="s">
        <v>3994</v>
      </c>
      <c r="C597" s="140" t="s">
        <v>4938</v>
      </c>
      <c r="D597" s="141" t="s">
        <v>5770</v>
      </c>
      <c r="E597" s="142"/>
      <c r="F597" s="142"/>
      <c r="G597" s="143" t="s">
        <v>1083</v>
      </c>
      <c r="H597" s="144" t="s">
        <v>1083</v>
      </c>
      <c r="I597" s="144" t="s">
        <v>1083</v>
      </c>
      <c r="J597" s="144" t="s">
        <v>1083</v>
      </c>
      <c r="K597" s="144" t="s">
        <v>1083</v>
      </c>
      <c r="L597" s="144" t="s">
        <v>1083</v>
      </c>
      <c r="M597" s="144" t="s">
        <v>1083</v>
      </c>
      <c r="N597" s="144" t="s">
        <v>1083</v>
      </c>
      <c r="O597" s="144" t="s">
        <v>1083</v>
      </c>
      <c r="P597" s="144" t="s">
        <v>1083</v>
      </c>
      <c r="Q597" s="144" t="s">
        <v>1083</v>
      </c>
      <c r="R597" s="144" t="s">
        <v>1083</v>
      </c>
      <c r="S597" s="144" t="s">
        <v>1083</v>
      </c>
      <c r="T597" s="145" t="s">
        <v>1083</v>
      </c>
      <c r="U597" s="145" t="s">
        <v>1083</v>
      </c>
      <c r="V597" s="145" t="s">
        <v>1083</v>
      </c>
    </row>
    <row r="598" spans="1:22">
      <c r="A598" s="139">
        <v>597</v>
      </c>
      <c r="B598" s="139" t="s">
        <v>3995</v>
      </c>
      <c r="C598" s="140" t="s">
        <v>4939</v>
      </c>
      <c r="D598" s="141" t="s">
        <v>5771</v>
      </c>
      <c r="E598" s="142"/>
      <c r="F598" s="142"/>
      <c r="G598" s="143" t="s">
        <v>1083</v>
      </c>
      <c r="H598" s="144" t="s">
        <v>1083</v>
      </c>
      <c r="I598" s="144" t="s">
        <v>1083</v>
      </c>
      <c r="J598" s="144" t="s">
        <v>1083</v>
      </c>
      <c r="K598" s="144" t="s">
        <v>1083</v>
      </c>
      <c r="L598" s="144" t="s">
        <v>1083</v>
      </c>
      <c r="M598" s="144" t="s">
        <v>1083</v>
      </c>
      <c r="N598" s="144" t="s">
        <v>1083</v>
      </c>
      <c r="O598" s="144" t="s">
        <v>1083</v>
      </c>
      <c r="P598" s="144" t="s">
        <v>1083</v>
      </c>
      <c r="Q598" s="144" t="s">
        <v>1083</v>
      </c>
      <c r="R598" s="144" t="s">
        <v>1083</v>
      </c>
      <c r="S598" s="144" t="s">
        <v>1083</v>
      </c>
      <c r="T598" s="145" t="s">
        <v>1083</v>
      </c>
      <c r="U598" s="145" t="s">
        <v>1083</v>
      </c>
      <c r="V598" s="145" t="s">
        <v>1083</v>
      </c>
    </row>
    <row r="599" spans="1:22" ht="24">
      <c r="A599" s="139">
        <v>598</v>
      </c>
      <c r="B599" s="139" t="s">
        <v>3996</v>
      </c>
      <c r="C599" s="140" t="s">
        <v>4940</v>
      </c>
      <c r="D599" s="141" t="s">
        <v>5772</v>
      </c>
      <c r="E599" s="142"/>
      <c r="F599" s="142"/>
      <c r="G599" s="143" t="s">
        <v>1083</v>
      </c>
      <c r="H599" s="144" t="s">
        <v>1083</v>
      </c>
      <c r="I599" s="144" t="s">
        <v>1083</v>
      </c>
      <c r="J599" s="144" t="s">
        <v>1083</v>
      </c>
      <c r="K599" s="144" t="s">
        <v>1083</v>
      </c>
      <c r="L599" s="144" t="s">
        <v>1083</v>
      </c>
      <c r="M599" s="144" t="s">
        <v>1083</v>
      </c>
      <c r="N599" s="144" t="s">
        <v>1083</v>
      </c>
      <c r="O599" s="144" t="s">
        <v>1083</v>
      </c>
      <c r="P599" s="144" t="s">
        <v>1083</v>
      </c>
      <c r="Q599" s="144" t="s">
        <v>1083</v>
      </c>
      <c r="R599" s="144" t="s">
        <v>1083</v>
      </c>
      <c r="S599" s="144" t="s">
        <v>1083</v>
      </c>
      <c r="T599" s="145" t="s">
        <v>1083</v>
      </c>
      <c r="U599" s="145" t="s">
        <v>1083</v>
      </c>
      <c r="V599" s="145" t="s">
        <v>1083</v>
      </c>
    </row>
    <row r="600" spans="1:22" ht="24">
      <c r="A600" s="139">
        <v>599</v>
      </c>
      <c r="B600" s="139" t="s">
        <v>3997</v>
      </c>
      <c r="C600" s="140" t="s">
        <v>4941</v>
      </c>
      <c r="D600" s="141" t="s">
        <v>5773</v>
      </c>
      <c r="E600" s="142"/>
      <c r="F600" s="142"/>
      <c r="G600" s="143" t="s">
        <v>1083</v>
      </c>
      <c r="H600" s="144" t="s">
        <v>1083</v>
      </c>
      <c r="I600" s="144" t="s">
        <v>1083</v>
      </c>
      <c r="J600" s="144" t="s">
        <v>1083</v>
      </c>
      <c r="K600" s="144" t="s">
        <v>1083</v>
      </c>
      <c r="L600" s="144" t="s">
        <v>1083</v>
      </c>
      <c r="M600" s="144" t="s">
        <v>1083</v>
      </c>
      <c r="N600" s="144" t="s">
        <v>1083</v>
      </c>
      <c r="O600" s="144" t="s">
        <v>1083</v>
      </c>
      <c r="P600" s="144" t="s">
        <v>1083</v>
      </c>
      <c r="Q600" s="144" t="s">
        <v>1083</v>
      </c>
      <c r="R600" s="144" t="s">
        <v>1083</v>
      </c>
      <c r="S600" s="144" t="s">
        <v>1083</v>
      </c>
      <c r="T600" s="145" t="s">
        <v>1083</v>
      </c>
      <c r="U600" s="145" t="s">
        <v>1083</v>
      </c>
      <c r="V600" s="145" t="s">
        <v>1083</v>
      </c>
    </row>
    <row r="601" spans="1:22" ht="24">
      <c r="A601" s="139">
        <v>600</v>
      </c>
      <c r="B601" s="139" t="s">
        <v>3998</v>
      </c>
      <c r="C601" s="140" t="s">
        <v>4942</v>
      </c>
      <c r="D601" s="141" t="s">
        <v>5774</v>
      </c>
      <c r="E601" s="142"/>
      <c r="F601" s="142"/>
      <c r="G601" s="143" t="s">
        <v>1083</v>
      </c>
      <c r="H601" s="144" t="s">
        <v>1083</v>
      </c>
      <c r="I601" s="144" t="s">
        <v>1083</v>
      </c>
      <c r="J601" s="144" t="s">
        <v>1083</v>
      </c>
      <c r="K601" s="144" t="s">
        <v>1083</v>
      </c>
      <c r="L601" s="144" t="s">
        <v>1083</v>
      </c>
      <c r="M601" s="144" t="s">
        <v>1083</v>
      </c>
      <c r="N601" s="144" t="s">
        <v>1083</v>
      </c>
      <c r="O601" s="144" t="s">
        <v>1083</v>
      </c>
      <c r="P601" s="144" t="s">
        <v>1083</v>
      </c>
      <c r="Q601" s="144" t="s">
        <v>1083</v>
      </c>
      <c r="R601" s="144" t="s">
        <v>1083</v>
      </c>
      <c r="S601" s="144" t="s">
        <v>1083</v>
      </c>
      <c r="T601" s="145" t="s">
        <v>1083</v>
      </c>
      <c r="U601" s="145" t="s">
        <v>1083</v>
      </c>
      <c r="V601" s="145" t="s">
        <v>1083</v>
      </c>
    </row>
    <row r="602" spans="1:22">
      <c r="A602" s="139">
        <v>601</v>
      </c>
      <c r="B602" s="139" t="s">
        <v>3999</v>
      </c>
      <c r="C602" s="140" t="s">
        <v>4943</v>
      </c>
      <c r="D602" s="141" t="s">
        <v>5775</v>
      </c>
      <c r="E602" s="142"/>
      <c r="F602" s="142"/>
      <c r="G602" s="143" t="s">
        <v>1083</v>
      </c>
      <c r="H602" s="144" t="s">
        <v>1083</v>
      </c>
      <c r="I602" s="144" t="s">
        <v>1083</v>
      </c>
      <c r="J602" s="144" t="s">
        <v>1083</v>
      </c>
      <c r="K602" s="144" t="s">
        <v>1083</v>
      </c>
      <c r="L602" s="144" t="s">
        <v>1083</v>
      </c>
      <c r="M602" s="144" t="s">
        <v>1083</v>
      </c>
      <c r="N602" s="144" t="s">
        <v>1083</v>
      </c>
      <c r="O602" s="144" t="s">
        <v>1083</v>
      </c>
      <c r="P602" s="144" t="s">
        <v>1083</v>
      </c>
      <c r="Q602" s="144" t="s">
        <v>1083</v>
      </c>
      <c r="R602" s="144" t="s">
        <v>1083</v>
      </c>
      <c r="S602" s="144" t="s">
        <v>1083</v>
      </c>
      <c r="T602" s="145" t="s">
        <v>1083</v>
      </c>
      <c r="U602" s="145" t="s">
        <v>1083</v>
      </c>
      <c r="V602" s="145" t="s">
        <v>1083</v>
      </c>
    </row>
    <row r="603" spans="1:22" ht="24">
      <c r="A603" s="139">
        <v>602</v>
      </c>
      <c r="B603" s="139" t="s">
        <v>4000</v>
      </c>
      <c r="C603" s="140" t="s">
        <v>4944</v>
      </c>
      <c r="D603" s="141" t="s">
        <v>5776</v>
      </c>
      <c r="E603" s="142"/>
      <c r="F603" s="142"/>
      <c r="G603" s="143" t="s">
        <v>1083</v>
      </c>
      <c r="H603" s="144" t="s">
        <v>1083</v>
      </c>
      <c r="I603" s="144" t="s">
        <v>1083</v>
      </c>
      <c r="J603" s="144" t="s">
        <v>1083</v>
      </c>
      <c r="K603" s="144" t="s">
        <v>1083</v>
      </c>
      <c r="L603" s="144" t="s">
        <v>1083</v>
      </c>
      <c r="M603" s="144" t="s">
        <v>1083</v>
      </c>
      <c r="N603" s="144" t="s">
        <v>1083</v>
      </c>
      <c r="O603" s="144" t="s">
        <v>1083</v>
      </c>
      <c r="P603" s="144" t="s">
        <v>1083</v>
      </c>
      <c r="Q603" s="144" t="s">
        <v>1083</v>
      </c>
      <c r="R603" s="144" t="s">
        <v>1083</v>
      </c>
      <c r="S603" s="144" t="s">
        <v>1083</v>
      </c>
      <c r="T603" s="145" t="s">
        <v>1083</v>
      </c>
      <c r="U603" s="145" t="s">
        <v>1083</v>
      </c>
      <c r="V603" s="145" t="s">
        <v>1083</v>
      </c>
    </row>
    <row r="604" spans="1:22" ht="48">
      <c r="A604" s="139">
        <v>603</v>
      </c>
      <c r="B604" s="139" t="s">
        <v>4001</v>
      </c>
      <c r="C604" s="140" t="s">
        <v>4945</v>
      </c>
      <c r="D604" s="141" t="s">
        <v>5777</v>
      </c>
      <c r="E604" s="142"/>
      <c r="F604" s="142"/>
      <c r="G604" s="143" t="s">
        <v>1083</v>
      </c>
      <c r="H604" s="144" t="s">
        <v>1083</v>
      </c>
      <c r="I604" s="144" t="s">
        <v>1083</v>
      </c>
      <c r="J604" s="144" t="s">
        <v>1083</v>
      </c>
      <c r="K604" s="144" t="s">
        <v>1083</v>
      </c>
      <c r="L604" s="144" t="s">
        <v>1083</v>
      </c>
      <c r="M604" s="144" t="s">
        <v>1083</v>
      </c>
      <c r="N604" s="144" t="s">
        <v>1083</v>
      </c>
      <c r="O604" s="144" t="s">
        <v>1083</v>
      </c>
      <c r="P604" s="144" t="s">
        <v>1083</v>
      </c>
      <c r="Q604" s="144" t="s">
        <v>1083</v>
      </c>
      <c r="R604" s="144" t="s">
        <v>1083</v>
      </c>
      <c r="S604" s="144" t="s">
        <v>1083</v>
      </c>
      <c r="T604" s="145" t="s">
        <v>1083</v>
      </c>
      <c r="U604" s="145" t="s">
        <v>1083</v>
      </c>
      <c r="V604" s="145" t="s">
        <v>1083</v>
      </c>
    </row>
    <row r="605" spans="1:22">
      <c r="A605" s="139">
        <v>604</v>
      </c>
      <c r="B605" s="139" t="s">
        <v>4002</v>
      </c>
      <c r="C605" s="140" t="s">
        <v>4946</v>
      </c>
      <c r="D605" s="141" t="s">
        <v>5778</v>
      </c>
      <c r="E605" s="142"/>
      <c r="F605" s="142"/>
      <c r="G605" s="143" t="s">
        <v>1083</v>
      </c>
      <c r="H605" s="144" t="s">
        <v>1083</v>
      </c>
      <c r="I605" s="144" t="s">
        <v>1083</v>
      </c>
      <c r="J605" s="144" t="s">
        <v>1083</v>
      </c>
      <c r="K605" s="144" t="s">
        <v>1083</v>
      </c>
      <c r="L605" s="144" t="s">
        <v>1083</v>
      </c>
      <c r="M605" s="144" t="s">
        <v>1083</v>
      </c>
      <c r="N605" s="144" t="s">
        <v>1083</v>
      </c>
      <c r="O605" s="144" t="s">
        <v>1083</v>
      </c>
      <c r="P605" s="144" t="s">
        <v>1083</v>
      </c>
      <c r="Q605" s="144" t="s">
        <v>1083</v>
      </c>
      <c r="R605" s="144" t="s">
        <v>1083</v>
      </c>
      <c r="S605" s="144" t="s">
        <v>1083</v>
      </c>
      <c r="T605" s="145" t="s">
        <v>1083</v>
      </c>
      <c r="U605" s="145" t="s">
        <v>1083</v>
      </c>
      <c r="V605" s="145" t="s">
        <v>1083</v>
      </c>
    </row>
    <row r="606" spans="1:22" ht="24">
      <c r="A606" s="139">
        <v>605</v>
      </c>
      <c r="B606" s="139" t="s">
        <v>4003</v>
      </c>
      <c r="C606" s="140" t="s">
        <v>4947</v>
      </c>
      <c r="D606" s="141" t="s">
        <v>5779</v>
      </c>
      <c r="E606" s="142"/>
      <c r="F606" s="142"/>
      <c r="G606" s="143" t="s">
        <v>1083</v>
      </c>
      <c r="H606" s="144" t="s">
        <v>1083</v>
      </c>
      <c r="I606" s="144" t="s">
        <v>1083</v>
      </c>
      <c r="J606" s="144" t="s">
        <v>1083</v>
      </c>
      <c r="K606" s="144" t="s">
        <v>1083</v>
      </c>
      <c r="L606" s="144" t="s">
        <v>1083</v>
      </c>
      <c r="M606" s="144" t="s">
        <v>1083</v>
      </c>
      <c r="N606" s="144" t="s">
        <v>1083</v>
      </c>
      <c r="O606" s="144" t="s">
        <v>1083</v>
      </c>
      <c r="P606" s="144" t="s">
        <v>1083</v>
      </c>
      <c r="Q606" s="144" t="s">
        <v>1083</v>
      </c>
      <c r="R606" s="144" t="s">
        <v>1083</v>
      </c>
      <c r="S606" s="144" t="s">
        <v>1083</v>
      </c>
      <c r="T606" s="145" t="s">
        <v>1083</v>
      </c>
      <c r="U606" s="145" t="s">
        <v>1083</v>
      </c>
      <c r="V606" s="145" t="s">
        <v>1083</v>
      </c>
    </row>
    <row r="607" spans="1:22" ht="60">
      <c r="A607" s="139">
        <v>606</v>
      </c>
      <c r="B607" s="139" t="s">
        <v>4004</v>
      </c>
      <c r="C607" s="140" t="s">
        <v>4948</v>
      </c>
      <c r="D607" s="141" t="s">
        <v>5780</v>
      </c>
      <c r="E607" s="142"/>
      <c r="F607" s="142"/>
      <c r="G607" s="143" t="s">
        <v>1083</v>
      </c>
      <c r="H607" s="144" t="s">
        <v>1083</v>
      </c>
      <c r="I607" s="144" t="s">
        <v>1083</v>
      </c>
      <c r="J607" s="144" t="s">
        <v>1083</v>
      </c>
      <c r="K607" s="144" t="s">
        <v>1083</v>
      </c>
      <c r="L607" s="144" t="s">
        <v>1083</v>
      </c>
      <c r="M607" s="144" t="s">
        <v>1083</v>
      </c>
      <c r="N607" s="144" t="s">
        <v>1083</v>
      </c>
      <c r="O607" s="144" t="s">
        <v>1083</v>
      </c>
      <c r="P607" s="144" t="s">
        <v>1083</v>
      </c>
      <c r="Q607" s="144" t="s">
        <v>1083</v>
      </c>
      <c r="R607" s="144" t="s">
        <v>1083</v>
      </c>
      <c r="S607" s="144" t="s">
        <v>1083</v>
      </c>
      <c r="T607" s="145" t="s">
        <v>1083</v>
      </c>
      <c r="U607" s="145" t="s">
        <v>1083</v>
      </c>
      <c r="V607" s="145" t="s">
        <v>1083</v>
      </c>
    </row>
    <row r="608" spans="1:22">
      <c r="A608" s="139">
        <v>607</v>
      </c>
      <c r="B608" s="139" t="s">
        <v>4005</v>
      </c>
      <c r="C608" s="140" t="s">
        <v>4949</v>
      </c>
      <c r="D608" s="141" t="s">
        <v>5781</v>
      </c>
      <c r="E608" s="142"/>
      <c r="F608" s="142"/>
      <c r="G608" s="143" t="s">
        <v>1083</v>
      </c>
      <c r="H608" s="144" t="s">
        <v>1083</v>
      </c>
      <c r="I608" s="144" t="s">
        <v>1083</v>
      </c>
      <c r="J608" s="144" t="s">
        <v>1083</v>
      </c>
      <c r="K608" s="144" t="s">
        <v>1083</v>
      </c>
      <c r="L608" s="144" t="s">
        <v>1083</v>
      </c>
      <c r="M608" s="144" t="s">
        <v>1083</v>
      </c>
      <c r="N608" s="144" t="s">
        <v>1083</v>
      </c>
      <c r="O608" s="144" t="s">
        <v>1083</v>
      </c>
      <c r="P608" s="144" t="s">
        <v>1083</v>
      </c>
      <c r="Q608" s="144" t="s">
        <v>1083</v>
      </c>
      <c r="R608" s="144" t="s">
        <v>1083</v>
      </c>
      <c r="S608" s="144" t="s">
        <v>1083</v>
      </c>
      <c r="T608" s="145" t="s">
        <v>1083</v>
      </c>
      <c r="U608" s="145" t="s">
        <v>1083</v>
      </c>
      <c r="V608" s="145" t="s">
        <v>1083</v>
      </c>
    </row>
    <row r="609" spans="1:22" ht="60">
      <c r="A609" s="139">
        <v>608</v>
      </c>
      <c r="B609" s="139" t="s">
        <v>4006</v>
      </c>
      <c r="C609" s="140" t="s">
        <v>4950</v>
      </c>
      <c r="D609" s="141" t="s">
        <v>5782</v>
      </c>
      <c r="E609" s="142"/>
      <c r="F609" s="142"/>
      <c r="G609" s="143" t="s">
        <v>1083</v>
      </c>
      <c r="H609" s="144" t="s">
        <v>1083</v>
      </c>
      <c r="I609" s="144" t="s">
        <v>1083</v>
      </c>
      <c r="J609" s="144" t="s">
        <v>1083</v>
      </c>
      <c r="K609" s="144" t="s">
        <v>1083</v>
      </c>
      <c r="L609" s="144" t="s">
        <v>1083</v>
      </c>
      <c r="M609" s="144" t="s">
        <v>1083</v>
      </c>
      <c r="N609" s="144" t="s">
        <v>1083</v>
      </c>
      <c r="O609" s="144" t="s">
        <v>1083</v>
      </c>
      <c r="P609" s="144" t="s">
        <v>1083</v>
      </c>
      <c r="Q609" s="144" t="s">
        <v>1083</v>
      </c>
      <c r="R609" s="144" t="s">
        <v>1083</v>
      </c>
      <c r="S609" s="144" t="s">
        <v>1083</v>
      </c>
      <c r="T609" s="145" t="s">
        <v>1083</v>
      </c>
      <c r="U609" s="145" t="s">
        <v>1083</v>
      </c>
      <c r="V609" s="145" t="s">
        <v>1083</v>
      </c>
    </row>
    <row r="610" spans="1:22" ht="24">
      <c r="A610" s="139">
        <v>609</v>
      </c>
      <c r="B610" s="139" t="s">
        <v>4007</v>
      </c>
      <c r="C610" s="140" t="s">
        <v>4938</v>
      </c>
      <c r="D610" s="141" t="s">
        <v>5770</v>
      </c>
      <c r="E610" s="142"/>
      <c r="F610" s="142"/>
      <c r="G610" s="143" t="s">
        <v>1083</v>
      </c>
      <c r="H610" s="144" t="s">
        <v>1083</v>
      </c>
      <c r="I610" s="144" t="s">
        <v>1083</v>
      </c>
      <c r="J610" s="144" t="s">
        <v>1083</v>
      </c>
      <c r="K610" s="144" t="s">
        <v>1083</v>
      </c>
      <c r="L610" s="144" t="s">
        <v>1083</v>
      </c>
      <c r="M610" s="144" t="s">
        <v>1083</v>
      </c>
      <c r="N610" s="144" t="s">
        <v>1083</v>
      </c>
      <c r="O610" s="144" t="s">
        <v>1083</v>
      </c>
      <c r="P610" s="144" t="s">
        <v>1083</v>
      </c>
      <c r="Q610" s="144" t="s">
        <v>1083</v>
      </c>
      <c r="R610" s="144" t="s">
        <v>1083</v>
      </c>
      <c r="S610" s="144" t="s">
        <v>1083</v>
      </c>
      <c r="T610" s="145" t="s">
        <v>1083</v>
      </c>
      <c r="U610" s="145" t="s">
        <v>1083</v>
      </c>
      <c r="V610" s="145" t="s">
        <v>1083</v>
      </c>
    </row>
    <row r="611" spans="1:22" ht="24">
      <c r="A611" s="139">
        <v>610</v>
      </c>
      <c r="B611" s="139" t="s">
        <v>4008</v>
      </c>
      <c r="C611" s="140" t="s">
        <v>4938</v>
      </c>
      <c r="D611" s="141" t="s">
        <v>5770</v>
      </c>
      <c r="E611" s="142"/>
      <c r="F611" s="142"/>
      <c r="G611" s="143" t="s">
        <v>1083</v>
      </c>
      <c r="H611" s="144" t="s">
        <v>1083</v>
      </c>
      <c r="I611" s="144" t="s">
        <v>1083</v>
      </c>
      <c r="J611" s="144" t="s">
        <v>1083</v>
      </c>
      <c r="K611" s="144" t="s">
        <v>1083</v>
      </c>
      <c r="L611" s="144" t="s">
        <v>1083</v>
      </c>
      <c r="M611" s="144" t="s">
        <v>1083</v>
      </c>
      <c r="N611" s="144" t="s">
        <v>1083</v>
      </c>
      <c r="O611" s="144" t="s">
        <v>1083</v>
      </c>
      <c r="P611" s="144" t="s">
        <v>1083</v>
      </c>
      <c r="Q611" s="144" t="s">
        <v>1083</v>
      </c>
      <c r="R611" s="144" t="s">
        <v>1083</v>
      </c>
      <c r="S611" s="144" t="s">
        <v>1083</v>
      </c>
      <c r="T611" s="145" t="s">
        <v>1083</v>
      </c>
      <c r="U611" s="145" t="s">
        <v>1083</v>
      </c>
      <c r="V611" s="145" t="s">
        <v>1083</v>
      </c>
    </row>
    <row r="612" spans="1:22" ht="36">
      <c r="A612" s="139">
        <v>611</v>
      </c>
      <c r="B612" s="139" t="s">
        <v>4009</v>
      </c>
      <c r="C612" s="140" t="s">
        <v>4951</v>
      </c>
      <c r="D612" s="141" t="s">
        <v>5783</v>
      </c>
      <c r="E612" s="142"/>
      <c r="F612" s="142"/>
      <c r="G612" s="143" t="s">
        <v>1083</v>
      </c>
      <c r="H612" s="144" t="s">
        <v>1083</v>
      </c>
      <c r="I612" s="144" t="s">
        <v>1083</v>
      </c>
      <c r="J612" s="144" t="s">
        <v>1083</v>
      </c>
      <c r="K612" s="144" t="s">
        <v>1083</v>
      </c>
      <c r="L612" s="144" t="s">
        <v>1083</v>
      </c>
      <c r="M612" s="144" t="s">
        <v>1083</v>
      </c>
      <c r="N612" s="144" t="s">
        <v>1083</v>
      </c>
      <c r="O612" s="144" t="s">
        <v>1083</v>
      </c>
      <c r="P612" s="144" t="s">
        <v>1083</v>
      </c>
      <c r="Q612" s="144" t="s">
        <v>1083</v>
      </c>
      <c r="R612" s="144" t="s">
        <v>1083</v>
      </c>
      <c r="S612" s="144" t="s">
        <v>1083</v>
      </c>
      <c r="T612" s="145" t="s">
        <v>1083</v>
      </c>
      <c r="U612" s="145" t="s">
        <v>1083</v>
      </c>
      <c r="V612" s="145" t="s">
        <v>1083</v>
      </c>
    </row>
    <row r="613" spans="1:22" ht="36">
      <c r="A613" s="139">
        <v>612</v>
      </c>
      <c r="B613" s="139" t="s">
        <v>4010</v>
      </c>
      <c r="C613" s="140" t="s">
        <v>4952</v>
      </c>
      <c r="D613" s="141" t="s">
        <v>5784</v>
      </c>
      <c r="E613" s="142"/>
      <c r="F613" s="142"/>
      <c r="G613" s="143" t="s">
        <v>1083</v>
      </c>
      <c r="H613" s="144" t="s">
        <v>1083</v>
      </c>
      <c r="I613" s="144" t="s">
        <v>1083</v>
      </c>
      <c r="J613" s="144" t="s">
        <v>1083</v>
      </c>
      <c r="K613" s="144" t="s">
        <v>1083</v>
      </c>
      <c r="L613" s="144" t="s">
        <v>1083</v>
      </c>
      <c r="M613" s="144" t="s">
        <v>1083</v>
      </c>
      <c r="N613" s="144" t="s">
        <v>1083</v>
      </c>
      <c r="O613" s="144" t="s">
        <v>1083</v>
      </c>
      <c r="P613" s="144" t="s">
        <v>1083</v>
      </c>
      <c r="Q613" s="144" t="s">
        <v>1083</v>
      </c>
      <c r="R613" s="144" t="s">
        <v>1083</v>
      </c>
      <c r="S613" s="144" t="s">
        <v>1083</v>
      </c>
      <c r="T613" s="145" t="s">
        <v>1083</v>
      </c>
      <c r="U613" s="145" t="s">
        <v>1083</v>
      </c>
      <c r="V613" s="145" t="s">
        <v>1083</v>
      </c>
    </row>
    <row r="614" spans="1:22" ht="108">
      <c r="A614" s="139">
        <v>613</v>
      </c>
      <c r="B614" s="139" t="s">
        <v>4011</v>
      </c>
      <c r="C614" s="140" t="s">
        <v>4953</v>
      </c>
      <c r="D614" s="141" t="s">
        <v>5785</v>
      </c>
      <c r="E614" s="142"/>
      <c r="F614" s="142"/>
      <c r="G614" s="143" t="s">
        <v>1083</v>
      </c>
      <c r="H614" s="144" t="s">
        <v>1083</v>
      </c>
      <c r="I614" s="144" t="s">
        <v>1083</v>
      </c>
      <c r="J614" s="144" t="s">
        <v>1083</v>
      </c>
      <c r="K614" s="144" t="s">
        <v>1083</v>
      </c>
      <c r="L614" s="144" t="s">
        <v>1083</v>
      </c>
      <c r="M614" s="144" t="s">
        <v>1083</v>
      </c>
      <c r="N614" s="144" t="s">
        <v>1083</v>
      </c>
      <c r="O614" s="144" t="s">
        <v>1083</v>
      </c>
      <c r="P614" s="144" t="s">
        <v>1083</v>
      </c>
      <c r="Q614" s="144" t="s">
        <v>1083</v>
      </c>
      <c r="R614" s="144" t="s">
        <v>1083</v>
      </c>
      <c r="S614" s="144" t="s">
        <v>1083</v>
      </c>
      <c r="T614" s="145" t="s">
        <v>1083</v>
      </c>
      <c r="U614" s="145" t="s">
        <v>1083</v>
      </c>
      <c r="V614" s="145" t="s">
        <v>1083</v>
      </c>
    </row>
    <row r="615" spans="1:22">
      <c r="A615" s="139">
        <v>614</v>
      </c>
      <c r="B615" s="139" t="s">
        <v>4012</v>
      </c>
      <c r="C615" s="140" t="s">
        <v>4954</v>
      </c>
      <c r="D615" s="141" t="s">
        <v>5786</v>
      </c>
      <c r="E615" s="142"/>
      <c r="F615" s="142"/>
      <c r="G615" s="143" t="s">
        <v>1083</v>
      </c>
      <c r="H615" s="144" t="s">
        <v>1083</v>
      </c>
      <c r="I615" s="144" t="s">
        <v>1083</v>
      </c>
      <c r="J615" s="144" t="s">
        <v>1083</v>
      </c>
      <c r="K615" s="144" t="s">
        <v>1083</v>
      </c>
      <c r="L615" s="144" t="s">
        <v>1083</v>
      </c>
      <c r="M615" s="144" t="s">
        <v>1083</v>
      </c>
      <c r="N615" s="144" t="s">
        <v>1083</v>
      </c>
      <c r="O615" s="144" t="s">
        <v>1083</v>
      </c>
      <c r="P615" s="144" t="s">
        <v>1083</v>
      </c>
      <c r="Q615" s="144" t="s">
        <v>1083</v>
      </c>
      <c r="R615" s="144" t="s">
        <v>1083</v>
      </c>
      <c r="S615" s="144" t="s">
        <v>1083</v>
      </c>
      <c r="T615" s="145" t="s">
        <v>1083</v>
      </c>
      <c r="U615" s="145" t="s">
        <v>1083</v>
      </c>
      <c r="V615" s="145" t="s">
        <v>1083</v>
      </c>
    </row>
    <row r="616" spans="1:22">
      <c r="A616" s="139">
        <v>615</v>
      </c>
      <c r="B616" s="139" t="s">
        <v>4013</v>
      </c>
      <c r="C616" s="140" t="s">
        <v>4893</v>
      </c>
      <c r="D616" s="141" t="s">
        <v>5723</v>
      </c>
      <c r="E616" s="142"/>
      <c r="F616" s="142"/>
      <c r="G616" s="143" t="s">
        <v>1083</v>
      </c>
      <c r="H616" s="144" t="s">
        <v>1083</v>
      </c>
      <c r="I616" s="144" t="s">
        <v>1083</v>
      </c>
      <c r="J616" s="144" t="s">
        <v>1083</v>
      </c>
      <c r="K616" s="144" t="s">
        <v>1083</v>
      </c>
      <c r="L616" s="144" t="s">
        <v>1083</v>
      </c>
      <c r="M616" s="144" t="s">
        <v>1083</v>
      </c>
      <c r="N616" s="144" t="s">
        <v>1083</v>
      </c>
      <c r="O616" s="144" t="s">
        <v>1083</v>
      </c>
      <c r="P616" s="144" t="s">
        <v>1083</v>
      </c>
      <c r="Q616" s="144" t="s">
        <v>1083</v>
      </c>
      <c r="R616" s="144" t="s">
        <v>1083</v>
      </c>
      <c r="S616" s="144" t="s">
        <v>1083</v>
      </c>
      <c r="T616" s="145" t="s">
        <v>1083</v>
      </c>
      <c r="U616" s="145" t="s">
        <v>1083</v>
      </c>
      <c r="V616" s="145" t="s">
        <v>1083</v>
      </c>
    </row>
    <row r="617" spans="1:22">
      <c r="A617" s="139">
        <v>616</v>
      </c>
      <c r="B617" s="139" t="s">
        <v>4014</v>
      </c>
      <c r="C617" s="140" t="s">
        <v>4894</v>
      </c>
      <c r="D617" s="141" t="s">
        <v>5724</v>
      </c>
      <c r="E617" s="142"/>
      <c r="F617" s="142"/>
      <c r="G617" s="143" t="s">
        <v>1083</v>
      </c>
      <c r="H617" s="144" t="s">
        <v>1083</v>
      </c>
      <c r="I617" s="144" t="s">
        <v>1083</v>
      </c>
      <c r="J617" s="144" t="s">
        <v>1083</v>
      </c>
      <c r="K617" s="144" t="s">
        <v>1083</v>
      </c>
      <c r="L617" s="144" t="s">
        <v>1083</v>
      </c>
      <c r="M617" s="144" t="s">
        <v>1083</v>
      </c>
      <c r="N617" s="144" t="s">
        <v>1083</v>
      </c>
      <c r="O617" s="144" t="s">
        <v>1083</v>
      </c>
      <c r="P617" s="144" t="s">
        <v>1083</v>
      </c>
      <c r="Q617" s="144" t="s">
        <v>1083</v>
      </c>
      <c r="R617" s="144" t="s">
        <v>1083</v>
      </c>
      <c r="S617" s="144" t="s">
        <v>1083</v>
      </c>
      <c r="T617" s="145" t="s">
        <v>1083</v>
      </c>
      <c r="U617" s="145" t="s">
        <v>1083</v>
      </c>
      <c r="V617" s="145" t="s">
        <v>1083</v>
      </c>
    </row>
    <row r="618" spans="1:22">
      <c r="A618" s="139">
        <v>617</v>
      </c>
      <c r="B618" s="139" t="s">
        <v>4015</v>
      </c>
      <c r="C618" s="140" t="s">
        <v>4839</v>
      </c>
      <c r="D618" s="141" t="s">
        <v>5725</v>
      </c>
      <c r="E618" s="142"/>
      <c r="F618" s="142"/>
      <c r="G618" s="143" t="s">
        <v>1083</v>
      </c>
      <c r="H618" s="144" t="s">
        <v>1083</v>
      </c>
      <c r="I618" s="144" t="s">
        <v>1083</v>
      </c>
      <c r="J618" s="144" t="s">
        <v>1083</v>
      </c>
      <c r="K618" s="144" t="s">
        <v>1083</v>
      </c>
      <c r="L618" s="144" t="s">
        <v>1083</v>
      </c>
      <c r="M618" s="144" t="s">
        <v>1083</v>
      </c>
      <c r="N618" s="144" t="s">
        <v>1083</v>
      </c>
      <c r="O618" s="144" t="s">
        <v>1083</v>
      </c>
      <c r="P618" s="144" t="s">
        <v>1083</v>
      </c>
      <c r="Q618" s="144" t="s">
        <v>1083</v>
      </c>
      <c r="R618" s="144" t="s">
        <v>1083</v>
      </c>
      <c r="S618" s="144" t="s">
        <v>1083</v>
      </c>
      <c r="T618" s="145" t="s">
        <v>1083</v>
      </c>
      <c r="U618" s="145" t="s">
        <v>1083</v>
      </c>
      <c r="V618" s="145" t="s">
        <v>1083</v>
      </c>
    </row>
    <row r="619" spans="1:22">
      <c r="A619" s="139">
        <v>618</v>
      </c>
      <c r="B619" s="139" t="s">
        <v>4016</v>
      </c>
      <c r="C619" s="140" t="s">
        <v>4955</v>
      </c>
      <c r="D619" s="141" t="s">
        <v>5726</v>
      </c>
      <c r="E619" s="142"/>
      <c r="F619" s="142"/>
      <c r="G619" s="143" t="s">
        <v>1083</v>
      </c>
      <c r="H619" s="144" t="s">
        <v>1083</v>
      </c>
      <c r="I619" s="144" t="s">
        <v>1083</v>
      </c>
      <c r="J619" s="144" t="s">
        <v>1083</v>
      </c>
      <c r="K619" s="144" t="s">
        <v>1083</v>
      </c>
      <c r="L619" s="144" t="s">
        <v>1083</v>
      </c>
      <c r="M619" s="144" t="s">
        <v>1083</v>
      </c>
      <c r="N619" s="144" t="s">
        <v>1083</v>
      </c>
      <c r="O619" s="144" t="s">
        <v>1083</v>
      </c>
      <c r="P619" s="144" t="s">
        <v>1083</v>
      </c>
      <c r="Q619" s="144" t="s">
        <v>1083</v>
      </c>
      <c r="R619" s="144" t="s">
        <v>1083</v>
      </c>
      <c r="S619" s="144" t="s">
        <v>1083</v>
      </c>
      <c r="T619" s="145" t="s">
        <v>1083</v>
      </c>
      <c r="U619" s="145" t="s">
        <v>1083</v>
      </c>
      <c r="V619" s="145" t="s">
        <v>1083</v>
      </c>
    </row>
    <row r="620" spans="1:22">
      <c r="A620" s="139">
        <v>619</v>
      </c>
      <c r="B620" s="139" t="s">
        <v>4017</v>
      </c>
      <c r="C620" s="140" t="s">
        <v>4840</v>
      </c>
      <c r="D620" s="141" t="s">
        <v>5787</v>
      </c>
      <c r="E620" s="142"/>
      <c r="F620" s="142"/>
      <c r="G620" s="143" t="s">
        <v>1083</v>
      </c>
      <c r="H620" s="144" t="s">
        <v>1083</v>
      </c>
      <c r="I620" s="144" t="s">
        <v>1083</v>
      </c>
      <c r="J620" s="144" t="s">
        <v>1083</v>
      </c>
      <c r="K620" s="144" t="s">
        <v>1083</v>
      </c>
      <c r="L620" s="144" t="s">
        <v>1083</v>
      </c>
      <c r="M620" s="144" t="s">
        <v>1083</v>
      </c>
      <c r="N620" s="144" t="s">
        <v>1083</v>
      </c>
      <c r="O620" s="144" t="s">
        <v>1083</v>
      </c>
      <c r="P620" s="144" t="s">
        <v>1083</v>
      </c>
      <c r="Q620" s="144" t="s">
        <v>1083</v>
      </c>
      <c r="R620" s="144" t="s">
        <v>1083</v>
      </c>
      <c r="S620" s="144" t="s">
        <v>1083</v>
      </c>
      <c r="T620" s="145" t="s">
        <v>1083</v>
      </c>
      <c r="U620" s="145" t="s">
        <v>1083</v>
      </c>
      <c r="V620" s="145" t="s">
        <v>1083</v>
      </c>
    </row>
    <row r="621" spans="1:22">
      <c r="A621" s="139">
        <v>620</v>
      </c>
      <c r="B621" s="139" t="s">
        <v>4018</v>
      </c>
      <c r="C621" s="140" t="s">
        <v>4955</v>
      </c>
      <c r="D621" s="141" t="s">
        <v>5788</v>
      </c>
      <c r="E621" s="142"/>
      <c r="F621" s="142"/>
      <c r="G621" s="143" t="s">
        <v>1083</v>
      </c>
      <c r="H621" s="144" t="s">
        <v>1083</v>
      </c>
      <c r="I621" s="144" t="s">
        <v>1083</v>
      </c>
      <c r="J621" s="144" t="s">
        <v>1083</v>
      </c>
      <c r="K621" s="144" t="s">
        <v>1083</v>
      </c>
      <c r="L621" s="144" t="s">
        <v>1083</v>
      </c>
      <c r="M621" s="144" t="s">
        <v>1083</v>
      </c>
      <c r="N621" s="144" t="s">
        <v>1083</v>
      </c>
      <c r="O621" s="144" t="s">
        <v>1083</v>
      </c>
      <c r="P621" s="144" t="s">
        <v>1083</v>
      </c>
      <c r="Q621" s="144" t="s">
        <v>1083</v>
      </c>
      <c r="R621" s="144" t="s">
        <v>1083</v>
      </c>
      <c r="S621" s="144" t="s">
        <v>1083</v>
      </c>
      <c r="T621" s="145" t="s">
        <v>1083</v>
      </c>
      <c r="U621" s="145" t="s">
        <v>1083</v>
      </c>
      <c r="V621" s="145" t="s">
        <v>1083</v>
      </c>
    </row>
    <row r="622" spans="1:22">
      <c r="A622" s="139">
        <v>621</v>
      </c>
      <c r="B622" s="139" t="s">
        <v>4019</v>
      </c>
      <c r="C622" s="140" t="s">
        <v>4898</v>
      </c>
      <c r="D622" s="141" t="s">
        <v>5789</v>
      </c>
      <c r="E622" s="142"/>
      <c r="F622" s="142"/>
      <c r="G622" s="143" t="s">
        <v>1083</v>
      </c>
      <c r="H622" s="144" t="s">
        <v>1083</v>
      </c>
      <c r="I622" s="144" t="s">
        <v>1083</v>
      </c>
      <c r="J622" s="144" t="s">
        <v>1083</v>
      </c>
      <c r="K622" s="144" t="s">
        <v>1083</v>
      </c>
      <c r="L622" s="144" t="s">
        <v>1083</v>
      </c>
      <c r="M622" s="144" t="s">
        <v>1083</v>
      </c>
      <c r="N622" s="144" t="s">
        <v>1083</v>
      </c>
      <c r="O622" s="144" t="s">
        <v>1083</v>
      </c>
      <c r="P622" s="144" t="s">
        <v>1083</v>
      </c>
      <c r="Q622" s="144" t="s">
        <v>1083</v>
      </c>
      <c r="R622" s="144" t="s">
        <v>1083</v>
      </c>
      <c r="S622" s="144" t="s">
        <v>1083</v>
      </c>
      <c r="T622" s="145" t="s">
        <v>1083</v>
      </c>
      <c r="U622" s="145" t="s">
        <v>1083</v>
      </c>
      <c r="V622" s="145" t="s">
        <v>1083</v>
      </c>
    </row>
    <row r="623" spans="1:22">
      <c r="A623" s="139">
        <v>622</v>
      </c>
      <c r="B623" s="139" t="s">
        <v>4020</v>
      </c>
      <c r="C623" s="140" t="s">
        <v>4955</v>
      </c>
      <c r="D623" s="141" t="s">
        <v>5790</v>
      </c>
      <c r="E623" s="142"/>
      <c r="F623" s="142"/>
      <c r="G623" s="143" t="s">
        <v>1083</v>
      </c>
      <c r="H623" s="144" t="s">
        <v>1083</v>
      </c>
      <c r="I623" s="144" t="s">
        <v>1083</v>
      </c>
      <c r="J623" s="144" t="s">
        <v>1083</v>
      </c>
      <c r="K623" s="144" t="s">
        <v>1083</v>
      </c>
      <c r="L623" s="144" t="s">
        <v>1083</v>
      </c>
      <c r="M623" s="144" t="s">
        <v>1083</v>
      </c>
      <c r="N623" s="144" t="s">
        <v>1083</v>
      </c>
      <c r="O623" s="144" t="s">
        <v>1083</v>
      </c>
      <c r="P623" s="144" t="s">
        <v>1083</v>
      </c>
      <c r="Q623" s="144" t="s">
        <v>1083</v>
      </c>
      <c r="R623" s="144" t="s">
        <v>1083</v>
      </c>
      <c r="S623" s="144" t="s">
        <v>1083</v>
      </c>
      <c r="T623" s="145" t="s">
        <v>1083</v>
      </c>
      <c r="U623" s="145" t="s">
        <v>1083</v>
      </c>
      <c r="V623" s="145" t="s">
        <v>1083</v>
      </c>
    </row>
    <row r="624" spans="1:22">
      <c r="A624" s="139">
        <v>623</v>
      </c>
      <c r="B624" s="139" t="s">
        <v>4021</v>
      </c>
      <c r="C624" s="140" t="s">
        <v>4899</v>
      </c>
      <c r="D624" s="141" t="s">
        <v>5789</v>
      </c>
      <c r="E624" s="142"/>
      <c r="F624" s="142"/>
      <c r="G624" s="143" t="s">
        <v>1083</v>
      </c>
      <c r="H624" s="144" t="s">
        <v>1083</v>
      </c>
      <c r="I624" s="144" t="s">
        <v>1083</v>
      </c>
      <c r="J624" s="144" t="s">
        <v>1083</v>
      </c>
      <c r="K624" s="144" t="s">
        <v>1083</v>
      </c>
      <c r="L624" s="144" t="s">
        <v>1083</v>
      </c>
      <c r="M624" s="144" t="s">
        <v>1083</v>
      </c>
      <c r="N624" s="144" t="s">
        <v>1083</v>
      </c>
      <c r="O624" s="144" t="s">
        <v>1083</v>
      </c>
      <c r="P624" s="144" t="s">
        <v>1083</v>
      </c>
      <c r="Q624" s="144" t="s">
        <v>1083</v>
      </c>
      <c r="R624" s="144" t="s">
        <v>1083</v>
      </c>
      <c r="S624" s="144" t="s">
        <v>1083</v>
      </c>
      <c r="T624" s="145" t="s">
        <v>1083</v>
      </c>
      <c r="U624" s="145" t="s">
        <v>1083</v>
      </c>
      <c r="V624" s="145" t="s">
        <v>1083</v>
      </c>
    </row>
    <row r="625" spans="1:22">
      <c r="A625" s="139">
        <v>624</v>
      </c>
      <c r="B625" s="139" t="s">
        <v>4022</v>
      </c>
      <c r="C625" s="140" t="s">
        <v>4955</v>
      </c>
      <c r="D625" s="141" t="s">
        <v>5791</v>
      </c>
      <c r="E625" s="142"/>
      <c r="F625" s="142"/>
      <c r="G625" s="143" t="s">
        <v>1083</v>
      </c>
      <c r="H625" s="144" t="s">
        <v>1083</v>
      </c>
      <c r="I625" s="144" t="s">
        <v>1083</v>
      </c>
      <c r="J625" s="144" t="s">
        <v>1083</v>
      </c>
      <c r="K625" s="144" t="s">
        <v>1083</v>
      </c>
      <c r="L625" s="144" t="s">
        <v>1083</v>
      </c>
      <c r="M625" s="144" t="s">
        <v>1083</v>
      </c>
      <c r="N625" s="144" t="s">
        <v>1083</v>
      </c>
      <c r="O625" s="144" t="s">
        <v>1083</v>
      </c>
      <c r="P625" s="144" t="s">
        <v>1083</v>
      </c>
      <c r="Q625" s="144" t="s">
        <v>1083</v>
      </c>
      <c r="R625" s="144" t="s">
        <v>1083</v>
      </c>
      <c r="S625" s="144" t="s">
        <v>1083</v>
      </c>
      <c r="T625" s="145" t="s">
        <v>1083</v>
      </c>
      <c r="U625" s="145" t="s">
        <v>1083</v>
      </c>
      <c r="V625" s="145" t="s">
        <v>1083</v>
      </c>
    </row>
    <row r="626" spans="1:22">
      <c r="A626" s="139">
        <v>625</v>
      </c>
      <c r="B626" s="139" t="s">
        <v>4023</v>
      </c>
      <c r="C626" s="140" t="s">
        <v>4900</v>
      </c>
      <c r="D626" s="141" t="s">
        <v>5731</v>
      </c>
      <c r="E626" s="142"/>
      <c r="F626" s="142"/>
      <c r="G626" s="143" t="s">
        <v>1083</v>
      </c>
      <c r="H626" s="144" t="s">
        <v>1083</v>
      </c>
      <c r="I626" s="144" t="s">
        <v>1083</v>
      </c>
      <c r="J626" s="144" t="s">
        <v>1083</v>
      </c>
      <c r="K626" s="144" t="s">
        <v>1083</v>
      </c>
      <c r="L626" s="144" t="s">
        <v>1083</v>
      </c>
      <c r="M626" s="144" t="s">
        <v>1083</v>
      </c>
      <c r="N626" s="144" t="s">
        <v>1083</v>
      </c>
      <c r="O626" s="144" t="s">
        <v>1083</v>
      </c>
      <c r="P626" s="144" t="s">
        <v>1083</v>
      </c>
      <c r="Q626" s="144" t="s">
        <v>1083</v>
      </c>
      <c r="R626" s="144" t="s">
        <v>1083</v>
      </c>
      <c r="S626" s="144" t="s">
        <v>1083</v>
      </c>
      <c r="T626" s="145" t="s">
        <v>1083</v>
      </c>
      <c r="U626" s="145" t="s">
        <v>1083</v>
      </c>
      <c r="V626" s="145" t="s">
        <v>1083</v>
      </c>
    </row>
    <row r="627" spans="1:22">
      <c r="A627" s="139">
        <v>626</v>
      </c>
      <c r="B627" s="139" t="s">
        <v>4024</v>
      </c>
      <c r="C627" s="140" t="s">
        <v>4901</v>
      </c>
      <c r="D627" s="141" t="s">
        <v>5732</v>
      </c>
      <c r="E627" s="142"/>
      <c r="F627" s="142"/>
      <c r="G627" s="143" t="s">
        <v>1083</v>
      </c>
      <c r="H627" s="144" t="s">
        <v>1083</v>
      </c>
      <c r="I627" s="144" t="s">
        <v>1083</v>
      </c>
      <c r="J627" s="144" t="s">
        <v>1083</v>
      </c>
      <c r="K627" s="144" t="s">
        <v>1083</v>
      </c>
      <c r="L627" s="144" t="s">
        <v>1083</v>
      </c>
      <c r="M627" s="144" t="s">
        <v>1083</v>
      </c>
      <c r="N627" s="144" t="s">
        <v>1083</v>
      </c>
      <c r="O627" s="144" t="s">
        <v>1083</v>
      </c>
      <c r="P627" s="144" t="s">
        <v>1083</v>
      </c>
      <c r="Q627" s="144" t="s">
        <v>1083</v>
      </c>
      <c r="R627" s="144" t="s">
        <v>1083</v>
      </c>
      <c r="S627" s="144" t="s">
        <v>1083</v>
      </c>
      <c r="T627" s="145" t="s">
        <v>1083</v>
      </c>
      <c r="U627" s="145" t="s">
        <v>1083</v>
      </c>
      <c r="V627" s="145" t="s">
        <v>1083</v>
      </c>
    </row>
    <row r="628" spans="1:22" ht="24">
      <c r="A628" s="139">
        <v>627</v>
      </c>
      <c r="B628" s="139" t="s">
        <v>4025</v>
      </c>
      <c r="C628" s="140" t="s">
        <v>4902</v>
      </c>
      <c r="D628" s="141" t="s">
        <v>5733</v>
      </c>
      <c r="E628" s="142"/>
      <c r="F628" s="142"/>
      <c r="G628" s="143" t="s">
        <v>1083</v>
      </c>
      <c r="H628" s="144" t="s">
        <v>1083</v>
      </c>
      <c r="I628" s="144" t="s">
        <v>1083</v>
      </c>
      <c r="J628" s="144" t="s">
        <v>1083</v>
      </c>
      <c r="K628" s="144" t="s">
        <v>1083</v>
      </c>
      <c r="L628" s="144" t="s">
        <v>1083</v>
      </c>
      <c r="M628" s="144" t="s">
        <v>1083</v>
      </c>
      <c r="N628" s="144" t="s">
        <v>1083</v>
      </c>
      <c r="O628" s="144" t="s">
        <v>1083</v>
      </c>
      <c r="P628" s="144" t="s">
        <v>1083</v>
      </c>
      <c r="Q628" s="144" t="s">
        <v>1083</v>
      </c>
      <c r="R628" s="144" t="s">
        <v>1083</v>
      </c>
      <c r="S628" s="144" t="s">
        <v>1083</v>
      </c>
      <c r="T628" s="145" t="s">
        <v>1083</v>
      </c>
      <c r="U628" s="145" t="s">
        <v>1083</v>
      </c>
      <c r="V628" s="145" t="s">
        <v>1083</v>
      </c>
    </row>
    <row r="629" spans="1:22">
      <c r="A629" s="139">
        <v>628</v>
      </c>
      <c r="B629" s="139" t="s">
        <v>4026</v>
      </c>
      <c r="C629" s="140" t="s">
        <v>4956</v>
      </c>
      <c r="D629" s="141" t="s">
        <v>5506</v>
      </c>
      <c r="E629" s="142"/>
      <c r="F629" s="142"/>
      <c r="G629" s="143" t="s">
        <v>1083</v>
      </c>
      <c r="H629" s="144" t="s">
        <v>1083</v>
      </c>
      <c r="I629" s="144" t="s">
        <v>1083</v>
      </c>
      <c r="J629" s="144" t="s">
        <v>1083</v>
      </c>
      <c r="K629" s="144" t="s">
        <v>1083</v>
      </c>
      <c r="L629" s="144" t="s">
        <v>1083</v>
      </c>
      <c r="M629" s="144" t="s">
        <v>1083</v>
      </c>
      <c r="N629" s="144" t="s">
        <v>1083</v>
      </c>
      <c r="O629" s="144" t="s">
        <v>1083</v>
      </c>
      <c r="P629" s="144" t="s">
        <v>1083</v>
      </c>
      <c r="Q629" s="144" t="s">
        <v>1282</v>
      </c>
      <c r="R629" s="144" t="s">
        <v>1083</v>
      </c>
      <c r="S629" s="144" t="s">
        <v>1083</v>
      </c>
      <c r="T629" s="145" t="s">
        <v>1083</v>
      </c>
      <c r="U629" s="145" t="s">
        <v>1083</v>
      </c>
      <c r="V629" s="145" t="s">
        <v>1083</v>
      </c>
    </row>
    <row r="630" spans="1:22">
      <c r="A630" s="139">
        <v>629</v>
      </c>
      <c r="B630" s="139" t="s">
        <v>4027</v>
      </c>
      <c r="C630" s="140" t="s">
        <v>4957</v>
      </c>
      <c r="D630" s="141" t="s">
        <v>5792</v>
      </c>
      <c r="E630" s="142"/>
      <c r="F630" s="142"/>
      <c r="G630" s="143" t="s">
        <v>1083</v>
      </c>
      <c r="H630" s="144" t="s">
        <v>1083</v>
      </c>
      <c r="I630" s="144" t="s">
        <v>1083</v>
      </c>
      <c r="J630" s="144" t="s">
        <v>1083</v>
      </c>
      <c r="K630" s="144" t="s">
        <v>1083</v>
      </c>
      <c r="L630" s="144" t="s">
        <v>1083</v>
      </c>
      <c r="M630" s="144" t="s">
        <v>1083</v>
      </c>
      <c r="N630" s="144" t="s">
        <v>1083</v>
      </c>
      <c r="O630" s="144" t="s">
        <v>1083</v>
      </c>
      <c r="P630" s="144" t="s">
        <v>1083</v>
      </c>
      <c r="Q630" s="144" t="s">
        <v>1282</v>
      </c>
      <c r="R630" s="144" t="s">
        <v>1083</v>
      </c>
      <c r="S630" s="144" t="s">
        <v>1083</v>
      </c>
      <c r="T630" s="145" t="s">
        <v>1083</v>
      </c>
      <c r="U630" s="145" t="s">
        <v>1083</v>
      </c>
      <c r="V630" s="145" t="s">
        <v>1083</v>
      </c>
    </row>
    <row r="631" spans="1:22">
      <c r="A631" s="139">
        <v>630</v>
      </c>
      <c r="B631" s="139" t="s">
        <v>4028</v>
      </c>
      <c r="C631" s="140" t="s">
        <v>4958</v>
      </c>
      <c r="D631" s="141" t="s">
        <v>5793</v>
      </c>
      <c r="E631" s="142"/>
      <c r="F631" s="142"/>
      <c r="G631" s="143" t="s">
        <v>1083</v>
      </c>
      <c r="H631" s="144" t="s">
        <v>1083</v>
      </c>
      <c r="I631" s="144" t="s">
        <v>1083</v>
      </c>
      <c r="J631" s="144" t="s">
        <v>1083</v>
      </c>
      <c r="K631" s="144" t="s">
        <v>1083</v>
      </c>
      <c r="L631" s="144" t="s">
        <v>1083</v>
      </c>
      <c r="M631" s="144" t="s">
        <v>1083</v>
      </c>
      <c r="N631" s="144" t="s">
        <v>1083</v>
      </c>
      <c r="O631" s="144" t="s">
        <v>1083</v>
      </c>
      <c r="P631" s="144" t="s">
        <v>1083</v>
      </c>
      <c r="Q631" s="144" t="s">
        <v>1282</v>
      </c>
      <c r="R631" s="144" t="s">
        <v>1083</v>
      </c>
      <c r="S631" s="144" t="s">
        <v>1083</v>
      </c>
      <c r="T631" s="145" t="s">
        <v>1083</v>
      </c>
      <c r="U631" s="145" t="s">
        <v>1083</v>
      </c>
      <c r="V631" s="145" t="s">
        <v>1083</v>
      </c>
    </row>
    <row r="632" spans="1:22" ht="24">
      <c r="A632" s="139">
        <v>631</v>
      </c>
      <c r="B632" s="139" t="s">
        <v>4029</v>
      </c>
      <c r="C632" s="140" t="s">
        <v>4959</v>
      </c>
      <c r="D632" s="141" t="s">
        <v>5794</v>
      </c>
      <c r="E632" s="142"/>
      <c r="F632" s="142"/>
      <c r="G632" s="143" t="s">
        <v>1083</v>
      </c>
      <c r="H632" s="144" t="s">
        <v>1083</v>
      </c>
      <c r="I632" s="144" t="s">
        <v>1083</v>
      </c>
      <c r="J632" s="144" t="s">
        <v>1083</v>
      </c>
      <c r="K632" s="144" t="s">
        <v>1083</v>
      </c>
      <c r="L632" s="144" t="s">
        <v>1083</v>
      </c>
      <c r="M632" s="144" t="s">
        <v>1083</v>
      </c>
      <c r="N632" s="144" t="s">
        <v>1083</v>
      </c>
      <c r="O632" s="144" t="s">
        <v>1083</v>
      </c>
      <c r="P632" s="144" t="s">
        <v>1083</v>
      </c>
      <c r="Q632" s="144" t="s">
        <v>1282</v>
      </c>
      <c r="R632" s="144" t="s">
        <v>1083</v>
      </c>
      <c r="S632" s="144" t="s">
        <v>1083</v>
      </c>
      <c r="T632" s="145" t="s">
        <v>1083</v>
      </c>
      <c r="U632" s="145" t="s">
        <v>1083</v>
      </c>
      <c r="V632" s="145" t="s">
        <v>1083</v>
      </c>
    </row>
    <row r="633" spans="1:22" ht="24">
      <c r="A633" s="139">
        <v>632</v>
      </c>
      <c r="B633" s="139" t="s">
        <v>4030</v>
      </c>
      <c r="C633" s="140" t="s">
        <v>4960</v>
      </c>
      <c r="D633" s="141" t="s">
        <v>5795</v>
      </c>
      <c r="E633" s="142"/>
      <c r="F633" s="142"/>
      <c r="G633" s="143" t="s">
        <v>1083</v>
      </c>
      <c r="H633" s="144" t="s">
        <v>1083</v>
      </c>
      <c r="I633" s="144" t="s">
        <v>1083</v>
      </c>
      <c r="J633" s="144" t="s">
        <v>1083</v>
      </c>
      <c r="K633" s="144" t="s">
        <v>1083</v>
      </c>
      <c r="L633" s="144" t="s">
        <v>1083</v>
      </c>
      <c r="M633" s="144" t="s">
        <v>1083</v>
      </c>
      <c r="N633" s="144" t="s">
        <v>1083</v>
      </c>
      <c r="O633" s="144" t="s">
        <v>1083</v>
      </c>
      <c r="P633" s="144" t="s">
        <v>1083</v>
      </c>
      <c r="Q633" s="144" t="s">
        <v>1282</v>
      </c>
      <c r="R633" s="144" t="s">
        <v>1083</v>
      </c>
      <c r="S633" s="144" t="s">
        <v>1083</v>
      </c>
      <c r="T633" s="145" t="s">
        <v>1083</v>
      </c>
      <c r="U633" s="145" t="s">
        <v>1083</v>
      </c>
      <c r="V633" s="145" t="s">
        <v>1083</v>
      </c>
    </row>
    <row r="634" spans="1:22">
      <c r="A634" s="139">
        <v>633</v>
      </c>
      <c r="B634" s="139" t="s">
        <v>4031</v>
      </c>
      <c r="C634" s="140" t="s">
        <v>4961</v>
      </c>
      <c r="D634" s="141" t="s">
        <v>5796</v>
      </c>
      <c r="E634" s="142"/>
      <c r="F634" s="142"/>
      <c r="G634" s="143" t="s">
        <v>1083</v>
      </c>
      <c r="H634" s="144" t="s">
        <v>1083</v>
      </c>
      <c r="I634" s="144" t="s">
        <v>1083</v>
      </c>
      <c r="J634" s="144" t="s">
        <v>1083</v>
      </c>
      <c r="K634" s="144" t="s">
        <v>1083</v>
      </c>
      <c r="L634" s="144" t="s">
        <v>1083</v>
      </c>
      <c r="M634" s="144" t="s">
        <v>1083</v>
      </c>
      <c r="N634" s="144" t="s">
        <v>1083</v>
      </c>
      <c r="O634" s="144" t="s">
        <v>1083</v>
      </c>
      <c r="P634" s="144" t="s">
        <v>1083</v>
      </c>
      <c r="Q634" s="144" t="s">
        <v>1282</v>
      </c>
      <c r="R634" s="144" t="s">
        <v>1083</v>
      </c>
      <c r="S634" s="144" t="s">
        <v>1083</v>
      </c>
      <c r="T634" s="145" t="s">
        <v>1083</v>
      </c>
      <c r="U634" s="145" t="s">
        <v>1083</v>
      </c>
      <c r="V634" s="145" t="s">
        <v>1083</v>
      </c>
    </row>
    <row r="635" spans="1:22" ht="36">
      <c r="A635" s="139">
        <v>634</v>
      </c>
      <c r="B635" s="139" t="s">
        <v>4032</v>
      </c>
      <c r="C635" s="140" t="s">
        <v>4962</v>
      </c>
      <c r="D635" s="141" t="s">
        <v>5797</v>
      </c>
      <c r="E635" s="142"/>
      <c r="F635" s="142"/>
      <c r="G635" s="143" t="s">
        <v>1083</v>
      </c>
      <c r="H635" s="144" t="s">
        <v>1083</v>
      </c>
      <c r="I635" s="144" t="s">
        <v>1083</v>
      </c>
      <c r="J635" s="144" t="s">
        <v>1083</v>
      </c>
      <c r="K635" s="144" t="s">
        <v>1083</v>
      </c>
      <c r="L635" s="144" t="s">
        <v>1083</v>
      </c>
      <c r="M635" s="144" t="s">
        <v>1083</v>
      </c>
      <c r="N635" s="144" t="s">
        <v>1083</v>
      </c>
      <c r="O635" s="144" t="s">
        <v>1083</v>
      </c>
      <c r="P635" s="144" t="s">
        <v>1083</v>
      </c>
      <c r="Q635" s="144" t="s">
        <v>1282</v>
      </c>
      <c r="R635" s="144" t="s">
        <v>1083</v>
      </c>
      <c r="S635" s="144" t="s">
        <v>1083</v>
      </c>
      <c r="T635" s="145" t="s">
        <v>1083</v>
      </c>
      <c r="U635" s="145" t="s">
        <v>1083</v>
      </c>
      <c r="V635" s="145" t="s">
        <v>1083</v>
      </c>
    </row>
    <row r="636" spans="1:22" ht="24">
      <c r="A636" s="139">
        <v>635</v>
      </c>
      <c r="B636" s="139" t="s">
        <v>4033</v>
      </c>
      <c r="C636" s="140" t="s">
        <v>4963</v>
      </c>
      <c r="D636" s="141" t="s">
        <v>5798</v>
      </c>
      <c r="E636" s="142"/>
      <c r="F636" s="142"/>
      <c r="G636" s="143" t="s">
        <v>1083</v>
      </c>
      <c r="H636" s="144" t="s">
        <v>1083</v>
      </c>
      <c r="I636" s="144" t="s">
        <v>1083</v>
      </c>
      <c r="J636" s="144" t="s">
        <v>1083</v>
      </c>
      <c r="K636" s="144" t="s">
        <v>1083</v>
      </c>
      <c r="L636" s="144" t="s">
        <v>1083</v>
      </c>
      <c r="M636" s="144" t="s">
        <v>1083</v>
      </c>
      <c r="N636" s="144" t="s">
        <v>1083</v>
      </c>
      <c r="O636" s="144" t="s">
        <v>1083</v>
      </c>
      <c r="P636" s="144" t="s">
        <v>1083</v>
      </c>
      <c r="Q636" s="144" t="s">
        <v>1282</v>
      </c>
      <c r="R636" s="144" t="s">
        <v>1083</v>
      </c>
      <c r="S636" s="144" t="s">
        <v>1083</v>
      </c>
      <c r="T636" s="145" t="s">
        <v>1083</v>
      </c>
      <c r="U636" s="145" t="s">
        <v>1083</v>
      </c>
      <c r="V636" s="145" t="s">
        <v>1083</v>
      </c>
    </row>
    <row r="637" spans="1:22">
      <c r="A637" s="139">
        <v>636</v>
      </c>
      <c r="B637" s="139" t="s">
        <v>4034</v>
      </c>
      <c r="C637" s="140" t="s">
        <v>1279</v>
      </c>
      <c r="D637" s="141" t="s">
        <v>5799</v>
      </c>
      <c r="E637" s="142"/>
      <c r="F637" s="142"/>
      <c r="G637" s="143" t="s">
        <v>1083</v>
      </c>
      <c r="H637" s="144" t="s">
        <v>1083</v>
      </c>
      <c r="I637" s="144" t="s">
        <v>1083</v>
      </c>
      <c r="J637" s="144" t="s">
        <v>1083</v>
      </c>
      <c r="K637" s="144" t="s">
        <v>1083</v>
      </c>
      <c r="L637" s="144" t="s">
        <v>1083</v>
      </c>
      <c r="M637" s="144" t="s">
        <v>1083</v>
      </c>
      <c r="N637" s="144" t="s">
        <v>1282</v>
      </c>
      <c r="O637" s="144" t="s">
        <v>1083</v>
      </c>
      <c r="P637" s="144" t="s">
        <v>1083</v>
      </c>
      <c r="Q637" s="144" t="s">
        <v>1083</v>
      </c>
      <c r="R637" s="144" t="s">
        <v>1083</v>
      </c>
      <c r="S637" s="144" t="s">
        <v>1083</v>
      </c>
      <c r="T637" s="145" t="s">
        <v>1083</v>
      </c>
      <c r="U637" s="145" t="s">
        <v>1083</v>
      </c>
      <c r="V637" s="145" t="s">
        <v>1083</v>
      </c>
    </row>
    <row r="638" spans="1:22">
      <c r="A638" s="139">
        <v>637</v>
      </c>
      <c r="B638" s="139" t="s">
        <v>4035</v>
      </c>
      <c r="C638" s="140" t="s">
        <v>4964</v>
      </c>
      <c r="D638" s="141" t="s">
        <v>5800</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1282</v>
      </c>
      <c r="R638" s="144" t="s">
        <v>1083</v>
      </c>
      <c r="S638" s="144" t="s">
        <v>1083</v>
      </c>
      <c r="T638" s="145" t="s">
        <v>1083</v>
      </c>
      <c r="U638" s="145" t="s">
        <v>1083</v>
      </c>
      <c r="V638" s="145" t="s">
        <v>1083</v>
      </c>
    </row>
    <row r="639" spans="1:22">
      <c r="A639" s="139">
        <v>638</v>
      </c>
      <c r="B639" s="139" t="s">
        <v>4036</v>
      </c>
      <c r="C639" s="140" t="s">
        <v>4965</v>
      </c>
      <c r="D639" s="141" t="s">
        <v>5801</v>
      </c>
      <c r="E639" s="142"/>
      <c r="F639" s="142"/>
      <c r="G639" s="143" t="s">
        <v>1083</v>
      </c>
      <c r="H639" s="144" t="s">
        <v>1083</v>
      </c>
      <c r="I639" s="144" t="s">
        <v>1083</v>
      </c>
      <c r="J639" s="144" t="s">
        <v>1083</v>
      </c>
      <c r="K639" s="144" t="s">
        <v>1083</v>
      </c>
      <c r="L639" s="144" t="s">
        <v>1083</v>
      </c>
      <c r="M639" s="144" t="s">
        <v>1083</v>
      </c>
      <c r="N639" s="144" t="s">
        <v>1083</v>
      </c>
      <c r="O639" s="144" t="s">
        <v>1083</v>
      </c>
      <c r="P639" s="144" t="s">
        <v>1083</v>
      </c>
      <c r="Q639" s="144" t="s">
        <v>1282</v>
      </c>
      <c r="R639" s="144" t="s">
        <v>1083</v>
      </c>
      <c r="S639" s="144" t="s">
        <v>1083</v>
      </c>
      <c r="T639" s="145" t="s">
        <v>1083</v>
      </c>
      <c r="U639" s="145" t="s">
        <v>1083</v>
      </c>
      <c r="V639" s="145" t="s">
        <v>1083</v>
      </c>
    </row>
    <row r="640" spans="1:22" ht="24">
      <c r="A640" s="139">
        <v>639</v>
      </c>
      <c r="B640" s="139" t="s">
        <v>4037</v>
      </c>
      <c r="C640" s="140" t="s">
        <v>4966</v>
      </c>
      <c r="D640" s="141" t="s">
        <v>5802</v>
      </c>
      <c r="E640" s="142"/>
      <c r="F640" s="142"/>
      <c r="G640" s="143" t="s">
        <v>1083</v>
      </c>
      <c r="H640" s="144" t="s">
        <v>1083</v>
      </c>
      <c r="I640" s="144" t="s">
        <v>1083</v>
      </c>
      <c r="J640" s="144" t="s">
        <v>1083</v>
      </c>
      <c r="K640" s="144" t="s">
        <v>1083</v>
      </c>
      <c r="L640" s="144" t="s">
        <v>1083</v>
      </c>
      <c r="M640" s="144" t="s">
        <v>1083</v>
      </c>
      <c r="N640" s="144" t="s">
        <v>1083</v>
      </c>
      <c r="O640" s="144" t="s">
        <v>1083</v>
      </c>
      <c r="P640" s="144" t="s">
        <v>1083</v>
      </c>
      <c r="Q640" s="144" t="s">
        <v>1282</v>
      </c>
      <c r="R640" s="144" t="s">
        <v>1083</v>
      </c>
      <c r="S640" s="144" t="s">
        <v>1083</v>
      </c>
      <c r="T640" s="145" t="s">
        <v>1083</v>
      </c>
      <c r="U640" s="145" t="s">
        <v>1083</v>
      </c>
      <c r="V640" s="145" t="s">
        <v>1083</v>
      </c>
    </row>
    <row r="641" spans="1:22" ht="48">
      <c r="A641" s="139">
        <v>640</v>
      </c>
      <c r="B641" s="139" t="s">
        <v>4038</v>
      </c>
      <c r="C641" s="140" t="s">
        <v>4967</v>
      </c>
      <c r="D641" s="141" t="s">
        <v>5803</v>
      </c>
      <c r="E641" s="142"/>
      <c r="F641" s="142"/>
      <c r="G641" s="143" t="s">
        <v>1083</v>
      </c>
      <c r="H641" s="144" t="s">
        <v>1083</v>
      </c>
      <c r="I641" s="144" t="s">
        <v>1083</v>
      </c>
      <c r="J641" s="144" t="s">
        <v>1083</v>
      </c>
      <c r="K641" s="144" t="s">
        <v>1083</v>
      </c>
      <c r="L641" s="144" t="s">
        <v>1083</v>
      </c>
      <c r="M641" s="144" t="s">
        <v>1083</v>
      </c>
      <c r="N641" s="144" t="s">
        <v>1083</v>
      </c>
      <c r="O641" s="144" t="s">
        <v>1083</v>
      </c>
      <c r="P641" s="144" t="s">
        <v>1083</v>
      </c>
      <c r="Q641" s="144" t="s">
        <v>1282</v>
      </c>
      <c r="R641" s="144" t="s">
        <v>1083</v>
      </c>
      <c r="S641" s="144" t="s">
        <v>1083</v>
      </c>
      <c r="T641" s="145" t="s">
        <v>1083</v>
      </c>
      <c r="U641" s="145" t="s">
        <v>1083</v>
      </c>
      <c r="V641" s="145" t="s">
        <v>1083</v>
      </c>
    </row>
    <row r="642" spans="1:22" ht="24">
      <c r="A642" s="139">
        <v>641</v>
      </c>
      <c r="B642" s="139" t="s">
        <v>4039</v>
      </c>
      <c r="C642" s="140" t="s">
        <v>4968</v>
      </c>
      <c r="D642" s="141" t="s">
        <v>5804</v>
      </c>
      <c r="E642" s="142"/>
      <c r="F642" s="142"/>
      <c r="G642" s="143" t="s">
        <v>1083</v>
      </c>
      <c r="H642" s="144" t="s">
        <v>1083</v>
      </c>
      <c r="I642" s="144" t="s">
        <v>1083</v>
      </c>
      <c r="J642" s="144" t="s">
        <v>1083</v>
      </c>
      <c r="K642" s="144" t="s">
        <v>1083</v>
      </c>
      <c r="L642" s="144" t="s">
        <v>1083</v>
      </c>
      <c r="M642" s="144" t="s">
        <v>1083</v>
      </c>
      <c r="N642" s="144" t="s">
        <v>1083</v>
      </c>
      <c r="O642" s="144" t="s">
        <v>1083</v>
      </c>
      <c r="P642" s="144" t="s">
        <v>1083</v>
      </c>
      <c r="Q642" s="144" t="s">
        <v>1282</v>
      </c>
      <c r="R642" s="144" t="s">
        <v>1083</v>
      </c>
      <c r="S642" s="144" t="s">
        <v>1083</v>
      </c>
      <c r="T642" s="145" t="s">
        <v>1083</v>
      </c>
      <c r="U642" s="145" t="s">
        <v>1083</v>
      </c>
      <c r="V642" s="145" t="s">
        <v>1083</v>
      </c>
    </row>
    <row r="643" spans="1:22">
      <c r="A643" s="139">
        <v>642</v>
      </c>
      <c r="B643" s="139" t="s">
        <v>4040</v>
      </c>
      <c r="C643" s="140" t="s">
        <v>4969</v>
      </c>
      <c r="D643" s="141" t="s">
        <v>5805</v>
      </c>
      <c r="E643" s="142"/>
      <c r="F643" s="142"/>
      <c r="G643" s="143" t="s">
        <v>1083</v>
      </c>
      <c r="H643" s="144" t="s">
        <v>1083</v>
      </c>
      <c r="I643" s="144" t="s">
        <v>1083</v>
      </c>
      <c r="J643" s="144" t="s">
        <v>1083</v>
      </c>
      <c r="K643" s="144" t="s">
        <v>1083</v>
      </c>
      <c r="L643" s="144" t="s">
        <v>1083</v>
      </c>
      <c r="M643" s="144" t="s">
        <v>1083</v>
      </c>
      <c r="N643" s="144" t="s">
        <v>1083</v>
      </c>
      <c r="O643" s="144" t="s">
        <v>1083</v>
      </c>
      <c r="P643" s="144" t="s">
        <v>1083</v>
      </c>
      <c r="Q643" s="144" t="s">
        <v>1282</v>
      </c>
      <c r="R643" s="144" t="s">
        <v>1083</v>
      </c>
      <c r="S643" s="144" t="s">
        <v>1083</v>
      </c>
      <c r="T643" s="145" t="s">
        <v>1083</v>
      </c>
      <c r="U643" s="145" t="s">
        <v>1083</v>
      </c>
      <c r="V643" s="145" t="s">
        <v>1083</v>
      </c>
    </row>
    <row r="644" spans="1:22">
      <c r="A644" s="139">
        <v>643</v>
      </c>
      <c r="B644" s="139" t="s">
        <v>4041</v>
      </c>
      <c r="C644" s="140" t="s">
        <v>4970</v>
      </c>
      <c r="D644" s="141" t="s">
        <v>5806</v>
      </c>
      <c r="E644" s="142"/>
      <c r="F644" s="142"/>
      <c r="G644" s="143" t="s">
        <v>1083</v>
      </c>
      <c r="H644" s="144" t="s">
        <v>1083</v>
      </c>
      <c r="I644" s="144" t="s">
        <v>1083</v>
      </c>
      <c r="J644" s="144" t="s">
        <v>1083</v>
      </c>
      <c r="K644" s="144" t="s">
        <v>1083</v>
      </c>
      <c r="L644" s="144" t="s">
        <v>1083</v>
      </c>
      <c r="M644" s="144" t="s">
        <v>1083</v>
      </c>
      <c r="N644" s="144" t="s">
        <v>1083</v>
      </c>
      <c r="O644" s="144" t="s">
        <v>1083</v>
      </c>
      <c r="P644" s="144" t="s">
        <v>1083</v>
      </c>
      <c r="Q644" s="144" t="s">
        <v>1282</v>
      </c>
      <c r="R644" s="144" t="s">
        <v>1083</v>
      </c>
      <c r="S644" s="144" t="s">
        <v>1083</v>
      </c>
      <c r="T644" s="145" t="s">
        <v>1083</v>
      </c>
      <c r="U644" s="145" t="s">
        <v>1083</v>
      </c>
      <c r="V644" s="145" t="s">
        <v>1083</v>
      </c>
    </row>
    <row r="645" spans="1:22">
      <c r="A645" s="139">
        <v>644</v>
      </c>
      <c r="B645" s="139" t="s">
        <v>4042</v>
      </c>
      <c r="C645" s="140" t="s">
        <v>4534</v>
      </c>
      <c r="D645" s="141" t="s">
        <v>807</v>
      </c>
      <c r="E645" s="142"/>
      <c r="F645" s="142"/>
      <c r="G645" s="143" t="s">
        <v>1083</v>
      </c>
      <c r="H645" s="144" t="s">
        <v>1083</v>
      </c>
      <c r="I645" s="144" t="s">
        <v>1083</v>
      </c>
      <c r="J645" s="144" t="s">
        <v>1083</v>
      </c>
      <c r="K645" s="144" t="s">
        <v>1083</v>
      </c>
      <c r="L645" s="144" t="s">
        <v>1083</v>
      </c>
      <c r="M645" s="144" t="s">
        <v>1083</v>
      </c>
      <c r="N645" s="144" t="s">
        <v>1083</v>
      </c>
      <c r="O645" s="144" t="s">
        <v>1083</v>
      </c>
      <c r="P645" s="144" t="s">
        <v>1083</v>
      </c>
      <c r="Q645" s="144" t="s">
        <v>1083</v>
      </c>
      <c r="R645" s="144" t="s">
        <v>1083</v>
      </c>
      <c r="S645" s="144" t="s">
        <v>1083</v>
      </c>
      <c r="T645" s="145" t="s">
        <v>1083</v>
      </c>
      <c r="U645" s="145" t="s">
        <v>1083</v>
      </c>
      <c r="V645" s="145" t="s">
        <v>1083</v>
      </c>
    </row>
    <row r="646" spans="1:22">
      <c r="A646" s="139">
        <v>645</v>
      </c>
      <c r="B646" s="139" t="s">
        <v>4043</v>
      </c>
      <c r="C646" s="140" t="s">
        <v>4971</v>
      </c>
      <c r="D646" s="141" t="s">
        <v>5807</v>
      </c>
      <c r="E646" s="142"/>
      <c r="F646" s="142"/>
      <c r="G646" s="143" t="s">
        <v>1083</v>
      </c>
      <c r="H646" s="144" t="s">
        <v>1083</v>
      </c>
      <c r="I646" s="144" t="s">
        <v>1083</v>
      </c>
      <c r="J646" s="144" t="s">
        <v>1083</v>
      </c>
      <c r="K646" s="144" t="s">
        <v>1083</v>
      </c>
      <c r="L646" s="144" t="s">
        <v>1083</v>
      </c>
      <c r="M646" s="144" t="s">
        <v>1083</v>
      </c>
      <c r="N646" s="144" t="s">
        <v>1083</v>
      </c>
      <c r="O646" s="144" t="s">
        <v>1083</v>
      </c>
      <c r="P646" s="144" t="s">
        <v>1083</v>
      </c>
      <c r="Q646" s="144" t="s">
        <v>1282</v>
      </c>
      <c r="R646" s="144" t="s">
        <v>1083</v>
      </c>
      <c r="S646" s="144" t="s">
        <v>1083</v>
      </c>
      <c r="T646" s="145" t="s">
        <v>1083</v>
      </c>
      <c r="U646" s="145" t="s">
        <v>1083</v>
      </c>
      <c r="V646" s="145" t="s">
        <v>1083</v>
      </c>
    </row>
    <row r="647" spans="1:22">
      <c r="A647" s="139">
        <v>646</v>
      </c>
      <c r="B647" s="139" t="s">
        <v>4044</v>
      </c>
      <c r="C647" s="140" t="s">
        <v>4972</v>
      </c>
      <c r="D647" s="141" t="s">
        <v>5808</v>
      </c>
      <c r="E647" s="142"/>
      <c r="F647" s="142"/>
      <c r="G647" s="143" t="s">
        <v>1083</v>
      </c>
      <c r="H647" s="144" t="s">
        <v>1083</v>
      </c>
      <c r="I647" s="144" t="s">
        <v>1083</v>
      </c>
      <c r="J647" s="144" t="s">
        <v>1083</v>
      </c>
      <c r="K647" s="144" t="s">
        <v>1083</v>
      </c>
      <c r="L647" s="144" t="s">
        <v>1083</v>
      </c>
      <c r="M647" s="144" t="s">
        <v>1083</v>
      </c>
      <c r="N647" s="144" t="s">
        <v>1083</v>
      </c>
      <c r="O647" s="144" t="s">
        <v>1083</v>
      </c>
      <c r="P647" s="144" t="s">
        <v>1083</v>
      </c>
      <c r="Q647" s="144" t="s">
        <v>1282</v>
      </c>
      <c r="R647" s="144" t="s">
        <v>1083</v>
      </c>
      <c r="S647" s="144" t="s">
        <v>1083</v>
      </c>
      <c r="T647" s="145" t="s">
        <v>1083</v>
      </c>
      <c r="U647" s="145" t="s">
        <v>1083</v>
      </c>
      <c r="V647" s="145" t="s">
        <v>1083</v>
      </c>
    </row>
    <row r="648" spans="1:22">
      <c r="A648" s="139">
        <v>647</v>
      </c>
      <c r="B648" s="139" t="s">
        <v>4045</v>
      </c>
      <c r="C648" s="140" t="s">
        <v>4973</v>
      </c>
      <c r="D648" s="141" t="s">
        <v>5809</v>
      </c>
      <c r="E648" s="142"/>
      <c r="F648" s="142"/>
      <c r="G648" s="143" t="s">
        <v>1083</v>
      </c>
      <c r="H648" s="144" t="s">
        <v>1083</v>
      </c>
      <c r="I648" s="144" t="s">
        <v>1083</v>
      </c>
      <c r="J648" s="144" t="s">
        <v>1083</v>
      </c>
      <c r="K648" s="144" t="s">
        <v>1083</v>
      </c>
      <c r="L648" s="144" t="s">
        <v>1083</v>
      </c>
      <c r="M648" s="144" t="s">
        <v>1083</v>
      </c>
      <c r="N648" s="144" t="s">
        <v>1083</v>
      </c>
      <c r="O648" s="144" t="s">
        <v>1083</v>
      </c>
      <c r="P648" s="144" t="s">
        <v>1083</v>
      </c>
      <c r="Q648" s="144" t="s">
        <v>1282</v>
      </c>
      <c r="R648" s="144" t="s">
        <v>1083</v>
      </c>
      <c r="S648" s="144" t="s">
        <v>1083</v>
      </c>
      <c r="T648" s="145" t="s">
        <v>1083</v>
      </c>
      <c r="U648" s="145" t="s">
        <v>1083</v>
      </c>
      <c r="V648" s="145" t="s">
        <v>1083</v>
      </c>
    </row>
    <row r="649" spans="1:22">
      <c r="A649" s="139">
        <v>648</v>
      </c>
      <c r="B649" s="139" t="s">
        <v>4046</v>
      </c>
      <c r="C649" s="140" t="s">
        <v>4957</v>
      </c>
      <c r="D649" s="141" t="s">
        <v>5810</v>
      </c>
      <c r="E649" s="142"/>
      <c r="F649" s="142"/>
      <c r="G649" s="143" t="s">
        <v>1083</v>
      </c>
      <c r="H649" s="144" t="s">
        <v>1083</v>
      </c>
      <c r="I649" s="144" t="s">
        <v>1083</v>
      </c>
      <c r="J649" s="144" t="s">
        <v>1083</v>
      </c>
      <c r="K649" s="144" t="s">
        <v>1083</v>
      </c>
      <c r="L649" s="144" t="s">
        <v>1083</v>
      </c>
      <c r="M649" s="144" t="s">
        <v>1083</v>
      </c>
      <c r="N649" s="144" t="s">
        <v>1083</v>
      </c>
      <c r="O649" s="144" t="s">
        <v>1083</v>
      </c>
      <c r="P649" s="144" t="s">
        <v>1083</v>
      </c>
      <c r="Q649" s="144" t="s">
        <v>1282</v>
      </c>
      <c r="R649" s="144" t="s">
        <v>1083</v>
      </c>
      <c r="S649" s="144" t="s">
        <v>1083</v>
      </c>
      <c r="T649" s="145" t="s">
        <v>1083</v>
      </c>
      <c r="U649" s="145" t="s">
        <v>1083</v>
      </c>
      <c r="V649" s="145" t="s">
        <v>1083</v>
      </c>
    </row>
    <row r="650" spans="1:22">
      <c r="A650" s="139">
        <v>649</v>
      </c>
      <c r="B650" s="139" t="s">
        <v>4047</v>
      </c>
      <c r="C650" s="140" t="s">
        <v>4974</v>
      </c>
      <c r="D650" s="141" t="s">
        <v>5811</v>
      </c>
      <c r="E650" s="142"/>
      <c r="F650" s="142"/>
      <c r="G650" s="143" t="s">
        <v>1083</v>
      </c>
      <c r="H650" s="144" t="s">
        <v>1083</v>
      </c>
      <c r="I650" s="144" t="s">
        <v>1083</v>
      </c>
      <c r="J650" s="144" t="s">
        <v>1083</v>
      </c>
      <c r="K650" s="144" t="s">
        <v>1083</v>
      </c>
      <c r="L650" s="144" t="s">
        <v>1083</v>
      </c>
      <c r="M650" s="144" t="s">
        <v>1083</v>
      </c>
      <c r="N650" s="144" t="s">
        <v>1083</v>
      </c>
      <c r="O650" s="144" t="s">
        <v>1083</v>
      </c>
      <c r="P650" s="144" t="s">
        <v>1083</v>
      </c>
      <c r="Q650" s="144" t="s">
        <v>1282</v>
      </c>
      <c r="R650" s="144" t="s">
        <v>1083</v>
      </c>
      <c r="S650" s="144" t="s">
        <v>1083</v>
      </c>
      <c r="T650" s="145" t="s">
        <v>1083</v>
      </c>
      <c r="U650" s="145" t="s">
        <v>1083</v>
      </c>
      <c r="V650" s="145" t="s">
        <v>1083</v>
      </c>
    </row>
    <row r="651" spans="1:22" ht="48">
      <c r="A651" s="139">
        <v>650</v>
      </c>
      <c r="B651" s="139" t="s">
        <v>4048</v>
      </c>
      <c r="C651" s="140" t="s">
        <v>4975</v>
      </c>
      <c r="D651" s="141" t="s">
        <v>5812</v>
      </c>
      <c r="E651" s="142"/>
      <c r="F651" s="142"/>
      <c r="G651" s="143" t="s">
        <v>1083</v>
      </c>
      <c r="H651" s="144" t="s">
        <v>1083</v>
      </c>
      <c r="I651" s="144" t="s">
        <v>1083</v>
      </c>
      <c r="J651" s="144" t="s">
        <v>1083</v>
      </c>
      <c r="K651" s="144" t="s">
        <v>1083</v>
      </c>
      <c r="L651" s="144" t="s">
        <v>1083</v>
      </c>
      <c r="M651" s="144" t="s">
        <v>1083</v>
      </c>
      <c r="N651" s="144" t="s">
        <v>1083</v>
      </c>
      <c r="O651" s="144" t="s">
        <v>1083</v>
      </c>
      <c r="P651" s="144" t="s">
        <v>1083</v>
      </c>
      <c r="Q651" s="144" t="s">
        <v>1282</v>
      </c>
      <c r="R651" s="144" t="s">
        <v>1083</v>
      </c>
      <c r="S651" s="144" t="s">
        <v>1083</v>
      </c>
      <c r="T651" s="145" t="s">
        <v>1083</v>
      </c>
      <c r="U651" s="145" t="s">
        <v>1083</v>
      </c>
      <c r="V651" s="145" t="s">
        <v>1083</v>
      </c>
    </row>
    <row r="652" spans="1:22">
      <c r="A652" s="139">
        <v>651</v>
      </c>
      <c r="B652" s="139" t="s">
        <v>4049</v>
      </c>
      <c r="C652" s="140" t="s">
        <v>4976</v>
      </c>
      <c r="D652" s="141" t="s">
        <v>5813</v>
      </c>
      <c r="E652" s="142"/>
      <c r="F652" s="142"/>
      <c r="G652" s="143" t="s">
        <v>1083</v>
      </c>
      <c r="H652" s="144" t="s">
        <v>1083</v>
      </c>
      <c r="I652" s="144" t="s">
        <v>1083</v>
      </c>
      <c r="J652" s="144" t="s">
        <v>1083</v>
      </c>
      <c r="K652" s="144" t="s">
        <v>1083</v>
      </c>
      <c r="L652" s="144" t="s">
        <v>1083</v>
      </c>
      <c r="M652" s="144" t="s">
        <v>1083</v>
      </c>
      <c r="N652" s="144" t="s">
        <v>1083</v>
      </c>
      <c r="O652" s="144" t="s">
        <v>1083</v>
      </c>
      <c r="P652" s="144" t="s">
        <v>1083</v>
      </c>
      <c r="Q652" s="144" t="s">
        <v>1282</v>
      </c>
      <c r="R652" s="144" t="s">
        <v>1083</v>
      </c>
      <c r="S652" s="144" t="s">
        <v>1083</v>
      </c>
      <c r="T652" s="145" t="s">
        <v>1083</v>
      </c>
      <c r="U652" s="145" t="s">
        <v>1083</v>
      </c>
      <c r="V652" s="145" t="s">
        <v>1083</v>
      </c>
    </row>
    <row r="653" spans="1:22" ht="144">
      <c r="A653" s="139">
        <v>652</v>
      </c>
      <c r="B653" s="139" t="s">
        <v>4050</v>
      </c>
      <c r="C653" s="140" t="s">
        <v>1092</v>
      </c>
      <c r="D653" s="141" t="s">
        <v>5814</v>
      </c>
      <c r="E653" s="142"/>
      <c r="F653" s="142"/>
      <c r="G653" s="143" t="s">
        <v>1083</v>
      </c>
      <c r="H653" s="144" t="s">
        <v>1083</v>
      </c>
      <c r="I653" s="144" t="s">
        <v>1083</v>
      </c>
      <c r="J653" s="144" t="s">
        <v>1083</v>
      </c>
      <c r="K653" s="144" t="s">
        <v>1083</v>
      </c>
      <c r="L653" s="144" t="s">
        <v>1083</v>
      </c>
      <c r="M653" s="144" t="s">
        <v>1083</v>
      </c>
      <c r="N653" s="144" t="s">
        <v>1083</v>
      </c>
      <c r="O653" s="144" t="s">
        <v>1083</v>
      </c>
      <c r="P653" s="144" t="s">
        <v>1083</v>
      </c>
      <c r="Q653" s="144" t="s">
        <v>1282</v>
      </c>
      <c r="R653" s="144" t="s">
        <v>1083</v>
      </c>
      <c r="S653" s="144" t="s">
        <v>1083</v>
      </c>
      <c r="T653" s="145" t="s">
        <v>1083</v>
      </c>
      <c r="U653" s="145" t="s">
        <v>1083</v>
      </c>
      <c r="V653" s="145" t="s">
        <v>1083</v>
      </c>
    </row>
    <row r="654" spans="1:22" ht="24">
      <c r="A654" s="139">
        <v>653</v>
      </c>
      <c r="B654" s="139" t="s">
        <v>4051</v>
      </c>
      <c r="C654" s="140" t="s">
        <v>4977</v>
      </c>
      <c r="D654" s="141" t="s">
        <v>5815</v>
      </c>
      <c r="E654" s="142"/>
      <c r="F654" s="142"/>
      <c r="G654" s="143" t="s">
        <v>1083</v>
      </c>
      <c r="H654" s="144" t="s">
        <v>1083</v>
      </c>
      <c r="I654" s="144" t="s">
        <v>1083</v>
      </c>
      <c r="J654" s="144" t="s">
        <v>1083</v>
      </c>
      <c r="K654" s="144" t="s">
        <v>1083</v>
      </c>
      <c r="L654" s="144" t="s">
        <v>1083</v>
      </c>
      <c r="M654" s="144" t="s">
        <v>1083</v>
      </c>
      <c r="N654" s="144" t="s">
        <v>1083</v>
      </c>
      <c r="O654" s="144" t="s">
        <v>1083</v>
      </c>
      <c r="P654" s="144" t="s">
        <v>1083</v>
      </c>
      <c r="Q654" s="144" t="s">
        <v>1282</v>
      </c>
      <c r="R654" s="144" t="s">
        <v>1083</v>
      </c>
      <c r="S654" s="144" t="s">
        <v>1083</v>
      </c>
      <c r="T654" s="145" t="s">
        <v>1083</v>
      </c>
      <c r="U654" s="145" t="s">
        <v>1083</v>
      </c>
      <c r="V654" s="145" t="s">
        <v>1083</v>
      </c>
    </row>
    <row r="655" spans="1:22" ht="36">
      <c r="A655" s="139">
        <v>654</v>
      </c>
      <c r="B655" s="139" t="s">
        <v>4052</v>
      </c>
      <c r="C655" s="140" t="s">
        <v>4978</v>
      </c>
      <c r="D655" s="141" t="s">
        <v>5816</v>
      </c>
      <c r="E655" s="142"/>
      <c r="F655" s="142"/>
      <c r="G655" s="143" t="s">
        <v>1083</v>
      </c>
      <c r="H655" s="144" t="s">
        <v>1083</v>
      </c>
      <c r="I655" s="144" t="s">
        <v>1083</v>
      </c>
      <c r="J655" s="144" t="s">
        <v>1083</v>
      </c>
      <c r="K655" s="144" t="s">
        <v>1083</v>
      </c>
      <c r="L655" s="144" t="s">
        <v>1083</v>
      </c>
      <c r="M655" s="144" t="s">
        <v>1083</v>
      </c>
      <c r="N655" s="144" t="s">
        <v>1083</v>
      </c>
      <c r="O655" s="144" t="s">
        <v>1083</v>
      </c>
      <c r="P655" s="144" t="s">
        <v>1083</v>
      </c>
      <c r="Q655" s="144" t="s">
        <v>1282</v>
      </c>
      <c r="R655" s="144" t="s">
        <v>1083</v>
      </c>
      <c r="S655" s="144" t="s">
        <v>1083</v>
      </c>
      <c r="T655" s="145" t="s">
        <v>1083</v>
      </c>
      <c r="U655" s="145" t="s">
        <v>1083</v>
      </c>
      <c r="V655" s="145" t="s">
        <v>1083</v>
      </c>
    </row>
    <row r="656" spans="1:22" ht="24">
      <c r="A656" s="139">
        <v>655</v>
      </c>
      <c r="B656" s="139" t="s">
        <v>4053</v>
      </c>
      <c r="C656" s="140" t="s">
        <v>4979</v>
      </c>
      <c r="D656" s="141" t="s">
        <v>5817</v>
      </c>
      <c r="E656" s="142"/>
      <c r="F656" s="142"/>
      <c r="G656" s="143" t="s">
        <v>1083</v>
      </c>
      <c r="H656" s="144" t="s">
        <v>1083</v>
      </c>
      <c r="I656" s="144" t="s">
        <v>1083</v>
      </c>
      <c r="J656" s="144" t="s">
        <v>1083</v>
      </c>
      <c r="K656" s="144" t="s">
        <v>1083</v>
      </c>
      <c r="L656" s="144" t="s">
        <v>1083</v>
      </c>
      <c r="M656" s="144" t="s">
        <v>1083</v>
      </c>
      <c r="N656" s="144" t="s">
        <v>1083</v>
      </c>
      <c r="O656" s="144" t="s">
        <v>1083</v>
      </c>
      <c r="P656" s="144" t="s">
        <v>1083</v>
      </c>
      <c r="Q656" s="144" t="s">
        <v>1282</v>
      </c>
      <c r="R656" s="144" t="s">
        <v>1083</v>
      </c>
      <c r="S656" s="144" t="s">
        <v>1083</v>
      </c>
      <c r="T656" s="145" t="s">
        <v>1083</v>
      </c>
      <c r="U656" s="145" t="s">
        <v>1083</v>
      </c>
      <c r="V656" s="145" t="s">
        <v>1083</v>
      </c>
    </row>
    <row r="657" spans="1:22" ht="24">
      <c r="A657" s="139">
        <v>656</v>
      </c>
      <c r="B657" s="139" t="s">
        <v>4054</v>
      </c>
      <c r="C657" s="140" t="s">
        <v>4980</v>
      </c>
      <c r="D657" s="141" t="s">
        <v>5818</v>
      </c>
      <c r="E657" s="142"/>
      <c r="F657" s="142"/>
      <c r="G657" s="143" t="s">
        <v>1083</v>
      </c>
      <c r="H657" s="144" t="s">
        <v>1083</v>
      </c>
      <c r="I657" s="144" t="s">
        <v>1083</v>
      </c>
      <c r="J657" s="144" t="s">
        <v>1083</v>
      </c>
      <c r="K657" s="144" t="s">
        <v>1083</v>
      </c>
      <c r="L657" s="144" t="s">
        <v>1083</v>
      </c>
      <c r="M657" s="144" t="s">
        <v>1083</v>
      </c>
      <c r="N657" s="144" t="s">
        <v>1083</v>
      </c>
      <c r="O657" s="144" t="s">
        <v>1083</v>
      </c>
      <c r="P657" s="144" t="s">
        <v>1083</v>
      </c>
      <c r="Q657" s="144" t="s">
        <v>1282</v>
      </c>
      <c r="R657" s="144" t="s">
        <v>1083</v>
      </c>
      <c r="S657" s="144" t="s">
        <v>1083</v>
      </c>
      <c r="T657" s="145" t="s">
        <v>1083</v>
      </c>
      <c r="U657" s="145" t="s">
        <v>1083</v>
      </c>
      <c r="V657" s="145" t="s">
        <v>1083</v>
      </c>
    </row>
    <row r="658" spans="1:22" ht="24">
      <c r="A658" s="139">
        <v>657</v>
      </c>
      <c r="B658" s="139" t="s">
        <v>4055</v>
      </c>
      <c r="C658" s="140" t="s">
        <v>4981</v>
      </c>
      <c r="D658" s="141" t="s">
        <v>5819</v>
      </c>
      <c r="E658" s="142"/>
      <c r="F658" s="142"/>
      <c r="G658" s="143" t="s">
        <v>1083</v>
      </c>
      <c r="H658" s="144" t="s">
        <v>1083</v>
      </c>
      <c r="I658" s="144" t="s">
        <v>1083</v>
      </c>
      <c r="J658" s="144" t="s">
        <v>1083</v>
      </c>
      <c r="K658" s="144" t="s">
        <v>1083</v>
      </c>
      <c r="L658" s="144" t="s">
        <v>1083</v>
      </c>
      <c r="M658" s="144" t="s">
        <v>1083</v>
      </c>
      <c r="N658" s="144" t="s">
        <v>1083</v>
      </c>
      <c r="O658" s="144" t="s">
        <v>1083</v>
      </c>
      <c r="P658" s="144" t="s">
        <v>1083</v>
      </c>
      <c r="Q658" s="144" t="s">
        <v>1282</v>
      </c>
      <c r="R658" s="144" t="s">
        <v>1083</v>
      </c>
      <c r="S658" s="144" t="s">
        <v>1083</v>
      </c>
      <c r="T658" s="145" t="s">
        <v>1083</v>
      </c>
      <c r="U658" s="145" t="s">
        <v>1083</v>
      </c>
      <c r="V658" s="145" t="s">
        <v>1083</v>
      </c>
    </row>
    <row r="659" spans="1:22">
      <c r="A659" s="139">
        <v>658</v>
      </c>
      <c r="B659" s="139" t="s">
        <v>4056</v>
      </c>
      <c r="C659" s="140" t="s">
        <v>4982</v>
      </c>
      <c r="D659" s="141" t="s">
        <v>5820</v>
      </c>
      <c r="E659" s="142"/>
      <c r="F659" s="142"/>
      <c r="G659" s="143" t="s">
        <v>1083</v>
      </c>
      <c r="H659" s="144" t="s">
        <v>1083</v>
      </c>
      <c r="I659" s="144" t="s">
        <v>1083</v>
      </c>
      <c r="J659" s="144" t="s">
        <v>1083</v>
      </c>
      <c r="K659" s="144" t="s">
        <v>1083</v>
      </c>
      <c r="L659" s="144" t="s">
        <v>1083</v>
      </c>
      <c r="M659" s="144" t="s">
        <v>1083</v>
      </c>
      <c r="N659" s="144" t="s">
        <v>1083</v>
      </c>
      <c r="O659" s="144" t="s">
        <v>1083</v>
      </c>
      <c r="P659" s="144" t="s">
        <v>1083</v>
      </c>
      <c r="Q659" s="144" t="s">
        <v>1282</v>
      </c>
      <c r="R659" s="144" t="s">
        <v>1083</v>
      </c>
      <c r="S659" s="144" t="s">
        <v>1083</v>
      </c>
      <c r="T659" s="145" t="s">
        <v>1083</v>
      </c>
      <c r="U659" s="145" t="s">
        <v>1083</v>
      </c>
      <c r="V659" s="145" t="s">
        <v>1083</v>
      </c>
    </row>
    <row r="660" spans="1:22">
      <c r="A660" s="139">
        <v>659</v>
      </c>
      <c r="B660" s="139" t="s">
        <v>4057</v>
      </c>
      <c r="C660" s="140" t="s">
        <v>4773</v>
      </c>
      <c r="D660" s="141" t="s">
        <v>5821</v>
      </c>
      <c r="E660" s="142"/>
      <c r="F660" s="142"/>
      <c r="G660" s="143" t="s">
        <v>1083</v>
      </c>
      <c r="H660" s="144" t="s">
        <v>1083</v>
      </c>
      <c r="I660" s="144" t="s">
        <v>1083</v>
      </c>
      <c r="J660" s="144" t="s">
        <v>1282</v>
      </c>
      <c r="K660" s="144" t="s">
        <v>1083</v>
      </c>
      <c r="L660" s="144" t="s">
        <v>1083</v>
      </c>
      <c r="M660" s="144" t="s">
        <v>1083</v>
      </c>
      <c r="N660" s="144" t="s">
        <v>1083</v>
      </c>
      <c r="O660" s="144" t="s">
        <v>1083</v>
      </c>
      <c r="P660" s="144" t="s">
        <v>1083</v>
      </c>
      <c r="Q660" s="144" t="s">
        <v>1083</v>
      </c>
      <c r="R660" s="144" t="s">
        <v>1083</v>
      </c>
      <c r="S660" s="144" t="s">
        <v>1083</v>
      </c>
      <c r="T660" s="145" t="s">
        <v>1083</v>
      </c>
      <c r="U660" s="145" t="s">
        <v>1083</v>
      </c>
      <c r="V660" s="145" t="s">
        <v>1083</v>
      </c>
    </row>
    <row r="661" spans="1:22">
      <c r="A661" s="139">
        <v>660</v>
      </c>
      <c r="B661" s="139" t="s">
        <v>4058</v>
      </c>
      <c r="C661" s="140" t="s">
        <v>4779</v>
      </c>
      <c r="D661" s="141" t="s">
        <v>5707</v>
      </c>
      <c r="E661" s="142"/>
      <c r="F661" s="142"/>
      <c r="G661" s="143" t="s">
        <v>1083</v>
      </c>
      <c r="H661" s="144" t="s">
        <v>1083</v>
      </c>
      <c r="I661" s="144" t="s">
        <v>1083</v>
      </c>
      <c r="J661" s="144" t="s">
        <v>1083</v>
      </c>
      <c r="K661" s="144" t="s">
        <v>1083</v>
      </c>
      <c r="L661" s="144" t="s">
        <v>1083</v>
      </c>
      <c r="M661" s="144" t="s">
        <v>1083</v>
      </c>
      <c r="N661" s="144" t="s">
        <v>1083</v>
      </c>
      <c r="O661" s="144" t="s">
        <v>1083</v>
      </c>
      <c r="P661" s="144" t="s">
        <v>1083</v>
      </c>
      <c r="Q661" s="144" t="s">
        <v>1282</v>
      </c>
      <c r="R661" s="144" t="s">
        <v>1083</v>
      </c>
      <c r="S661" s="144" t="s">
        <v>1083</v>
      </c>
      <c r="T661" s="145" t="s">
        <v>1083</v>
      </c>
      <c r="U661" s="145" t="s">
        <v>1083</v>
      </c>
      <c r="V661" s="145" t="s">
        <v>1083</v>
      </c>
    </row>
    <row r="662" spans="1:22">
      <c r="A662" s="139">
        <v>661</v>
      </c>
      <c r="B662" s="139" t="s">
        <v>4059</v>
      </c>
      <c r="C662" s="140" t="s">
        <v>4780</v>
      </c>
      <c r="D662" s="141" t="s">
        <v>5708</v>
      </c>
      <c r="E662" s="142"/>
      <c r="F662" s="142"/>
      <c r="G662" s="143" t="s">
        <v>1083</v>
      </c>
      <c r="H662" s="144" t="s">
        <v>1083</v>
      </c>
      <c r="I662" s="144" t="s">
        <v>1083</v>
      </c>
      <c r="J662" s="144" t="s">
        <v>1083</v>
      </c>
      <c r="K662" s="144" t="s">
        <v>1083</v>
      </c>
      <c r="L662" s="144" t="s">
        <v>1083</v>
      </c>
      <c r="M662" s="144" t="s">
        <v>1083</v>
      </c>
      <c r="N662" s="144" t="s">
        <v>1083</v>
      </c>
      <c r="O662" s="144" t="s">
        <v>1083</v>
      </c>
      <c r="P662" s="144" t="s">
        <v>1083</v>
      </c>
      <c r="Q662" s="144" t="s">
        <v>1282</v>
      </c>
      <c r="R662" s="144" t="s">
        <v>1083</v>
      </c>
      <c r="S662" s="144" t="s">
        <v>1083</v>
      </c>
      <c r="T662" s="145" t="s">
        <v>1083</v>
      </c>
      <c r="U662" s="145" t="s">
        <v>1083</v>
      </c>
      <c r="V662" s="145" t="s">
        <v>1083</v>
      </c>
    </row>
    <row r="663" spans="1:22">
      <c r="A663" s="139">
        <v>662</v>
      </c>
      <c r="B663" s="139" t="s">
        <v>4060</v>
      </c>
      <c r="C663" s="140" t="s">
        <v>4527</v>
      </c>
      <c r="D663" s="141" t="s">
        <v>5822</v>
      </c>
      <c r="E663" s="142"/>
      <c r="F663" s="142"/>
      <c r="G663" s="143" t="s">
        <v>1083</v>
      </c>
      <c r="H663" s="144" t="s">
        <v>1083</v>
      </c>
      <c r="I663" s="144" t="s">
        <v>1083</v>
      </c>
      <c r="J663" s="144" t="s">
        <v>1083</v>
      </c>
      <c r="K663" s="144" t="s">
        <v>1083</v>
      </c>
      <c r="L663" s="144" t="s">
        <v>1083</v>
      </c>
      <c r="M663" s="144" t="s">
        <v>1083</v>
      </c>
      <c r="N663" s="144" t="s">
        <v>1083</v>
      </c>
      <c r="O663" s="144" t="s">
        <v>1083</v>
      </c>
      <c r="P663" s="144" t="s">
        <v>1083</v>
      </c>
      <c r="Q663" s="144" t="s">
        <v>1282</v>
      </c>
      <c r="R663" s="144" t="s">
        <v>1083</v>
      </c>
      <c r="S663" s="144" t="s">
        <v>1083</v>
      </c>
      <c r="T663" s="145" t="s">
        <v>1083</v>
      </c>
      <c r="U663" s="145" t="s">
        <v>1083</v>
      </c>
      <c r="V663" s="145" t="s">
        <v>1083</v>
      </c>
    </row>
    <row r="664" spans="1:22">
      <c r="A664" s="139">
        <v>663</v>
      </c>
      <c r="B664" s="139" t="s">
        <v>4061</v>
      </c>
      <c r="C664" s="140" t="s">
        <v>4983</v>
      </c>
      <c r="D664" s="141" t="s">
        <v>496</v>
      </c>
      <c r="E664" s="142"/>
      <c r="F664" s="142"/>
      <c r="G664" s="143" t="s">
        <v>1083</v>
      </c>
      <c r="H664" s="144" t="s">
        <v>1083</v>
      </c>
      <c r="I664" s="144" t="s">
        <v>1083</v>
      </c>
      <c r="J664" s="144" t="s">
        <v>1083</v>
      </c>
      <c r="K664" s="144" t="s">
        <v>1083</v>
      </c>
      <c r="L664" s="144" t="s">
        <v>1083</v>
      </c>
      <c r="M664" s="144" t="s">
        <v>1083</v>
      </c>
      <c r="N664" s="144" t="s">
        <v>1083</v>
      </c>
      <c r="O664" s="144" t="s">
        <v>1083</v>
      </c>
      <c r="P664" s="144" t="s">
        <v>1083</v>
      </c>
      <c r="Q664" s="144" t="s">
        <v>1282</v>
      </c>
      <c r="R664" s="144" t="s">
        <v>1083</v>
      </c>
      <c r="S664" s="144" t="s">
        <v>1083</v>
      </c>
      <c r="T664" s="145" t="s">
        <v>1083</v>
      </c>
      <c r="U664" s="145" t="s">
        <v>1083</v>
      </c>
      <c r="V664" s="145" t="s">
        <v>1083</v>
      </c>
    </row>
    <row r="665" spans="1:22">
      <c r="A665" s="139">
        <v>664</v>
      </c>
      <c r="B665" s="139" t="s">
        <v>4062</v>
      </c>
      <c r="C665" s="140" t="s">
        <v>4984</v>
      </c>
      <c r="D665" s="141" t="s">
        <v>5823</v>
      </c>
      <c r="E665" s="142"/>
      <c r="F665" s="142"/>
      <c r="G665" s="143" t="s">
        <v>1083</v>
      </c>
      <c r="H665" s="144" t="s">
        <v>1083</v>
      </c>
      <c r="I665" s="144" t="s">
        <v>1083</v>
      </c>
      <c r="J665" s="144" t="s">
        <v>1083</v>
      </c>
      <c r="K665" s="144" t="s">
        <v>1083</v>
      </c>
      <c r="L665" s="144" t="s">
        <v>1083</v>
      </c>
      <c r="M665" s="144" t="s">
        <v>1083</v>
      </c>
      <c r="N665" s="144" t="s">
        <v>1083</v>
      </c>
      <c r="O665" s="144" t="s">
        <v>1083</v>
      </c>
      <c r="P665" s="144" t="s">
        <v>1083</v>
      </c>
      <c r="Q665" s="144" t="s">
        <v>1282</v>
      </c>
      <c r="R665" s="144" t="s">
        <v>1083</v>
      </c>
      <c r="S665" s="144" t="s">
        <v>1083</v>
      </c>
      <c r="T665" s="145" t="s">
        <v>1083</v>
      </c>
      <c r="U665" s="145" t="s">
        <v>1083</v>
      </c>
      <c r="V665" s="145" t="s">
        <v>1083</v>
      </c>
    </row>
    <row r="666" spans="1:22">
      <c r="A666" s="139">
        <v>665</v>
      </c>
      <c r="B666" s="139" t="s">
        <v>4063</v>
      </c>
      <c r="C666" s="140" t="s">
        <v>4985</v>
      </c>
      <c r="D666" s="141" t="s">
        <v>5824</v>
      </c>
      <c r="E666" s="142"/>
      <c r="F666" s="142"/>
      <c r="G666" s="143" t="s">
        <v>1083</v>
      </c>
      <c r="H666" s="144" t="s">
        <v>1083</v>
      </c>
      <c r="I666" s="144" t="s">
        <v>1083</v>
      </c>
      <c r="J666" s="144" t="s">
        <v>1083</v>
      </c>
      <c r="K666" s="144" t="s">
        <v>1083</v>
      </c>
      <c r="L666" s="144" t="s">
        <v>1083</v>
      </c>
      <c r="M666" s="144" t="s">
        <v>1083</v>
      </c>
      <c r="N666" s="144" t="s">
        <v>1083</v>
      </c>
      <c r="O666" s="144" t="s">
        <v>1083</v>
      </c>
      <c r="P666" s="144" t="s">
        <v>1083</v>
      </c>
      <c r="Q666" s="144" t="s">
        <v>1282</v>
      </c>
      <c r="R666" s="144" t="s">
        <v>1083</v>
      </c>
      <c r="S666" s="144" t="s">
        <v>1083</v>
      </c>
      <c r="T666" s="145" t="s">
        <v>1083</v>
      </c>
      <c r="U666" s="145" t="s">
        <v>1083</v>
      </c>
      <c r="V666" s="145" t="s">
        <v>1083</v>
      </c>
    </row>
    <row r="667" spans="1:22">
      <c r="A667" s="139">
        <v>666</v>
      </c>
      <c r="B667" s="139" t="s">
        <v>4064</v>
      </c>
      <c r="C667" s="140" t="s">
        <v>4601</v>
      </c>
      <c r="D667" s="141" t="s">
        <v>5357</v>
      </c>
      <c r="E667" s="142"/>
      <c r="F667" s="142"/>
      <c r="G667" s="143" t="s">
        <v>1083</v>
      </c>
      <c r="H667" s="144" t="s">
        <v>1083</v>
      </c>
      <c r="I667" s="144" t="s">
        <v>1083</v>
      </c>
      <c r="J667" s="144" t="s">
        <v>1083</v>
      </c>
      <c r="K667" s="144" t="s">
        <v>1083</v>
      </c>
      <c r="L667" s="144" t="s">
        <v>1083</v>
      </c>
      <c r="M667" s="144" t="s">
        <v>1083</v>
      </c>
      <c r="N667" s="144" t="s">
        <v>1083</v>
      </c>
      <c r="O667" s="144" t="s">
        <v>1083</v>
      </c>
      <c r="P667" s="144" t="s">
        <v>1083</v>
      </c>
      <c r="Q667" s="144" t="s">
        <v>1282</v>
      </c>
      <c r="R667" s="144" t="s">
        <v>1083</v>
      </c>
      <c r="S667" s="144" t="s">
        <v>1083</v>
      </c>
      <c r="T667" s="145" t="s">
        <v>1083</v>
      </c>
      <c r="U667" s="145" t="s">
        <v>1083</v>
      </c>
      <c r="V667" s="145" t="s">
        <v>1083</v>
      </c>
    </row>
    <row r="668" spans="1:22">
      <c r="A668" s="139">
        <v>667</v>
      </c>
      <c r="B668" s="139" t="s">
        <v>4065</v>
      </c>
      <c r="C668" s="140" t="s">
        <v>4600</v>
      </c>
      <c r="D668" s="141" t="s">
        <v>5356</v>
      </c>
      <c r="E668" s="142"/>
      <c r="F668" s="142"/>
      <c r="G668" s="143" t="s">
        <v>1083</v>
      </c>
      <c r="H668" s="144" t="s">
        <v>1083</v>
      </c>
      <c r="I668" s="144" t="s">
        <v>1083</v>
      </c>
      <c r="J668" s="144" t="s">
        <v>1083</v>
      </c>
      <c r="K668" s="144" t="s">
        <v>1083</v>
      </c>
      <c r="L668" s="144" t="s">
        <v>1083</v>
      </c>
      <c r="M668" s="144" t="s">
        <v>1083</v>
      </c>
      <c r="N668" s="144" t="s">
        <v>1083</v>
      </c>
      <c r="O668" s="144" t="s">
        <v>1083</v>
      </c>
      <c r="P668" s="144" t="s">
        <v>1083</v>
      </c>
      <c r="Q668" s="144" t="s">
        <v>1282</v>
      </c>
      <c r="R668" s="144" t="s">
        <v>1083</v>
      </c>
      <c r="S668" s="144" t="s">
        <v>1083</v>
      </c>
      <c r="T668" s="145" t="s">
        <v>1083</v>
      </c>
      <c r="U668" s="145" t="s">
        <v>1083</v>
      </c>
      <c r="V668" s="145" t="s">
        <v>1083</v>
      </c>
    </row>
    <row r="669" spans="1:22">
      <c r="A669" s="139">
        <v>668</v>
      </c>
      <c r="B669" s="139" t="s">
        <v>4066</v>
      </c>
      <c r="C669" s="140" t="s">
        <v>4606</v>
      </c>
      <c r="D669" s="141" t="s">
        <v>5362</v>
      </c>
      <c r="E669" s="142"/>
      <c r="F669" s="142"/>
      <c r="G669" s="143" t="s">
        <v>1083</v>
      </c>
      <c r="H669" s="144" t="s">
        <v>1083</v>
      </c>
      <c r="I669" s="144" t="s">
        <v>1083</v>
      </c>
      <c r="J669" s="144" t="s">
        <v>1083</v>
      </c>
      <c r="K669" s="144" t="s">
        <v>1083</v>
      </c>
      <c r="L669" s="144" t="s">
        <v>1083</v>
      </c>
      <c r="M669" s="144" t="s">
        <v>1083</v>
      </c>
      <c r="N669" s="144" t="s">
        <v>1083</v>
      </c>
      <c r="O669" s="144" t="s">
        <v>1083</v>
      </c>
      <c r="P669" s="144" t="s">
        <v>1083</v>
      </c>
      <c r="Q669" s="144" t="s">
        <v>1282</v>
      </c>
      <c r="R669" s="144" t="s">
        <v>1083</v>
      </c>
      <c r="S669" s="144" t="s">
        <v>1083</v>
      </c>
      <c r="T669" s="145" t="s">
        <v>1083</v>
      </c>
      <c r="U669" s="145" t="s">
        <v>1083</v>
      </c>
      <c r="V669" s="145" t="s">
        <v>1083</v>
      </c>
    </row>
    <row r="670" spans="1:22">
      <c r="A670" s="139">
        <v>669</v>
      </c>
      <c r="B670" s="139" t="s">
        <v>4067</v>
      </c>
      <c r="C670" s="140" t="s">
        <v>4607</v>
      </c>
      <c r="D670" s="141" t="s">
        <v>5363</v>
      </c>
      <c r="E670" s="142"/>
      <c r="F670" s="142"/>
      <c r="G670" s="143" t="s">
        <v>1083</v>
      </c>
      <c r="H670" s="144" t="s">
        <v>1083</v>
      </c>
      <c r="I670" s="144" t="s">
        <v>1083</v>
      </c>
      <c r="J670" s="144" t="s">
        <v>1083</v>
      </c>
      <c r="K670" s="144" t="s">
        <v>1083</v>
      </c>
      <c r="L670" s="144" t="s">
        <v>1083</v>
      </c>
      <c r="M670" s="144" t="s">
        <v>1083</v>
      </c>
      <c r="N670" s="144" t="s">
        <v>1083</v>
      </c>
      <c r="O670" s="144" t="s">
        <v>1083</v>
      </c>
      <c r="P670" s="144" t="s">
        <v>1083</v>
      </c>
      <c r="Q670" s="144" t="s">
        <v>1282</v>
      </c>
      <c r="R670" s="144" t="s">
        <v>1083</v>
      </c>
      <c r="S670" s="144" t="s">
        <v>1083</v>
      </c>
      <c r="T670" s="145" t="s">
        <v>1083</v>
      </c>
      <c r="U670" s="145" t="s">
        <v>1083</v>
      </c>
      <c r="V670" s="145" t="s">
        <v>1083</v>
      </c>
    </row>
    <row r="671" spans="1:22">
      <c r="A671" s="139">
        <v>670</v>
      </c>
      <c r="B671" s="139" t="s">
        <v>4068</v>
      </c>
      <c r="C671" s="140" t="s">
        <v>4608</v>
      </c>
      <c r="D671" s="141" t="s">
        <v>5364</v>
      </c>
      <c r="E671" s="142"/>
      <c r="F671" s="142"/>
      <c r="G671" s="143" t="s">
        <v>1083</v>
      </c>
      <c r="H671" s="144" t="s">
        <v>1083</v>
      </c>
      <c r="I671" s="144" t="s">
        <v>1083</v>
      </c>
      <c r="J671" s="144" t="s">
        <v>1083</v>
      </c>
      <c r="K671" s="144" t="s">
        <v>1083</v>
      </c>
      <c r="L671" s="144" t="s">
        <v>1083</v>
      </c>
      <c r="M671" s="144" t="s">
        <v>1083</v>
      </c>
      <c r="N671" s="144" t="s">
        <v>1083</v>
      </c>
      <c r="O671" s="144" t="s">
        <v>1083</v>
      </c>
      <c r="P671" s="144" t="s">
        <v>1083</v>
      </c>
      <c r="Q671" s="144" t="s">
        <v>1282</v>
      </c>
      <c r="R671" s="144" t="s">
        <v>1083</v>
      </c>
      <c r="S671" s="144" t="s">
        <v>1083</v>
      </c>
      <c r="T671" s="145" t="s">
        <v>1083</v>
      </c>
      <c r="U671" s="145" t="s">
        <v>1083</v>
      </c>
      <c r="V671" s="145" t="s">
        <v>1083</v>
      </c>
    </row>
    <row r="672" spans="1:22">
      <c r="A672" s="139">
        <v>671</v>
      </c>
      <c r="B672" s="139" t="s">
        <v>4069</v>
      </c>
      <c r="C672" s="140" t="s">
        <v>4609</v>
      </c>
      <c r="D672" s="141" t="s">
        <v>5365</v>
      </c>
      <c r="E672" s="142"/>
      <c r="F672" s="142"/>
      <c r="G672" s="143" t="s">
        <v>1083</v>
      </c>
      <c r="H672" s="144" t="s">
        <v>1083</v>
      </c>
      <c r="I672" s="144" t="s">
        <v>1083</v>
      </c>
      <c r="J672" s="144" t="s">
        <v>1083</v>
      </c>
      <c r="K672" s="144" t="s">
        <v>1083</v>
      </c>
      <c r="L672" s="144" t="s">
        <v>1083</v>
      </c>
      <c r="M672" s="144" t="s">
        <v>1083</v>
      </c>
      <c r="N672" s="144" t="s">
        <v>1083</v>
      </c>
      <c r="O672" s="144" t="s">
        <v>1083</v>
      </c>
      <c r="P672" s="144" t="s">
        <v>1083</v>
      </c>
      <c r="Q672" s="144" t="s">
        <v>1282</v>
      </c>
      <c r="R672" s="144" t="s">
        <v>1083</v>
      </c>
      <c r="S672" s="144" t="s">
        <v>1083</v>
      </c>
      <c r="T672" s="145" t="s">
        <v>1083</v>
      </c>
      <c r="U672" s="145" t="s">
        <v>1083</v>
      </c>
      <c r="V672" s="145" t="s">
        <v>1083</v>
      </c>
    </row>
    <row r="673" spans="1:22">
      <c r="A673" s="139">
        <v>672</v>
      </c>
      <c r="B673" s="139" t="s">
        <v>4070</v>
      </c>
      <c r="C673" s="140" t="s">
        <v>4612</v>
      </c>
      <c r="D673" s="141" t="s">
        <v>5368</v>
      </c>
      <c r="E673" s="142"/>
      <c r="F673" s="142"/>
      <c r="G673" s="143" t="s">
        <v>1083</v>
      </c>
      <c r="H673" s="144" t="s">
        <v>1083</v>
      </c>
      <c r="I673" s="144" t="s">
        <v>1083</v>
      </c>
      <c r="J673" s="144" t="s">
        <v>1083</v>
      </c>
      <c r="K673" s="144" t="s">
        <v>1083</v>
      </c>
      <c r="L673" s="144" t="s">
        <v>1083</v>
      </c>
      <c r="M673" s="144" t="s">
        <v>1083</v>
      </c>
      <c r="N673" s="144" t="s">
        <v>1083</v>
      </c>
      <c r="O673" s="144" t="s">
        <v>1083</v>
      </c>
      <c r="P673" s="144" t="s">
        <v>1083</v>
      </c>
      <c r="Q673" s="144" t="s">
        <v>1282</v>
      </c>
      <c r="R673" s="144" t="s">
        <v>1083</v>
      </c>
      <c r="S673" s="144" t="s">
        <v>1083</v>
      </c>
      <c r="T673" s="145" t="s">
        <v>1083</v>
      </c>
      <c r="U673" s="145" t="s">
        <v>1083</v>
      </c>
      <c r="V673" s="145" t="s">
        <v>1083</v>
      </c>
    </row>
    <row r="674" spans="1:22">
      <c r="A674" s="139">
        <v>673</v>
      </c>
      <c r="B674" s="139" t="s">
        <v>4071</v>
      </c>
      <c r="C674" s="140" t="s">
        <v>4613</v>
      </c>
      <c r="D674" s="141" t="s">
        <v>5369</v>
      </c>
      <c r="E674" s="142"/>
      <c r="F674" s="142"/>
      <c r="G674" s="143" t="s">
        <v>1083</v>
      </c>
      <c r="H674" s="144" t="s">
        <v>1083</v>
      </c>
      <c r="I674" s="144" t="s">
        <v>1083</v>
      </c>
      <c r="J674" s="144" t="s">
        <v>1083</v>
      </c>
      <c r="K674" s="144" t="s">
        <v>1083</v>
      </c>
      <c r="L674" s="144" t="s">
        <v>1083</v>
      </c>
      <c r="M674" s="144" t="s">
        <v>1083</v>
      </c>
      <c r="N674" s="144" t="s">
        <v>1083</v>
      </c>
      <c r="O674" s="144" t="s">
        <v>1083</v>
      </c>
      <c r="P674" s="144" t="s">
        <v>1083</v>
      </c>
      <c r="Q674" s="144" t="s">
        <v>1282</v>
      </c>
      <c r="R674" s="144" t="s">
        <v>1083</v>
      </c>
      <c r="S674" s="144" t="s">
        <v>1083</v>
      </c>
      <c r="T674" s="145" t="s">
        <v>1083</v>
      </c>
      <c r="U674" s="145" t="s">
        <v>1083</v>
      </c>
      <c r="V674" s="145" t="s">
        <v>1083</v>
      </c>
    </row>
    <row r="675" spans="1:22">
      <c r="A675" s="139">
        <v>674</v>
      </c>
      <c r="B675" s="139" t="s">
        <v>4072</v>
      </c>
      <c r="C675" s="140" t="s">
        <v>4614</v>
      </c>
      <c r="D675" s="141" t="s">
        <v>5370</v>
      </c>
      <c r="E675" s="142"/>
      <c r="F675" s="142"/>
      <c r="G675" s="143" t="s">
        <v>1083</v>
      </c>
      <c r="H675" s="144" t="s">
        <v>1083</v>
      </c>
      <c r="I675" s="144" t="s">
        <v>1083</v>
      </c>
      <c r="J675" s="144" t="s">
        <v>1083</v>
      </c>
      <c r="K675" s="144" t="s">
        <v>1083</v>
      </c>
      <c r="L675" s="144" t="s">
        <v>1083</v>
      </c>
      <c r="M675" s="144" t="s">
        <v>1083</v>
      </c>
      <c r="N675" s="144" t="s">
        <v>1083</v>
      </c>
      <c r="O675" s="144" t="s">
        <v>1083</v>
      </c>
      <c r="P675" s="144" t="s">
        <v>1083</v>
      </c>
      <c r="Q675" s="144" t="s">
        <v>1282</v>
      </c>
      <c r="R675" s="144" t="s">
        <v>1083</v>
      </c>
      <c r="S675" s="144" t="s">
        <v>1083</v>
      </c>
      <c r="T675" s="145" t="s">
        <v>1083</v>
      </c>
      <c r="U675" s="145" t="s">
        <v>1083</v>
      </c>
      <c r="V675" s="145" t="s">
        <v>1083</v>
      </c>
    </row>
    <row r="676" spans="1:22">
      <c r="A676" s="139">
        <v>675</v>
      </c>
      <c r="B676" s="139" t="s">
        <v>4073</v>
      </c>
      <c r="C676" s="140" t="s">
        <v>4615</v>
      </c>
      <c r="D676" s="141" t="s">
        <v>5371</v>
      </c>
      <c r="E676" s="142"/>
      <c r="F676" s="142"/>
      <c r="G676" s="143" t="s">
        <v>1083</v>
      </c>
      <c r="H676" s="144" t="s">
        <v>1083</v>
      </c>
      <c r="I676" s="144" t="s">
        <v>1083</v>
      </c>
      <c r="J676" s="144" t="s">
        <v>1083</v>
      </c>
      <c r="K676" s="144" t="s">
        <v>1083</v>
      </c>
      <c r="L676" s="144" t="s">
        <v>1083</v>
      </c>
      <c r="M676" s="144" t="s">
        <v>1083</v>
      </c>
      <c r="N676" s="144" t="s">
        <v>1083</v>
      </c>
      <c r="O676" s="144" t="s">
        <v>1083</v>
      </c>
      <c r="P676" s="144" t="s">
        <v>1083</v>
      </c>
      <c r="Q676" s="144" t="s">
        <v>1282</v>
      </c>
      <c r="R676" s="144" t="s">
        <v>1083</v>
      </c>
      <c r="S676" s="144" t="s">
        <v>1083</v>
      </c>
      <c r="T676" s="145" t="s">
        <v>1083</v>
      </c>
      <c r="U676" s="145" t="s">
        <v>1083</v>
      </c>
      <c r="V676" s="145" t="s">
        <v>1083</v>
      </c>
    </row>
    <row r="677" spans="1:22">
      <c r="A677" s="139">
        <v>676</v>
      </c>
      <c r="B677" s="139" t="s">
        <v>4074</v>
      </c>
      <c r="C677" s="140" t="s">
        <v>4616</v>
      </c>
      <c r="D677" s="141" t="s">
        <v>5372</v>
      </c>
      <c r="E677" s="142"/>
      <c r="F677" s="142"/>
      <c r="G677" s="143" t="s">
        <v>1083</v>
      </c>
      <c r="H677" s="144" t="s">
        <v>1083</v>
      </c>
      <c r="I677" s="144" t="s">
        <v>1083</v>
      </c>
      <c r="J677" s="144" t="s">
        <v>1083</v>
      </c>
      <c r="K677" s="144" t="s">
        <v>1083</v>
      </c>
      <c r="L677" s="144" t="s">
        <v>1083</v>
      </c>
      <c r="M677" s="144" t="s">
        <v>1083</v>
      </c>
      <c r="N677" s="144" t="s">
        <v>1083</v>
      </c>
      <c r="O677" s="144" t="s">
        <v>1083</v>
      </c>
      <c r="P677" s="144" t="s">
        <v>1083</v>
      </c>
      <c r="Q677" s="144" t="s">
        <v>1282</v>
      </c>
      <c r="R677" s="144" t="s">
        <v>1083</v>
      </c>
      <c r="S677" s="144" t="s">
        <v>1083</v>
      </c>
      <c r="T677" s="145" t="s">
        <v>1083</v>
      </c>
      <c r="U677" s="145" t="s">
        <v>1083</v>
      </c>
      <c r="V677" s="145" t="s">
        <v>1083</v>
      </c>
    </row>
    <row r="678" spans="1:22">
      <c r="A678" s="139">
        <v>677</v>
      </c>
      <c r="B678" s="139" t="s">
        <v>4075</v>
      </c>
      <c r="C678" s="140" t="s">
        <v>4617</v>
      </c>
      <c r="D678" s="141" t="s">
        <v>5373</v>
      </c>
      <c r="E678" s="142"/>
      <c r="F678" s="142"/>
      <c r="G678" s="143" t="s">
        <v>1083</v>
      </c>
      <c r="H678" s="144" t="s">
        <v>1083</v>
      </c>
      <c r="I678" s="144" t="s">
        <v>1083</v>
      </c>
      <c r="J678" s="144" t="s">
        <v>1083</v>
      </c>
      <c r="K678" s="144" t="s">
        <v>1083</v>
      </c>
      <c r="L678" s="144" t="s">
        <v>1083</v>
      </c>
      <c r="M678" s="144" t="s">
        <v>1083</v>
      </c>
      <c r="N678" s="144" t="s">
        <v>1083</v>
      </c>
      <c r="O678" s="144" t="s">
        <v>1083</v>
      </c>
      <c r="P678" s="144" t="s">
        <v>1083</v>
      </c>
      <c r="Q678" s="144" t="s">
        <v>1282</v>
      </c>
      <c r="R678" s="144" t="s">
        <v>1083</v>
      </c>
      <c r="S678" s="144" t="s">
        <v>1083</v>
      </c>
      <c r="T678" s="145" t="s">
        <v>1083</v>
      </c>
      <c r="U678" s="145" t="s">
        <v>1083</v>
      </c>
      <c r="V678" s="145" t="s">
        <v>1083</v>
      </c>
    </row>
    <row r="679" spans="1:22">
      <c r="A679" s="139">
        <v>678</v>
      </c>
      <c r="B679" s="139" t="s">
        <v>4076</v>
      </c>
      <c r="C679" s="140" t="s">
        <v>4618</v>
      </c>
      <c r="D679" s="141" t="s">
        <v>5374</v>
      </c>
      <c r="E679" s="142"/>
      <c r="F679" s="142"/>
      <c r="G679" s="143" t="s">
        <v>1083</v>
      </c>
      <c r="H679" s="144" t="s">
        <v>1083</v>
      </c>
      <c r="I679" s="144" t="s">
        <v>1083</v>
      </c>
      <c r="J679" s="144" t="s">
        <v>1083</v>
      </c>
      <c r="K679" s="144" t="s">
        <v>1083</v>
      </c>
      <c r="L679" s="144" t="s">
        <v>1083</v>
      </c>
      <c r="M679" s="144" t="s">
        <v>1083</v>
      </c>
      <c r="N679" s="144" t="s">
        <v>1083</v>
      </c>
      <c r="O679" s="144" t="s">
        <v>1083</v>
      </c>
      <c r="P679" s="144" t="s">
        <v>1083</v>
      </c>
      <c r="Q679" s="144" t="s">
        <v>1282</v>
      </c>
      <c r="R679" s="144" t="s">
        <v>1083</v>
      </c>
      <c r="S679" s="144" t="s">
        <v>1083</v>
      </c>
      <c r="T679" s="145" t="s">
        <v>1083</v>
      </c>
      <c r="U679" s="145" t="s">
        <v>1083</v>
      </c>
      <c r="V679" s="145" t="s">
        <v>1083</v>
      </c>
    </row>
    <row r="680" spans="1:22">
      <c r="A680" s="139">
        <v>679</v>
      </c>
      <c r="B680" s="139" t="s">
        <v>4077</v>
      </c>
      <c r="C680" s="140" t="s">
        <v>4619</v>
      </c>
      <c r="D680" s="141" t="s">
        <v>5375</v>
      </c>
      <c r="E680" s="142"/>
      <c r="F680" s="142"/>
      <c r="G680" s="143" t="s">
        <v>1083</v>
      </c>
      <c r="H680" s="144" t="s">
        <v>1083</v>
      </c>
      <c r="I680" s="144" t="s">
        <v>1083</v>
      </c>
      <c r="J680" s="144" t="s">
        <v>1083</v>
      </c>
      <c r="K680" s="144" t="s">
        <v>1083</v>
      </c>
      <c r="L680" s="144" t="s">
        <v>1083</v>
      </c>
      <c r="M680" s="144" t="s">
        <v>1083</v>
      </c>
      <c r="N680" s="144" t="s">
        <v>1083</v>
      </c>
      <c r="O680" s="144" t="s">
        <v>1083</v>
      </c>
      <c r="P680" s="144" t="s">
        <v>1083</v>
      </c>
      <c r="Q680" s="144" t="s">
        <v>1282</v>
      </c>
      <c r="R680" s="144" t="s">
        <v>1083</v>
      </c>
      <c r="S680" s="144" t="s">
        <v>1083</v>
      </c>
      <c r="T680" s="145" t="s">
        <v>1083</v>
      </c>
      <c r="U680" s="145" t="s">
        <v>1083</v>
      </c>
      <c r="V680" s="145" t="s">
        <v>1083</v>
      </c>
    </row>
    <row r="681" spans="1:22">
      <c r="A681" s="139">
        <v>680</v>
      </c>
      <c r="B681" s="139" t="s">
        <v>4078</v>
      </c>
      <c r="C681" s="140" t="s">
        <v>4620</v>
      </c>
      <c r="D681" s="141" t="s">
        <v>5376</v>
      </c>
      <c r="E681" s="142"/>
      <c r="F681" s="142"/>
      <c r="G681" s="143" t="s">
        <v>1083</v>
      </c>
      <c r="H681" s="144" t="s">
        <v>1083</v>
      </c>
      <c r="I681" s="144" t="s">
        <v>1083</v>
      </c>
      <c r="J681" s="144" t="s">
        <v>1083</v>
      </c>
      <c r="K681" s="144" t="s">
        <v>1083</v>
      </c>
      <c r="L681" s="144" t="s">
        <v>1083</v>
      </c>
      <c r="M681" s="144" t="s">
        <v>1083</v>
      </c>
      <c r="N681" s="144" t="s">
        <v>1083</v>
      </c>
      <c r="O681" s="144" t="s">
        <v>1083</v>
      </c>
      <c r="P681" s="144" t="s">
        <v>1083</v>
      </c>
      <c r="Q681" s="144" t="s">
        <v>1282</v>
      </c>
      <c r="R681" s="144" t="s">
        <v>1083</v>
      </c>
      <c r="S681" s="144" t="s">
        <v>1083</v>
      </c>
      <c r="T681" s="145" t="s">
        <v>1083</v>
      </c>
      <c r="U681" s="145" t="s">
        <v>1083</v>
      </c>
      <c r="V681" s="145" t="s">
        <v>1083</v>
      </c>
    </row>
    <row r="682" spans="1:22">
      <c r="A682" s="139">
        <v>681</v>
      </c>
      <c r="B682" s="139" t="s">
        <v>4079</v>
      </c>
      <c r="C682" s="140" t="s">
        <v>4621</v>
      </c>
      <c r="D682" s="141" t="s">
        <v>5377</v>
      </c>
      <c r="E682" s="142"/>
      <c r="F682" s="142"/>
      <c r="G682" s="143" t="s">
        <v>1083</v>
      </c>
      <c r="H682" s="144" t="s">
        <v>1083</v>
      </c>
      <c r="I682" s="144" t="s">
        <v>1083</v>
      </c>
      <c r="J682" s="144" t="s">
        <v>1083</v>
      </c>
      <c r="K682" s="144" t="s">
        <v>1083</v>
      </c>
      <c r="L682" s="144" t="s">
        <v>1083</v>
      </c>
      <c r="M682" s="144" t="s">
        <v>1083</v>
      </c>
      <c r="N682" s="144" t="s">
        <v>1083</v>
      </c>
      <c r="O682" s="144" t="s">
        <v>1083</v>
      </c>
      <c r="P682" s="144" t="s">
        <v>1083</v>
      </c>
      <c r="Q682" s="144" t="s">
        <v>1282</v>
      </c>
      <c r="R682" s="144" t="s">
        <v>1083</v>
      </c>
      <c r="S682" s="144" t="s">
        <v>1083</v>
      </c>
      <c r="T682" s="145" t="s">
        <v>1083</v>
      </c>
      <c r="U682" s="145" t="s">
        <v>1083</v>
      </c>
      <c r="V682" s="145" t="s">
        <v>1083</v>
      </c>
    </row>
    <row r="683" spans="1:22">
      <c r="A683" s="139">
        <v>682</v>
      </c>
      <c r="B683" s="139" t="s">
        <v>4080</v>
      </c>
      <c r="C683" s="140" t="s">
        <v>4622</v>
      </c>
      <c r="D683" s="141" t="s">
        <v>5378</v>
      </c>
      <c r="E683" s="142"/>
      <c r="F683" s="142"/>
      <c r="G683" s="143" t="s">
        <v>1083</v>
      </c>
      <c r="H683" s="144" t="s">
        <v>1083</v>
      </c>
      <c r="I683" s="144" t="s">
        <v>1083</v>
      </c>
      <c r="J683" s="144" t="s">
        <v>1083</v>
      </c>
      <c r="K683" s="144" t="s">
        <v>1083</v>
      </c>
      <c r="L683" s="144" t="s">
        <v>1083</v>
      </c>
      <c r="M683" s="144" t="s">
        <v>1083</v>
      </c>
      <c r="N683" s="144" t="s">
        <v>1083</v>
      </c>
      <c r="O683" s="144" t="s">
        <v>1083</v>
      </c>
      <c r="P683" s="144" t="s">
        <v>1083</v>
      </c>
      <c r="Q683" s="144" t="s">
        <v>1282</v>
      </c>
      <c r="R683" s="144" t="s">
        <v>1083</v>
      </c>
      <c r="S683" s="144" t="s">
        <v>1083</v>
      </c>
      <c r="T683" s="145" t="s">
        <v>1083</v>
      </c>
      <c r="U683" s="145" t="s">
        <v>1083</v>
      </c>
      <c r="V683" s="145" t="s">
        <v>1083</v>
      </c>
    </row>
    <row r="684" spans="1:22">
      <c r="A684" s="139">
        <v>683</v>
      </c>
      <c r="B684" s="139" t="s">
        <v>4081</v>
      </c>
      <c r="C684" s="140" t="s">
        <v>4623</v>
      </c>
      <c r="D684" s="141" t="s">
        <v>5367</v>
      </c>
      <c r="E684" s="142"/>
      <c r="F684" s="142"/>
      <c r="G684" s="143" t="s">
        <v>1083</v>
      </c>
      <c r="H684" s="144" t="s">
        <v>1083</v>
      </c>
      <c r="I684" s="144" t="s">
        <v>1083</v>
      </c>
      <c r="J684" s="144" t="s">
        <v>1083</v>
      </c>
      <c r="K684" s="144" t="s">
        <v>1083</v>
      </c>
      <c r="L684" s="144" t="s">
        <v>1083</v>
      </c>
      <c r="M684" s="144" t="s">
        <v>1083</v>
      </c>
      <c r="N684" s="144" t="s">
        <v>1083</v>
      </c>
      <c r="O684" s="144" t="s">
        <v>1083</v>
      </c>
      <c r="P684" s="144" t="s">
        <v>1083</v>
      </c>
      <c r="Q684" s="144" t="s">
        <v>1282</v>
      </c>
      <c r="R684" s="144" t="s">
        <v>1083</v>
      </c>
      <c r="S684" s="144" t="s">
        <v>1083</v>
      </c>
      <c r="T684" s="145" t="s">
        <v>1083</v>
      </c>
      <c r="U684" s="145" t="s">
        <v>1083</v>
      </c>
      <c r="V684" s="145" t="s">
        <v>1083</v>
      </c>
    </row>
    <row r="685" spans="1:22">
      <c r="A685" s="139">
        <v>684</v>
      </c>
      <c r="B685" s="139" t="s">
        <v>4082</v>
      </c>
      <c r="C685" s="140" t="s">
        <v>4624</v>
      </c>
      <c r="D685" s="141" t="s">
        <v>5366</v>
      </c>
      <c r="E685" s="142"/>
      <c r="F685" s="142"/>
      <c r="G685" s="143" t="s">
        <v>1083</v>
      </c>
      <c r="H685" s="144" t="s">
        <v>1083</v>
      </c>
      <c r="I685" s="144" t="s">
        <v>1083</v>
      </c>
      <c r="J685" s="144" t="s">
        <v>1083</v>
      </c>
      <c r="K685" s="144" t="s">
        <v>1083</v>
      </c>
      <c r="L685" s="144" t="s">
        <v>1083</v>
      </c>
      <c r="M685" s="144" t="s">
        <v>1083</v>
      </c>
      <c r="N685" s="144" t="s">
        <v>1083</v>
      </c>
      <c r="O685" s="144" t="s">
        <v>1083</v>
      </c>
      <c r="P685" s="144" t="s">
        <v>1083</v>
      </c>
      <c r="Q685" s="144" t="s">
        <v>1282</v>
      </c>
      <c r="R685" s="144" t="s">
        <v>1083</v>
      </c>
      <c r="S685" s="144" t="s">
        <v>1083</v>
      </c>
      <c r="T685" s="145" t="s">
        <v>1083</v>
      </c>
      <c r="U685" s="145" t="s">
        <v>1083</v>
      </c>
      <c r="V685" s="145" t="s">
        <v>1083</v>
      </c>
    </row>
    <row r="686" spans="1:22">
      <c r="A686" s="139">
        <v>685</v>
      </c>
      <c r="B686" s="139" t="s">
        <v>4083</v>
      </c>
      <c r="C686" s="140" t="s">
        <v>4625</v>
      </c>
      <c r="D686" s="141" t="s">
        <v>5825</v>
      </c>
      <c r="E686" s="142"/>
      <c r="F686" s="142"/>
      <c r="G686" s="143" t="s">
        <v>1083</v>
      </c>
      <c r="H686" s="144" t="s">
        <v>1083</v>
      </c>
      <c r="I686" s="144" t="s">
        <v>1083</v>
      </c>
      <c r="J686" s="144" t="s">
        <v>1083</v>
      </c>
      <c r="K686" s="144" t="s">
        <v>1083</v>
      </c>
      <c r="L686" s="144" t="s">
        <v>1083</v>
      </c>
      <c r="M686" s="144" t="s">
        <v>1083</v>
      </c>
      <c r="N686" s="144" t="s">
        <v>1083</v>
      </c>
      <c r="O686" s="144" t="s">
        <v>1083</v>
      </c>
      <c r="P686" s="144" t="s">
        <v>1083</v>
      </c>
      <c r="Q686" s="144" t="s">
        <v>1282</v>
      </c>
      <c r="R686" s="144" t="s">
        <v>1083</v>
      </c>
      <c r="S686" s="144" t="s">
        <v>1083</v>
      </c>
      <c r="T686" s="145" t="s">
        <v>1083</v>
      </c>
      <c r="U686" s="145" t="s">
        <v>1083</v>
      </c>
      <c r="V686" s="145" t="s">
        <v>1083</v>
      </c>
    </row>
    <row r="687" spans="1:22">
      <c r="A687" s="139">
        <v>686</v>
      </c>
      <c r="B687" s="139" t="s">
        <v>4084</v>
      </c>
      <c r="C687" s="140" t="s">
        <v>4631</v>
      </c>
      <c r="D687" s="141" t="s">
        <v>5373</v>
      </c>
      <c r="E687" s="142"/>
      <c r="F687" s="142"/>
      <c r="G687" s="143" t="s">
        <v>1083</v>
      </c>
      <c r="H687" s="144" t="s">
        <v>1083</v>
      </c>
      <c r="I687" s="144" t="s">
        <v>1083</v>
      </c>
      <c r="J687" s="144" t="s">
        <v>1083</v>
      </c>
      <c r="K687" s="144" t="s">
        <v>1083</v>
      </c>
      <c r="L687" s="144" t="s">
        <v>1083</v>
      </c>
      <c r="M687" s="144" t="s">
        <v>1083</v>
      </c>
      <c r="N687" s="144" t="s">
        <v>1083</v>
      </c>
      <c r="O687" s="144" t="s">
        <v>1083</v>
      </c>
      <c r="P687" s="144" t="s">
        <v>1083</v>
      </c>
      <c r="Q687" s="144" t="s">
        <v>1282</v>
      </c>
      <c r="R687" s="144" t="s">
        <v>1083</v>
      </c>
      <c r="S687" s="144" t="s">
        <v>1083</v>
      </c>
      <c r="T687" s="145" t="s">
        <v>1083</v>
      </c>
      <c r="U687" s="145" t="s">
        <v>1083</v>
      </c>
      <c r="V687" s="145" t="s">
        <v>1083</v>
      </c>
    </row>
    <row r="688" spans="1:22">
      <c r="A688" s="139">
        <v>687</v>
      </c>
      <c r="B688" s="139" t="s">
        <v>4085</v>
      </c>
      <c r="C688" s="140" t="s">
        <v>4632</v>
      </c>
      <c r="D688" s="141" t="s">
        <v>5372</v>
      </c>
      <c r="E688" s="142"/>
      <c r="F688" s="142"/>
      <c r="G688" s="143" t="s">
        <v>1083</v>
      </c>
      <c r="H688" s="144" t="s">
        <v>1083</v>
      </c>
      <c r="I688" s="144" t="s">
        <v>1083</v>
      </c>
      <c r="J688" s="144" t="s">
        <v>1083</v>
      </c>
      <c r="K688" s="144" t="s">
        <v>1083</v>
      </c>
      <c r="L688" s="144" t="s">
        <v>1083</v>
      </c>
      <c r="M688" s="144" t="s">
        <v>1083</v>
      </c>
      <c r="N688" s="144" t="s">
        <v>1083</v>
      </c>
      <c r="O688" s="144" t="s">
        <v>1083</v>
      </c>
      <c r="P688" s="144" t="s">
        <v>1083</v>
      </c>
      <c r="Q688" s="144" t="s">
        <v>1282</v>
      </c>
      <c r="R688" s="144" t="s">
        <v>1083</v>
      </c>
      <c r="S688" s="144" t="s">
        <v>1083</v>
      </c>
      <c r="T688" s="145" t="s">
        <v>1083</v>
      </c>
      <c r="U688" s="145" t="s">
        <v>1083</v>
      </c>
      <c r="V688" s="145" t="s">
        <v>1083</v>
      </c>
    </row>
    <row r="689" spans="1:22">
      <c r="A689" s="139">
        <v>688</v>
      </c>
      <c r="B689" s="139" t="s">
        <v>4086</v>
      </c>
      <c r="C689" s="140" t="s">
        <v>4610</v>
      </c>
      <c r="D689" s="141" t="s">
        <v>5367</v>
      </c>
      <c r="E689" s="142"/>
      <c r="F689" s="142"/>
      <c r="G689" s="143" t="s">
        <v>1083</v>
      </c>
      <c r="H689" s="144" t="s">
        <v>1083</v>
      </c>
      <c r="I689" s="144" t="s">
        <v>1083</v>
      </c>
      <c r="J689" s="144" t="s">
        <v>1083</v>
      </c>
      <c r="K689" s="144" t="s">
        <v>1083</v>
      </c>
      <c r="L689" s="144" t="s">
        <v>1083</v>
      </c>
      <c r="M689" s="144" t="s">
        <v>1083</v>
      </c>
      <c r="N689" s="144" t="s">
        <v>1083</v>
      </c>
      <c r="O689" s="144" t="s">
        <v>1083</v>
      </c>
      <c r="P689" s="144" t="s">
        <v>1083</v>
      </c>
      <c r="Q689" s="144" t="s">
        <v>1282</v>
      </c>
      <c r="R689" s="144" t="s">
        <v>1083</v>
      </c>
      <c r="S689" s="144" t="s">
        <v>1083</v>
      </c>
      <c r="T689" s="145" t="s">
        <v>1083</v>
      </c>
      <c r="U689" s="145" t="s">
        <v>1083</v>
      </c>
      <c r="V689" s="145" t="s">
        <v>1083</v>
      </c>
    </row>
    <row r="690" spans="1:22">
      <c r="A690" s="139">
        <v>689</v>
      </c>
      <c r="B690" s="139" t="s">
        <v>4087</v>
      </c>
      <c r="C690" s="140" t="s">
        <v>4611</v>
      </c>
      <c r="D690" s="141" t="s">
        <v>5366</v>
      </c>
      <c r="E690" s="142"/>
      <c r="F690" s="142"/>
      <c r="G690" s="143" t="s">
        <v>1083</v>
      </c>
      <c r="H690" s="144" t="s">
        <v>1083</v>
      </c>
      <c r="I690" s="144" t="s">
        <v>1083</v>
      </c>
      <c r="J690" s="144" t="s">
        <v>1083</v>
      </c>
      <c r="K690" s="144" t="s">
        <v>1083</v>
      </c>
      <c r="L690" s="144" t="s">
        <v>1083</v>
      </c>
      <c r="M690" s="144" t="s">
        <v>1083</v>
      </c>
      <c r="N690" s="144" t="s">
        <v>1083</v>
      </c>
      <c r="O690" s="144" t="s">
        <v>1083</v>
      </c>
      <c r="P690" s="144" t="s">
        <v>1083</v>
      </c>
      <c r="Q690" s="144" t="s">
        <v>1282</v>
      </c>
      <c r="R690" s="144" t="s">
        <v>1083</v>
      </c>
      <c r="S690" s="144" t="s">
        <v>1083</v>
      </c>
      <c r="T690" s="145" t="s">
        <v>1083</v>
      </c>
      <c r="U690" s="145" t="s">
        <v>1083</v>
      </c>
      <c r="V690" s="145" t="s">
        <v>1083</v>
      </c>
    </row>
    <row r="691" spans="1:22">
      <c r="A691" s="139">
        <v>690</v>
      </c>
      <c r="B691" s="139" t="s">
        <v>4088</v>
      </c>
      <c r="C691" s="140" t="s">
        <v>4618</v>
      </c>
      <c r="D691" s="141" t="s">
        <v>5825</v>
      </c>
      <c r="E691" s="142"/>
      <c r="F691" s="142"/>
      <c r="G691" s="143" t="s">
        <v>1083</v>
      </c>
      <c r="H691" s="144" t="s">
        <v>1083</v>
      </c>
      <c r="I691" s="144" t="s">
        <v>1083</v>
      </c>
      <c r="J691" s="144" t="s">
        <v>1083</v>
      </c>
      <c r="K691" s="144" t="s">
        <v>1083</v>
      </c>
      <c r="L691" s="144" t="s">
        <v>1083</v>
      </c>
      <c r="M691" s="144" t="s">
        <v>1083</v>
      </c>
      <c r="N691" s="144" t="s">
        <v>1083</v>
      </c>
      <c r="O691" s="144" t="s">
        <v>1083</v>
      </c>
      <c r="P691" s="144" t="s">
        <v>1083</v>
      </c>
      <c r="Q691" s="144" t="s">
        <v>1282</v>
      </c>
      <c r="R691" s="144" t="s">
        <v>1083</v>
      </c>
      <c r="S691" s="144" t="s">
        <v>1083</v>
      </c>
      <c r="T691" s="145" t="s">
        <v>1083</v>
      </c>
      <c r="U691" s="145" t="s">
        <v>1083</v>
      </c>
      <c r="V691" s="145" t="s">
        <v>1083</v>
      </c>
    </row>
    <row r="692" spans="1:22">
      <c r="A692" s="139">
        <v>691</v>
      </c>
      <c r="B692" s="139" t="s">
        <v>4089</v>
      </c>
      <c r="C692" s="140" t="s">
        <v>4626</v>
      </c>
      <c r="D692" s="141" t="s">
        <v>5373</v>
      </c>
      <c r="E692" s="142"/>
      <c r="F692" s="142"/>
      <c r="G692" s="143" t="s">
        <v>1083</v>
      </c>
      <c r="H692" s="144" t="s">
        <v>1083</v>
      </c>
      <c r="I692" s="144" t="s">
        <v>1083</v>
      </c>
      <c r="J692" s="144" t="s">
        <v>1083</v>
      </c>
      <c r="K692" s="144" t="s">
        <v>1083</v>
      </c>
      <c r="L692" s="144" t="s">
        <v>1083</v>
      </c>
      <c r="M692" s="144" t="s">
        <v>1083</v>
      </c>
      <c r="N692" s="144" t="s">
        <v>1083</v>
      </c>
      <c r="O692" s="144" t="s">
        <v>1083</v>
      </c>
      <c r="P692" s="144" t="s">
        <v>1083</v>
      </c>
      <c r="Q692" s="144" t="s">
        <v>1282</v>
      </c>
      <c r="R692" s="144" t="s">
        <v>1083</v>
      </c>
      <c r="S692" s="144" t="s">
        <v>1083</v>
      </c>
      <c r="T692" s="145" t="s">
        <v>1083</v>
      </c>
      <c r="U692" s="145" t="s">
        <v>1083</v>
      </c>
      <c r="V692" s="145" t="s">
        <v>1083</v>
      </c>
    </row>
    <row r="693" spans="1:22">
      <c r="A693" s="139">
        <v>692</v>
      </c>
      <c r="B693" s="139" t="s">
        <v>4090</v>
      </c>
      <c r="C693" s="140" t="s">
        <v>4627</v>
      </c>
      <c r="D693" s="141" t="s">
        <v>5372</v>
      </c>
      <c r="E693" s="142"/>
      <c r="F693" s="142"/>
      <c r="G693" s="143" t="s">
        <v>1083</v>
      </c>
      <c r="H693" s="144" t="s">
        <v>1083</v>
      </c>
      <c r="I693" s="144" t="s">
        <v>1083</v>
      </c>
      <c r="J693" s="144" t="s">
        <v>1083</v>
      </c>
      <c r="K693" s="144" t="s">
        <v>1083</v>
      </c>
      <c r="L693" s="144" t="s">
        <v>1083</v>
      </c>
      <c r="M693" s="144" t="s">
        <v>1083</v>
      </c>
      <c r="N693" s="144" t="s">
        <v>1083</v>
      </c>
      <c r="O693" s="144" t="s">
        <v>1083</v>
      </c>
      <c r="P693" s="144" t="s">
        <v>1083</v>
      </c>
      <c r="Q693" s="144" t="s">
        <v>1282</v>
      </c>
      <c r="R693" s="144" t="s">
        <v>1083</v>
      </c>
      <c r="S693" s="144" t="s">
        <v>1083</v>
      </c>
      <c r="T693" s="145" t="s">
        <v>1083</v>
      </c>
      <c r="U693" s="145" t="s">
        <v>1083</v>
      </c>
      <c r="V693" s="145" t="s">
        <v>1083</v>
      </c>
    </row>
    <row r="694" spans="1:22">
      <c r="A694" s="139">
        <v>693</v>
      </c>
      <c r="B694" s="139" t="s">
        <v>4091</v>
      </c>
      <c r="C694" s="140" t="s">
        <v>4986</v>
      </c>
      <c r="D694" s="141" t="s">
        <v>5826</v>
      </c>
      <c r="E694" s="142"/>
      <c r="F694" s="142"/>
      <c r="G694" s="143" t="s">
        <v>1083</v>
      </c>
      <c r="H694" s="144" t="s">
        <v>1083</v>
      </c>
      <c r="I694" s="144" t="s">
        <v>1083</v>
      </c>
      <c r="J694" s="144" t="s">
        <v>1083</v>
      </c>
      <c r="K694" s="144" t="s">
        <v>1083</v>
      </c>
      <c r="L694" s="144" t="s">
        <v>1083</v>
      </c>
      <c r="M694" s="144" t="s">
        <v>1083</v>
      </c>
      <c r="N694" s="144" t="s">
        <v>1083</v>
      </c>
      <c r="O694" s="144" t="s">
        <v>1083</v>
      </c>
      <c r="P694" s="144" t="s">
        <v>1083</v>
      </c>
      <c r="Q694" s="144" t="s">
        <v>1282</v>
      </c>
      <c r="R694" s="144" t="s">
        <v>1083</v>
      </c>
      <c r="S694" s="144" t="s">
        <v>1083</v>
      </c>
      <c r="T694" s="145" t="s">
        <v>1083</v>
      </c>
      <c r="U694" s="145" t="s">
        <v>1083</v>
      </c>
      <c r="V694" s="145" t="s">
        <v>1083</v>
      </c>
    </row>
    <row r="695" spans="1:22">
      <c r="A695" s="139">
        <v>694</v>
      </c>
      <c r="B695" s="139" t="s">
        <v>4092</v>
      </c>
      <c r="C695" s="140" t="s">
        <v>1281</v>
      </c>
      <c r="D695" s="141" t="s">
        <v>5827</v>
      </c>
      <c r="E695" s="142"/>
      <c r="F695" s="142"/>
      <c r="G695" s="143" t="s">
        <v>1083</v>
      </c>
      <c r="H695" s="144" t="s">
        <v>1083</v>
      </c>
      <c r="I695" s="144" t="s">
        <v>1083</v>
      </c>
      <c r="J695" s="144" t="s">
        <v>1083</v>
      </c>
      <c r="K695" s="144" t="s">
        <v>1083</v>
      </c>
      <c r="L695" s="144" t="s">
        <v>1083</v>
      </c>
      <c r="M695" s="144" t="s">
        <v>1083</v>
      </c>
      <c r="N695" s="144" t="s">
        <v>1083</v>
      </c>
      <c r="O695" s="144" t="s">
        <v>1083</v>
      </c>
      <c r="P695" s="144" t="s">
        <v>1083</v>
      </c>
      <c r="Q695" s="144" t="s">
        <v>1282</v>
      </c>
      <c r="R695" s="144" t="s">
        <v>1083</v>
      </c>
      <c r="S695" s="144" t="s">
        <v>1083</v>
      </c>
      <c r="T695" s="145" t="s">
        <v>1083</v>
      </c>
      <c r="U695" s="145" t="s">
        <v>1083</v>
      </c>
      <c r="V695" s="145" t="s">
        <v>1083</v>
      </c>
    </row>
    <row r="696" spans="1:22">
      <c r="A696" s="139">
        <v>695</v>
      </c>
      <c r="B696" s="139" t="s">
        <v>4093</v>
      </c>
      <c r="C696" s="140" t="s">
        <v>4987</v>
      </c>
      <c r="D696" s="141" t="s">
        <v>5828</v>
      </c>
      <c r="E696" s="142"/>
      <c r="F696" s="142"/>
      <c r="G696" s="143" t="s">
        <v>1083</v>
      </c>
      <c r="H696" s="144" t="s">
        <v>1083</v>
      </c>
      <c r="I696" s="144" t="s">
        <v>1083</v>
      </c>
      <c r="J696" s="144" t="s">
        <v>1083</v>
      </c>
      <c r="K696" s="144" t="s">
        <v>1083</v>
      </c>
      <c r="L696" s="144" t="s">
        <v>1083</v>
      </c>
      <c r="M696" s="144" t="s">
        <v>1083</v>
      </c>
      <c r="N696" s="144" t="s">
        <v>1083</v>
      </c>
      <c r="O696" s="144" t="s">
        <v>1083</v>
      </c>
      <c r="P696" s="144" t="s">
        <v>1083</v>
      </c>
      <c r="Q696" s="144" t="s">
        <v>1282</v>
      </c>
      <c r="R696" s="144" t="s">
        <v>1083</v>
      </c>
      <c r="S696" s="144" t="s">
        <v>1083</v>
      </c>
      <c r="T696" s="145" t="s">
        <v>1083</v>
      </c>
      <c r="U696" s="145" t="s">
        <v>1083</v>
      </c>
      <c r="V696" s="145" t="s">
        <v>1083</v>
      </c>
    </row>
    <row r="697" spans="1:22">
      <c r="A697" s="139">
        <v>696</v>
      </c>
      <c r="B697" s="139" t="s">
        <v>4094</v>
      </c>
      <c r="C697" s="140" t="s">
        <v>4988</v>
      </c>
      <c r="D697" s="141" t="s">
        <v>5829</v>
      </c>
      <c r="E697" s="142"/>
      <c r="F697" s="142"/>
      <c r="G697" s="143" t="s">
        <v>1083</v>
      </c>
      <c r="H697" s="144" t="s">
        <v>1083</v>
      </c>
      <c r="I697" s="144" t="s">
        <v>1083</v>
      </c>
      <c r="J697" s="144" t="s">
        <v>1083</v>
      </c>
      <c r="K697" s="144" t="s">
        <v>1083</v>
      </c>
      <c r="L697" s="144" t="s">
        <v>1083</v>
      </c>
      <c r="M697" s="144" t="s">
        <v>1083</v>
      </c>
      <c r="N697" s="144" t="s">
        <v>1083</v>
      </c>
      <c r="O697" s="144" t="s">
        <v>1083</v>
      </c>
      <c r="P697" s="144" t="s">
        <v>1083</v>
      </c>
      <c r="Q697" s="144" t="s">
        <v>1282</v>
      </c>
      <c r="R697" s="144" t="s">
        <v>1083</v>
      </c>
      <c r="S697" s="144" t="s">
        <v>1083</v>
      </c>
      <c r="T697" s="145" t="s">
        <v>1083</v>
      </c>
      <c r="U697" s="145" t="s">
        <v>1083</v>
      </c>
      <c r="V697" s="145" t="s">
        <v>1083</v>
      </c>
    </row>
    <row r="698" spans="1:22">
      <c r="A698" s="139">
        <v>697</v>
      </c>
      <c r="B698" s="139" t="s">
        <v>4095</v>
      </c>
      <c r="C698" s="140" t="s">
        <v>4989</v>
      </c>
      <c r="D698" s="141" t="s">
        <v>5830</v>
      </c>
      <c r="E698" s="142"/>
      <c r="F698" s="142"/>
      <c r="G698" s="143" t="s">
        <v>1083</v>
      </c>
      <c r="H698" s="144" t="s">
        <v>1083</v>
      </c>
      <c r="I698" s="144" t="s">
        <v>1083</v>
      </c>
      <c r="J698" s="144" t="s">
        <v>1083</v>
      </c>
      <c r="K698" s="144" t="s">
        <v>1083</v>
      </c>
      <c r="L698" s="144" t="s">
        <v>1083</v>
      </c>
      <c r="M698" s="144" t="s">
        <v>1083</v>
      </c>
      <c r="N698" s="144" t="s">
        <v>1083</v>
      </c>
      <c r="O698" s="144" t="s">
        <v>1083</v>
      </c>
      <c r="P698" s="144" t="s">
        <v>1083</v>
      </c>
      <c r="Q698" s="144" t="s">
        <v>1282</v>
      </c>
      <c r="R698" s="144" t="s">
        <v>1083</v>
      </c>
      <c r="S698" s="144" t="s">
        <v>1083</v>
      </c>
      <c r="T698" s="145" t="s">
        <v>1083</v>
      </c>
      <c r="U698" s="145" t="s">
        <v>1083</v>
      </c>
      <c r="V698" s="145" t="s">
        <v>1083</v>
      </c>
    </row>
    <row r="699" spans="1:22">
      <c r="A699" s="139">
        <v>698</v>
      </c>
      <c r="B699" s="139" t="s">
        <v>4096</v>
      </c>
      <c r="C699" s="140" t="s">
        <v>4990</v>
      </c>
      <c r="D699" s="141" t="s">
        <v>5831</v>
      </c>
      <c r="E699" s="142"/>
      <c r="F699" s="142"/>
      <c r="G699" s="143" t="s">
        <v>1083</v>
      </c>
      <c r="H699" s="144" t="s">
        <v>1083</v>
      </c>
      <c r="I699" s="144" t="s">
        <v>1083</v>
      </c>
      <c r="J699" s="144" t="s">
        <v>1083</v>
      </c>
      <c r="K699" s="144" t="s">
        <v>1083</v>
      </c>
      <c r="L699" s="144" t="s">
        <v>1083</v>
      </c>
      <c r="M699" s="144" t="s">
        <v>1083</v>
      </c>
      <c r="N699" s="144" t="s">
        <v>1083</v>
      </c>
      <c r="O699" s="144" t="s">
        <v>1083</v>
      </c>
      <c r="P699" s="144" t="s">
        <v>1083</v>
      </c>
      <c r="Q699" s="144" t="s">
        <v>1282</v>
      </c>
      <c r="R699" s="144" t="s">
        <v>1083</v>
      </c>
      <c r="S699" s="144" t="s">
        <v>1083</v>
      </c>
      <c r="T699" s="145" t="s">
        <v>1083</v>
      </c>
      <c r="U699" s="145" t="s">
        <v>1083</v>
      </c>
      <c r="V699" s="145" t="s">
        <v>1083</v>
      </c>
    </row>
    <row r="700" spans="1:22">
      <c r="A700" s="139">
        <v>699</v>
      </c>
      <c r="B700" s="139" t="s">
        <v>4097</v>
      </c>
      <c r="C700" s="140" t="s">
        <v>4991</v>
      </c>
      <c r="D700" s="141" t="s">
        <v>5832</v>
      </c>
      <c r="E700" s="142"/>
      <c r="F700" s="142"/>
      <c r="G700" s="143" t="s">
        <v>1083</v>
      </c>
      <c r="H700" s="144" t="s">
        <v>1083</v>
      </c>
      <c r="I700" s="144" t="s">
        <v>1083</v>
      </c>
      <c r="J700" s="144" t="s">
        <v>1083</v>
      </c>
      <c r="K700" s="144" t="s">
        <v>1083</v>
      </c>
      <c r="L700" s="144" t="s">
        <v>1083</v>
      </c>
      <c r="M700" s="144" t="s">
        <v>1083</v>
      </c>
      <c r="N700" s="144" t="s">
        <v>1083</v>
      </c>
      <c r="O700" s="144" t="s">
        <v>1083</v>
      </c>
      <c r="P700" s="144" t="s">
        <v>1083</v>
      </c>
      <c r="Q700" s="144" t="s">
        <v>1282</v>
      </c>
      <c r="R700" s="144" t="s">
        <v>1083</v>
      </c>
      <c r="S700" s="144" t="s">
        <v>1083</v>
      </c>
      <c r="T700" s="145" t="s">
        <v>1083</v>
      </c>
      <c r="U700" s="145" t="s">
        <v>1083</v>
      </c>
      <c r="V700" s="145" t="s">
        <v>1083</v>
      </c>
    </row>
    <row r="701" spans="1:22">
      <c r="A701" s="139">
        <v>700</v>
      </c>
      <c r="B701" s="139" t="s">
        <v>4098</v>
      </c>
      <c r="C701" s="140" t="s">
        <v>4992</v>
      </c>
      <c r="D701" s="141" t="s">
        <v>5833</v>
      </c>
      <c r="E701" s="142"/>
      <c r="F701" s="142"/>
      <c r="G701" s="143" t="s">
        <v>1083</v>
      </c>
      <c r="H701" s="144" t="s">
        <v>1083</v>
      </c>
      <c r="I701" s="144" t="s">
        <v>1083</v>
      </c>
      <c r="J701" s="144" t="s">
        <v>1083</v>
      </c>
      <c r="K701" s="144" t="s">
        <v>1083</v>
      </c>
      <c r="L701" s="144" t="s">
        <v>1083</v>
      </c>
      <c r="M701" s="144" t="s">
        <v>1083</v>
      </c>
      <c r="N701" s="144" t="s">
        <v>1083</v>
      </c>
      <c r="O701" s="144" t="s">
        <v>1083</v>
      </c>
      <c r="P701" s="144" t="s">
        <v>1083</v>
      </c>
      <c r="Q701" s="144" t="s">
        <v>1282</v>
      </c>
      <c r="R701" s="144" t="s">
        <v>1083</v>
      </c>
      <c r="S701" s="144" t="s">
        <v>1083</v>
      </c>
      <c r="T701" s="145" t="s">
        <v>1083</v>
      </c>
      <c r="U701" s="145" t="s">
        <v>1083</v>
      </c>
      <c r="V701" s="145" t="s">
        <v>1083</v>
      </c>
    </row>
    <row r="702" spans="1:22">
      <c r="A702" s="139">
        <v>701</v>
      </c>
      <c r="B702" s="139" t="s">
        <v>4099</v>
      </c>
      <c r="C702" s="140" t="s">
        <v>6152</v>
      </c>
      <c r="D702" s="141" t="s">
        <v>5490</v>
      </c>
      <c r="E702" s="142"/>
      <c r="F702" s="142"/>
      <c r="G702" s="143" t="s">
        <v>1083</v>
      </c>
      <c r="H702" s="144" t="s">
        <v>1083</v>
      </c>
      <c r="I702" s="144" t="s">
        <v>1083</v>
      </c>
      <c r="J702" s="144" t="s">
        <v>1083</v>
      </c>
      <c r="K702" s="144" t="s">
        <v>1083</v>
      </c>
      <c r="L702" s="144" t="s">
        <v>1083</v>
      </c>
      <c r="M702" s="144" t="s">
        <v>1083</v>
      </c>
      <c r="N702" s="144" t="s">
        <v>1083</v>
      </c>
      <c r="O702" s="144" t="s">
        <v>1083</v>
      </c>
      <c r="P702" s="144" t="s">
        <v>1083</v>
      </c>
      <c r="Q702" s="144" t="s">
        <v>1282</v>
      </c>
      <c r="R702" s="144" t="s">
        <v>1083</v>
      </c>
      <c r="S702" s="144" t="s">
        <v>1083</v>
      </c>
      <c r="T702" s="145" t="s">
        <v>1083</v>
      </c>
      <c r="U702" s="145" t="s">
        <v>1083</v>
      </c>
      <c r="V702" s="145" t="s">
        <v>1083</v>
      </c>
    </row>
    <row r="703" spans="1:22">
      <c r="A703" s="139">
        <v>702</v>
      </c>
      <c r="B703" s="139" t="s">
        <v>4100</v>
      </c>
      <c r="C703" s="140" t="s">
        <v>4993</v>
      </c>
      <c r="D703" s="141" t="s">
        <v>352</v>
      </c>
      <c r="E703" s="142"/>
      <c r="F703" s="142"/>
      <c r="G703" s="143" t="s">
        <v>1083</v>
      </c>
      <c r="H703" s="144" t="s">
        <v>1083</v>
      </c>
      <c r="I703" s="144" t="s">
        <v>1083</v>
      </c>
      <c r="J703" s="144" t="s">
        <v>1083</v>
      </c>
      <c r="K703" s="144" t="s">
        <v>1083</v>
      </c>
      <c r="L703" s="144" t="s">
        <v>1083</v>
      </c>
      <c r="M703" s="144" t="s">
        <v>1083</v>
      </c>
      <c r="N703" s="144" t="s">
        <v>1083</v>
      </c>
      <c r="O703" s="144" t="s">
        <v>1083</v>
      </c>
      <c r="P703" s="144" t="s">
        <v>1083</v>
      </c>
      <c r="Q703" s="144" t="s">
        <v>1282</v>
      </c>
      <c r="R703" s="144" t="s">
        <v>1083</v>
      </c>
      <c r="S703" s="144" t="s">
        <v>1083</v>
      </c>
      <c r="T703" s="145" t="s">
        <v>1083</v>
      </c>
      <c r="U703" s="145" t="s">
        <v>1083</v>
      </c>
      <c r="V703" s="145" t="s">
        <v>1083</v>
      </c>
    </row>
    <row r="704" spans="1:22">
      <c r="A704" s="139">
        <v>703</v>
      </c>
      <c r="B704" s="139" t="s">
        <v>4101</v>
      </c>
      <c r="C704" s="140" t="s">
        <v>4634</v>
      </c>
      <c r="D704" s="141" t="s">
        <v>351</v>
      </c>
      <c r="E704" s="142"/>
      <c r="F704" s="142"/>
      <c r="G704" s="143" t="s">
        <v>1083</v>
      </c>
      <c r="H704" s="144" t="s">
        <v>1083</v>
      </c>
      <c r="I704" s="144" t="s">
        <v>1083</v>
      </c>
      <c r="J704" s="144" t="s">
        <v>1083</v>
      </c>
      <c r="K704" s="144" t="s">
        <v>1083</v>
      </c>
      <c r="L704" s="144" t="s">
        <v>1083</v>
      </c>
      <c r="M704" s="144" t="s">
        <v>1083</v>
      </c>
      <c r="N704" s="144" t="s">
        <v>1083</v>
      </c>
      <c r="O704" s="144" t="s">
        <v>1083</v>
      </c>
      <c r="P704" s="144" t="s">
        <v>1083</v>
      </c>
      <c r="Q704" s="144" t="s">
        <v>1282</v>
      </c>
      <c r="R704" s="144" t="s">
        <v>1083</v>
      </c>
      <c r="S704" s="144" t="s">
        <v>1083</v>
      </c>
      <c r="T704" s="145" t="s">
        <v>1083</v>
      </c>
      <c r="U704" s="145" t="s">
        <v>1083</v>
      </c>
      <c r="V704" s="145" t="s">
        <v>1083</v>
      </c>
    </row>
    <row r="705" spans="1:22">
      <c r="A705" s="139">
        <v>704</v>
      </c>
      <c r="B705" s="139" t="s">
        <v>4102</v>
      </c>
      <c r="C705" s="140" t="s">
        <v>4684</v>
      </c>
      <c r="D705" s="141" t="s">
        <v>429</v>
      </c>
      <c r="E705" s="142"/>
      <c r="F705" s="142"/>
      <c r="G705" s="143" t="s">
        <v>1083</v>
      </c>
      <c r="H705" s="144" t="s">
        <v>1083</v>
      </c>
      <c r="I705" s="144" t="s">
        <v>1083</v>
      </c>
      <c r="J705" s="144" t="s">
        <v>1083</v>
      </c>
      <c r="K705" s="144" t="s">
        <v>1083</v>
      </c>
      <c r="L705" s="144" t="s">
        <v>1083</v>
      </c>
      <c r="M705" s="144" t="s">
        <v>1083</v>
      </c>
      <c r="N705" s="144" t="s">
        <v>1083</v>
      </c>
      <c r="O705" s="144" t="s">
        <v>1083</v>
      </c>
      <c r="P705" s="144" t="s">
        <v>1083</v>
      </c>
      <c r="Q705" s="144" t="s">
        <v>1282</v>
      </c>
      <c r="R705" s="144" t="s">
        <v>1083</v>
      </c>
      <c r="S705" s="144" t="s">
        <v>1083</v>
      </c>
      <c r="T705" s="145" t="s">
        <v>1083</v>
      </c>
      <c r="U705" s="145" t="s">
        <v>1083</v>
      </c>
      <c r="V705" s="145" t="s">
        <v>1083</v>
      </c>
    </row>
    <row r="706" spans="1:22">
      <c r="A706" s="139">
        <v>705</v>
      </c>
      <c r="B706" s="139" t="s">
        <v>4103</v>
      </c>
      <c r="C706" s="140" t="s">
        <v>4684</v>
      </c>
      <c r="D706" s="141" t="s">
        <v>429</v>
      </c>
      <c r="E706" s="142"/>
      <c r="F706" s="142"/>
      <c r="G706" s="143" t="s">
        <v>1083</v>
      </c>
      <c r="H706" s="144" t="s">
        <v>1083</v>
      </c>
      <c r="I706" s="144" t="s">
        <v>1083</v>
      </c>
      <c r="J706" s="144" t="s">
        <v>1083</v>
      </c>
      <c r="K706" s="144" t="s">
        <v>1083</v>
      </c>
      <c r="L706" s="144" t="s">
        <v>1083</v>
      </c>
      <c r="M706" s="144" t="s">
        <v>1083</v>
      </c>
      <c r="N706" s="144" t="s">
        <v>1083</v>
      </c>
      <c r="O706" s="144" t="s">
        <v>1083</v>
      </c>
      <c r="P706" s="144" t="s">
        <v>1083</v>
      </c>
      <c r="Q706" s="144" t="s">
        <v>1282</v>
      </c>
      <c r="R706" s="144" t="s">
        <v>1083</v>
      </c>
      <c r="S706" s="144" t="s">
        <v>1083</v>
      </c>
      <c r="T706" s="145" t="s">
        <v>1083</v>
      </c>
      <c r="U706" s="145" t="s">
        <v>1083</v>
      </c>
      <c r="V706" s="145" t="s">
        <v>1083</v>
      </c>
    </row>
    <row r="707" spans="1:22">
      <c r="A707" s="139">
        <v>706</v>
      </c>
      <c r="B707" s="139" t="s">
        <v>4104</v>
      </c>
      <c r="C707" s="140" t="s">
        <v>4684</v>
      </c>
      <c r="D707" s="141" t="s">
        <v>429</v>
      </c>
      <c r="E707" s="142"/>
      <c r="F707" s="142"/>
      <c r="G707" s="143" t="s">
        <v>1083</v>
      </c>
      <c r="H707" s="144" t="s">
        <v>1083</v>
      </c>
      <c r="I707" s="144" t="s">
        <v>1083</v>
      </c>
      <c r="J707" s="144" t="s">
        <v>1083</v>
      </c>
      <c r="K707" s="144" t="s">
        <v>1083</v>
      </c>
      <c r="L707" s="144" t="s">
        <v>1083</v>
      </c>
      <c r="M707" s="144" t="s">
        <v>1083</v>
      </c>
      <c r="N707" s="144" t="s">
        <v>1083</v>
      </c>
      <c r="O707" s="144" t="s">
        <v>1083</v>
      </c>
      <c r="P707" s="144" t="s">
        <v>1083</v>
      </c>
      <c r="Q707" s="144" t="s">
        <v>1282</v>
      </c>
      <c r="R707" s="144" t="s">
        <v>1083</v>
      </c>
      <c r="S707" s="144" t="s">
        <v>1083</v>
      </c>
      <c r="T707" s="145" t="s">
        <v>1083</v>
      </c>
      <c r="U707" s="145" t="s">
        <v>1083</v>
      </c>
      <c r="V707" s="145" t="s">
        <v>1083</v>
      </c>
    </row>
    <row r="708" spans="1:22">
      <c r="A708" s="139">
        <v>707</v>
      </c>
      <c r="B708" s="139" t="s">
        <v>4105</v>
      </c>
      <c r="C708" s="140" t="s">
        <v>4994</v>
      </c>
      <c r="D708" s="141" t="s">
        <v>5834</v>
      </c>
      <c r="E708" s="142"/>
      <c r="F708" s="142"/>
      <c r="G708" s="143" t="s">
        <v>1083</v>
      </c>
      <c r="H708" s="144" t="s">
        <v>1083</v>
      </c>
      <c r="I708" s="144" t="s">
        <v>1083</v>
      </c>
      <c r="J708" s="144" t="s">
        <v>1083</v>
      </c>
      <c r="K708" s="144" t="s">
        <v>1083</v>
      </c>
      <c r="L708" s="144" t="s">
        <v>1083</v>
      </c>
      <c r="M708" s="144" t="s">
        <v>1083</v>
      </c>
      <c r="N708" s="144" t="s">
        <v>1083</v>
      </c>
      <c r="O708" s="144" t="s">
        <v>1083</v>
      </c>
      <c r="P708" s="144" t="s">
        <v>1083</v>
      </c>
      <c r="Q708" s="144" t="s">
        <v>1282</v>
      </c>
      <c r="R708" s="144" t="s">
        <v>1083</v>
      </c>
      <c r="S708" s="144" t="s">
        <v>1083</v>
      </c>
      <c r="T708" s="145" t="s">
        <v>1083</v>
      </c>
      <c r="U708" s="145" t="s">
        <v>1083</v>
      </c>
      <c r="V708" s="145" t="s">
        <v>1083</v>
      </c>
    </row>
    <row r="709" spans="1:22">
      <c r="A709" s="139">
        <v>708</v>
      </c>
      <c r="B709" s="139" t="s">
        <v>4106</v>
      </c>
      <c r="C709" s="140" t="s">
        <v>4995</v>
      </c>
      <c r="D709" s="141" t="s">
        <v>5835</v>
      </c>
      <c r="E709" s="142"/>
      <c r="F709" s="142"/>
      <c r="G709" s="143" t="s">
        <v>1083</v>
      </c>
      <c r="H709" s="144" t="s">
        <v>1083</v>
      </c>
      <c r="I709" s="144" t="s">
        <v>1083</v>
      </c>
      <c r="J709" s="144" t="s">
        <v>1083</v>
      </c>
      <c r="K709" s="144" t="s">
        <v>1083</v>
      </c>
      <c r="L709" s="144" t="s">
        <v>1083</v>
      </c>
      <c r="M709" s="144" t="s">
        <v>1083</v>
      </c>
      <c r="N709" s="144" t="s">
        <v>1083</v>
      </c>
      <c r="O709" s="144" t="s">
        <v>1083</v>
      </c>
      <c r="P709" s="144" t="s">
        <v>1083</v>
      </c>
      <c r="Q709" s="144" t="s">
        <v>1282</v>
      </c>
      <c r="R709" s="144" t="s">
        <v>1083</v>
      </c>
      <c r="S709" s="144" t="s">
        <v>1083</v>
      </c>
      <c r="T709" s="145" t="s">
        <v>1083</v>
      </c>
      <c r="U709" s="145" t="s">
        <v>1083</v>
      </c>
      <c r="V709" s="145" t="s">
        <v>1083</v>
      </c>
    </row>
    <row r="710" spans="1:22">
      <c r="A710" s="139">
        <v>709</v>
      </c>
      <c r="B710" s="139" t="s">
        <v>4107</v>
      </c>
      <c r="C710" s="140" t="s">
        <v>4996</v>
      </c>
      <c r="D710" s="141" t="s">
        <v>5836</v>
      </c>
      <c r="E710" s="142"/>
      <c r="F710" s="142"/>
      <c r="G710" s="143" t="s">
        <v>1083</v>
      </c>
      <c r="H710" s="144" t="s">
        <v>1083</v>
      </c>
      <c r="I710" s="144" t="s">
        <v>1083</v>
      </c>
      <c r="J710" s="144" t="s">
        <v>1083</v>
      </c>
      <c r="K710" s="144" t="s">
        <v>1083</v>
      </c>
      <c r="L710" s="144" t="s">
        <v>1083</v>
      </c>
      <c r="M710" s="144" t="s">
        <v>1083</v>
      </c>
      <c r="N710" s="144" t="s">
        <v>1083</v>
      </c>
      <c r="O710" s="144" t="s">
        <v>1083</v>
      </c>
      <c r="P710" s="144" t="s">
        <v>1083</v>
      </c>
      <c r="Q710" s="144" t="s">
        <v>1282</v>
      </c>
      <c r="R710" s="144" t="s">
        <v>1083</v>
      </c>
      <c r="S710" s="144" t="s">
        <v>1083</v>
      </c>
      <c r="T710" s="145" t="s">
        <v>1083</v>
      </c>
      <c r="U710" s="145" t="s">
        <v>1083</v>
      </c>
      <c r="V710" s="145" t="s">
        <v>1083</v>
      </c>
    </row>
    <row r="711" spans="1:22">
      <c r="A711" s="139">
        <v>710</v>
      </c>
      <c r="B711" s="139" t="s">
        <v>4108</v>
      </c>
      <c r="C711" s="140" t="s">
        <v>4997</v>
      </c>
      <c r="D711" s="141" t="s">
        <v>5837</v>
      </c>
      <c r="E711" s="142"/>
      <c r="F711" s="142"/>
      <c r="G711" s="143" t="s">
        <v>1083</v>
      </c>
      <c r="H711" s="144" t="s">
        <v>1083</v>
      </c>
      <c r="I711" s="144" t="s">
        <v>1083</v>
      </c>
      <c r="J711" s="144" t="s">
        <v>1083</v>
      </c>
      <c r="K711" s="144" t="s">
        <v>1083</v>
      </c>
      <c r="L711" s="144" t="s">
        <v>1083</v>
      </c>
      <c r="M711" s="144" t="s">
        <v>1083</v>
      </c>
      <c r="N711" s="144" t="s">
        <v>1083</v>
      </c>
      <c r="O711" s="144" t="s">
        <v>1083</v>
      </c>
      <c r="P711" s="144" t="s">
        <v>1083</v>
      </c>
      <c r="Q711" s="144" t="s">
        <v>1282</v>
      </c>
      <c r="R711" s="144" t="s">
        <v>1083</v>
      </c>
      <c r="S711" s="144" t="s">
        <v>1083</v>
      </c>
      <c r="T711" s="145" t="s">
        <v>1083</v>
      </c>
      <c r="U711" s="145" t="s">
        <v>1083</v>
      </c>
      <c r="V711" s="145" t="s">
        <v>1083</v>
      </c>
    </row>
    <row r="712" spans="1:22" ht="24">
      <c r="A712" s="139">
        <v>711</v>
      </c>
      <c r="B712" s="139" t="s">
        <v>4109</v>
      </c>
      <c r="C712" s="140" t="s">
        <v>4998</v>
      </c>
      <c r="D712" s="141" t="s">
        <v>5838</v>
      </c>
      <c r="E712" s="142"/>
      <c r="F712" s="142"/>
      <c r="G712" s="143" t="s">
        <v>1083</v>
      </c>
      <c r="H712" s="144" t="s">
        <v>1083</v>
      </c>
      <c r="I712" s="144" t="s">
        <v>1083</v>
      </c>
      <c r="J712" s="144" t="s">
        <v>1083</v>
      </c>
      <c r="K712" s="144" t="s">
        <v>1083</v>
      </c>
      <c r="L712" s="144" t="s">
        <v>1083</v>
      </c>
      <c r="M712" s="144" t="s">
        <v>1083</v>
      </c>
      <c r="N712" s="144" t="s">
        <v>1083</v>
      </c>
      <c r="O712" s="144" t="s">
        <v>1083</v>
      </c>
      <c r="P712" s="144" t="s">
        <v>1083</v>
      </c>
      <c r="Q712" s="144" t="s">
        <v>1282</v>
      </c>
      <c r="R712" s="144" t="s">
        <v>1083</v>
      </c>
      <c r="S712" s="144" t="s">
        <v>1083</v>
      </c>
      <c r="T712" s="145" t="s">
        <v>1083</v>
      </c>
      <c r="U712" s="145" t="s">
        <v>1083</v>
      </c>
      <c r="V712" s="145" t="s">
        <v>1083</v>
      </c>
    </row>
    <row r="713" spans="1:22">
      <c r="A713" s="139">
        <v>712</v>
      </c>
      <c r="B713" s="139" t="s">
        <v>4110</v>
      </c>
      <c r="C713" s="140" t="s">
        <v>4999</v>
      </c>
      <c r="D713" s="141" t="s">
        <v>5839</v>
      </c>
      <c r="E713" s="142"/>
      <c r="F713" s="142"/>
      <c r="G713" s="143" t="s">
        <v>1083</v>
      </c>
      <c r="H713" s="144" t="s">
        <v>1083</v>
      </c>
      <c r="I713" s="144" t="s">
        <v>1083</v>
      </c>
      <c r="J713" s="144" t="s">
        <v>1083</v>
      </c>
      <c r="K713" s="144" t="s">
        <v>1083</v>
      </c>
      <c r="L713" s="144" t="s">
        <v>1083</v>
      </c>
      <c r="M713" s="144" t="s">
        <v>1083</v>
      </c>
      <c r="N713" s="144" t="s">
        <v>1083</v>
      </c>
      <c r="O713" s="144" t="s">
        <v>1083</v>
      </c>
      <c r="P713" s="144" t="s">
        <v>1083</v>
      </c>
      <c r="Q713" s="144" t="s">
        <v>1282</v>
      </c>
      <c r="R713" s="144" t="s">
        <v>1083</v>
      </c>
      <c r="S713" s="144" t="s">
        <v>1083</v>
      </c>
      <c r="T713" s="145" t="s">
        <v>1083</v>
      </c>
      <c r="U713" s="145" t="s">
        <v>1083</v>
      </c>
      <c r="V713" s="145" t="s">
        <v>1083</v>
      </c>
    </row>
    <row r="714" spans="1:22">
      <c r="A714" s="139">
        <v>713</v>
      </c>
      <c r="B714" s="139" t="s">
        <v>4111</v>
      </c>
      <c r="C714" s="140" t="s">
        <v>5000</v>
      </c>
      <c r="D714" s="141" t="s">
        <v>5840</v>
      </c>
      <c r="E714" s="142"/>
      <c r="F714" s="142"/>
      <c r="G714" s="143" t="s">
        <v>1083</v>
      </c>
      <c r="H714" s="144" t="s">
        <v>1083</v>
      </c>
      <c r="I714" s="144" t="s">
        <v>1083</v>
      </c>
      <c r="J714" s="144" t="s">
        <v>1083</v>
      </c>
      <c r="K714" s="144" t="s">
        <v>1083</v>
      </c>
      <c r="L714" s="144" t="s">
        <v>1083</v>
      </c>
      <c r="M714" s="144" t="s">
        <v>1083</v>
      </c>
      <c r="N714" s="144" t="s">
        <v>1083</v>
      </c>
      <c r="O714" s="144" t="s">
        <v>1083</v>
      </c>
      <c r="P714" s="144" t="s">
        <v>1083</v>
      </c>
      <c r="Q714" s="144" t="s">
        <v>1282</v>
      </c>
      <c r="R714" s="144" t="s">
        <v>1083</v>
      </c>
      <c r="S714" s="144" t="s">
        <v>1083</v>
      </c>
      <c r="T714" s="145" t="s">
        <v>1083</v>
      </c>
      <c r="U714" s="145" t="s">
        <v>1083</v>
      </c>
      <c r="V714" s="145" t="s">
        <v>1083</v>
      </c>
    </row>
    <row r="715" spans="1:22">
      <c r="A715" s="139">
        <v>714</v>
      </c>
      <c r="B715" s="139" t="s">
        <v>4112</v>
      </c>
      <c r="C715" s="140" t="s">
        <v>5001</v>
      </c>
      <c r="D715" s="141" t="s">
        <v>5841</v>
      </c>
      <c r="E715" s="142"/>
      <c r="F715" s="142"/>
      <c r="G715" s="143" t="s">
        <v>1083</v>
      </c>
      <c r="H715" s="144" t="s">
        <v>1083</v>
      </c>
      <c r="I715" s="144" t="s">
        <v>1083</v>
      </c>
      <c r="J715" s="144" t="s">
        <v>1083</v>
      </c>
      <c r="K715" s="144" t="s">
        <v>1083</v>
      </c>
      <c r="L715" s="144" t="s">
        <v>1083</v>
      </c>
      <c r="M715" s="144" t="s">
        <v>1083</v>
      </c>
      <c r="N715" s="144" t="s">
        <v>1083</v>
      </c>
      <c r="O715" s="144" t="s">
        <v>1083</v>
      </c>
      <c r="P715" s="144" t="s">
        <v>1083</v>
      </c>
      <c r="Q715" s="144" t="s">
        <v>1282</v>
      </c>
      <c r="R715" s="144" t="s">
        <v>1083</v>
      </c>
      <c r="S715" s="144" t="s">
        <v>1083</v>
      </c>
      <c r="T715" s="145" t="s">
        <v>1083</v>
      </c>
      <c r="U715" s="145" t="s">
        <v>1083</v>
      </c>
      <c r="V715" s="145" t="s">
        <v>1083</v>
      </c>
    </row>
    <row r="716" spans="1:22">
      <c r="A716" s="139">
        <v>715</v>
      </c>
      <c r="B716" s="139" t="s">
        <v>4113</v>
      </c>
      <c r="C716" s="140" t="s">
        <v>5002</v>
      </c>
      <c r="D716" s="141" t="s">
        <v>5842</v>
      </c>
      <c r="E716" s="142"/>
      <c r="F716" s="142"/>
      <c r="G716" s="143" t="s">
        <v>1083</v>
      </c>
      <c r="H716" s="144" t="s">
        <v>1083</v>
      </c>
      <c r="I716" s="144" t="s">
        <v>1083</v>
      </c>
      <c r="J716" s="144" t="s">
        <v>1083</v>
      </c>
      <c r="K716" s="144" t="s">
        <v>1083</v>
      </c>
      <c r="L716" s="144" t="s">
        <v>1083</v>
      </c>
      <c r="M716" s="144" t="s">
        <v>1083</v>
      </c>
      <c r="N716" s="144" t="s">
        <v>1083</v>
      </c>
      <c r="O716" s="144" t="s">
        <v>1083</v>
      </c>
      <c r="P716" s="144" t="s">
        <v>1083</v>
      </c>
      <c r="Q716" s="144" t="s">
        <v>1282</v>
      </c>
      <c r="R716" s="144" t="s">
        <v>1083</v>
      </c>
      <c r="S716" s="144" t="s">
        <v>1083</v>
      </c>
      <c r="T716" s="145" t="s">
        <v>1083</v>
      </c>
      <c r="U716" s="145" t="s">
        <v>1083</v>
      </c>
      <c r="V716" s="145" t="s">
        <v>1083</v>
      </c>
    </row>
    <row r="717" spans="1:22">
      <c r="A717" s="139">
        <v>716</v>
      </c>
      <c r="B717" s="139" t="s">
        <v>4114</v>
      </c>
      <c r="C717" s="140" t="s">
        <v>5003</v>
      </c>
      <c r="D717" s="141" t="s">
        <v>5843</v>
      </c>
      <c r="E717" s="142"/>
      <c r="F717" s="142"/>
      <c r="G717" s="143" t="s">
        <v>1083</v>
      </c>
      <c r="H717" s="144" t="s">
        <v>1083</v>
      </c>
      <c r="I717" s="144" t="s">
        <v>1083</v>
      </c>
      <c r="J717" s="144" t="s">
        <v>1083</v>
      </c>
      <c r="K717" s="144" t="s">
        <v>1083</v>
      </c>
      <c r="L717" s="144" t="s">
        <v>1083</v>
      </c>
      <c r="M717" s="144" t="s">
        <v>1083</v>
      </c>
      <c r="N717" s="144" t="s">
        <v>1083</v>
      </c>
      <c r="O717" s="144" t="s">
        <v>1083</v>
      </c>
      <c r="P717" s="144" t="s">
        <v>1083</v>
      </c>
      <c r="Q717" s="144" t="s">
        <v>1282</v>
      </c>
      <c r="R717" s="144" t="s">
        <v>1083</v>
      </c>
      <c r="S717" s="144" t="s">
        <v>1083</v>
      </c>
      <c r="T717" s="145" t="s">
        <v>1083</v>
      </c>
      <c r="U717" s="145" t="s">
        <v>1083</v>
      </c>
      <c r="V717" s="145" t="s">
        <v>1083</v>
      </c>
    </row>
    <row r="718" spans="1:22">
      <c r="A718" s="139">
        <v>717</v>
      </c>
      <c r="B718" s="139" t="s">
        <v>4115</v>
      </c>
      <c r="C718" s="140" t="s">
        <v>5004</v>
      </c>
      <c r="D718" s="141" t="s">
        <v>5844</v>
      </c>
      <c r="E718" s="142"/>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1282</v>
      </c>
      <c r="R718" s="144" t="s">
        <v>1083</v>
      </c>
      <c r="S718" s="144" t="s">
        <v>1083</v>
      </c>
      <c r="T718" s="145" t="s">
        <v>1083</v>
      </c>
      <c r="U718" s="145" t="s">
        <v>1083</v>
      </c>
      <c r="V718" s="145" t="s">
        <v>1083</v>
      </c>
    </row>
    <row r="719" spans="1:22" ht="36">
      <c r="A719" s="139">
        <v>718</v>
      </c>
      <c r="B719" s="139" t="s">
        <v>4116</v>
      </c>
      <c r="C719" s="140" t="s">
        <v>5005</v>
      </c>
      <c r="D719" s="141" t="s">
        <v>5845</v>
      </c>
      <c r="E719" s="142"/>
      <c r="F719" s="142"/>
      <c r="G719" s="143" t="s">
        <v>1083</v>
      </c>
      <c r="H719" s="144" t="s">
        <v>1083</v>
      </c>
      <c r="I719" s="144" t="s">
        <v>1083</v>
      </c>
      <c r="J719" s="144" t="s">
        <v>1083</v>
      </c>
      <c r="K719" s="144" t="s">
        <v>1083</v>
      </c>
      <c r="L719" s="144" t="s">
        <v>1083</v>
      </c>
      <c r="M719" s="144" t="s">
        <v>1083</v>
      </c>
      <c r="N719" s="144" t="s">
        <v>1083</v>
      </c>
      <c r="O719" s="144" t="s">
        <v>1083</v>
      </c>
      <c r="P719" s="144" t="s">
        <v>1083</v>
      </c>
      <c r="Q719" s="144" t="s">
        <v>1083</v>
      </c>
      <c r="R719" s="144" t="s">
        <v>1083</v>
      </c>
      <c r="S719" s="144" t="s">
        <v>1083</v>
      </c>
      <c r="T719" s="145" t="s">
        <v>1083</v>
      </c>
      <c r="U719" s="145" t="s">
        <v>1083</v>
      </c>
      <c r="V719" s="145" t="s">
        <v>1083</v>
      </c>
    </row>
    <row r="720" spans="1:22" ht="36">
      <c r="A720" s="139">
        <v>719</v>
      </c>
      <c r="B720" s="139" t="s">
        <v>4117</v>
      </c>
      <c r="C720" s="140" t="s">
        <v>5006</v>
      </c>
      <c r="D720" s="141" t="s">
        <v>5846</v>
      </c>
      <c r="E720" s="142"/>
      <c r="F720" s="142"/>
      <c r="G720" s="143" t="s">
        <v>1083</v>
      </c>
      <c r="H720" s="144" t="s">
        <v>1083</v>
      </c>
      <c r="I720" s="144" t="s">
        <v>1083</v>
      </c>
      <c r="J720" s="144" t="s">
        <v>1083</v>
      </c>
      <c r="K720" s="144" t="s">
        <v>1083</v>
      </c>
      <c r="L720" s="144" t="s">
        <v>1083</v>
      </c>
      <c r="M720" s="144" t="s">
        <v>1083</v>
      </c>
      <c r="N720" s="144" t="s">
        <v>1083</v>
      </c>
      <c r="O720" s="144" t="s">
        <v>1083</v>
      </c>
      <c r="P720" s="144" t="s">
        <v>1083</v>
      </c>
      <c r="Q720" s="144" t="s">
        <v>1083</v>
      </c>
      <c r="R720" s="144" t="s">
        <v>1083</v>
      </c>
      <c r="S720" s="144" t="s">
        <v>1083</v>
      </c>
      <c r="T720" s="145" t="s">
        <v>1083</v>
      </c>
      <c r="U720" s="145" t="s">
        <v>1083</v>
      </c>
      <c r="V720" s="145" t="s">
        <v>1083</v>
      </c>
    </row>
    <row r="721" spans="1:22" ht="48">
      <c r="A721" s="139">
        <v>720</v>
      </c>
      <c r="B721" s="139" t="s">
        <v>4118</v>
      </c>
      <c r="C721" s="140" t="s">
        <v>5007</v>
      </c>
      <c r="D721" s="141" t="s">
        <v>5847</v>
      </c>
      <c r="E721" s="142"/>
      <c r="F721" s="142"/>
      <c r="G721" s="143" t="s">
        <v>1083</v>
      </c>
      <c r="H721" s="144" t="s">
        <v>1083</v>
      </c>
      <c r="I721" s="144" t="s">
        <v>1083</v>
      </c>
      <c r="J721" s="144" t="s">
        <v>1083</v>
      </c>
      <c r="K721" s="144" t="s">
        <v>1083</v>
      </c>
      <c r="L721" s="144" t="s">
        <v>1083</v>
      </c>
      <c r="M721" s="144" t="s">
        <v>1083</v>
      </c>
      <c r="N721" s="144" t="s">
        <v>1083</v>
      </c>
      <c r="O721" s="144" t="s">
        <v>1083</v>
      </c>
      <c r="P721" s="144" t="s">
        <v>1083</v>
      </c>
      <c r="Q721" s="144" t="s">
        <v>1083</v>
      </c>
      <c r="R721" s="144" t="s">
        <v>1083</v>
      </c>
      <c r="S721" s="144" t="s">
        <v>1083</v>
      </c>
      <c r="T721" s="145" t="s">
        <v>1083</v>
      </c>
      <c r="U721" s="145" t="s">
        <v>1083</v>
      </c>
      <c r="V721" s="145" t="s">
        <v>1083</v>
      </c>
    </row>
    <row r="722" spans="1:22">
      <c r="A722" s="139">
        <v>721</v>
      </c>
      <c r="B722" s="139" t="s">
        <v>4119</v>
      </c>
      <c r="C722" s="140" t="s">
        <v>5008</v>
      </c>
      <c r="D722" s="141" t="s">
        <v>457</v>
      </c>
      <c r="E722" s="142"/>
      <c r="F722" s="142"/>
      <c r="G722" s="143" t="s">
        <v>1083</v>
      </c>
      <c r="H722" s="144" t="s">
        <v>1083</v>
      </c>
      <c r="I722" s="144" t="s">
        <v>1083</v>
      </c>
      <c r="J722" s="144" t="s">
        <v>1282</v>
      </c>
      <c r="K722" s="144" t="s">
        <v>1083</v>
      </c>
      <c r="L722" s="144" t="s">
        <v>1083</v>
      </c>
      <c r="M722" s="144" t="s">
        <v>1083</v>
      </c>
      <c r="N722" s="144" t="s">
        <v>1083</v>
      </c>
      <c r="O722" s="144" t="s">
        <v>1083</v>
      </c>
      <c r="P722" s="144" t="s">
        <v>1083</v>
      </c>
      <c r="Q722" s="144" t="s">
        <v>1083</v>
      </c>
      <c r="R722" s="144" t="s">
        <v>1083</v>
      </c>
      <c r="S722" s="144" t="s">
        <v>1083</v>
      </c>
      <c r="T722" s="145" t="s">
        <v>1083</v>
      </c>
      <c r="U722" s="145" t="s">
        <v>1083</v>
      </c>
      <c r="V722" s="145" t="s">
        <v>1083</v>
      </c>
    </row>
    <row r="723" spans="1:22">
      <c r="A723" s="139">
        <v>722</v>
      </c>
      <c r="B723" s="139" t="s">
        <v>4120</v>
      </c>
      <c r="C723" s="140" t="s">
        <v>5009</v>
      </c>
      <c r="D723" s="141" t="s">
        <v>5848</v>
      </c>
      <c r="E723" s="142"/>
      <c r="F723" s="142"/>
      <c r="G723" s="143" t="s">
        <v>1083</v>
      </c>
      <c r="H723" s="144" t="s">
        <v>1083</v>
      </c>
      <c r="I723" s="144" t="s">
        <v>1083</v>
      </c>
      <c r="J723" s="144" t="s">
        <v>1282</v>
      </c>
      <c r="K723" s="144" t="s">
        <v>1083</v>
      </c>
      <c r="L723" s="144" t="s">
        <v>1083</v>
      </c>
      <c r="M723" s="144" t="s">
        <v>1083</v>
      </c>
      <c r="N723" s="144" t="s">
        <v>1083</v>
      </c>
      <c r="O723" s="144" t="s">
        <v>1083</v>
      </c>
      <c r="P723" s="144" t="s">
        <v>1083</v>
      </c>
      <c r="Q723" s="144" t="s">
        <v>1083</v>
      </c>
      <c r="R723" s="144" t="s">
        <v>1083</v>
      </c>
      <c r="S723" s="144" t="s">
        <v>1083</v>
      </c>
      <c r="T723" s="145" t="s">
        <v>1083</v>
      </c>
      <c r="U723" s="145" t="s">
        <v>1083</v>
      </c>
      <c r="V723" s="145" t="s">
        <v>1083</v>
      </c>
    </row>
    <row r="724" spans="1:22">
      <c r="A724" s="139">
        <v>723</v>
      </c>
      <c r="B724" s="139" t="s">
        <v>4121</v>
      </c>
      <c r="C724" s="140" t="s">
        <v>5010</v>
      </c>
      <c r="D724" s="141" t="s">
        <v>5849</v>
      </c>
      <c r="E724" s="142"/>
      <c r="F724" s="142"/>
      <c r="G724" s="143" t="s">
        <v>1083</v>
      </c>
      <c r="H724" s="144" t="s">
        <v>1083</v>
      </c>
      <c r="I724" s="144" t="s">
        <v>1083</v>
      </c>
      <c r="J724" s="144" t="s">
        <v>1282</v>
      </c>
      <c r="K724" s="144" t="s">
        <v>1083</v>
      </c>
      <c r="L724" s="144" t="s">
        <v>1083</v>
      </c>
      <c r="M724" s="144" t="s">
        <v>1083</v>
      </c>
      <c r="N724" s="144" t="s">
        <v>1083</v>
      </c>
      <c r="O724" s="144" t="s">
        <v>1083</v>
      </c>
      <c r="P724" s="144" t="s">
        <v>1083</v>
      </c>
      <c r="Q724" s="144" t="s">
        <v>1083</v>
      </c>
      <c r="R724" s="144" t="s">
        <v>1083</v>
      </c>
      <c r="S724" s="144" t="s">
        <v>1083</v>
      </c>
      <c r="T724" s="145" t="s">
        <v>1083</v>
      </c>
      <c r="U724" s="145" t="s">
        <v>1083</v>
      </c>
      <c r="V724" s="145" t="s">
        <v>1083</v>
      </c>
    </row>
    <row r="725" spans="1:22" ht="324">
      <c r="A725" s="139">
        <v>724</v>
      </c>
      <c r="B725" s="139" t="s">
        <v>4122</v>
      </c>
      <c r="C725" s="140" t="s">
        <v>1270</v>
      </c>
      <c r="D725" s="141" t="s">
        <v>975</v>
      </c>
      <c r="E725" s="142" t="s">
        <v>4485</v>
      </c>
      <c r="F725" s="142"/>
      <c r="G725" s="143" t="s">
        <v>1083</v>
      </c>
      <c r="H725" s="144" t="s">
        <v>1083</v>
      </c>
      <c r="I725" s="144" t="s">
        <v>1083</v>
      </c>
      <c r="J725" s="144" t="s">
        <v>1083</v>
      </c>
      <c r="K725" s="144" t="s">
        <v>1083</v>
      </c>
      <c r="L725" s="144" t="s">
        <v>1083</v>
      </c>
      <c r="M725" s="144" t="s">
        <v>1083</v>
      </c>
      <c r="N725" s="144" t="s">
        <v>1083</v>
      </c>
      <c r="O725" s="144" t="s">
        <v>1083</v>
      </c>
      <c r="P725" s="144" t="s">
        <v>1083</v>
      </c>
      <c r="Q725" s="144" t="s">
        <v>1083</v>
      </c>
      <c r="R725" s="144" t="s">
        <v>1282</v>
      </c>
      <c r="S725" s="144" t="s">
        <v>1083</v>
      </c>
      <c r="T725" s="145" t="s">
        <v>1083</v>
      </c>
      <c r="U725" s="145" t="s">
        <v>1083</v>
      </c>
      <c r="V725" s="145" t="s">
        <v>1083</v>
      </c>
    </row>
    <row r="726" spans="1:22">
      <c r="A726" s="139">
        <v>725</v>
      </c>
      <c r="B726" s="139" t="s">
        <v>4123</v>
      </c>
      <c r="C726" s="140" t="s">
        <v>4532</v>
      </c>
      <c r="D726" s="141" t="s">
        <v>5850</v>
      </c>
      <c r="E726" s="142"/>
      <c r="F726" s="142"/>
      <c r="G726" s="143" t="s">
        <v>1083</v>
      </c>
      <c r="H726" s="144" t="s">
        <v>1083</v>
      </c>
      <c r="I726" s="144" t="s">
        <v>1083</v>
      </c>
      <c r="J726" s="144" t="s">
        <v>1282</v>
      </c>
      <c r="K726" s="144" t="s">
        <v>1083</v>
      </c>
      <c r="L726" s="144" t="s">
        <v>1083</v>
      </c>
      <c r="M726" s="144" t="s">
        <v>1083</v>
      </c>
      <c r="N726" s="144" t="s">
        <v>1083</v>
      </c>
      <c r="O726" s="144" t="s">
        <v>1083</v>
      </c>
      <c r="P726" s="144" t="s">
        <v>1083</v>
      </c>
      <c r="Q726" s="144" t="s">
        <v>1083</v>
      </c>
      <c r="R726" s="144" t="s">
        <v>1083</v>
      </c>
      <c r="S726" s="144" t="s">
        <v>1083</v>
      </c>
      <c r="T726" s="145" t="s">
        <v>1083</v>
      </c>
      <c r="U726" s="145" t="s">
        <v>1083</v>
      </c>
      <c r="V726" s="145" t="s">
        <v>1083</v>
      </c>
    </row>
    <row r="727" spans="1:22" ht="24">
      <c r="A727" s="139">
        <v>726</v>
      </c>
      <c r="B727" s="139" t="s">
        <v>4124</v>
      </c>
      <c r="C727" s="140" t="s">
        <v>6207</v>
      </c>
      <c r="D727" s="141" t="s">
        <v>6208</v>
      </c>
      <c r="E727" s="142"/>
      <c r="F727" s="142"/>
      <c r="G727" s="143" t="s">
        <v>1083</v>
      </c>
      <c r="H727" s="144" t="s">
        <v>1083</v>
      </c>
      <c r="I727" s="144" t="s">
        <v>1083</v>
      </c>
      <c r="J727" s="144" t="s">
        <v>1282</v>
      </c>
      <c r="K727" s="144" t="s">
        <v>1083</v>
      </c>
      <c r="L727" s="144" t="s">
        <v>1083</v>
      </c>
      <c r="M727" s="144" t="s">
        <v>1083</v>
      </c>
      <c r="N727" s="144" t="s">
        <v>1083</v>
      </c>
      <c r="O727" s="144" t="s">
        <v>1083</v>
      </c>
      <c r="P727" s="144" t="s">
        <v>1083</v>
      </c>
      <c r="Q727" s="144" t="s">
        <v>1083</v>
      </c>
      <c r="R727" s="144" t="s">
        <v>1083</v>
      </c>
      <c r="S727" s="144" t="s">
        <v>1083</v>
      </c>
      <c r="T727" s="145" t="s">
        <v>1083</v>
      </c>
      <c r="U727" s="145" t="s">
        <v>1083</v>
      </c>
      <c r="V727" s="145" t="s">
        <v>1083</v>
      </c>
    </row>
    <row r="728" spans="1:22">
      <c r="A728" s="139">
        <v>727</v>
      </c>
      <c r="B728" s="139" t="s">
        <v>4125</v>
      </c>
      <c r="C728" s="140" t="s">
        <v>5012</v>
      </c>
      <c r="D728" s="141" t="s">
        <v>468</v>
      </c>
      <c r="E728" s="142"/>
      <c r="F728" s="142"/>
      <c r="G728" s="143" t="s">
        <v>1083</v>
      </c>
      <c r="H728" s="144" t="s">
        <v>1083</v>
      </c>
      <c r="I728" s="144" t="s">
        <v>1083</v>
      </c>
      <c r="J728" s="144" t="s">
        <v>1282</v>
      </c>
      <c r="K728" s="144" t="s">
        <v>1083</v>
      </c>
      <c r="L728" s="144" t="s">
        <v>1083</v>
      </c>
      <c r="M728" s="144" t="s">
        <v>1083</v>
      </c>
      <c r="N728" s="144" t="s">
        <v>1083</v>
      </c>
      <c r="O728" s="144" t="s">
        <v>1083</v>
      </c>
      <c r="P728" s="144" t="s">
        <v>1083</v>
      </c>
      <c r="Q728" s="144" t="s">
        <v>1083</v>
      </c>
      <c r="R728" s="144" t="s">
        <v>1083</v>
      </c>
      <c r="S728" s="144" t="s">
        <v>1083</v>
      </c>
      <c r="T728" s="145" t="s">
        <v>1083</v>
      </c>
      <c r="U728" s="145" t="s">
        <v>1083</v>
      </c>
      <c r="V728" s="145" t="s">
        <v>1083</v>
      </c>
    </row>
    <row r="729" spans="1:22">
      <c r="A729" s="139">
        <v>728</v>
      </c>
      <c r="B729" s="139" t="s">
        <v>4126</v>
      </c>
      <c r="C729" s="140" t="s">
        <v>5013</v>
      </c>
      <c r="D729" s="141" t="s">
        <v>5851</v>
      </c>
      <c r="E729" s="142"/>
      <c r="F729" s="142"/>
      <c r="G729" s="143" t="s">
        <v>1083</v>
      </c>
      <c r="H729" s="144" t="s">
        <v>1083</v>
      </c>
      <c r="I729" s="144" t="s">
        <v>1083</v>
      </c>
      <c r="J729" s="144" t="s">
        <v>1282</v>
      </c>
      <c r="K729" s="144" t="s">
        <v>1083</v>
      </c>
      <c r="L729" s="144" t="s">
        <v>1083</v>
      </c>
      <c r="M729" s="144" t="s">
        <v>1083</v>
      </c>
      <c r="N729" s="144" t="s">
        <v>1083</v>
      </c>
      <c r="O729" s="144" t="s">
        <v>1083</v>
      </c>
      <c r="P729" s="144" t="s">
        <v>1083</v>
      </c>
      <c r="Q729" s="144" t="s">
        <v>1083</v>
      </c>
      <c r="R729" s="144" t="s">
        <v>1083</v>
      </c>
      <c r="S729" s="144" t="s">
        <v>1083</v>
      </c>
      <c r="T729" s="145" t="s">
        <v>1083</v>
      </c>
      <c r="U729" s="145" t="s">
        <v>1083</v>
      </c>
      <c r="V729" s="145" t="s">
        <v>1083</v>
      </c>
    </row>
    <row r="730" spans="1:22">
      <c r="A730" s="139">
        <v>729</v>
      </c>
      <c r="B730" s="149" t="s">
        <v>4127</v>
      </c>
      <c r="C730" s="150" t="s">
        <v>5014</v>
      </c>
      <c r="D730" s="151" t="s">
        <v>5852</v>
      </c>
      <c r="E730" s="142"/>
      <c r="F730" s="142"/>
      <c r="G730" s="143" t="s">
        <v>1083</v>
      </c>
      <c r="H730" s="144" t="s">
        <v>1083</v>
      </c>
      <c r="I730" s="144" t="s">
        <v>1083</v>
      </c>
      <c r="J730" s="144" t="s">
        <v>1083</v>
      </c>
      <c r="K730" s="144" t="s">
        <v>1083</v>
      </c>
      <c r="L730" s="144" t="s">
        <v>1083</v>
      </c>
      <c r="M730" s="144" t="s">
        <v>1083</v>
      </c>
      <c r="N730" s="144" t="s">
        <v>1083</v>
      </c>
      <c r="O730" s="144" t="s">
        <v>1083</v>
      </c>
      <c r="P730" s="144" t="s">
        <v>1083</v>
      </c>
      <c r="Q730" s="144" t="s">
        <v>1083</v>
      </c>
      <c r="R730" s="144" t="s">
        <v>1083</v>
      </c>
      <c r="S730" s="144" t="s">
        <v>1083</v>
      </c>
      <c r="T730" s="145" t="s">
        <v>1083</v>
      </c>
      <c r="U730" s="145" t="s">
        <v>1083</v>
      </c>
      <c r="V730" s="145" t="s">
        <v>1083</v>
      </c>
    </row>
    <row r="731" spans="1:22" ht="24">
      <c r="A731" s="139">
        <v>730</v>
      </c>
      <c r="B731" s="149" t="s">
        <v>4128</v>
      </c>
      <c r="C731" s="150" t="s">
        <v>5015</v>
      </c>
      <c r="D731" s="151" t="s">
        <v>5853</v>
      </c>
      <c r="E731" s="142"/>
      <c r="F731" s="142"/>
      <c r="G731" s="143" t="s">
        <v>1083</v>
      </c>
      <c r="H731" s="144" t="s">
        <v>1083</v>
      </c>
      <c r="I731" s="144" t="s">
        <v>1083</v>
      </c>
      <c r="J731" s="144" t="s">
        <v>1083</v>
      </c>
      <c r="K731" s="144" t="s">
        <v>1083</v>
      </c>
      <c r="L731" s="144" t="s">
        <v>1083</v>
      </c>
      <c r="M731" s="144" t="s">
        <v>1083</v>
      </c>
      <c r="N731" s="144" t="s">
        <v>1083</v>
      </c>
      <c r="O731" s="144" t="s">
        <v>1083</v>
      </c>
      <c r="P731" s="144" t="s">
        <v>1083</v>
      </c>
      <c r="Q731" s="144" t="s">
        <v>1083</v>
      </c>
      <c r="R731" s="144" t="s">
        <v>1083</v>
      </c>
      <c r="S731" s="144" t="s">
        <v>1083</v>
      </c>
      <c r="T731" s="145" t="s">
        <v>1083</v>
      </c>
      <c r="U731" s="145" t="s">
        <v>1083</v>
      </c>
      <c r="V731" s="145" t="s">
        <v>1083</v>
      </c>
    </row>
    <row r="732" spans="1:22">
      <c r="A732" s="139">
        <v>731</v>
      </c>
      <c r="B732" s="139" t="s">
        <v>4129</v>
      </c>
      <c r="C732" s="140" t="s">
        <v>5016</v>
      </c>
      <c r="D732" s="141" t="s">
        <v>5854</v>
      </c>
      <c r="E732" s="142"/>
      <c r="F732" s="142"/>
      <c r="G732" s="143" t="s">
        <v>1083</v>
      </c>
      <c r="H732" s="144" t="s">
        <v>1083</v>
      </c>
      <c r="I732" s="144" t="s">
        <v>1083</v>
      </c>
      <c r="J732" s="144" t="s">
        <v>1083</v>
      </c>
      <c r="K732" s="144" t="s">
        <v>1083</v>
      </c>
      <c r="L732" s="144" t="s">
        <v>1083</v>
      </c>
      <c r="M732" s="144" t="s">
        <v>1282</v>
      </c>
      <c r="N732" s="144" t="s">
        <v>1083</v>
      </c>
      <c r="O732" s="144" t="s">
        <v>1083</v>
      </c>
      <c r="P732" s="144" t="s">
        <v>1083</v>
      </c>
      <c r="Q732" s="144" t="s">
        <v>1083</v>
      </c>
      <c r="R732" s="144" t="s">
        <v>1083</v>
      </c>
      <c r="S732" s="144" t="s">
        <v>1083</v>
      </c>
      <c r="T732" s="145" t="s">
        <v>1083</v>
      </c>
      <c r="U732" s="145" t="s">
        <v>1083</v>
      </c>
      <c r="V732" s="145" t="s">
        <v>1083</v>
      </c>
    </row>
    <row r="733" spans="1:22" ht="36">
      <c r="A733" s="139">
        <v>732</v>
      </c>
      <c r="B733" s="149" t="s">
        <v>4130</v>
      </c>
      <c r="C733" s="149" t="s">
        <v>5017</v>
      </c>
      <c r="D733" s="150" t="s">
        <v>5855</v>
      </c>
      <c r="E733" s="142"/>
      <c r="F733" s="142"/>
      <c r="G733" s="143" t="s">
        <v>1083</v>
      </c>
      <c r="H733" s="144" t="s">
        <v>1083</v>
      </c>
      <c r="I733" s="144" t="s">
        <v>1083</v>
      </c>
      <c r="J733" s="144" t="s">
        <v>1083</v>
      </c>
      <c r="K733" s="144" t="s">
        <v>1083</v>
      </c>
      <c r="L733" s="144" t="s">
        <v>1083</v>
      </c>
      <c r="M733" s="144" t="s">
        <v>1282</v>
      </c>
      <c r="N733" s="144" t="s">
        <v>1083</v>
      </c>
      <c r="O733" s="144" t="s">
        <v>1083</v>
      </c>
      <c r="P733" s="144" t="s">
        <v>1083</v>
      </c>
      <c r="Q733" s="144" t="s">
        <v>1083</v>
      </c>
      <c r="R733" s="144" t="s">
        <v>1083</v>
      </c>
      <c r="S733" s="144" t="s">
        <v>1083</v>
      </c>
      <c r="T733" s="145" t="s">
        <v>1083</v>
      </c>
      <c r="U733" s="145" t="s">
        <v>1083</v>
      </c>
      <c r="V733" s="145" t="s">
        <v>1083</v>
      </c>
    </row>
    <row r="734" spans="1:22" ht="24">
      <c r="A734" s="139">
        <v>733</v>
      </c>
      <c r="B734" s="149" t="s">
        <v>4131</v>
      </c>
      <c r="C734" s="149" t="s">
        <v>5018</v>
      </c>
      <c r="D734" s="150" t="s">
        <v>5856</v>
      </c>
      <c r="E734" s="142"/>
      <c r="F734" s="142"/>
      <c r="G734" s="143" t="s">
        <v>1083</v>
      </c>
      <c r="H734" s="144" t="s">
        <v>1083</v>
      </c>
      <c r="I734" s="144" t="s">
        <v>1083</v>
      </c>
      <c r="J734" s="144" t="s">
        <v>1083</v>
      </c>
      <c r="K734" s="144" t="s">
        <v>1083</v>
      </c>
      <c r="L734" s="144" t="s">
        <v>1083</v>
      </c>
      <c r="M734" s="144" t="s">
        <v>1282</v>
      </c>
      <c r="N734" s="144" t="s">
        <v>1083</v>
      </c>
      <c r="O734" s="144" t="s">
        <v>1083</v>
      </c>
      <c r="P734" s="144" t="s">
        <v>1083</v>
      </c>
      <c r="Q734" s="144" t="s">
        <v>1083</v>
      </c>
      <c r="R734" s="144" t="s">
        <v>1083</v>
      </c>
      <c r="S734" s="144" t="s">
        <v>1083</v>
      </c>
      <c r="T734" s="145" t="s">
        <v>1083</v>
      </c>
      <c r="U734" s="145" t="s">
        <v>1083</v>
      </c>
      <c r="V734" s="145" t="s">
        <v>1083</v>
      </c>
    </row>
    <row r="735" spans="1:22" ht="24">
      <c r="A735" s="139">
        <v>734</v>
      </c>
      <c r="B735" s="139" t="s">
        <v>4132</v>
      </c>
      <c r="C735" s="140" t="s">
        <v>5019</v>
      </c>
      <c r="D735" s="141" t="s">
        <v>5857</v>
      </c>
      <c r="E735" s="142"/>
      <c r="F735" s="142"/>
      <c r="G735" s="143" t="s">
        <v>1083</v>
      </c>
      <c r="H735" s="144" t="s">
        <v>1083</v>
      </c>
      <c r="I735" s="144" t="s">
        <v>1083</v>
      </c>
      <c r="J735" s="144" t="s">
        <v>1083</v>
      </c>
      <c r="K735" s="144" t="s">
        <v>1083</v>
      </c>
      <c r="L735" s="144" t="s">
        <v>1083</v>
      </c>
      <c r="M735" s="144" t="s">
        <v>1282</v>
      </c>
      <c r="N735" s="144" t="s">
        <v>1083</v>
      </c>
      <c r="O735" s="144" t="s">
        <v>1083</v>
      </c>
      <c r="P735" s="144" t="s">
        <v>1083</v>
      </c>
      <c r="Q735" s="144" t="s">
        <v>1083</v>
      </c>
      <c r="R735" s="144" t="s">
        <v>1083</v>
      </c>
      <c r="S735" s="144" t="s">
        <v>1083</v>
      </c>
      <c r="T735" s="145" t="s">
        <v>1083</v>
      </c>
      <c r="U735" s="145" t="s">
        <v>1083</v>
      </c>
      <c r="V735" s="145" t="s">
        <v>1083</v>
      </c>
    </row>
    <row r="736" spans="1:22" ht="72">
      <c r="A736" s="139">
        <v>735</v>
      </c>
      <c r="B736" s="139" t="s">
        <v>6178</v>
      </c>
      <c r="C736" s="140" t="s">
        <v>6199</v>
      </c>
      <c r="D736" s="141" t="s">
        <v>6179</v>
      </c>
      <c r="E736" s="142"/>
      <c r="F736" s="142"/>
      <c r="G736" s="144" t="s">
        <v>1083</v>
      </c>
      <c r="H736" s="144" t="s">
        <v>1083</v>
      </c>
      <c r="I736" s="144" t="s">
        <v>1083</v>
      </c>
      <c r="J736" s="144" t="s">
        <v>1083</v>
      </c>
      <c r="K736" s="144" t="s">
        <v>1083</v>
      </c>
      <c r="L736" s="144" t="s">
        <v>1083</v>
      </c>
      <c r="M736" s="144" t="s">
        <v>1282</v>
      </c>
      <c r="N736" s="144" t="s">
        <v>1083</v>
      </c>
      <c r="O736" s="144" t="s">
        <v>1083</v>
      </c>
      <c r="P736" s="144" t="s">
        <v>1083</v>
      </c>
      <c r="Q736" s="144" t="s">
        <v>1083</v>
      </c>
      <c r="R736" s="144" t="s">
        <v>1083</v>
      </c>
      <c r="S736" s="144" t="s">
        <v>1083</v>
      </c>
      <c r="T736" s="144" t="s">
        <v>1083</v>
      </c>
      <c r="U736" s="144" t="s">
        <v>1083</v>
      </c>
      <c r="V736" s="144" t="s">
        <v>1083</v>
      </c>
    </row>
    <row r="737" spans="1:22">
      <c r="A737" s="139">
        <v>736</v>
      </c>
      <c r="B737" s="139" t="s">
        <v>4133</v>
      </c>
      <c r="C737" s="140" t="s">
        <v>5020</v>
      </c>
      <c r="D737" s="141" t="s">
        <v>5858</v>
      </c>
      <c r="E737" s="142"/>
      <c r="F737" s="142"/>
      <c r="G737" s="143" t="s">
        <v>1083</v>
      </c>
      <c r="H737" s="144" t="s">
        <v>1083</v>
      </c>
      <c r="I737" s="144" t="s">
        <v>1083</v>
      </c>
      <c r="J737" s="144" t="s">
        <v>1083</v>
      </c>
      <c r="K737" s="144" t="s">
        <v>1083</v>
      </c>
      <c r="L737" s="144" t="s">
        <v>1083</v>
      </c>
      <c r="M737" s="144" t="s">
        <v>1282</v>
      </c>
      <c r="N737" s="144" t="s">
        <v>1083</v>
      </c>
      <c r="O737" s="144" t="s">
        <v>1083</v>
      </c>
      <c r="P737" s="144" t="s">
        <v>1083</v>
      </c>
      <c r="Q737" s="144" t="s">
        <v>1083</v>
      </c>
      <c r="R737" s="144" t="s">
        <v>1083</v>
      </c>
      <c r="S737" s="144" t="s">
        <v>1083</v>
      </c>
      <c r="T737" s="145" t="s">
        <v>1083</v>
      </c>
      <c r="U737" s="145" t="s">
        <v>1083</v>
      </c>
      <c r="V737" s="145" t="s">
        <v>1083</v>
      </c>
    </row>
    <row r="738" spans="1:22">
      <c r="A738" s="139">
        <v>737</v>
      </c>
      <c r="B738" s="139" t="s">
        <v>4134</v>
      </c>
      <c r="C738" s="140" t="s">
        <v>5021</v>
      </c>
      <c r="D738" s="141" t="s">
        <v>331</v>
      </c>
      <c r="E738" s="142"/>
      <c r="F738" s="142"/>
      <c r="G738" s="143" t="s">
        <v>1083</v>
      </c>
      <c r="H738" s="144" t="s">
        <v>1083</v>
      </c>
      <c r="I738" s="144" t="s">
        <v>1083</v>
      </c>
      <c r="J738" s="144" t="s">
        <v>1282</v>
      </c>
      <c r="K738" s="144" t="s">
        <v>1083</v>
      </c>
      <c r="L738" s="144" t="s">
        <v>1083</v>
      </c>
      <c r="M738" s="144" t="s">
        <v>1083</v>
      </c>
      <c r="N738" s="144" t="s">
        <v>1083</v>
      </c>
      <c r="O738" s="144" t="s">
        <v>1083</v>
      </c>
      <c r="P738" s="144" t="s">
        <v>1083</v>
      </c>
      <c r="Q738" s="144" t="s">
        <v>1083</v>
      </c>
      <c r="R738" s="144" t="s">
        <v>1083</v>
      </c>
      <c r="S738" s="144" t="s">
        <v>1083</v>
      </c>
      <c r="T738" s="145" t="s">
        <v>1083</v>
      </c>
      <c r="U738" s="145" t="s">
        <v>1083</v>
      </c>
      <c r="V738" s="145" t="s">
        <v>1083</v>
      </c>
    </row>
    <row r="739" spans="1:22" ht="24">
      <c r="A739" s="139">
        <v>738</v>
      </c>
      <c r="B739" s="139" t="s">
        <v>4135</v>
      </c>
      <c r="C739" s="140" t="s">
        <v>4654</v>
      </c>
      <c r="D739" s="141" t="s">
        <v>5859</v>
      </c>
      <c r="E739" s="142"/>
      <c r="F739" s="142"/>
      <c r="G739" s="143" t="s">
        <v>1083</v>
      </c>
      <c r="H739" s="144" t="s">
        <v>1083</v>
      </c>
      <c r="I739" s="144" t="s">
        <v>1083</v>
      </c>
      <c r="J739" s="144" t="s">
        <v>1282</v>
      </c>
      <c r="K739" s="144" t="s">
        <v>1083</v>
      </c>
      <c r="L739" s="144" t="s">
        <v>1083</v>
      </c>
      <c r="M739" s="144" t="s">
        <v>1083</v>
      </c>
      <c r="N739" s="144" t="s">
        <v>1083</v>
      </c>
      <c r="O739" s="144" t="s">
        <v>1083</v>
      </c>
      <c r="P739" s="144" t="s">
        <v>1083</v>
      </c>
      <c r="Q739" s="144" t="s">
        <v>1083</v>
      </c>
      <c r="R739" s="144" t="s">
        <v>1083</v>
      </c>
      <c r="S739" s="144" t="s">
        <v>1083</v>
      </c>
      <c r="T739" s="145" t="s">
        <v>1083</v>
      </c>
      <c r="U739" s="145" t="s">
        <v>1083</v>
      </c>
      <c r="V739" s="145" t="s">
        <v>1083</v>
      </c>
    </row>
    <row r="740" spans="1:22">
      <c r="A740" s="139">
        <v>739</v>
      </c>
      <c r="B740" s="139" t="s">
        <v>4136</v>
      </c>
      <c r="C740" s="140" t="s">
        <v>4766</v>
      </c>
      <c r="D740" s="141" t="s">
        <v>5860</v>
      </c>
      <c r="E740" s="142"/>
      <c r="F740" s="142"/>
      <c r="G740" s="143" t="s">
        <v>1083</v>
      </c>
      <c r="H740" s="144" t="s">
        <v>1083</v>
      </c>
      <c r="I740" s="144" t="s">
        <v>1083</v>
      </c>
      <c r="J740" s="144" t="s">
        <v>1282</v>
      </c>
      <c r="K740" s="144" t="s">
        <v>1083</v>
      </c>
      <c r="L740" s="144" t="s">
        <v>1083</v>
      </c>
      <c r="M740" s="144" t="s">
        <v>1083</v>
      </c>
      <c r="N740" s="144" t="s">
        <v>1083</v>
      </c>
      <c r="O740" s="144" t="s">
        <v>1083</v>
      </c>
      <c r="P740" s="144" t="s">
        <v>1083</v>
      </c>
      <c r="Q740" s="144" t="s">
        <v>1083</v>
      </c>
      <c r="R740" s="144" t="s">
        <v>1083</v>
      </c>
      <c r="S740" s="144" t="s">
        <v>1083</v>
      </c>
      <c r="T740" s="145" t="s">
        <v>1083</v>
      </c>
      <c r="U740" s="145" t="s">
        <v>1083</v>
      </c>
      <c r="V740" s="145" t="s">
        <v>1083</v>
      </c>
    </row>
    <row r="741" spans="1:22">
      <c r="A741" s="139">
        <v>740</v>
      </c>
      <c r="B741" s="139" t="s">
        <v>4137</v>
      </c>
      <c r="C741" s="140" t="s">
        <v>5022</v>
      </c>
      <c r="D741" s="141" t="s">
        <v>490</v>
      </c>
      <c r="E741" s="142"/>
      <c r="F741" s="142"/>
      <c r="G741" s="143" t="s">
        <v>1083</v>
      </c>
      <c r="H741" s="144" t="s">
        <v>1083</v>
      </c>
      <c r="I741" s="144" t="s">
        <v>1083</v>
      </c>
      <c r="J741" s="144" t="s">
        <v>1282</v>
      </c>
      <c r="K741" s="144" t="s">
        <v>1083</v>
      </c>
      <c r="L741" s="144" t="s">
        <v>1083</v>
      </c>
      <c r="M741" s="144" t="s">
        <v>1083</v>
      </c>
      <c r="N741" s="144" t="s">
        <v>1083</v>
      </c>
      <c r="O741" s="144" t="s">
        <v>1083</v>
      </c>
      <c r="P741" s="144" t="s">
        <v>1083</v>
      </c>
      <c r="Q741" s="144" t="s">
        <v>1083</v>
      </c>
      <c r="R741" s="144" t="s">
        <v>1083</v>
      </c>
      <c r="S741" s="144" t="s">
        <v>1083</v>
      </c>
      <c r="T741" s="145" t="s">
        <v>1083</v>
      </c>
      <c r="U741" s="145" t="s">
        <v>1083</v>
      </c>
      <c r="V741" s="145" t="s">
        <v>1083</v>
      </c>
    </row>
    <row r="742" spans="1:22">
      <c r="A742" s="139">
        <v>741</v>
      </c>
      <c r="B742" s="139" t="s">
        <v>4138</v>
      </c>
      <c r="C742" s="140" t="s">
        <v>4773</v>
      </c>
      <c r="D742" s="141" t="s">
        <v>492</v>
      </c>
      <c r="E742" s="142"/>
      <c r="F742" s="142"/>
      <c r="G742" s="143" t="s">
        <v>1083</v>
      </c>
      <c r="H742" s="144" t="s">
        <v>1083</v>
      </c>
      <c r="I742" s="144" t="s">
        <v>1083</v>
      </c>
      <c r="J742" s="144" t="s">
        <v>1282</v>
      </c>
      <c r="K742" s="144" t="s">
        <v>1083</v>
      </c>
      <c r="L742" s="144" t="s">
        <v>1083</v>
      </c>
      <c r="M742" s="144" t="s">
        <v>1083</v>
      </c>
      <c r="N742" s="144" t="s">
        <v>1083</v>
      </c>
      <c r="O742" s="144" t="s">
        <v>1083</v>
      </c>
      <c r="P742" s="144" t="s">
        <v>1083</v>
      </c>
      <c r="Q742" s="144" t="s">
        <v>1083</v>
      </c>
      <c r="R742" s="144" t="s">
        <v>1083</v>
      </c>
      <c r="S742" s="144" t="s">
        <v>1083</v>
      </c>
      <c r="T742" s="145" t="s">
        <v>1083</v>
      </c>
      <c r="U742" s="145" t="s">
        <v>1083</v>
      </c>
      <c r="V742" s="145" t="s">
        <v>1083</v>
      </c>
    </row>
    <row r="743" spans="1:22">
      <c r="A743" s="139">
        <v>742</v>
      </c>
      <c r="B743" s="139" t="s">
        <v>4139</v>
      </c>
      <c r="C743" s="140" t="s">
        <v>5023</v>
      </c>
      <c r="D743" s="141" t="s">
        <v>494</v>
      </c>
      <c r="E743" s="142"/>
      <c r="F743" s="142"/>
      <c r="G743" s="143" t="s">
        <v>1083</v>
      </c>
      <c r="H743" s="144" t="s">
        <v>1083</v>
      </c>
      <c r="I743" s="144" t="s">
        <v>1083</v>
      </c>
      <c r="J743" s="144" t="s">
        <v>1282</v>
      </c>
      <c r="K743" s="144" t="s">
        <v>1083</v>
      </c>
      <c r="L743" s="144" t="s">
        <v>1083</v>
      </c>
      <c r="M743" s="144" t="s">
        <v>1083</v>
      </c>
      <c r="N743" s="144" t="s">
        <v>1083</v>
      </c>
      <c r="O743" s="144" t="s">
        <v>1083</v>
      </c>
      <c r="P743" s="144" t="s">
        <v>1083</v>
      </c>
      <c r="Q743" s="144" t="s">
        <v>1083</v>
      </c>
      <c r="R743" s="144" t="s">
        <v>1083</v>
      </c>
      <c r="S743" s="144" t="s">
        <v>1083</v>
      </c>
      <c r="T743" s="145" t="s">
        <v>1083</v>
      </c>
      <c r="U743" s="145" t="s">
        <v>1083</v>
      </c>
      <c r="V743" s="145" t="s">
        <v>1083</v>
      </c>
    </row>
    <row r="744" spans="1:22">
      <c r="A744" s="139">
        <v>743</v>
      </c>
      <c r="B744" s="139" t="s">
        <v>4140</v>
      </c>
      <c r="C744" s="140" t="s">
        <v>5024</v>
      </c>
      <c r="D744" s="141" t="s">
        <v>496</v>
      </c>
      <c r="E744" s="142"/>
      <c r="F744" s="142"/>
      <c r="G744" s="143" t="s">
        <v>1083</v>
      </c>
      <c r="H744" s="144" t="s">
        <v>1083</v>
      </c>
      <c r="I744" s="144" t="s">
        <v>1083</v>
      </c>
      <c r="J744" s="144" t="s">
        <v>1282</v>
      </c>
      <c r="K744" s="144" t="s">
        <v>1083</v>
      </c>
      <c r="L744" s="144" t="s">
        <v>1083</v>
      </c>
      <c r="M744" s="144" t="s">
        <v>1083</v>
      </c>
      <c r="N744" s="144" t="s">
        <v>1083</v>
      </c>
      <c r="O744" s="144" t="s">
        <v>1083</v>
      </c>
      <c r="P744" s="144" t="s">
        <v>1083</v>
      </c>
      <c r="Q744" s="144" t="s">
        <v>1083</v>
      </c>
      <c r="R744" s="144" t="s">
        <v>1083</v>
      </c>
      <c r="S744" s="144" t="s">
        <v>1083</v>
      </c>
      <c r="T744" s="145" t="s">
        <v>1083</v>
      </c>
      <c r="U744" s="145" t="s">
        <v>1083</v>
      </c>
      <c r="V744" s="145" t="s">
        <v>1083</v>
      </c>
    </row>
    <row r="745" spans="1:22" ht="24">
      <c r="A745" s="139">
        <v>744</v>
      </c>
      <c r="B745" s="139" t="s">
        <v>4141</v>
      </c>
      <c r="C745" s="140" t="s">
        <v>5025</v>
      </c>
      <c r="D745" s="141" t="s">
        <v>5861</v>
      </c>
      <c r="E745" s="142"/>
      <c r="F745" s="142"/>
      <c r="G745" s="143" t="s">
        <v>1083</v>
      </c>
      <c r="H745" s="144" t="s">
        <v>1083</v>
      </c>
      <c r="I745" s="144" t="s">
        <v>1083</v>
      </c>
      <c r="J745" s="144" t="s">
        <v>1282</v>
      </c>
      <c r="K745" s="144" t="s">
        <v>1083</v>
      </c>
      <c r="L745" s="144" t="s">
        <v>1083</v>
      </c>
      <c r="M745" s="144" t="s">
        <v>1083</v>
      </c>
      <c r="N745" s="144" t="s">
        <v>1083</v>
      </c>
      <c r="O745" s="144" t="s">
        <v>1083</v>
      </c>
      <c r="P745" s="144" t="s">
        <v>1083</v>
      </c>
      <c r="Q745" s="144" t="s">
        <v>1083</v>
      </c>
      <c r="R745" s="144" t="s">
        <v>1083</v>
      </c>
      <c r="S745" s="144" t="s">
        <v>1083</v>
      </c>
      <c r="T745" s="145" t="s">
        <v>1083</v>
      </c>
      <c r="U745" s="145" t="s">
        <v>1083</v>
      </c>
      <c r="V745" s="145" t="s">
        <v>1083</v>
      </c>
    </row>
    <row r="746" spans="1:22">
      <c r="A746" s="139">
        <v>745</v>
      </c>
      <c r="B746" s="139" t="s">
        <v>4142</v>
      </c>
      <c r="C746" s="140" t="s">
        <v>4736</v>
      </c>
      <c r="D746" s="141" t="s">
        <v>500</v>
      </c>
      <c r="E746" s="142"/>
      <c r="F746" s="142"/>
      <c r="G746" s="143" t="s">
        <v>1083</v>
      </c>
      <c r="H746" s="144" t="s">
        <v>1083</v>
      </c>
      <c r="I746" s="144" t="s">
        <v>1083</v>
      </c>
      <c r="J746" s="144" t="s">
        <v>1282</v>
      </c>
      <c r="K746" s="144" t="s">
        <v>1083</v>
      </c>
      <c r="L746" s="144" t="s">
        <v>1083</v>
      </c>
      <c r="M746" s="144" t="s">
        <v>1083</v>
      </c>
      <c r="N746" s="144" t="s">
        <v>1083</v>
      </c>
      <c r="O746" s="144" t="s">
        <v>1083</v>
      </c>
      <c r="P746" s="144" t="s">
        <v>1083</v>
      </c>
      <c r="Q746" s="144" t="s">
        <v>1083</v>
      </c>
      <c r="R746" s="144" t="s">
        <v>1083</v>
      </c>
      <c r="S746" s="144" t="s">
        <v>1083</v>
      </c>
      <c r="T746" s="145" t="s">
        <v>1083</v>
      </c>
      <c r="U746" s="145" t="s">
        <v>1083</v>
      </c>
      <c r="V746" s="145" t="s">
        <v>1083</v>
      </c>
    </row>
    <row r="747" spans="1:22">
      <c r="A747" s="139">
        <v>746</v>
      </c>
      <c r="B747" s="139" t="s">
        <v>4143</v>
      </c>
      <c r="C747" s="140" t="s">
        <v>4737</v>
      </c>
      <c r="D747" s="141" t="s">
        <v>502</v>
      </c>
      <c r="E747" s="142"/>
      <c r="F747" s="142"/>
      <c r="G747" s="143" t="s">
        <v>1083</v>
      </c>
      <c r="H747" s="144" t="s">
        <v>1083</v>
      </c>
      <c r="I747" s="144" t="s">
        <v>1083</v>
      </c>
      <c r="J747" s="144" t="s">
        <v>1282</v>
      </c>
      <c r="K747" s="144" t="s">
        <v>1083</v>
      </c>
      <c r="L747" s="144" t="s">
        <v>1083</v>
      </c>
      <c r="M747" s="144" t="s">
        <v>1083</v>
      </c>
      <c r="N747" s="144" t="s">
        <v>1083</v>
      </c>
      <c r="O747" s="144" t="s">
        <v>1083</v>
      </c>
      <c r="P747" s="144" t="s">
        <v>1083</v>
      </c>
      <c r="Q747" s="144" t="s">
        <v>1083</v>
      </c>
      <c r="R747" s="144" t="s">
        <v>1083</v>
      </c>
      <c r="S747" s="144" t="s">
        <v>1083</v>
      </c>
      <c r="T747" s="145" t="s">
        <v>1083</v>
      </c>
      <c r="U747" s="145" t="s">
        <v>1083</v>
      </c>
      <c r="V747" s="145" t="s">
        <v>1083</v>
      </c>
    </row>
    <row r="748" spans="1:22">
      <c r="A748" s="139">
        <v>747</v>
      </c>
      <c r="B748" s="139" t="s">
        <v>4144</v>
      </c>
      <c r="C748" s="140" t="s">
        <v>5026</v>
      </c>
      <c r="D748" s="141" t="s">
        <v>504</v>
      </c>
      <c r="E748" s="142"/>
      <c r="F748" s="142"/>
      <c r="G748" s="143" t="s">
        <v>1083</v>
      </c>
      <c r="H748" s="144" t="s">
        <v>1083</v>
      </c>
      <c r="I748" s="144" t="s">
        <v>1083</v>
      </c>
      <c r="J748" s="144" t="s">
        <v>1282</v>
      </c>
      <c r="K748" s="144" t="s">
        <v>1083</v>
      </c>
      <c r="L748" s="144" t="s">
        <v>1083</v>
      </c>
      <c r="M748" s="144" t="s">
        <v>1083</v>
      </c>
      <c r="N748" s="144" t="s">
        <v>1083</v>
      </c>
      <c r="O748" s="144" t="s">
        <v>1083</v>
      </c>
      <c r="P748" s="144" t="s">
        <v>1083</v>
      </c>
      <c r="Q748" s="144" t="s">
        <v>1083</v>
      </c>
      <c r="R748" s="144" t="s">
        <v>1083</v>
      </c>
      <c r="S748" s="144" t="s">
        <v>1083</v>
      </c>
      <c r="T748" s="145" t="s">
        <v>1083</v>
      </c>
      <c r="U748" s="145" t="s">
        <v>1083</v>
      </c>
      <c r="V748" s="145" t="s">
        <v>1083</v>
      </c>
    </row>
    <row r="749" spans="1:22">
      <c r="A749" s="139">
        <v>748</v>
      </c>
      <c r="B749" s="139" t="s">
        <v>4145</v>
      </c>
      <c r="C749" s="140" t="s">
        <v>5027</v>
      </c>
      <c r="D749" s="141" t="s">
        <v>506</v>
      </c>
      <c r="E749" s="142"/>
      <c r="F749" s="142"/>
      <c r="G749" s="143" t="s">
        <v>1083</v>
      </c>
      <c r="H749" s="144" t="s">
        <v>1083</v>
      </c>
      <c r="I749" s="144" t="s">
        <v>1083</v>
      </c>
      <c r="J749" s="144" t="s">
        <v>1282</v>
      </c>
      <c r="K749" s="144" t="s">
        <v>1083</v>
      </c>
      <c r="L749" s="144" t="s">
        <v>1083</v>
      </c>
      <c r="M749" s="144" t="s">
        <v>1083</v>
      </c>
      <c r="N749" s="144" t="s">
        <v>1083</v>
      </c>
      <c r="O749" s="144" t="s">
        <v>1083</v>
      </c>
      <c r="P749" s="144" t="s">
        <v>1083</v>
      </c>
      <c r="Q749" s="144" t="s">
        <v>1083</v>
      </c>
      <c r="R749" s="144" t="s">
        <v>1083</v>
      </c>
      <c r="S749" s="144" t="s">
        <v>1083</v>
      </c>
      <c r="T749" s="145" t="s">
        <v>1083</v>
      </c>
      <c r="U749" s="145" t="s">
        <v>1083</v>
      </c>
      <c r="V749" s="145" t="s">
        <v>1083</v>
      </c>
    </row>
    <row r="750" spans="1:22">
      <c r="A750" s="139">
        <v>749</v>
      </c>
      <c r="B750" s="139" t="s">
        <v>4146</v>
      </c>
      <c r="C750" s="140" t="s">
        <v>5028</v>
      </c>
      <c r="D750" s="141" t="s">
        <v>508</v>
      </c>
      <c r="E750" s="142"/>
      <c r="F750" s="142"/>
      <c r="G750" s="143" t="s">
        <v>1083</v>
      </c>
      <c r="H750" s="144" t="s">
        <v>1083</v>
      </c>
      <c r="I750" s="144" t="s">
        <v>1083</v>
      </c>
      <c r="J750" s="144" t="s">
        <v>1282</v>
      </c>
      <c r="K750" s="144" t="s">
        <v>1083</v>
      </c>
      <c r="L750" s="144" t="s">
        <v>1083</v>
      </c>
      <c r="M750" s="144" t="s">
        <v>1083</v>
      </c>
      <c r="N750" s="144" t="s">
        <v>1083</v>
      </c>
      <c r="O750" s="144" t="s">
        <v>1083</v>
      </c>
      <c r="P750" s="144" t="s">
        <v>1083</v>
      </c>
      <c r="Q750" s="144" t="s">
        <v>1083</v>
      </c>
      <c r="R750" s="144" t="s">
        <v>1083</v>
      </c>
      <c r="S750" s="144" t="s">
        <v>1083</v>
      </c>
      <c r="T750" s="145" t="s">
        <v>1083</v>
      </c>
      <c r="U750" s="145" t="s">
        <v>1083</v>
      </c>
      <c r="V750" s="145" t="s">
        <v>1083</v>
      </c>
    </row>
    <row r="751" spans="1:22">
      <c r="A751" s="139">
        <v>750</v>
      </c>
      <c r="B751" s="139" t="s">
        <v>4147</v>
      </c>
      <c r="C751" s="140" t="s">
        <v>5029</v>
      </c>
      <c r="D751" s="141" t="s">
        <v>510</v>
      </c>
      <c r="E751" s="142"/>
      <c r="F751" s="142"/>
      <c r="G751" s="143" t="s">
        <v>1083</v>
      </c>
      <c r="H751" s="144" t="s">
        <v>1083</v>
      </c>
      <c r="I751" s="144" t="s">
        <v>1083</v>
      </c>
      <c r="J751" s="144" t="s">
        <v>1282</v>
      </c>
      <c r="K751" s="144" t="s">
        <v>1083</v>
      </c>
      <c r="L751" s="144" t="s">
        <v>1083</v>
      </c>
      <c r="M751" s="144" t="s">
        <v>1083</v>
      </c>
      <c r="N751" s="144" t="s">
        <v>1083</v>
      </c>
      <c r="O751" s="144" t="s">
        <v>1083</v>
      </c>
      <c r="P751" s="144" t="s">
        <v>1083</v>
      </c>
      <c r="Q751" s="144" t="s">
        <v>1083</v>
      </c>
      <c r="R751" s="144" t="s">
        <v>1083</v>
      </c>
      <c r="S751" s="144" t="s">
        <v>1083</v>
      </c>
      <c r="T751" s="145" t="s">
        <v>1083</v>
      </c>
      <c r="U751" s="145" t="s">
        <v>1083</v>
      </c>
      <c r="V751" s="145" t="s">
        <v>1083</v>
      </c>
    </row>
    <row r="752" spans="1:22">
      <c r="A752" s="139">
        <v>751</v>
      </c>
      <c r="B752" s="139" t="s">
        <v>4148</v>
      </c>
      <c r="C752" s="140" t="s">
        <v>5030</v>
      </c>
      <c r="D752" s="141" t="s">
        <v>512</v>
      </c>
      <c r="E752" s="142"/>
      <c r="F752" s="142"/>
      <c r="G752" s="143" t="s">
        <v>1083</v>
      </c>
      <c r="H752" s="144" t="s">
        <v>1083</v>
      </c>
      <c r="I752" s="144" t="s">
        <v>1083</v>
      </c>
      <c r="J752" s="144" t="s">
        <v>1282</v>
      </c>
      <c r="K752" s="144" t="s">
        <v>1083</v>
      </c>
      <c r="L752" s="144" t="s">
        <v>1083</v>
      </c>
      <c r="M752" s="144" t="s">
        <v>1083</v>
      </c>
      <c r="N752" s="144" t="s">
        <v>1083</v>
      </c>
      <c r="O752" s="144" t="s">
        <v>1083</v>
      </c>
      <c r="P752" s="144" t="s">
        <v>1083</v>
      </c>
      <c r="Q752" s="144" t="s">
        <v>1083</v>
      </c>
      <c r="R752" s="144" t="s">
        <v>1083</v>
      </c>
      <c r="S752" s="144" t="s">
        <v>1083</v>
      </c>
      <c r="T752" s="145" t="s">
        <v>1083</v>
      </c>
      <c r="U752" s="145" t="s">
        <v>1083</v>
      </c>
      <c r="V752" s="145" t="s">
        <v>1083</v>
      </c>
    </row>
    <row r="753" spans="1:22">
      <c r="A753" s="139">
        <v>752</v>
      </c>
      <c r="B753" s="139" t="s">
        <v>4149</v>
      </c>
      <c r="C753" s="140" t="s">
        <v>5031</v>
      </c>
      <c r="D753" s="141" t="s">
        <v>514</v>
      </c>
      <c r="E753" s="142"/>
      <c r="F753" s="142"/>
      <c r="G753" s="143" t="s">
        <v>1083</v>
      </c>
      <c r="H753" s="144" t="s">
        <v>1083</v>
      </c>
      <c r="I753" s="144" t="s">
        <v>1083</v>
      </c>
      <c r="J753" s="144" t="s">
        <v>1282</v>
      </c>
      <c r="K753" s="144" t="s">
        <v>1083</v>
      </c>
      <c r="L753" s="144" t="s">
        <v>1083</v>
      </c>
      <c r="M753" s="144" t="s">
        <v>1083</v>
      </c>
      <c r="N753" s="144" t="s">
        <v>1083</v>
      </c>
      <c r="O753" s="144" t="s">
        <v>1083</v>
      </c>
      <c r="P753" s="144" t="s">
        <v>1083</v>
      </c>
      <c r="Q753" s="144" t="s">
        <v>1083</v>
      </c>
      <c r="R753" s="144" t="s">
        <v>1083</v>
      </c>
      <c r="S753" s="144" t="s">
        <v>1083</v>
      </c>
      <c r="T753" s="145" t="s">
        <v>1083</v>
      </c>
      <c r="U753" s="145" t="s">
        <v>1083</v>
      </c>
      <c r="V753" s="145" t="s">
        <v>1083</v>
      </c>
    </row>
    <row r="754" spans="1:22">
      <c r="A754" s="139">
        <v>753</v>
      </c>
      <c r="B754" s="139" t="s">
        <v>4150</v>
      </c>
      <c r="C754" s="140" t="s">
        <v>5032</v>
      </c>
      <c r="D754" s="141" t="s">
        <v>516</v>
      </c>
      <c r="E754" s="142"/>
      <c r="F754" s="142"/>
      <c r="G754" s="143" t="s">
        <v>1083</v>
      </c>
      <c r="H754" s="144" t="s">
        <v>1083</v>
      </c>
      <c r="I754" s="144" t="s">
        <v>1083</v>
      </c>
      <c r="J754" s="144" t="s">
        <v>1282</v>
      </c>
      <c r="K754" s="144" t="s">
        <v>1083</v>
      </c>
      <c r="L754" s="144" t="s">
        <v>1083</v>
      </c>
      <c r="M754" s="144" t="s">
        <v>1083</v>
      </c>
      <c r="N754" s="144" t="s">
        <v>1083</v>
      </c>
      <c r="O754" s="144" t="s">
        <v>1083</v>
      </c>
      <c r="P754" s="144" t="s">
        <v>1083</v>
      </c>
      <c r="Q754" s="144" t="s">
        <v>1083</v>
      </c>
      <c r="R754" s="144" t="s">
        <v>1083</v>
      </c>
      <c r="S754" s="144" t="s">
        <v>1083</v>
      </c>
      <c r="T754" s="145" t="s">
        <v>1083</v>
      </c>
      <c r="U754" s="145" t="s">
        <v>1083</v>
      </c>
      <c r="V754" s="145" t="s">
        <v>1083</v>
      </c>
    </row>
    <row r="755" spans="1:22" ht="24">
      <c r="A755" s="139">
        <v>754</v>
      </c>
      <c r="B755" s="139" t="s">
        <v>4151</v>
      </c>
      <c r="C755" s="140" t="s">
        <v>612</v>
      </c>
      <c r="D755" s="141" t="s">
        <v>732</v>
      </c>
      <c r="E755" s="142"/>
      <c r="F755" s="142"/>
      <c r="G755" s="143" t="s">
        <v>1083</v>
      </c>
      <c r="H755" s="144" t="s">
        <v>1083</v>
      </c>
      <c r="I755" s="144" t="s">
        <v>1083</v>
      </c>
      <c r="J755" s="144" t="s">
        <v>1282</v>
      </c>
      <c r="K755" s="144" t="s">
        <v>1083</v>
      </c>
      <c r="L755" s="144" t="s">
        <v>1083</v>
      </c>
      <c r="M755" s="144" t="s">
        <v>1083</v>
      </c>
      <c r="N755" s="144" t="s">
        <v>1083</v>
      </c>
      <c r="O755" s="144" t="s">
        <v>1083</v>
      </c>
      <c r="P755" s="144" t="s">
        <v>1083</v>
      </c>
      <c r="Q755" s="144" t="s">
        <v>1083</v>
      </c>
      <c r="R755" s="144" t="s">
        <v>1083</v>
      </c>
      <c r="S755" s="144" t="s">
        <v>1083</v>
      </c>
      <c r="T755" s="145" t="s">
        <v>1083</v>
      </c>
      <c r="U755" s="145" t="s">
        <v>1083</v>
      </c>
      <c r="V755" s="145" t="s">
        <v>1083</v>
      </c>
    </row>
    <row r="756" spans="1:22" ht="24">
      <c r="A756" s="139">
        <v>755</v>
      </c>
      <c r="B756" s="139" t="s">
        <v>4152</v>
      </c>
      <c r="C756" s="140" t="s">
        <v>613</v>
      </c>
      <c r="D756" s="141" t="s">
        <v>520</v>
      </c>
      <c r="E756" s="142"/>
      <c r="F756" s="142"/>
      <c r="G756" s="143" t="s">
        <v>1083</v>
      </c>
      <c r="H756" s="144" t="s">
        <v>1083</v>
      </c>
      <c r="I756" s="144" t="s">
        <v>1083</v>
      </c>
      <c r="J756" s="144" t="s">
        <v>1282</v>
      </c>
      <c r="K756" s="144" t="s">
        <v>1083</v>
      </c>
      <c r="L756" s="144" t="s">
        <v>1083</v>
      </c>
      <c r="M756" s="144" t="s">
        <v>1083</v>
      </c>
      <c r="N756" s="144" t="s">
        <v>1083</v>
      </c>
      <c r="O756" s="144" t="s">
        <v>1083</v>
      </c>
      <c r="P756" s="144" t="s">
        <v>1083</v>
      </c>
      <c r="Q756" s="144" t="s">
        <v>1083</v>
      </c>
      <c r="R756" s="144" t="s">
        <v>1083</v>
      </c>
      <c r="S756" s="144" t="s">
        <v>1083</v>
      </c>
      <c r="T756" s="145" t="s">
        <v>1083</v>
      </c>
      <c r="U756" s="145" t="s">
        <v>1083</v>
      </c>
      <c r="V756" s="145" t="s">
        <v>1083</v>
      </c>
    </row>
    <row r="757" spans="1:22">
      <c r="A757" s="139">
        <v>756</v>
      </c>
      <c r="B757" s="139" t="s">
        <v>4153</v>
      </c>
      <c r="C757" s="140" t="s">
        <v>5033</v>
      </c>
      <c r="D757" s="141" t="s">
        <v>5862</v>
      </c>
      <c r="E757" s="142"/>
      <c r="F757" s="142"/>
      <c r="G757" s="143" t="s">
        <v>1083</v>
      </c>
      <c r="H757" s="144" t="s">
        <v>1083</v>
      </c>
      <c r="I757" s="144" t="s">
        <v>1083</v>
      </c>
      <c r="J757" s="144" t="s">
        <v>1282</v>
      </c>
      <c r="K757" s="144" t="s">
        <v>1083</v>
      </c>
      <c r="L757" s="144" t="s">
        <v>1083</v>
      </c>
      <c r="M757" s="144" t="s">
        <v>1083</v>
      </c>
      <c r="N757" s="144" t="s">
        <v>1083</v>
      </c>
      <c r="O757" s="144" t="s">
        <v>1083</v>
      </c>
      <c r="P757" s="144" t="s">
        <v>1083</v>
      </c>
      <c r="Q757" s="144" t="s">
        <v>1083</v>
      </c>
      <c r="R757" s="144" t="s">
        <v>1083</v>
      </c>
      <c r="S757" s="144" t="s">
        <v>1083</v>
      </c>
      <c r="T757" s="145" t="s">
        <v>1083</v>
      </c>
      <c r="U757" s="145" t="s">
        <v>1083</v>
      </c>
      <c r="V757" s="145" t="s">
        <v>1083</v>
      </c>
    </row>
    <row r="758" spans="1:22" ht="36">
      <c r="A758" s="139">
        <v>757</v>
      </c>
      <c r="B758" s="139" t="s">
        <v>4154</v>
      </c>
      <c r="C758" s="140" t="s">
        <v>5034</v>
      </c>
      <c r="D758" s="141" t="s">
        <v>5863</v>
      </c>
      <c r="E758" s="142"/>
      <c r="F758" s="142"/>
      <c r="G758" s="143" t="s">
        <v>1083</v>
      </c>
      <c r="H758" s="144" t="s">
        <v>1083</v>
      </c>
      <c r="I758" s="144" t="s">
        <v>1083</v>
      </c>
      <c r="J758" s="144" t="s">
        <v>1282</v>
      </c>
      <c r="K758" s="144" t="s">
        <v>1083</v>
      </c>
      <c r="L758" s="144" t="s">
        <v>1083</v>
      </c>
      <c r="M758" s="144" t="s">
        <v>1083</v>
      </c>
      <c r="N758" s="144" t="s">
        <v>1083</v>
      </c>
      <c r="O758" s="144" t="s">
        <v>1083</v>
      </c>
      <c r="P758" s="144" t="s">
        <v>1083</v>
      </c>
      <c r="Q758" s="144" t="s">
        <v>1083</v>
      </c>
      <c r="R758" s="144" t="s">
        <v>1083</v>
      </c>
      <c r="S758" s="144" t="s">
        <v>1083</v>
      </c>
      <c r="T758" s="145" t="s">
        <v>1083</v>
      </c>
      <c r="U758" s="145" t="s">
        <v>1083</v>
      </c>
      <c r="V758" s="145" t="s">
        <v>1083</v>
      </c>
    </row>
    <row r="759" spans="1:22">
      <c r="A759" s="139">
        <v>758</v>
      </c>
      <c r="B759" s="139" t="s">
        <v>4155</v>
      </c>
      <c r="C759" s="140" t="s">
        <v>5035</v>
      </c>
      <c r="D759" s="141" t="s">
        <v>5864</v>
      </c>
      <c r="E759" s="142"/>
      <c r="F759" s="142"/>
      <c r="G759" s="143" t="s">
        <v>1083</v>
      </c>
      <c r="H759" s="144" t="s">
        <v>1083</v>
      </c>
      <c r="I759" s="144" t="s">
        <v>1083</v>
      </c>
      <c r="J759" s="144" t="s">
        <v>1083</v>
      </c>
      <c r="K759" s="144" t="s">
        <v>1083</v>
      </c>
      <c r="L759" s="144" t="s">
        <v>1083</v>
      </c>
      <c r="M759" s="144" t="s">
        <v>1083</v>
      </c>
      <c r="N759" s="144" t="s">
        <v>1083</v>
      </c>
      <c r="O759" s="144" t="s">
        <v>1282</v>
      </c>
      <c r="P759" s="144" t="s">
        <v>1083</v>
      </c>
      <c r="Q759" s="144" t="s">
        <v>1083</v>
      </c>
      <c r="R759" s="144" t="s">
        <v>1083</v>
      </c>
      <c r="S759" s="144" t="s">
        <v>1083</v>
      </c>
      <c r="T759" s="145" t="s">
        <v>1083</v>
      </c>
      <c r="U759" s="145" t="s">
        <v>1083</v>
      </c>
      <c r="V759" s="145" t="s">
        <v>1083</v>
      </c>
    </row>
    <row r="760" spans="1:22" ht="24">
      <c r="A760" s="139">
        <v>759</v>
      </c>
      <c r="B760" s="139" t="s">
        <v>4156</v>
      </c>
      <c r="C760" s="140" t="s">
        <v>5036</v>
      </c>
      <c r="D760" s="141" t="s">
        <v>5865</v>
      </c>
      <c r="E760" s="142"/>
      <c r="F760" s="142"/>
      <c r="G760" s="143" t="s">
        <v>1083</v>
      </c>
      <c r="H760" s="144" t="s">
        <v>1083</v>
      </c>
      <c r="I760" s="144" t="s">
        <v>1083</v>
      </c>
      <c r="J760" s="144" t="s">
        <v>1282</v>
      </c>
      <c r="K760" s="144" t="s">
        <v>1083</v>
      </c>
      <c r="L760" s="144" t="s">
        <v>1083</v>
      </c>
      <c r="M760" s="144" t="s">
        <v>1083</v>
      </c>
      <c r="N760" s="144" t="s">
        <v>1083</v>
      </c>
      <c r="O760" s="144" t="s">
        <v>1083</v>
      </c>
      <c r="P760" s="144" t="s">
        <v>1083</v>
      </c>
      <c r="Q760" s="144" t="s">
        <v>1083</v>
      </c>
      <c r="R760" s="144" t="s">
        <v>1083</v>
      </c>
      <c r="S760" s="144" t="s">
        <v>1083</v>
      </c>
      <c r="T760" s="145" t="s">
        <v>1083</v>
      </c>
      <c r="U760" s="145" t="s">
        <v>1083</v>
      </c>
      <c r="V760" s="145" t="s">
        <v>1083</v>
      </c>
    </row>
    <row r="761" spans="1:22" ht="36">
      <c r="A761" s="139">
        <v>760</v>
      </c>
      <c r="B761" s="139" t="s">
        <v>4157</v>
      </c>
      <c r="C761" s="140" t="s">
        <v>5037</v>
      </c>
      <c r="D761" s="141" t="s">
        <v>1189</v>
      </c>
      <c r="E761" s="142"/>
      <c r="F761" s="142"/>
      <c r="G761" s="143" t="s">
        <v>1083</v>
      </c>
      <c r="H761" s="144" t="s">
        <v>1083</v>
      </c>
      <c r="I761" s="144" t="s">
        <v>1083</v>
      </c>
      <c r="J761" s="144" t="s">
        <v>1083</v>
      </c>
      <c r="K761" s="144" t="s">
        <v>1083</v>
      </c>
      <c r="L761" s="144" t="s">
        <v>1083</v>
      </c>
      <c r="M761" s="144" t="s">
        <v>1083</v>
      </c>
      <c r="N761" s="144" t="s">
        <v>1083</v>
      </c>
      <c r="O761" s="144" t="s">
        <v>1282</v>
      </c>
      <c r="P761" s="144" t="s">
        <v>1083</v>
      </c>
      <c r="Q761" s="144" t="s">
        <v>1083</v>
      </c>
      <c r="R761" s="144" t="s">
        <v>1083</v>
      </c>
      <c r="S761" s="144" t="s">
        <v>1083</v>
      </c>
      <c r="T761" s="145" t="s">
        <v>1083</v>
      </c>
      <c r="U761" s="145" t="s">
        <v>1083</v>
      </c>
      <c r="V761" s="145" t="s">
        <v>1083</v>
      </c>
    </row>
    <row r="762" spans="1:22" ht="24">
      <c r="A762" s="139">
        <v>761</v>
      </c>
      <c r="B762" s="139" t="s">
        <v>4158</v>
      </c>
      <c r="C762" s="140" t="s">
        <v>5038</v>
      </c>
      <c r="D762" s="141" t="s">
        <v>1190</v>
      </c>
      <c r="E762" s="142"/>
      <c r="F762" s="142"/>
      <c r="G762" s="143" t="s">
        <v>1083</v>
      </c>
      <c r="H762" s="144" t="s">
        <v>1083</v>
      </c>
      <c r="I762" s="144" t="s">
        <v>1083</v>
      </c>
      <c r="J762" s="144" t="s">
        <v>1083</v>
      </c>
      <c r="K762" s="144" t="s">
        <v>1083</v>
      </c>
      <c r="L762" s="144" t="s">
        <v>1083</v>
      </c>
      <c r="M762" s="144" t="s">
        <v>1083</v>
      </c>
      <c r="N762" s="144" t="s">
        <v>1083</v>
      </c>
      <c r="O762" s="144" t="s">
        <v>1083</v>
      </c>
      <c r="P762" s="144" t="s">
        <v>1083</v>
      </c>
      <c r="Q762" s="144" t="s">
        <v>1083</v>
      </c>
      <c r="R762" s="144" t="s">
        <v>1083</v>
      </c>
      <c r="S762" s="144" t="s">
        <v>1083</v>
      </c>
      <c r="T762" s="145" t="s">
        <v>1083</v>
      </c>
      <c r="U762" s="145" t="s">
        <v>1083</v>
      </c>
      <c r="V762" s="145" t="s">
        <v>1083</v>
      </c>
    </row>
    <row r="763" spans="1:22" ht="36">
      <c r="A763" s="139">
        <v>762</v>
      </c>
      <c r="B763" s="139" t="s">
        <v>4159</v>
      </c>
      <c r="C763" s="140" t="s">
        <v>5039</v>
      </c>
      <c r="D763" s="141" t="s">
        <v>1191</v>
      </c>
      <c r="E763" s="142"/>
      <c r="F763" s="142"/>
      <c r="G763" s="143" t="s">
        <v>1083</v>
      </c>
      <c r="H763" s="144" t="s">
        <v>1083</v>
      </c>
      <c r="I763" s="144" t="s">
        <v>1083</v>
      </c>
      <c r="J763" s="144" t="s">
        <v>1083</v>
      </c>
      <c r="K763" s="144" t="s">
        <v>1083</v>
      </c>
      <c r="L763" s="144" t="s">
        <v>1083</v>
      </c>
      <c r="M763" s="144" t="s">
        <v>1083</v>
      </c>
      <c r="N763" s="144" t="s">
        <v>1083</v>
      </c>
      <c r="O763" s="144" t="s">
        <v>1083</v>
      </c>
      <c r="P763" s="144" t="s">
        <v>1083</v>
      </c>
      <c r="Q763" s="144" t="s">
        <v>1083</v>
      </c>
      <c r="R763" s="144" t="s">
        <v>1083</v>
      </c>
      <c r="S763" s="144" t="s">
        <v>1083</v>
      </c>
      <c r="T763" s="145" t="s">
        <v>1083</v>
      </c>
      <c r="U763" s="145" t="s">
        <v>1083</v>
      </c>
      <c r="V763" s="145" t="s">
        <v>1083</v>
      </c>
    </row>
    <row r="764" spans="1:22">
      <c r="A764" s="139">
        <v>763</v>
      </c>
      <c r="B764" s="139" t="s">
        <v>4160</v>
      </c>
      <c r="C764" s="140" t="s">
        <v>1109</v>
      </c>
      <c r="D764" s="141" t="s">
        <v>333</v>
      </c>
      <c r="E764" s="142"/>
      <c r="F764" s="142"/>
      <c r="G764" s="143" t="s">
        <v>1083</v>
      </c>
      <c r="H764" s="144" t="s">
        <v>1083</v>
      </c>
      <c r="I764" s="144" t="s">
        <v>1282</v>
      </c>
      <c r="J764" s="144" t="s">
        <v>1083</v>
      </c>
      <c r="K764" s="144" t="s">
        <v>1083</v>
      </c>
      <c r="L764" s="144" t="s">
        <v>1083</v>
      </c>
      <c r="M764" s="144" t="s">
        <v>1083</v>
      </c>
      <c r="N764" s="144" t="s">
        <v>1083</v>
      </c>
      <c r="O764" s="144" t="s">
        <v>1083</v>
      </c>
      <c r="P764" s="144" t="s">
        <v>1083</v>
      </c>
      <c r="Q764" s="144" t="s">
        <v>1083</v>
      </c>
      <c r="R764" s="144" t="s">
        <v>1083</v>
      </c>
      <c r="S764" s="144" t="s">
        <v>1083</v>
      </c>
      <c r="T764" s="145" t="s">
        <v>1083</v>
      </c>
      <c r="U764" s="145" t="s">
        <v>1083</v>
      </c>
      <c r="V764" s="145" t="s">
        <v>1083</v>
      </c>
    </row>
    <row r="765" spans="1:22">
      <c r="A765" s="139">
        <v>764</v>
      </c>
      <c r="B765" s="139" t="s">
        <v>4161</v>
      </c>
      <c r="C765" s="140" t="s">
        <v>1110</v>
      </c>
      <c r="D765" s="141" t="s">
        <v>331</v>
      </c>
      <c r="E765" s="142"/>
      <c r="F765" s="142"/>
      <c r="G765" s="143" t="s">
        <v>1083</v>
      </c>
      <c r="H765" s="144" t="s">
        <v>1083</v>
      </c>
      <c r="I765" s="144" t="s">
        <v>1282</v>
      </c>
      <c r="J765" s="144" t="s">
        <v>1083</v>
      </c>
      <c r="K765" s="144" t="s">
        <v>1083</v>
      </c>
      <c r="L765" s="144" t="s">
        <v>1083</v>
      </c>
      <c r="M765" s="144" t="s">
        <v>1083</v>
      </c>
      <c r="N765" s="144" t="s">
        <v>1083</v>
      </c>
      <c r="O765" s="144" t="s">
        <v>1083</v>
      </c>
      <c r="P765" s="144" t="s">
        <v>1083</v>
      </c>
      <c r="Q765" s="144" t="s">
        <v>1083</v>
      </c>
      <c r="R765" s="144" t="s">
        <v>1083</v>
      </c>
      <c r="S765" s="144" t="s">
        <v>1083</v>
      </c>
      <c r="T765" s="145" t="s">
        <v>1083</v>
      </c>
      <c r="U765" s="145" t="s">
        <v>1083</v>
      </c>
      <c r="V765" s="145" t="s">
        <v>1083</v>
      </c>
    </row>
    <row r="766" spans="1:22">
      <c r="A766" s="139">
        <v>765</v>
      </c>
      <c r="B766" s="139" t="s">
        <v>4162</v>
      </c>
      <c r="C766" s="140" t="s">
        <v>1108</v>
      </c>
      <c r="D766" s="141" t="s">
        <v>844</v>
      </c>
      <c r="E766" s="142"/>
      <c r="F766" s="142"/>
      <c r="G766" s="143" t="s">
        <v>1083</v>
      </c>
      <c r="H766" s="144" t="s">
        <v>1083</v>
      </c>
      <c r="I766" s="144" t="s">
        <v>1282</v>
      </c>
      <c r="J766" s="144" t="s">
        <v>1083</v>
      </c>
      <c r="K766" s="144" t="s">
        <v>1083</v>
      </c>
      <c r="L766" s="144" t="s">
        <v>1083</v>
      </c>
      <c r="M766" s="144" t="s">
        <v>1083</v>
      </c>
      <c r="N766" s="144" t="s">
        <v>1083</v>
      </c>
      <c r="O766" s="144" t="s">
        <v>1083</v>
      </c>
      <c r="P766" s="144" t="s">
        <v>1083</v>
      </c>
      <c r="Q766" s="144" t="s">
        <v>1083</v>
      </c>
      <c r="R766" s="144" t="s">
        <v>1083</v>
      </c>
      <c r="S766" s="144" t="s">
        <v>1083</v>
      </c>
      <c r="T766" s="145" t="s">
        <v>1083</v>
      </c>
      <c r="U766" s="145" t="s">
        <v>1083</v>
      </c>
      <c r="V766" s="145" t="s">
        <v>1083</v>
      </c>
    </row>
    <row r="767" spans="1:22" ht="36">
      <c r="A767" s="139">
        <v>766</v>
      </c>
      <c r="B767" s="139" t="s">
        <v>4163</v>
      </c>
      <c r="C767" s="140" t="s">
        <v>5040</v>
      </c>
      <c r="D767" s="141" t="s">
        <v>334</v>
      </c>
      <c r="E767" s="142" t="s">
        <v>4486</v>
      </c>
      <c r="F767" s="142" t="s">
        <v>4487</v>
      </c>
      <c r="G767" s="143" t="s">
        <v>1083</v>
      </c>
      <c r="H767" s="144" t="s">
        <v>1083</v>
      </c>
      <c r="I767" s="144" t="s">
        <v>1282</v>
      </c>
      <c r="J767" s="144" t="s">
        <v>1083</v>
      </c>
      <c r="K767" s="144" t="s">
        <v>1083</v>
      </c>
      <c r="L767" s="144" t="s">
        <v>1083</v>
      </c>
      <c r="M767" s="144" t="s">
        <v>1083</v>
      </c>
      <c r="N767" s="144" t="s">
        <v>1083</v>
      </c>
      <c r="O767" s="144" t="s">
        <v>1083</v>
      </c>
      <c r="P767" s="144" t="s">
        <v>1083</v>
      </c>
      <c r="Q767" s="144" t="s">
        <v>1083</v>
      </c>
      <c r="R767" s="144" t="s">
        <v>1083</v>
      </c>
      <c r="S767" s="144" t="s">
        <v>1083</v>
      </c>
      <c r="T767" s="145" t="s">
        <v>1083</v>
      </c>
      <c r="U767" s="145" t="s">
        <v>1083</v>
      </c>
      <c r="V767" s="145" t="s">
        <v>1083</v>
      </c>
    </row>
    <row r="768" spans="1:22">
      <c r="A768" s="139">
        <v>767</v>
      </c>
      <c r="B768" s="139" t="s">
        <v>4164</v>
      </c>
      <c r="C768" s="140" t="s">
        <v>5041</v>
      </c>
      <c r="D768" s="141" t="s">
        <v>335</v>
      </c>
      <c r="E768" s="142" t="s">
        <v>4488</v>
      </c>
      <c r="F768" s="142" t="s">
        <v>4488</v>
      </c>
      <c r="G768" s="143" t="s">
        <v>1083</v>
      </c>
      <c r="H768" s="144" t="s">
        <v>1083</v>
      </c>
      <c r="I768" s="144" t="s">
        <v>1282</v>
      </c>
      <c r="J768" s="144" t="s">
        <v>1083</v>
      </c>
      <c r="K768" s="144" t="s">
        <v>1083</v>
      </c>
      <c r="L768" s="144" t="s">
        <v>1083</v>
      </c>
      <c r="M768" s="144" t="s">
        <v>1083</v>
      </c>
      <c r="N768" s="144" t="s">
        <v>1083</v>
      </c>
      <c r="O768" s="144" t="s">
        <v>1083</v>
      </c>
      <c r="P768" s="144" t="s">
        <v>1083</v>
      </c>
      <c r="Q768" s="144" t="s">
        <v>1083</v>
      </c>
      <c r="R768" s="144" t="s">
        <v>1083</v>
      </c>
      <c r="S768" s="144" t="s">
        <v>1083</v>
      </c>
      <c r="T768" s="145" t="s">
        <v>1083</v>
      </c>
      <c r="U768" s="145" t="s">
        <v>1083</v>
      </c>
      <c r="V768" s="145" t="s">
        <v>1083</v>
      </c>
    </row>
    <row r="769" spans="1:22">
      <c r="A769" s="139">
        <v>768</v>
      </c>
      <c r="B769" s="139" t="s">
        <v>4165</v>
      </c>
      <c r="C769" s="140" t="s">
        <v>5042</v>
      </c>
      <c r="D769" s="141" t="s">
        <v>336</v>
      </c>
      <c r="E769" s="142" t="s">
        <v>4488</v>
      </c>
      <c r="F769" s="142" t="s">
        <v>4488</v>
      </c>
      <c r="G769" s="143" t="s">
        <v>1083</v>
      </c>
      <c r="H769" s="144" t="s">
        <v>1083</v>
      </c>
      <c r="I769" s="144" t="s">
        <v>1282</v>
      </c>
      <c r="J769" s="144" t="s">
        <v>1083</v>
      </c>
      <c r="K769" s="144" t="s">
        <v>1083</v>
      </c>
      <c r="L769" s="144" t="s">
        <v>1083</v>
      </c>
      <c r="M769" s="144" t="s">
        <v>1083</v>
      </c>
      <c r="N769" s="144" t="s">
        <v>1083</v>
      </c>
      <c r="O769" s="144" t="s">
        <v>1083</v>
      </c>
      <c r="P769" s="144" t="s">
        <v>1083</v>
      </c>
      <c r="Q769" s="144" t="s">
        <v>1083</v>
      </c>
      <c r="R769" s="144" t="s">
        <v>1083</v>
      </c>
      <c r="S769" s="144" t="s">
        <v>1083</v>
      </c>
      <c r="T769" s="145" t="s">
        <v>1083</v>
      </c>
      <c r="U769" s="145" t="s">
        <v>1083</v>
      </c>
      <c r="V769" s="145" t="s">
        <v>1083</v>
      </c>
    </row>
    <row r="770" spans="1:22">
      <c r="A770" s="139">
        <v>769</v>
      </c>
      <c r="B770" s="139" t="s">
        <v>4166</v>
      </c>
      <c r="C770" s="140" t="s">
        <v>4786</v>
      </c>
      <c r="D770" s="141" t="s">
        <v>259</v>
      </c>
      <c r="E770" s="142"/>
      <c r="F770" s="142"/>
      <c r="G770" s="143" t="s">
        <v>1083</v>
      </c>
      <c r="H770" s="144" t="s">
        <v>1083</v>
      </c>
      <c r="I770" s="144" t="s">
        <v>1083</v>
      </c>
      <c r="J770" s="144" t="s">
        <v>1083</v>
      </c>
      <c r="K770" s="144" t="s">
        <v>1083</v>
      </c>
      <c r="L770" s="144" t="s">
        <v>1083</v>
      </c>
      <c r="M770" s="144" t="s">
        <v>1083</v>
      </c>
      <c r="N770" s="144" t="s">
        <v>1083</v>
      </c>
      <c r="O770" s="144" t="s">
        <v>1282</v>
      </c>
      <c r="P770" s="144" t="s">
        <v>1083</v>
      </c>
      <c r="Q770" s="144" t="s">
        <v>1083</v>
      </c>
      <c r="R770" s="144" t="s">
        <v>1083</v>
      </c>
      <c r="S770" s="144" t="s">
        <v>1083</v>
      </c>
      <c r="T770" s="145" t="s">
        <v>1083</v>
      </c>
      <c r="U770" s="145" t="s">
        <v>1083</v>
      </c>
      <c r="V770" s="145" t="s">
        <v>1083</v>
      </c>
    </row>
    <row r="771" spans="1:22">
      <c r="A771" s="139">
        <v>770</v>
      </c>
      <c r="B771" s="139" t="s">
        <v>4167</v>
      </c>
      <c r="C771" s="140" t="s">
        <v>4784</v>
      </c>
      <c r="D771" s="141" t="s">
        <v>258</v>
      </c>
      <c r="E771" s="142"/>
      <c r="F771" s="142"/>
      <c r="G771" s="143" t="s">
        <v>1083</v>
      </c>
      <c r="H771" s="144" t="s">
        <v>1083</v>
      </c>
      <c r="I771" s="144" t="s">
        <v>1282</v>
      </c>
      <c r="J771" s="144" t="s">
        <v>1083</v>
      </c>
      <c r="K771" s="144" t="s">
        <v>1083</v>
      </c>
      <c r="L771" s="144" t="s">
        <v>1083</v>
      </c>
      <c r="M771" s="144" t="s">
        <v>1083</v>
      </c>
      <c r="N771" s="144" t="s">
        <v>1083</v>
      </c>
      <c r="O771" s="144" t="s">
        <v>1083</v>
      </c>
      <c r="P771" s="144" t="s">
        <v>1083</v>
      </c>
      <c r="Q771" s="144" t="s">
        <v>1083</v>
      </c>
      <c r="R771" s="144" t="s">
        <v>1083</v>
      </c>
      <c r="S771" s="144" t="s">
        <v>1083</v>
      </c>
      <c r="T771" s="145" t="s">
        <v>1083</v>
      </c>
      <c r="U771" s="145" t="s">
        <v>1083</v>
      </c>
      <c r="V771" s="145" t="s">
        <v>1083</v>
      </c>
    </row>
    <row r="772" spans="1:22" ht="108">
      <c r="A772" s="139">
        <v>771</v>
      </c>
      <c r="B772" s="139" t="s">
        <v>4168</v>
      </c>
      <c r="C772" s="140" t="s">
        <v>5043</v>
      </c>
      <c r="D772" s="141" t="s">
        <v>5866</v>
      </c>
      <c r="E772" s="142"/>
      <c r="F772" s="142"/>
      <c r="G772" s="143" t="s">
        <v>1083</v>
      </c>
      <c r="H772" s="144" t="s">
        <v>1083</v>
      </c>
      <c r="I772" s="144" t="s">
        <v>1282</v>
      </c>
      <c r="J772" s="144" t="s">
        <v>1083</v>
      </c>
      <c r="K772" s="144" t="s">
        <v>1083</v>
      </c>
      <c r="L772" s="144" t="s">
        <v>1083</v>
      </c>
      <c r="M772" s="144" t="s">
        <v>1083</v>
      </c>
      <c r="N772" s="144" t="s">
        <v>1083</v>
      </c>
      <c r="O772" s="144" t="s">
        <v>1083</v>
      </c>
      <c r="P772" s="144" t="s">
        <v>1083</v>
      </c>
      <c r="Q772" s="144" t="s">
        <v>1083</v>
      </c>
      <c r="R772" s="144" t="s">
        <v>1083</v>
      </c>
      <c r="S772" s="144" t="s">
        <v>1083</v>
      </c>
      <c r="T772" s="145" t="s">
        <v>1083</v>
      </c>
      <c r="U772" s="145" t="s">
        <v>1083</v>
      </c>
      <c r="V772" s="145" t="s">
        <v>1083</v>
      </c>
    </row>
    <row r="773" spans="1:22" ht="312">
      <c r="A773" s="139">
        <v>772</v>
      </c>
      <c r="B773" s="139" t="s">
        <v>4169</v>
      </c>
      <c r="C773" s="140" t="s">
        <v>5044</v>
      </c>
      <c r="D773" s="141" t="s">
        <v>5867</v>
      </c>
      <c r="E773" s="142"/>
      <c r="F773" s="142"/>
      <c r="G773" s="143" t="s">
        <v>1083</v>
      </c>
      <c r="H773" s="144" t="s">
        <v>1083</v>
      </c>
      <c r="I773" s="144" t="s">
        <v>1083</v>
      </c>
      <c r="J773" s="144" t="s">
        <v>1083</v>
      </c>
      <c r="K773" s="144" t="s">
        <v>1083</v>
      </c>
      <c r="L773" s="144" t="s">
        <v>1083</v>
      </c>
      <c r="M773" s="144" t="s">
        <v>1083</v>
      </c>
      <c r="N773" s="144" t="s">
        <v>1083</v>
      </c>
      <c r="O773" s="144" t="s">
        <v>1282</v>
      </c>
      <c r="P773" s="144" t="s">
        <v>1083</v>
      </c>
      <c r="Q773" s="144" t="s">
        <v>1083</v>
      </c>
      <c r="R773" s="144" t="s">
        <v>1083</v>
      </c>
      <c r="S773" s="144" t="s">
        <v>1083</v>
      </c>
      <c r="T773" s="145" t="s">
        <v>1083</v>
      </c>
      <c r="U773" s="145" t="s">
        <v>1083</v>
      </c>
      <c r="V773" s="145" t="s">
        <v>1083</v>
      </c>
    </row>
    <row r="774" spans="1:22" ht="24">
      <c r="A774" s="139">
        <v>773</v>
      </c>
      <c r="B774" s="139" t="s">
        <v>4170</v>
      </c>
      <c r="C774" s="140" t="s">
        <v>5045</v>
      </c>
      <c r="D774" s="141" t="s">
        <v>346</v>
      </c>
      <c r="E774" s="142" t="s">
        <v>4489</v>
      </c>
      <c r="F774" s="142" t="s">
        <v>348</v>
      </c>
      <c r="G774" s="143" t="s">
        <v>1083</v>
      </c>
      <c r="H774" s="144" t="s">
        <v>1083</v>
      </c>
      <c r="I774" s="144" t="s">
        <v>1282</v>
      </c>
      <c r="J774" s="144" t="s">
        <v>1083</v>
      </c>
      <c r="K774" s="144" t="s">
        <v>1083</v>
      </c>
      <c r="L774" s="144" t="s">
        <v>1083</v>
      </c>
      <c r="M774" s="144" t="s">
        <v>1083</v>
      </c>
      <c r="N774" s="144" t="s">
        <v>1083</v>
      </c>
      <c r="O774" s="144" t="s">
        <v>1083</v>
      </c>
      <c r="P774" s="144" t="s">
        <v>1083</v>
      </c>
      <c r="Q774" s="144" t="s">
        <v>1083</v>
      </c>
      <c r="R774" s="144" t="s">
        <v>1083</v>
      </c>
      <c r="S774" s="144" t="s">
        <v>1083</v>
      </c>
      <c r="T774" s="145" t="s">
        <v>1083</v>
      </c>
      <c r="U774" s="145" t="s">
        <v>1083</v>
      </c>
      <c r="V774" s="145" t="s">
        <v>1083</v>
      </c>
    </row>
    <row r="775" spans="1:22" ht="48">
      <c r="A775" s="139">
        <v>774</v>
      </c>
      <c r="B775" s="139" t="s">
        <v>4171</v>
      </c>
      <c r="C775" s="140" t="s">
        <v>5046</v>
      </c>
      <c r="D775" s="141" t="s">
        <v>5868</v>
      </c>
      <c r="E775" s="142"/>
      <c r="F775" s="142"/>
      <c r="G775" s="143" t="s">
        <v>1083</v>
      </c>
      <c r="H775" s="144" t="s">
        <v>1083</v>
      </c>
      <c r="I775" s="144" t="s">
        <v>1282</v>
      </c>
      <c r="J775" s="144" t="s">
        <v>1083</v>
      </c>
      <c r="K775" s="144" t="s">
        <v>1083</v>
      </c>
      <c r="L775" s="144" t="s">
        <v>1083</v>
      </c>
      <c r="M775" s="144" t="s">
        <v>1083</v>
      </c>
      <c r="N775" s="144" t="s">
        <v>1083</v>
      </c>
      <c r="O775" s="144" t="s">
        <v>1083</v>
      </c>
      <c r="P775" s="144" t="s">
        <v>1083</v>
      </c>
      <c r="Q775" s="144" t="s">
        <v>1083</v>
      </c>
      <c r="R775" s="144" t="s">
        <v>1083</v>
      </c>
      <c r="S775" s="144" t="s">
        <v>1083</v>
      </c>
      <c r="T775" s="145" t="s">
        <v>1083</v>
      </c>
      <c r="U775" s="145" t="s">
        <v>1083</v>
      </c>
      <c r="V775" s="145" t="s">
        <v>1083</v>
      </c>
    </row>
    <row r="776" spans="1:22">
      <c r="A776" s="139">
        <v>775</v>
      </c>
      <c r="B776" s="139" t="s">
        <v>4172</v>
      </c>
      <c r="C776" s="140" t="s">
        <v>5047</v>
      </c>
      <c r="D776" s="141" t="s">
        <v>431</v>
      </c>
      <c r="E776" s="142"/>
      <c r="F776" s="142"/>
      <c r="G776" s="143" t="s">
        <v>1083</v>
      </c>
      <c r="H776" s="144" t="s">
        <v>1083</v>
      </c>
      <c r="I776" s="144" t="s">
        <v>1282</v>
      </c>
      <c r="J776" s="144" t="s">
        <v>1083</v>
      </c>
      <c r="K776" s="144" t="s">
        <v>1083</v>
      </c>
      <c r="L776" s="144" t="s">
        <v>1083</v>
      </c>
      <c r="M776" s="144" t="s">
        <v>1083</v>
      </c>
      <c r="N776" s="144" t="s">
        <v>1083</v>
      </c>
      <c r="O776" s="144" t="s">
        <v>1083</v>
      </c>
      <c r="P776" s="144" t="s">
        <v>1083</v>
      </c>
      <c r="Q776" s="144" t="s">
        <v>1083</v>
      </c>
      <c r="R776" s="144" t="s">
        <v>1083</v>
      </c>
      <c r="S776" s="144" t="s">
        <v>1083</v>
      </c>
      <c r="T776" s="145" t="s">
        <v>1083</v>
      </c>
      <c r="U776" s="145" t="s">
        <v>1083</v>
      </c>
      <c r="V776" s="145" t="s">
        <v>1083</v>
      </c>
    </row>
    <row r="777" spans="1:22" ht="36">
      <c r="A777" s="139">
        <v>776</v>
      </c>
      <c r="B777" s="139" t="s">
        <v>4173</v>
      </c>
      <c r="C777" s="140" t="s">
        <v>265</v>
      </c>
      <c r="D777" s="141" t="s">
        <v>5869</v>
      </c>
      <c r="E777" s="142" t="s">
        <v>4490</v>
      </c>
      <c r="F777" s="142" t="s">
        <v>342</v>
      </c>
      <c r="G777" s="143" t="s">
        <v>1083</v>
      </c>
      <c r="H777" s="144" t="s">
        <v>1083</v>
      </c>
      <c r="I777" s="144" t="s">
        <v>1282</v>
      </c>
      <c r="J777" s="144" t="s">
        <v>1083</v>
      </c>
      <c r="K777" s="144" t="s">
        <v>1083</v>
      </c>
      <c r="L777" s="144" t="s">
        <v>1083</v>
      </c>
      <c r="M777" s="144" t="s">
        <v>1083</v>
      </c>
      <c r="N777" s="144" t="s">
        <v>1083</v>
      </c>
      <c r="O777" s="144" t="s">
        <v>1083</v>
      </c>
      <c r="P777" s="144" t="s">
        <v>1083</v>
      </c>
      <c r="Q777" s="144" t="s">
        <v>1083</v>
      </c>
      <c r="R777" s="144" t="s">
        <v>1083</v>
      </c>
      <c r="S777" s="144" t="s">
        <v>1083</v>
      </c>
      <c r="T777" s="145" t="s">
        <v>1083</v>
      </c>
      <c r="U777" s="145" t="s">
        <v>1083</v>
      </c>
      <c r="V777" s="145" t="s">
        <v>1083</v>
      </c>
    </row>
    <row r="778" spans="1:22" ht="24">
      <c r="A778" s="139">
        <v>777</v>
      </c>
      <c r="B778" s="139" t="s">
        <v>4174</v>
      </c>
      <c r="C778" s="140" t="s">
        <v>266</v>
      </c>
      <c r="D778" s="141" t="s">
        <v>5870</v>
      </c>
      <c r="E778" s="142" t="s">
        <v>4491</v>
      </c>
      <c r="F778" s="142" t="s">
        <v>4488</v>
      </c>
      <c r="G778" s="143" t="s">
        <v>1083</v>
      </c>
      <c r="H778" s="144" t="s">
        <v>1083</v>
      </c>
      <c r="I778" s="144" t="s">
        <v>1282</v>
      </c>
      <c r="J778" s="144" t="s">
        <v>1083</v>
      </c>
      <c r="K778" s="144" t="s">
        <v>1083</v>
      </c>
      <c r="L778" s="144" t="s">
        <v>1083</v>
      </c>
      <c r="M778" s="144" t="s">
        <v>1083</v>
      </c>
      <c r="N778" s="144" t="s">
        <v>1083</v>
      </c>
      <c r="O778" s="144" t="s">
        <v>1083</v>
      </c>
      <c r="P778" s="144" t="s">
        <v>1083</v>
      </c>
      <c r="Q778" s="144" t="s">
        <v>1083</v>
      </c>
      <c r="R778" s="144" t="s">
        <v>1083</v>
      </c>
      <c r="S778" s="144" t="s">
        <v>1083</v>
      </c>
      <c r="T778" s="145" t="s">
        <v>1083</v>
      </c>
      <c r="U778" s="145" t="s">
        <v>1083</v>
      </c>
      <c r="V778" s="145" t="s">
        <v>1083</v>
      </c>
    </row>
    <row r="779" spans="1:22" ht="24">
      <c r="A779" s="139">
        <v>778</v>
      </c>
      <c r="B779" s="139" t="s">
        <v>4175</v>
      </c>
      <c r="C779" s="140" t="s">
        <v>267</v>
      </c>
      <c r="D779" s="141" t="s">
        <v>5871</v>
      </c>
      <c r="E779" s="142" t="s">
        <v>4491</v>
      </c>
      <c r="F779" s="142" t="s">
        <v>4488</v>
      </c>
      <c r="G779" s="143" t="s">
        <v>1083</v>
      </c>
      <c r="H779" s="144" t="s">
        <v>1083</v>
      </c>
      <c r="I779" s="144" t="s">
        <v>1282</v>
      </c>
      <c r="J779" s="144" t="s">
        <v>1083</v>
      </c>
      <c r="K779" s="144" t="s">
        <v>1083</v>
      </c>
      <c r="L779" s="144" t="s">
        <v>1083</v>
      </c>
      <c r="M779" s="144" t="s">
        <v>1083</v>
      </c>
      <c r="N779" s="144" t="s">
        <v>1083</v>
      </c>
      <c r="O779" s="144" t="s">
        <v>1083</v>
      </c>
      <c r="P779" s="144" t="s">
        <v>1083</v>
      </c>
      <c r="Q779" s="144" t="s">
        <v>1083</v>
      </c>
      <c r="R779" s="144" t="s">
        <v>1083</v>
      </c>
      <c r="S779" s="144" t="s">
        <v>1083</v>
      </c>
      <c r="T779" s="145" t="s">
        <v>1083</v>
      </c>
      <c r="U779" s="145" t="s">
        <v>1083</v>
      </c>
      <c r="V779" s="145" t="s">
        <v>1083</v>
      </c>
    </row>
    <row r="780" spans="1:22">
      <c r="A780" s="139">
        <v>779</v>
      </c>
      <c r="B780" s="139" t="s">
        <v>4176</v>
      </c>
      <c r="C780" s="140" t="s">
        <v>268</v>
      </c>
      <c r="D780" s="141" t="s">
        <v>5872</v>
      </c>
      <c r="E780" s="142" t="s">
        <v>4491</v>
      </c>
      <c r="F780" s="142" t="s">
        <v>4488</v>
      </c>
      <c r="G780" s="143" t="s">
        <v>1083</v>
      </c>
      <c r="H780" s="144" t="s">
        <v>1083</v>
      </c>
      <c r="I780" s="144" t="s">
        <v>1282</v>
      </c>
      <c r="J780" s="144" t="s">
        <v>1083</v>
      </c>
      <c r="K780" s="144" t="s">
        <v>1083</v>
      </c>
      <c r="L780" s="144" t="s">
        <v>1083</v>
      </c>
      <c r="M780" s="144" t="s">
        <v>1083</v>
      </c>
      <c r="N780" s="144" t="s">
        <v>1083</v>
      </c>
      <c r="O780" s="144" t="s">
        <v>1083</v>
      </c>
      <c r="P780" s="144" t="s">
        <v>1083</v>
      </c>
      <c r="Q780" s="144" t="s">
        <v>1083</v>
      </c>
      <c r="R780" s="144" t="s">
        <v>1083</v>
      </c>
      <c r="S780" s="144" t="s">
        <v>1083</v>
      </c>
      <c r="T780" s="145" t="s">
        <v>1083</v>
      </c>
      <c r="U780" s="145" t="s">
        <v>1083</v>
      </c>
      <c r="V780" s="145" t="s">
        <v>1083</v>
      </c>
    </row>
    <row r="781" spans="1:22">
      <c r="A781" s="139">
        <v>780</v>
      </c>
      <c r="B781" s="139" t="s">
        <v>4177</v>
      </c>
      <c r="C781" s="140" t="s">
        <v>269</v>
      </c>
      <c r="D781" s="141" t="s">
        <v>341</v>
      </c>
      <c r="E781" s="142" t="s">
        <v>4492</v>
      </c>
      <c r="F781" s="142" t="s">
        <v>4488</v>
      </c>
      <c r="G781" s="143" t="s">
        <v>1083</v>
      </c>
      <c r="H781" s="144" t="s">
        <v>1083</v>
      </c>
      <c r="I781" s="144" t="s">
        <v>1282</v>
      </c>
      <c r="J781" s="144" t="s">
        <v>1083</v>
      </c>
      <c r="K781" s="144" t="s">
        <v>1083</v>
      </c>
      <c r="L781" s="144" t="s">
        <v>1083</v>
      </c>
      <c r="M781" s="144" t="s">
        <v>1083</v>
      </c>
      <c r="N781" s="144" t="s">
        <v>1083</v>
      </c>
      <c r="O781" s="144" t="s">
        <v>1083</v>
      </c>
      <c r="P781" s="144" t="s">
        <v>1083</v>
      </c>
      <c r="Q781" s="144" t="s">
        <v>1083</v>
      </c>
      <c r="R781" s="144" t="s">
        <v>1083</v>
      </c>
      <c r="S781" s="144" t="s">
        <v>1083</v>
      </c>
      <c r="T781" s="145" t="s">
        <v>1083</v>
      </c>
      <c r="U781" s="145" t="s">
        <v>1083</v>
      </c>
      <c r="V781" s="145" t="s">
        <v>1083</v>
      </c>
    </row>
    <row r="782" spans="1:22" ht="48">
      <c r="A782" s="139">
        <v>781</v>
      </c>
      <c r="B782" s="139" t="s">
        <v>4178</v>
      </c>
      <c r="C782" s="140" t="s">
        <v>270</v>
      </c>
      <c r="D782" s="141" t="s">
        <v>5873</v>
      </c>
      <c r="E782" s="142" t="s">
        <v>4493</v>
      </c>
      <c r="F782" s="142" t="s">
        <v>367</v>
      </c>
      <c r="G782" s="143" t="s">
        <v>1083</v>
      </c>
      <c r="H782" s="144" t="s">
        <v>1083</v>
      </c>
      <c r="I782" s="144" t="s">
        <v>1282</v>
      </c>
      <c r="J782" s="144" t="s">
        <v>1083</v>
      </c>
      <c r="K782" s="144" t="s">
        <v>1083</v>
      </c>
      <c r="L782" s="144" t="s">
        <v>1083</v>
      </c>
      <c r="M782" s="144" t="s">
        <v>1083</v>
      </c>
      <c r="N782" s="144" t="s">
        <v>1083</v>
      </c>
      <c r="O782" s="144" t="s">
        <v>1083</v>
      </c>
      <c r="P782" s="144" t="s">
        <v>1083</v>
      </c>
      <c r="Q782" s="144" t="s">
        <v>1083</v>
      </c>
      <c r="R782" s="144" t="s">
        <v>1083</v>
      </c>
      <c r="S782" s="144" t="s">
        <v>1083</v>
      </c>
      <c r="T782" s="145" t="s">
        <v>1083</v>
      </c>
      <c r="U782" s="145" t="s">
        <v>1083</v>
      </c>
      <c r="V782" s="145" t="s">
        <v>1083</v>
      </c>
    </row>
    <row r="783" spans="1:22">
      <c r="A783" s="139">
        <v>782</v>
      </c>
      <c r="B783" s="139" t="s">
        <v>4179</v>
      </c>
      <c r="C783" s="140" t="s">
        <v>271</v>
      </c>
      <c r="D783" s="141" t="s">
        <v>437</v>
      </c>
      <c r="E783" s="142"/>
      <c r="F783" s="142"/>
      <c r="G783" s="143" t="s">
        <v>1083</v>
      </c>
      <c r="H783" s="144" t="s">
        <v>1083</v>
      </c>
      <c r="I783" s="144" t="s">
        <v>1282</v>
      </c>
      <c r="J783" s="144" t="s">
        <v>1083</v>
      </c>
      <c r="K783" s="144" t="s">
        <v>1083</v>
      </c>
      <c r="L783" s="144" t="s">
        <v>1083</v>
      </c>
      <c r="M783" s="144" t="s">
        <v>1083</v>
      </c>
      <c r="N783" s="144" t="s">
        <v>1083</v>
      </c>
      <c r="O783" s="144" t="s">
        <v>1083</v>
      </c>
      <c r="P783" s="144" t="s">
        <v>1083</v>
      </c>
      <c r="Q783" s="144" t="s">
        <v>1083</v>
      </c>
      <c r="R783" s="144" t="s">
        <v>1083</v>
      </c>
      <c r="S783" s="144" t="s">
        <v>1083</v>
      </c>
      <c r="T783" s="145" t="s">
        <v>1083</v>
      </c>
      <c r="U783" s="145" t="s">
        <v>1083</v>
      </c>
      <c r="V783" s="145" t="s">
        <v>1083</v>
      </c>
    </row>
    <row r="784" spans="1:22">
      <c r="A784" s="139">
        <v>783</v>
      </c>
      <c r="B784" s="139" t="s">
        <v>4180</v>
      </c>
      <c r="C784" s="140" t="s">
        <v>272</v>
      </c>
      <c r="D784" s="141" t="s">
        <v>438</v>
      </c>
      <c r="E784" s="142"/>
      <c r="F784" s="142"/>
      <c r="G784" s="143" t="s">
        <v>1083</v>
      </c>
      <c r="H784" s="144" t="s">
        <v>1083</v>
      </c>
      <c r="I784" s="144" t="s">
        <v>1282</v>
      </c>
      <c r="J784" s="144" t="s">
        <v>1083</v>
      </c>
      <c r="K784" s="144" t="s">
        <v>1083</v>
      </c>
      <c r="L784" s="144" t="s">
        <v>1083</v>
      </c>
      <c r="M784" s="144" t="s">
        <v>1083</v>
      </c>
      <c r="N784" s="144" t="s">
        <v>1083</v>
      </c>
      <c r="O784" s="144" t="s">
        <v>1083</v>
      </c>
      <c r="P784" s="144" t="s">
        <v>1083</v>
      </c>
      <c r="Q784" s="144" t="s">
        <v>1083</v>
      </c>
      <c r="R784" s="144" t="s">
        <v>1083</v>
      </c>
      <c r="S784" s="144" t="s">
        <v>1083</v>
      </c>
      <c r="T784" s="145" t="s">
        <v>1083</v>
      </c>
      <c r="U784" s="145" t="s">
        <v>1083</v>
      </c>
      <c r="V784" s="145" t="s">
        <v>1083</v>
      </c>
    </row>
    <row r="785" spans="1:22" ht="24">
      <c r="A785" s="139">
        <v>784</v>
      </c>
      <c r="B785" s="139" t="s">
        <v>4181</v>
      </c>
      <c r="C785" s="140" t="s">
        <v>5048</v>
      </c>
      <c r="D785" s="141" t="s">
        <v>349</v>
      </c>
      <c r="E785" s="142" t="s">
        <v>4489</v>
      </c>
      <c r="F785" s="142" t="s">
        <v>348</v>
      </c>
      <c r="G785" s="143" t="s">
        <v>1083</v>
      </c>
      <c r="H785" s="144" t="s">
        <v>1083</v>
      </c>
      <c r="I785" s="144" t="s">
        <v>1282</v>
      </c>
      <c r="J785" s="144" t="s">
        <v>1083</v>
      </c>
      <c r="K785" s="144" t="s">
        <v>1083</v>
      </c>
      <c r="L785" s="144" t="s">
        <v>1083</v>
      </c>
      <c r="M785" s="144" t="s">
        <v>1083</v>
      </c>
      <c r="N785" s="144" t="s">
        <v>1083</v>
      </c>
      <c r="O785" s="144" t="s">
        <v>1083</v>
      </c>
      <c r="P785" s="144" t="s">
        <v>1083</v>
      </c>
      <c r="Q785" s="144" t="s">
        <v>1083</v>
      </c>
      <c r="R785" s="144" t="s">
        <v>1083</v>
      </c>
      <c r="S785" s="144" t="s">
        <v>1083</v>
      </c>
      <c r="T785" s="145" t="s">
        <v>1083</v>
      </c>
      <c r="U785" s="145" t="s">
        <v>1083</v>
      </c>
      <c r="V785" s="145" t="s">
        <v>1083</v>
      </c>
    </row>
    <row r="786" spans="1:22">
      <c r="A786" s="139">
        <v>785</v>
      </c>
      <c r="B786" s="139" t="s">
        <v>4182</v>
      </c>
      <c r="C786" s="140" t="s">
        <v>274</v>
      </c>
      <c r="D786" s="141" t="s">
        <v>5874</v>
      </c>
      <c r="E786" s="142"/>
      <c r="F786" s="142"/>
      <c r="G786" s="143" t="s">
        <v>1083</v>
      </c>
      <c r="H786" s="144" t="s">
        <v>1083</v>
      </c>
      <c r="I786" s="144" t="s">
        <v>1282</v>
      </c>
      <c r="J786" s="144" t="s">
        <v>1083</v>
      </c>
      <c r="K786" s="144" t="s">
        <v>1083</v>
      </c>
      <c r="L786" s="144" t="s">
        <v>1083</v>
      </c>
      <c r="M786" s="144" t="s">
        <v>1083</v>
      </c>
      <c r="N786" s="144" t="s">
        <v>1083</v>
      </c>
      <c r="O786" s="144" t="s">
        <v>1083</v>
      </c>
      <c r="P786" s="144" t="s">
        <v>1083</v>
      </c>
      <c r="Q786" s="144" t="s">
        <v>1083</v>
      </c>
      <c r="R786" s="144" t="s">
        <v>1083</v>
      </c>
      <c r="S786" s="144" t="s">
        <v>1083</v>
      </c>
      <c r="T786" s="145" t="s">
        <v>1083</v>
      </c>
      <c r="U786" s="145" t="s">
        <v>1083</v>
      </c>
      <c r="V786" s="145" t="s">
        <v>1083</v>
      </c>
    </row>
    <row r="787" spans="1:22">
      <c r="A787" s="139">
        <v>786</v>
      </c>
      <c r="B787" s="139" t="s">
        <v>4183</v>
      </c>
      <c r="C787" s="140" t="s">
        <v>275</v>
      </c>
      <c r="D787" s="141" t="s">
        <v>350</v>
      </c>
      <c r="E787" s="142"/>
      <c r="F787" s="142"/>
      <c r="G787" s="143" t="s">
        <v>1083</v>
      </c>
      <c r="H787" s="144" t="s">
        <v>1083</v>
      </c>
      <c r="I787" s="144" t="s">
        <v>1282</v>
      </c>
      <c r="J787" s="144" t="s">
        <v>1083</v>
      </c>
      <c r="K787" s="144" t="s">
        <v>1083</v>
      </c>
      <c r="L787" s="144" t="s">
        <v>1083</v>
      </c>
      <c r="M787" s="144" t="s">
        <v>1083</v>
      </c>
      <c r="N787" s="144" t="s">
        <v>1083</v>
      </c>
      <c r="O787" s="144" t="s">
        <v>1083</v>
      </c>
      <c r="P787" s="144" t="s">
        <v>1083</v>
      </c>
      <c r="Q787" s="144" t="s">
        <v>1083</v>
      </c>
      <c r="R787" s="144" t="s">
        <v>1083</v>
      </c>
      <c r="S787" s="144" t="s">
        <v>1083</v>
      </c>
      <c r="T787" s="145" t="s">
        <v>1083</v>
      </c>
      <c r="U787" s="145" t="s">
        <v>1083</v>
      </c>
      <c r="V787" s="145" t="s">
        <v>1083</v>
      </c>
    </row>
    <row r="788" spans="1:22">
      <c r="A788" s="139">
        <v>787</v>
      </c>
      <c r="B788" s="139" t="s">
        <v>4184</v>
      </c>
      <c r="C788" s="140" t="s">
        <v>276</v>
      </c>
      <c r="D788" s="141" t="s">
        <v>351</v>
      </c>
      <c r="E788" s="142"/>
      <c r="F788" s="142"/>
      <c r="G788" s="143" t="s">
        <v>1083</v>
      </c>
      <c r="H788" s="144" t="s">
        <v>1083</v>
      </c>
      <c r="I788" s="144" t="s">
        <v>1282</v>
      </c>
      <c r="J788" s="144" t="s">
        <v>1083</v>
      </c>
      <c r="K788" s="144" t="s">
        <v>1083</v>
      </c>
      <c r="L788" s="144" t="s">
        <v>1083</v>
      </c>
      <c r="M788" s="144" t="s">
        <v>1083</v>
      </c>
      <c r="N788" s="144" t="s">
        <v>1083</v>
      </c>
      <c r="O788" s="144" t="s">
        <v>1083</v>
      </c>
      <c r="P788" s="144" t="s">
        <v>1083</v>
      </c>
      <c r="Q788" s="144" t="s">
        <v>1083</v>
      </c>
      <c r="R788" s="144" t="s">
        <v>1083</v>
      </c>
      <c r="S788" s="144" t="s">
        <v>1083</v>
      </c>
      <c r="T788" s="145" t="s">
        <v>1083</v>
      </c>
      <c r="U788" s="145" t="s">
        <v>1083</v>
      </c>
      <c r="V788" s="145" t="s">
        <v>1083</v>
      </c>
    </row>
    <row r="789" spans="1:22">
      <c r="A789" s="139">
        <v>788</v>
      </c>
      <c r="B789" s="139" t="s">
        <v>4185</v>
      </c>
      <c r="C789" s="140" t="s">
        <v>277</v>
      </c>
      <c r="D789" s="141" t="s">
        <v>352</v>
      </c>
      <c r="E789" s="142"/>
      <c r="F789" s="142"/>
      <c r="G789" s="143" t="s">
        <v>1083</v>
      </c>
      <c r="H789" s="144" t="s">
        <v>1083</v>
      </c>
      <c r="I789" s="144" t="s">
        <v>1282</v>
      </c>
      <c r="J789" s="144" t="s">
        <v>1083</v>
      </c>
      <c r="K789" s="144" t="s">
        <v>1083</v>
      </c>
      <c r="L789" s="144" t="s">
        <v>1083</v>
      </c>
      <c r="M789" s="144" t="s">
        <v>1083</v>
      </c>
      <c r="N789" s="144" t="s">
        <v>1083</v>
      </c>
      <c r="O789" s="144" t="s">
        <v>1083</v>
      </c>
      <c r="P789" s="144" t="s">
        <v>1083</v>
      </c>
      <c r="Q789" s="144" t="s">
        <v>1083</v>
      </c>
      <c r="R789" s="144" t="s">
        <v>1083</v>
      </c>
      <c r="S789" s="144" t="s">
        <v>1083</v>
      </c>
      <c r="T789" s="145" t="s">
        <v>1083</v>
      </c>
      <c r="U789" s="145" t="s">
        <v>1083</v>
      </c>
      <c r="V789" s="145" t="s">
        <v>1083</v>
      </c>
    </row>
    <row r="790" spans="1:22">
      <c r="A790" s="139">
        <v>789</v>
      </c>
      <c r="B790" s="139" t="s">
        <v>4186</v>
      </c>
      <c r="C790" s="140" t="s">
        <v>278</v>
      </c>
      <c r="D790" s="141" t="s">
        <v>389</v>
      </c>
      <c r="E790" s="142"/>
      <c r="F790" s="142"/>
      <c r="G790" s="143" t="s">
        <v>1083</v>
      </c>
      <c r="H790" s="144" t="s">
        <v>1083</v>
      </c>
      <c r="I790" s="144" t="s">
        <v>1282</v>
      </c>
      <c r="J790" s="144" t="s">
        <v>1083</v>
      </c>
      <c r="K790" s="144" t="s">
        <v>1083</v>
      </c>
      <c r="L790" s="144" t="s">
        <v>1083</v>
      </c>
      <c r="M790" s="144" t="s">
        <v>1083</v>
      </c>
      <c r="N790" s="144" t="s">
        <v>1083</v>
      </c>
      <c r="O790" s="144" t="s">
        <v>1083</v>
      </c>
      <c r="P790" s="144" t="s">
        <v>1083</v>
      </c>
      <c r="Q790" s="144" t="s">
        <v>1083</v>
      </c>
      <c r="R790" s="144" t="s">
        <v>1083</v>
      </c>
      <c r="S790" s="144" t="s">
        <v>1083</v>
      </c>
      <c r="T790" s="145" t="s">
        <v>1083</v>
      </c>
      <c r="U790" s="145" t="s">
        <v>1083</v>
      </c>
      <c r="V790" s="145" t="s">
        <v>1083</v>
      </c>
    </row>
    <row r="791" spans="1:22" ht="24">
      <c r="A791" s="139">
        <v>790</v>
      </c>
      <c r="B791" s="139" t="s">
        <v>4187</v>
      </c>
      <c r="C791" s="140" t="s">
        <v>279</v>
      </c>
      <c r="D791" s="141" t="s">
        <v>353</v>
      </c>
      <c r="E791" s="142" t="s">
        <v>4489</v>
      </c>
      <c r="F791" s="142" t="s">
        <v>348</v>
      </c>
      <c r="G791" s="143" t="s">
        <v>1083</v>
      </c>
      <c r="H791" s="144" t="s">
        <v>1083</v>
      </c>
      <c r="I791" s="144" t="s">
        <v>1282</v>
      </c>
      <c r="J791" s="144" t="s">
        <v>1083</v>
      </c>
      <c r="K791" s="144" t="s">
        <v>1083</v>
      </c>
      <c r="L791" s="144" t="s">
        <v>1083</v>
      </c>
      <c r="M791" s="144" t="s">
        <v>1083</v>
      </c>
      <c r="N791" s="144" t="s">
        <v>1083</v>
      </c>
      <c r="O791" s="144" t="s">
        <v>1083</v>
      </c>
      <c r="P791" s="144" t="s">
        <v>1083</v>
      </c>
      <c r="Q791" s="144" t="s">
        <v>1083</v>
      </c>
      <c r="R791" s="144" t="s">
        <v>1083</v>
      </c>
      <c r="S791" s="144" t="s">
        <v>1083</v>
      </c>
      <c r="T791" s="145" t="s">
        <v>1083</v>
      </c>
      <c r="U791" s="145" t="s">
        <v>1083</v>
      </c>
      <c r="V791" s="145" t="s">
        <v>1083</v>
      </c>
    </row>
    <row r="792" spans="1:22" ht="24">
      <c r="A792" s="139">
        <v>791</v>
      </c>
      <c r="B792" s="139" t="s">
        <v>4188</v>
      </c>
      <c r="C792" s="140" t="s">
        <v>280</v>
      </c>
      <c r="D792" s="141" t="s">
        <v>354</v>
      </c>
      <c r="E792" s="142" t="s">
        <v>4489</v>
      </c>
      <c r="F792" s="142" t="s">
        <v>348</v>
      </c>
      <c r="G792" s="143" t="s">
        <v>1083</v>
      </c>
      <c r="H792" s="144" t="s">
        <v>1083</v>
      </c>
      <c r="I792" s="144" t="s">
        <v>1282</v>
      </c>
      <c r="J792" s="144" t="s">
        <v>1083</v>
      </c>
      <c r="K792" s="144" t="s">
        <v>1083</v>
      </c>
      <c r="L792" s="144" t="s">
        <v>1083</v>
      </c>
      <c r="M792" s="144" t="s">
        <v>1083</v>
      </c>
      <c r="N792" s="144" t="s">
        <v>1083</v>
      </c>
      <c r="O792" s="144" t="s">
        <v>1083</v>
      </c>
      <c r="P792" s="144" t="s">
        <v>1083</v>
      </c>
      <c r="Q792" s="144" t="s">
        <v>1083</v>
      </c>
      <c r="R792" s="144" t="s">
        <v>1083</v>
      </c>
      <c r="S792" s="144" t="s">
        <v>1083</v>
      </c>
      <c r="T792" s="145" t="s">
        <v>1083</v>
      </c>
      <c r="U792" s="145" t="s">
        <v>1083</v>
      </c>
      <c r="V792" s="145" t="s">
        <v>1083</v>
      </c>
    </row>
    <row r="793" spans="1:22">
      <c r="A793" s="139">
        <v>792</v>
      </c>
      <c r="B793" s="139" t="s">
        <v>4189</v>
      </c>
      <c r="C793" s="140" t="s">
        <v>281</v>
      </c>
      <c r="D793" s="141" t="s">
        <v>5875</v>
      </c>
      <c r="E793" s="142"/>
      <c r="F793" s="142"/>
      <c r="G793" s="143" t="s">
        <v>1083</v>
      </c>
      <c r="H793" s="144" t="s">
        <v>1083</v>
      </c>
      <c r="I793" s="144" t="s">
        <v>1282</v>
      </c>
      <c r="J793" s="144" t="s">
        <v>1083</v>
      </c>
      <c r="K793" s="144" t="s">
        <v>1083</v>
      </c>
      <c r="L793" s="144" t="s">
        <v>1083</v>
      </c>
      <c r="M793" s="144" t="s">
        <v>1083</v>
      </c>
      <c r="N793" s="144" t="s">
        <v>1083</v>
      </c>
      <c r="O793" s="144" t="s">
        <v>1083</v>
      </c>
      <c r="P793" s="144" t="s">
        <v>1083</v>
      </c>
      <c r="Q793" s="144" t="s">
        <v>1083</v>
      </c>
      <c r="R793" s="144" t="s">
        <v>1083</v>
      </c>
      <c r="S793" s="144" t="s">
        <v>1083</v>
      </c>
      <c r="T793" s="145" t="s">
        <v>1083</v>
      </c>
      <c r="U793" s="145" t="s">
        <v>1083</v>
      </c>
      <c r="V793" s="145" t="s">
        <v>1083</v>
      </c>
    </row>
    <row r="794" spans="1:22">
      <c r="A794" s="139">
        <v>793</v>
      </c>
      <c r="B794" s="139" t="s">
        <v>4190</v>
      </c>
      <c r="C794" s="140" t="s">
        <v>282</v>
      </c>
      <c r="D794" s="141" t="s">
        <v>5876</v>
      </c>
      <c r="E794" s="142"/>
      <c r="F794" s="142"/>
      <c r="G794" s="143" t="s">
        <v>1083</v>
      </c>
      <c r="H794" s="144" t="s">
        <v>1083</v>
      </c>
      <c r="I794" s="144" t="s">
        <v>1282</v>
      </c>
      <c r="J794" s="144" t="s">
        <v>1083</v>
      </c>
      <c r="K794" s="144" t="s">
        <v>1083</v>
      </c>
      <c r="L794" s="144" t="s">
        <v>1083</v>
      </c>
      <c r="M794" s="144" t="s">
        <v>1083</v>
      </c>
      <c r="N794" s="144" t="s">
        <v>1083</v>
      </c>
      <c r="O794" s="144" t="s">
        <v>1083</v>
      </c>
      <c r="P794" s="144" t="s">
        <v>1083</v>
      </c>
      <c r="Q794" s="144" t="s">
        <v>1083</v>
      </c>
      <c r="R794" s="144" t="s">
        <v>1083</v>
      </c>
      <c r="S794" s="144" t="s">
        <v>1083</v>
      </c>
      <c r="T794" s="145" t="s">
        <v>1083</v>
      </c>
      <c r="U794" s="145" t="s">
        <v>1083</v>
      </c>
      <c r="V794" s="145" t="s">
        <v>1083</v>
      </c>
    </row>
    <row r="795" spans="1:22">
      <c r="A795" s="139">
        <v>794</v>
      </c>
      <c r="B795" s="139" t="s">
        <v>4191</v>
      </c>
      <c r="C795" s="140" t="s">
        <v>5049</v>
      </c>
      <c r="D795" s="141" t="s">
        <v>360</v>
      </c>
      <c r="E795" s="142"/>
      <c r="F795" s="142"/>
      <c r="G795" s="143" t="s">
        <v>1083</v>
      </c>
      <c r="H795" s="144" t="s">
        <v>1083</v>
      </c>
      <c r="I795" s="144" t="s">
        <v>1282</v>
      </c>
      <c r="J795" s="144" t="s">
        <v>1083</v>
      </c>
      <c r="K795" s="144" t="s">
        <v>1083</v>
      </c>
      <c r="L795" s="144" t="s">
        <v>1083</v>
      </c>
      <c r="M795" s="144" t="s">
        <v>1083</v>
      </c>
      <c r="N795" s="144" t="s">
        <v>1083</v>
      </c>
      <c r="O795" s="144" t="s">
        <v>1083</v>
      </c>
      <c r="P795" s="144" t="s">
        <v>1083</v>
      </c>
      <c r="Q795" s="144" t="s">
        <v>1083</v>
      </c>
      <c r="R795" s="144" t="s">
        <v>1083</v>
      </c>
      <c r="S795" s="144" t="s">
        <v>1083</v>
      </c>
      <c r="T795" s="145" t="s">
        <v>1083</v>
      </c>
      <c r="U795" s="145" t="s">
        <v>1083</v>
      </c>
      <c r="V795" s="145" t="s">
        <v>1083</v>
      </c>
    </row>
    <row r="796" spans="1:22">
      <c r="A796" s="139">
        <v>795</v>
      </c>
      <c r="B796" s="139" t="s">
        <v>4192</v>
      </c>
      <c r="C796" s="140" t="s">
        <v>283</v>
      </c>
      <c r="D796" s="141" t="s">
        <v>357</v>
      </c>
      <c r="E796" s="142"/>
      <c r="F796" s="142"/>
      <c r="G796" s="143" t="s">
        <v>1083</v>
      </c>
      <c r="H796" s="144" t="s">
        <v>1083</v>
      </c>
      <c r="I796" s="144" t="s">
        <v>1282</v>
      </c>
      <c r="J796" s="144" t="s">
        <v>1083</v>
      </c>
      <c r="K796" s="144" t="s">
        <v>1083</v>
      </c>
      <c r="L796" s="144" t="s">
        <v>1083</v>
      </c>
      <c r="M796" s="144" t="s">
        <v>1083</v>
      </c>
      <c r="N796" s="144" t="s">
        <v>1083</v>
      </c>
      <c r="O796" s="144" t="s">
        <v>1083</v>
      </c>
      <c r="P796" s="144" t="s">
        <v>1083</v>
      </c>
      <c r="Q796" s="144" t="s">
        <v>1083</v>
      </c>
      <c r="R796" s="144" t="s">
        <v>1083</v>
      </c>
      <c r="S796" s="144" t="s">
        <v>1083</v>
      </c>
      <c r="T796" s="145" t="s">
        <v>1083</v>
      </c>
      <c r="U796" s="145" t="s">
        <v>1083</v>
      </c>
      <c r="V796" s="145" t="s">
        <v>1083</v>
      </c>
    </row>
    <row r="797" spans="1:22">
      <c r="A797" s="139">
        <v>796</v>
      </c>
      <c r="B797" s="139" t="s">
        <v>4193</v>
      </c>
      <c r="C797" s="140" t="s">
        <v>284</v>
      </c>
      <c r="D797" s="141" t="s">
        <v>5877</v>
      </c>
      <c r="E797" s="142"/>
      <c r="F797" s="142"/>
      <c r="G797" s="143" t="s">
        <v>1083</v>
      </c>
      <c r="H797" s="144" t="s">
        <v>1083</v>
      </c>
      <c r="I797" s="144" t="s">
        <v>1282</v>
      </c>
      <c r="J797" s="144" t="s">
        <v>1083</v>
      </c>
      <c r="K797" s="144" t="s">
        <v>1083</v>
      </c>
      <c r="L797" s="144" t="s">
        <v>1083</v>
      </c>
      <c r="M797" s="144" t="s">
        <v>1083</v>
      </c>
      <c r="N797" s="144" t="s">
        <v>1083</v>
      </c>
      <c r="O797" s="144" t="s">
        <v>1083</v>
      </c>
      <c r="P797" s="144" t="s">
        <v>1083</v>
      </c>
      <c r="Q797" s="144" t="s">
        <v>1083</v>
      </c>
      <c r="R797" s="144" t="s">
        <v>1083</v>
      </c>
      <c r="S797" s="144" t="s">
        <v>1083</v>
      </c>
      <c r="T797" s="145" t="s">
        <v>1083</v>
      </c>
      <c r="U797" s="145" t="s">
        <v>1083</v>
      </c>
      <c r="V797" s="145" t="s">
        <v>1083</v>
      </c>
    </row>
    <row r="798" spans="1:22" ht="48">
      <c r="A798" s="139">
        <v>797</v>
      </c>
      <c r="B798" s="139" t="s">
        <v>4194</v>
      </c>
      <c r="C798" s="140" t="s">
        <v>5050</v>
      </c>
      <c r="D798" s="141" t="s">
        <v>5878</v>
      </c>
      <c r="E798" s="142"/>
      <c r="F798" s="142"/>
      <c r="G798" s="143" t="s">
        <v>1083</v>
      </c>
      <c r="H798" s="144" t="s">
        <v>1083</v>
      </c>
      <c r="I798" s="144" t="s">
        <v>1083</v>
      </c>
      <c r="J798" s="144" t="s">
        <v>1083</v>
      </c>
      <c r="K798" s="144" t="s">
        <v>1083</v>
      </c>
      <c r="L798" s="144" t="s">
        <v>1083</v>
      </c>
      <c r="M798" s="144" t="s">
        <v>1083</v>
      </c>
      <c r="N798" s="144" t="s">
        <v>1083</v>
      </c>
      <c r="O798" s="144" t="s">
        <v>1282</v>
      </c>
      <c r="P798" s="144" t="s">
        <v>1083</v>
      </c>
      <c r="Q798" s="144" t="s">
        <v>1083</v>
      </c>
      <c r="R798" s="144" t="s">
        <v>1083</v>
      </c>
      <c r="S798" s="144" t="s">
        <v>1083</v>
      </c>
      <c r="T798" s="145" t="s">
        <v>1083</v>
      </c>
      <c r="U798" s="145" t="s">
        <v>1083</v>
      </c>
      <c r="V798" s="145" t="s">
        <v>1083</v>
      </c>
    </row>
    <row r="799" spans="1:22" ht="36">
      <c r="A799" s="139">
        <v>798</v>
      </c>
      <c r="B799" s="139" t="s">
        <v>4195</v>
      </c>
      <c r="C799" s="140" t="s">
        <v>5051</v>
      </c>
      <c r="D799" s="141" t="s">
        <v>736</v>
      </c>
      <c r="E799" s="142"/>
      <c r="F799" s="142"/>
      <c r="G799" s="143" t="s">
        <v>1083</v>
      </c>
      <c r="H799" s="144" t="s">
        <v>1083</v>
      </c>
      <c r="I799" s="144" t="s">
        <v>1282</v>
      </c>
      <c r="J799" s="144" t="s">
        <v>1083</v>
      </c>
      <c r="K799" s="144" t="s">
        <v>1083</v>
      </c>
      <c r="L799" s="144" t="s">
        <v>1083</v>
      </c>
      <c r="M799" s="144" t="s">
        <v>1083</v>
      </c>
      <c r="N799" s="144" t="s">
        <v>1083</v>
      </c>
      <c r="O799" s="144" t="s">
        <v>1083</v>
      </c>
      <c r="P799" s="144" t="s">
        <v>1083</v>
      </c>
      <c r="Q799" s="144" t="s">
        <v>1083</v>
      </c>
      <c r="R799" s="144" t="s">
        <v>1083</v>
      </c>
      <c r="S799" s="144" t="s">
        <v>1083</v>
      </c>
      <c r="T799" s="145" t="s">
        <v>1083</v>
      </c>
      <c r="U799" s="145" t="s">
        <v>1083</v>
      </c>
      <c r="V799" s="145" t="s">
        <v>1083</v>
      </c>
    </row>
    <row r="800" spans="1:22" ht="36">
      <c r="A800" s="139">
        <v>799</v>
      </c>
      <c r="B800" s="139" t="s">
        <v>4196</v>
      </c>
      <c r="C800" s="140" t="s">
        <v>5052</v>
      </c>
      <c r="D800" s="141" t="s">
        <v>5879</v>
      </c>
      <c r="E800" s="142"/>
      <c r="F800" s="142"/>
      <c r="G800" s="143" t="s">
        <v>1083</v>
      </c>
      <c r="H800" s="144" t="s">
        <v>1083</v>
      </c>
      <c r="I800" s="144" t="s">
        <v>1282</v>
      </c>
      <c r="J800" s="144" t="s">
        <v>1083</v>
      </c>
      <c r="K800" s="144" t="s">
        <v>1083</v>
      </c>
      <c r="L800" s="144" t="s">
        <v>1083</v>
      </c>
      <c r="M800" s="144" t="s">
        <v>1083</v>
      </c>
      <c r="N800" s="144" t="s">
        <v>1083</v>
      </c>
      <c r="O800" s="144" t="s">
        <v>1083</v>
      </c>
      <c r="P800" s="144" t="s">
        <v>1083</v>
      </c>
      <c r="Q800" s="144" t="s">
        <v>1083</v>
      </c>
      <c r="R800" s="144" t="s">
        <v>1083</v>
      </c>
      <c r="S800" s="144" t="s">
        <v>1083</v>
      </c>
      <c r="T800" s="145" t="s">
        <v>1083</v>
      </c>
      <c r="U800" s="145" t="s">
        <v>1083</v>
      </c>
      <c r="V800" s="145" t="s">
        <v>1083</v>
      </c>
    </row>
    <row r="801" spans="1:22" ht="24">
      <c r="A801" s="139">
        <v>800</v>
      </c>
      <c r="B801" s="139" t="s">
        <v>4197</v>
      </c>
      <c r="C801" s="140" t="s">
        <v>5053</v>
      </c>
      <c r="D801" s="141" t="s">
        <v>356</v>
      </c>
      <c r="E801" s="142" t="s">
        <v>4489</v>
      </c>
      <c r="F801" s="142" t="s">
        <v>348</v>
      </c>
      <c r="G801" s="143" t="s">
        <v>1083</v>
      </c>
      <c r="H801" s="144" t="s">
        <v>1083</v>
      </c>
      <c r="I801" s="144" t="s">
        <v>1282</v>
      </c>
      <c r="J801" s="144" t="s">
        <v>1083</v>
      </c>
      <c r="K801" s="144" t="s">
        <v>1083</v>
      </c>
      <c r="L801" s="144" t="s">
        <v>1083</v>
      </c>
      <c r="M801" s="144" t="s">
        <v>1083</v>
      </c>
      <c r="N801" s="144" t="s">
        <v>1083</v>
      </c>
      <c r="O801" s="144" t="s">
        <v>1083</v>
      </c>
      <c r="P801" s="144" t="s">
        <v>1083</v>
      </c>
      <c r="Q801" s="144" t="s">
        <v>1083</v>
      </c>
      <c r="R801" s="144" t="s">
        <v>1083</v>
      </c>
      <c r="S801" s="144" t="s">
        <v>1083</v>
      </c>
      <c r="T801" s="145" t="s">
        <v>1083</v>
      </c>
      <c r="U801" s="145" t="s">
        <v>1083</v>
      </c>
      <c r="V801" s="145" t="s">
        <v>1083</v>
      </c>
    </row>
    <row r="802" spans="1:22">
      <c r="A802" s="139">
        <v>801</v>
      </c>
      <c r="B802" s="139" t="s">
        <v>4198</v>
      </c>
      <c r="C802" s="140" t="s">
        <v>286</v>
      </c>
      <c r="D802" s="141" t="s">
        <v>5880</v>
      </c>
      <c r="E802" s="142"/>
      <c r="F802" s="142"/>
      <c r="G802" s="143" t="s">
        <v>1083</v>
      </c>
      <c r="H802" s="144" t="s">
        <v>1083</v>
      </c>
      <c r="I802" s="144" t="s">
        <v>1282</v>
      </c>
      <c r="J802" s="144" t="s">
        <v>1083</v>
      </c>
      <c r="K802" s="144" t="s">
        <v>1083</v>
      </c>
      <c r="L802" s="144" t="s">
        <v>1083</v>
      </c>
      <c r="M802" s="144" t="s">
        <v>1083</v>
      </c>
      <c r="N802" s="144" t="s">
        <v>1083</v>
      </c>
      <c r="O802" s="144" t="s">
        <v>1083</v>
      </c>
      <c r="P802" s="144" t="s">
        <v>1083</v>
      </c>
      <c r="Q802" s="144" t="s">
        <v>1083</v>
      </c>
      <c r="R802" s="144" t="s">
        <v>1083</v>
      </c>
      <c r="S802" s="144" t="s">
        <v>1083</v>
      </c>
      <c r="T802" s="145" t="s">
        <v>1083</v>
      </c>
      <c r="U802" s="145" t="s">
        <v>1083</v>
      </c>
      <c r="V802" s="145" t="s">
        <v>1083</v>
      </c>
    </row>
    <row r="803" spans="1:22" ht="24">
      <c r="A803" s="139">
        <v>802</v>
      </c>
      <c r="B803" s="139" t="s">
        <v>4199</v>
      </c>
      <c r="C803" s="140" t="s">
        <v>5054</v>
      </c>
      <c r="D803" s="141" t="s">
        <v>738</v>
      </c>
      <c r="E803" s="142" t="s">
        <v>4494</v>
      </c>
      <c r="F803" s="142" t="s">
        <v>4495</v>
      </c>
      <c r="G803" s="143" t="s">
        <v>1083</v>
      </c>
      <c r="H803" s="144" t="s">
        <v>1083</v>
      </c>
      <c r="I803" s="144" t="s">
        <v>1282</v>
      </c>
      <c r="J803" s="144" t="s">
        <v>1083</v>
      </c>
      <c r="K803" s="144" t="s">
        <v>1083</v>
      </c>
      <c r="L803" s="144" t="s">
        <v>1083</v>
      </c>
      <c r="M803" s="144" t="s">
        <v>1083</v>
      </c>
      <c r="N803" s="144" t="s">
        <v>1083</v>
      </c>
      <c r="O803" s="144" t="s">
        <v>1083</v>
      </c>
      <c r="P803" s="144" t="s">
        <v>1083</v>
      </c>
      <c r="Q803" s="144" t="s">
        <v>1083</v>
      </c>
      <c r="R803" s="144" t="s">
        <v>1083</v>
      </c>
      <c r="S803" s="144" t="s">
        <v>1083</v>
      </c>
      <c r="T803" s="145" t="s">
        <v>1083</v>
      </c>
      <c r="U803" s="145" t="s">
        <v>1083</v>
      </c>
      <c r="V803" s="145" t="s">
        <v>1083</v>
      </c>
    </row>
    <row r="804" spans="1:22" ht="24">
      <c r="A804" s="139">
        <v>803</v>
      </c>
      <c r="B804" s="139" t="s">
        <v>4200</v>
      </c>
      <c r="C804" s="140" t="s">
        <v>287</v>
      </c>
      <c r="D804" s="141" t="s">
        <v>5881</v>
      </c>
      <c r="E804" s="142" t="s">
        <v>4488</v>
      </c>
      <c r="F804" s="142" t="s">
        <v>4488</v>
      </c>
      <c r="G804" s="143" t="s">
        <v>1083</v>
      </c>
      <c r="H804" s="144" t="s">
        <v>1083</v>
      </c>
      <c r="I804" s="144" t="s">
        <v>1282</v>
      </c>
      <c r="J804" s="144" t="s">
        <v>1083</v>
      </c>
      <c r="K804" s="144" t="s">
        <v>1083</v>
      </c>
      <c r="L804" s="144" t="s">
        <v>1083</v>
      </c>
      <c r="M804" s="144" t="s">
        <v>1083</v>
      </c>
      <c r="N804" s="144" t="s">
        <v>1083</v>
      </c>
      <c r="O804" s="144" t="s">
        <v>1083</v>
      </c>
      <c r="P804" s="144" t="s">
        <v>1083</v>
      </c>
      <c r="Q804" s="144" t="s">
        <v>1083</v>
      </c>
      <c r="R804" s="144" t="s">
        <v>1083</v>
      </c>
      <c r="S804" s="144" t="s">
        <v>1083</v>
      </c>
      <c r="T804" s="145" t="s">
        <v>1083</v>
      </c>
      <c r="U804" s="145" t="s">
        <v>1083</v>
      </c>
      <c r="V804" s="145" t="s">
        <v>1083</v>
      </c>
    </row>
    <row r="805" spans="1:22" ht="24">
      <c r="A805" s="139">
        <v>804</v>
      </c>
      <c r="B805" s="139" t="s">
        <v>4201</v>
      </c>
      <c r="C805" s="140" t="s">
        <v>288</v>
      </c>
      <c r="D805" s="141" t="s">
        <v>5882</v>
      </c>
      <c r="E805" s="142" t="s">
        <v>4488</v>
      </c>
      <c r="F805" s="142" t="s">
        <v>4488</v>
      </c>
      <c r="G805" s="143" t="s">
        <v>1083</v>
      </c>
      <c r="H805" s="144" t="s">
        <v>1083</v>
      </c>
      <c r="I805" s="144" t="s">
        <v>1282</v>
      </c>
      <c r="J805" s="144" t="s">
        <v>1083</v>
      </c>
      <c r="K805" s="144" t="s">
        <v>1083</v>
      </c>
      <c r="L805" s="144" t="s">
        <v>1083</v>
      </c>
      <c r="M805" s="144" t="s">
        <v>1083</v>
      </c>
      <c r="N805" s="144" t="s">
        <v>1083</v>
      </c>
      <c r="O805" s="144" t="s">
        <v>1083</v>
      </c>
      <c r="P805" s="144" t="s">
        <v>1083</v>
      </c>
      <c r="Q805" s="144" t="s">
        <v>1083</v>
      </c>
      <c r="R805" s="144" t="s">
        <v>1083</v>
      </c>
      <c r="S805" s="144" t="s">
        <v>1083</v>
      </c>
      <c r="T805" s="145" t="s">
        <v>1083</v>
      </c>
      <c r="U805" s="145" t="s">
        <v>1083</v>
      </c>
      <c r="V805" s="145" t="s">
        <v>1083</v>
      </c>
    </row>
    <row r="806" spans="1:22" ht="24">
      <c r="A806" s="139">
        <v>805</v>
      </c>
      <c r="B806" s="139" t="s">
        <v>4202</v>
      </c>
      <c r="C806" s="140" t="s">
        <v>289</v>
      </c>
      <c r="D806" s="141" t="s">
        <v>5883</v>
      </c>
      <c r="E806" s="142" t="s">
        <v>4488</v>
      </c>
      <c r="F806" s="142" t="s">
        <v>4488</v>
      </c>
      <c r="G806" s="143" t="s">
        <v>1083</v>
      </c>
      <c r="H806" s="144" t="s">
        <v>1083</v>
      </c>
      <c r="I806" s="144" t="s">
        <v>1282</v>
      </c>
      <c r="J806" s="144" t="s">
        <v>1083</v>
      </c>
      <c r="K806" s="144" t="s">
        <v>1083</v>
      </c>
      <c r="L806" s="144" t="s">
        <v>1083</v>
      </c>
      <c r="M806" s="144" t="s">
        <v>1083</v>
      </c>
      <c r="N806" s="144" t="s">
        <v>1083</v>
      </c>
      <c r="O806" s="144" t="s">
        <v>1083</v>
      </c>
      <c r="P806" s="144" t="s">
        <v>1083</v>
      </c>
      <c r="Q806" s="144" t="s">
        <v>1083</v>
      </c>
      <c r="R806" s="144" t="s">
        <v>1083</v>
      </c>
      <c r="S806" s="144" t="s">
        <v>1083</v>
      </c>
      <c r="T806" s="145" t="s">
        <v>1083</v>
      </c>
      <c r="U806" s="145" t="s">
        <v>1083</v>
      </c>
      <c r="V806" s="145" t="s">
        <v>1083</v>
      </c>
    </row>
    <row r="807" spans="1:22">
      <c r="A807" s="139">
        <v>806</v>
      </c>
      <c r="B807" s="139" t="s">
        <v>4203</v>
      </c>
      <c r="C807" s="140" t="s">
        <v>290</v>
      </c>
      <c r="D807" s="141" t="s">
        <v>5884</v>
      </c>
      <c r="E807" s="142" t="s">
        <v>4488</v>
      </c>
      <c r="F807" s="142" t="s">
        <v>4488</v>
      </c>
      <c r="G807" s="143" t="s">
        <v>1083</v>
      </c>
      <c r="H807" s="144" t="s">
        <v>1083</v>
      </c>
      <c r="I807" s="144" t="s">
        <v>1282</v>
      </c>
      <c r="J807" s="144" t="s">
        <v>1083</v>
      </c>
      <c r="K807" s="144" t="s">
        <v>1083</v>
      </c>
      <c r="L807" s="144" t="s">
        <v>1083</v>
      </c>
      <c r="M807" s="144" t="s">
        <v>1083</v>
      </c>
      <c r="N807" s="144" t="s">
        <v>1083</v>
      </c>
      <c r="O807" s="144" t="s">
        <v>1083</v>
      </c>
      <c r="P807" s="144" t="s">
        <v>1083</v>
      </c>
      <c r="Q807" s="144" t="s">
        <v>1083</v>
      </c>
      <c r="R807" s="144" t="s">
        <v>1083</v>
      </c>
      <c r="S807" s="144" t="s">
        <v>1083</v>
      </c>
      <c r="T807" s="145" t="s">
        <v>1083</v>
      </c>
      <c r="U807" s="145" t="s">
        <v>1083</v>
      </c>
      <c r="V807" s="145" t="s">
        <v>1083</v>
      </c>
    </row>
    <row r="808" spans="1:22">
      <c r="A808" s="139">
        <v>807</v>
      </c>
      <c r="B808" s="139" t="s">
        <v>4204</v>
      </c>
      <c r="C808" s="140" t="s">
        <v>291</v>
      </c>
      <c r="D808" s="141" t="s">
        <v>5885</v>
      </c>
      <c r="E808" s="142" t="s">
        <v>4488</v>
      </c>
      <c r="F808" s="142" t="s">
        <v>4488</v>
      </c>
      <c r="G808" s="143" t="s">
        <v>1083</v>
      </c>
      <c r="H808" s="144" t="s">
        <v>1083</v>
      </c>
      <c r="I808" s="144" t="s">
        <v>1282</v>
      </c>
      <c r="J808" s="144" t="s">
        <v>1083</v>
      </c>
      <c r="K808" s="144" t="s">
        <v>1083</v>
      </c>
      <c r="L808" s="144" t="s">
        <v>1083</v>
      </c>
      <c r="M808" s="144" t="s">
        <v>1083</v>
      </c>
      <c r="N808" s="144" t="s">
        <v>1083</v>
      </c>
      <c r="O808" s="144" t="s">
        <v>1083</v>
      </c>
      <c r="P808" s="144" t="s">
        <v>1083</v>
      </c>
      <c r="Q808" s="144" t="s">
        <v>1083</v>
      </c>
      <c r="R808" s="144" t="s">
        <v>1083</v>
      </c>
      <c r="S808" s="144" t="s">
        <v>1083</v>
      </c>
      <c r="T808" s="145" t="s">
        <v>1083</v>
      </c>
      <c r="U808" s="145" t="s">
        <v>1083</v>
      </c>
      <c r="V808" s="145" t="s">
        <v>1083</v>
      </c>
    </row>
    <row r="809" spans="1:22" ht="24">
      <c r="A809" s="139">
        <v>808</v>
      </c>
      <c r="B809" s="139" t="s">
        <v>4205</v>
      </c>
      <c r="C809" s="140" t="s">
        <v>292</v>
      </c>
      <c r="D809" s="141" t="s">
        <v>5886</v>
      </c>
      <c r="E809" s="142" t="s">
        <v>4488</v>
      </c>
      <c r="F809" s="142" t="s">
        <v>4488</v>
      </c>
      <c r="G809" s="143" t="s">
        <v>1083</v>
      </c>
      <c r="H809" s="144" t="s">
        <v>1083</v>
      </c>
      <c r="I809" s="144" t="s">
        <v>1282</v>
      </c>
      <c r="J809" s="144" t="s">
        <v>1083</v>
      </c>
      <c r="K809" s="144" t="s">
        <v>1083</v>
      </c>
      <c r="L809" s="144" t="s">
        <v>1083</v>
      </c>
      <c r="M809" s="144" t="s">
        <v>1083</v>
      </c>
      <c r="N809" s="144" t="s">
        <v>1083</v>
      </c>
      <c r="O809" s="144" t="s">
        <v>1083</v>
      </c>
      <c r="P809" s="144" t="s">
        <v>1083</v>
      </c>
      <c r="Q809" s="144" t="s">
        <v>1083</v>
      </c>
      <c r="R809" s="144" t="s">
        <v>1083</v>
      </c>
      <c r="S809" s="144" t="s">
        <v>1083</v>
      </c>
      <c r="T809" s="145" t="s">
        <v>1083</v>
      </c>
      <c r="U809" s="145" t="s">
        <v>1083</v>
      </c>
      <c r="V809" s="145" t="s">
        <v>1083</v>
      </c>
    </row>
    <row r="810" spans="1:22" ht="24">
      <c r="A810" s="139">
        <v>809</v>
      </c>
      <c r="B810" s="139" t="s">
        <v>4206</v>
      </c>
      <c r="C810" s="140" t="s">
        <v>293</v>
      </c>
      <c r="D810" s="141" t="s">
        <v>5887</v>
      </c>
      <c r="E810" s="142" t="s">
        <v>4488</v>
      </c>
      <c r="F810" s="142" t="s">
        <v>4488</v>
      </c>
      <c r="G810" s="143" t="s">
        <v>1083</v>
      </c>
      <c r="H810" s="144" t="s">
        <v>1083</v>
      </c>
      <c r="I810" s="144" t="s">
        <v>1282</v>
      </c>
      <c r="J810" s="144" t="s">
        <v>1083</v>
      </c>
      <c r="K810" s="144" t="s">
        <v>1083</v>
      </c>
      <c r="L810" s="144" t="s">
        <v>1083</v>
      </c>
      <c r="M810" s="144" t="s">
        <v>1083</v>
      </c>
      <c r="N810" s="144" t="s">
        <v>1083</v>
      </c>
      <c r="O810" s="144" t="s">
        <v>1083</v>
      </c>
      <c r="P810" s="144" t="s">
        <v>1083</v>
      </c>
      <c r="Q810" s="144" t="s">
        <v>1083</v>
      </c>
      <c r="R810" s="144" t="s">
        <v>1083</v>
      </c>
      <c r="S810" s="144" t="s">
        <v>1083</v>
      </c>
      <c r="T810" s="145" t="s">
        <v>1083</v>
      </c>
      <c r="U810" s="145" t="s">
        <v>1083</v>
      </c>
      <c r="V810" s="145" t="s">
        <v>1083</v>
      </c>
    </row>
    <row r="811" spans="1:22" ht="24">
      <c r="A811" s="139">
        <v>810</v>
      </c>
      <c r="B811" s="139" t="s">
        <v>4207</v>
      </c>
      <c r="C811" s="140" t="s">
        <v>294</v>
      </c>
      <c r="D811" s="141" t="s">
        <v>5888</v>
      </c>
      <c r="E811" s="142" t="s">
        <v>4488</v>
      </c>
      <c r="F811" s="142" t="s">
        <v>4488</v>
      </c>
      <c r="G811" s="143" t="s">
        <v>1083</v>
      </c>
      <c r="H811" s="144" t="s">
        <v>1083</v>
      </c>
      <c r="I811" s="144" t="s">
        <v>1282</v>
      </c>
      <c r="J811" s="144" t="s">
        <v>1083</v>
      </c>
      <c r="K811" s="144" t="s">
        <v>1083</v>
      </c>
      <c r="L811" s="144" t="s">
        <v>1083</v>
      </c>
      <c r="M811" s="144" t="s">
        <v>1083</v>
      </c>
      <c r="N811" s="144" t="s">
        <v>1083</v>
      </c>
      <c r="O811" s="144" t="s">
        <v>1083</v>
      </c>
      <c r="P811" s="144" t="s">
        <v>1083</v>
      </c>
      <c r="Q811" s="144" t="s">
        <v>1083</v>
      </c>
      <c r="R811" s="144" t="s">
        <v>1083</v>
      </c>
      <c r="S811" s="144" t="s">
        <v>1083</v>
      </c>
      <c r="T811" s="145" t="s">
        <v>1083</v>
      </c>
      <c r="U811" s="145" t="s">
        <v>1083</v>
      </c>
      <c r="V811" s="145" t="s">
        <v>1083</v>
      </c>
    </row>
    <row r="812" spans="1:22">
      <c r="A812" s="139">
        <v>811</v>
      </c>
      <c r="B812" s="139" t="s">
        <v>4208</v>
      </c>
      <c r="C812" s="140" t="s">
        <v>5055</v>
      </c>
      <c r="D812" s="141" t="s">
        <v>5889</v>
      </c>
      <c r="E812" s="142"/>
      <c r="F812" s="142"/>
      <c r="G812" s="143" t="s">
        <v>1083</v>
      </c>
      <c r="H812" s="144" t="s">
        <v>1083</v>
      </c>
      <c r="I812" s="144" t="s">
        <v>1282</v>
      </c>
      <c r="J812" s="144" t="s">
        <v>1083</v>
      </c>
      <c r="K812" s="144" t="s">
        <v>1083</v>
      </c>
      <c r="L812" s="144" t="s">
        <v>1083</v>
      </c>
      <c r="M812" s="144" t="s">
        <v>1083</v>
      </c>
      <c r="N812" s="144" t="s">
        <v>1083</v>
      </c>
      <c r="O812" s="144" t="s">
        <v>1083</v>
      </c>
      <c r="P812" s="144" t="s">
        <v>1083</v>
      </c>
      <c r="Q812" s="144" t="s">
        <v>1083</v>
      </c>
      <c r="R812" s="144" t="s">
        <v>1083</v>
      </c>
      <c r="S812" s="144" t="s">
        <v>1083</v>
      </c>
      <c r="T812" s="145" t="s">
        <v>1083</v>
      </c>
      <c r="U812" s="145" t="s">
        <v>1083</v>
      </c>
      <c r="V812" s="145" t="s">
        <v>1083</v>
      </c>
    </row>
    <row r="813" spans="1:22">
      <c r="A813" s="139">
        <v>812</v>
      </c>
      <c r="B813" s="139" t="s">
        <v>4209</v>
      </c>
      <c r="C813" s="140" t="s">
        <v>295</v>
      </c>
      <c r="D813" s="141" t="s">
        <v>385</v>
      </c>
      <c r="E813" s="142"/>
      <c r="F813" s="142"/>
      <c r="G813" s="143" t="s">
        <v>1083</v>
      </c>
      <c r="H813" s="144" t="s">
        <v>1083</v>
      </c>
      <c r="I813" s="144" t="s">
        <v>1282</v>
      </c>
      <c r="J813" s="144" t="s">
        <v>1083</v>
      </c>
      <c r="K813" s="144" t="s">
        <v>1083</v>
      </c>
      <c r="L813" s="144" t="s">
        <v>1083</v>
      </c>
      <c r="M813" s="144" t="s">
        <v>1083</v>
      </c>
      <c r="N813" s="144" t="s">
        <v>1083</v>
      </c>
      <c r="O813" s="144" t="s">
        <v>1083</v>
      </c>
      <c r="P813" s="144" t="s">
        <v>1083</v>
      </c>
      <c r="Q813" s="144" t="s">
        <v>1083</v>
      </c>
      <c r="R813" s="144" t="s">
        <v>1083</v>
      </c>
      <c r="S813" s="144" t="s">
        <v>1083</v>
      </c>
      <c r="T813" s="145" t="s">
        <v>1083</v>
      </c>
      <c r="U813" s="145" t="s">
        <v>1083</v>
      </c>
      <c r="V813" s="145" t="s">
        <v>1083</v>
      </c>
    </row>
    <row r="814" spans="1:22">
      <c r="A814" s="139">
        <v>813</v>
      </c>
      <c r="B814" s="139" t="s">
        <v>4210</v>
      </c>
      <c r="C814" s="140" t="s">
        <v>296</v>
      </c>
      <c r="D814" s="141" t="s">
        <v>386</v>
      </c>
      <c r="E814" s="142"/>
      <c r="F814" s="142"/>
      <c r="G814" s="143" t="s">
        <v>1083</v>
      </c>
      <c r="H814" s="144" t="s">
        <v>1083</v>
      </c>
      <c r="I814" s="144" t="s">
        <v>1282</v>
      </c>
      <c r="J814" s="144" t="s">
        <v>1083</v>
      </c>
      <c r="K814" s="144" t="s">
        <v>1083</v>
      </c>
      <c r="L814" s="144" t="s">
        <v>1083</v>
      </c>
      <c r="M814" s="144" t="s">
        <v>1083</v>
      </c>
      <c r="N814" s="144" t="s">
        <v>1083</v>
      </c>
      <c r="O814" s="144" t="s">
        <v>1083</v>
      </c>
      <c r="P814" s="144" t="s">
        <v>1083</v>
      </c>
      <c r="Q814" s="144" t="s">
        <v>1083</v>
      </c>
      <c r="R814" s="144" t="s">
        <v>1083</v>
      </c>
      <c r="S814" s="144" t="s">
        <v>1083</v>
      </c>
      <c r="T814" s="145" t="s">
        <v>1083</v>
      </c>
      <c r="U814" s="145" t="s">
        <v>1083</v>
      </c>
      <c r="V814" s="145" t="s">
        <v>1083</v>
      </c>
    </row>
    <row r="815" spans="1:22" ht="24">
      <c r="A815" s="139">
        <v>814</v>
      </c>
      <c r="B815" s="139" t="s">
        <v>4211</v>
      </c>
      <c r="C815" s="140" t="s">
        <v>297</v>
      </c>
      <c r="D815" s="141" t="s">
        <v>5890</v>
      </c>
      <c r="E815" s="142"/>
      <c r="F815" s="142"/>
      <c r="G815" s="143" t="s">
        <v>1083</v>
      </c>
      <c r="H815" s="144" t="s">
        <v>1083</v>
      </c>
      <c r="I815" s="144" t="s">
        <v>1282</v>
      </c>
      <c r="J815" s="144" t="s">
        <v>1083</v>
      </c>
      <c r="K815" s="144" t="s">
        <v>1083</v>
      </c>
      <c r="L815" s="144" t="s">
        <v>1083</v>
      </c>
      <c r="M815" s="144" t="s">
        <v>1083</v>
      </c>
      <c r="N815" s="144" t="s">
        <v>1083</v>
      </c>
      <c r="O815" s="144" t="s">
        <v>1083</v>
      </c>
      <c r="P815" s="144" t="s">
        <v>1083</v>
      </c>
      <c r="Q815" s="144" t="s">
        <v>1083</v>
      </c>
      <c r="R815" s="144" t="s">
        <v>1083</v>
      </c>
      <c r="S815" s="144" t="s">
        <v>1083</v>
      </c>
      <c r="T815" s="145" t="s">
        <v>1083</v>
      </c>
      <c r="U815" s="145" t="s">
        <v>1083</v>
      </c>
      <c r="V815" s="145" t="s">
        <v>1083</v>
      </c>
    </row>
    <row r="816" spans="1:22">
      <c r="A816" s="139">
        <v>815</v>
      </c>
      <c r="B816" s="139" t="s">
        <v>4212</v>
      </c>
      <c r="C816" s="140" t="s">
        <v>298</v>
      </c>
      <c r="D816" s="141" t="s">
        <v>369</v>
      </c>
      <c r="E816" s="142"/>
      <c r="F816" s="142"/>
      <c r="G816" s="143" t="s">
        <v>1083</v>
      </c>
      <c r="H816" s="144" t="s">
        <v>1083</v>
      </c>
      <c r="I816" s="144" t="s">
        <v>1282</v>
      </c>
      <c r="J816" s="144" t="s">
        <v>1083</v>
      </c>
      <c r="K816" s="144" t="s">
        <v>1083</v>
      </c>
      <c r="L816" s="144" t="s">
        <v>1083</v>
      </c>
      <c r="M816" s="144" t="s">
        <v>1083</v>
      </c>
      <c r="N816" s="144" t="s">
        <v>1083</v>
      </c>
      <c r="O816" s="144" t="s">
        <v>1083</v>
      </c>
      <c r="P816" s="144" t="s">
        <v>1083</v>
      </c>
      <c r="Q816" s="144" t="s">
        <v>1083</v>
      </c>
      <c r="R816" s="144" t="s">
        <v>1083</v>
      </c>
      <c r="S816" s="144" t="s">
        <v>1083</v>
      </c>
      <c r="T816" s="145" t="s">
        <v>1083</v>
      </c>
      <c r="U816" s="145" t="s">
        <v>1083</v>
      </c>
      <c r="V816" s="145" t="s">
        <v>1083</v>
      </c>
    </row>
    <row r="817" spans="1:22">
      <c r="A817" s="139">
        <v>816</v>
      </c>
      <c r="B817" s="139" t="s">
        <v>4213</v>
      </c>
      <c r="C817" s="140" t="s">
        <v>299</v>
      </c>
      <c r="D817" s="141" t="s">
        <v>370</v>
      </c>
      <c r="E817" s="142"/>
      <c r="F817" s="142"/>
      <c r="G817" s="143" t="s">
        <v>1083</v>
      </c>
      <c r="H817" s="144" t="s">
        <v>1083</v>
      </c>
      <c r="I817" s="144" t="s">
        <v>1282</v>
      </c>
      <c r="J817" s="144" t="s">
        <v>1083</v>
      </c>
      <c r="K817" s="144" t="s">
        <v>1083</v>
      </c>
      <c r="L817" s="144" t="s">
        <v>1083</v>
      </c>
      <c r="M817" s="144" t="s">
        <v>1083</v>
      </c>
      <c r="N817" s="144" t="s">
        <v>1083</v>
      </c>
      <c r="O817" s="144" t="s">
        <v>1083</v>
      </c>
      <c r="P817" s="144" t="s">
        <v>1083</v>
      </c>
      <c r="Q817" s="144" t="s">
        <v>1083</v>
      </c>
      <c r="R817" s="144" t="s">
        <v>1083</v>
      </c>
      <c r="S817" s="144" t="s">
        <v>1083</v>
      </c>
      <c r="T817" s="145" t="s">
        <v>1083</v>
      </c>
      <c r="U817" s="145" t="s">
        <v>1083</v>
      </c>
      <c r="V817" s="145" t="s">
        <v>1083</v>
      </c>
    </row>
    <row r="818" spans="1:22">
      <c r="A818" s="139">
        <v>817</v>
      </c>
      <c r="B818" s="139" t="s">
        <v>4214</v>
      </c>
      <c r="C818" s="140" t="s">
        <v>300</v>
      </c>
      <c r="D818" s="141" t="s">
        <v>447</v>
      </c>
      <c r="E818" s="142"/>
      <c r="F818" s="142"/>
      <c r="G818" s="143" t="s">
        <v>1083</v>
      </c>
      <c r="H818" s="144" t="s">
        <v>1083</v>
      </c>
      <c r="I818" s="144" t="s">
        <v>1282</v>
      </c>
      <c r="J818" s="144" t="s">
        <v>1083</v>
      </c>
      <c r="K818" s="144" t="s">
        <v>1083</v>
      </c>
      <c r="L818" s="144" t="s">
        <v>1083</v>
      </c>
      <c r="M818" s="144" t="s">
        <v>1083</v>
      </c>
      <c r="N818" s="144" t="s">
        <v>1083</v>
      </c>
      <c r="O818" s="144" t="s">
        <v>1083</v>
      </c>
      <c r="P818" s="144" t="s">
        <v>1083</v>
      </c>
      <c r="Q818" s="144" t="s">
        <v>1083</v>
      </c>
      <c r="R818" s="144" t="s">
        <v>1083</v>
      </c>
      <c r="S818" s="144" t="s">
        <v>1083</v>
      </c>
      <c r="T818" s="145" t="s">
        <v>1083</v>
      </c>
      <c r="U818" s="145" t="s">
        <v>1083</v>
      </c>
      <c r="V818" s="145" t="s">
        <v>1083</v>
      </c>
    </row>
    <row r="819" spans="1:22" ht="24">
      <c r="A819" s="139">
        <v>818</v>
      </c>
      <c r="B819" s="139" t="s">
        <v>4215</v>
      </c>
      <c r="C819" s="140" t="s">
        <v>5056</v>
      </c>
      <c r="D819" s="141" t="s">
        <v>739</v>
      </c>
      <c r="E819" s="142"/>
      <c r="F819" s="142"/>
      <c r="G819" s="143" t="s">
        <v>1083</v>
      </c>
      <c r="H819" s="144" t="s">
        <v>1083</v>
      </c>
      <c r="I819" s="144" t="s">
        <v>1282</v>
      </c>
      <c r="J819" s="144" t="s">
        <v>1083</v>
      </c>
      <c r="K819" s="144" t="s">
        <v>1083</v>
      </c>
      <c r="L819" s="144" t="s">
        <v>1083</v>
      </c>
      <c r="M819" s="144" t="s">
        <v>1083</v>
      </c>
      <c r="N819" s="144" t="s">
        <v>1083</v>
      </c>
      <c r="O819" s="144" t="s">
        <v>1083</v>
      </c>
      <c r="P819" s="144" t="s">
        <v>1083</v>
      </c>
      <c r="Q819" s="144" t="s">
        <v>1083</v>
      </c>
      <c r="R819" s="144" t="s">
        <v>1083</v>
      </c>
      <c r="S819" s="144" t="s">
        <v>1083</v>
      </c>
      <c r="T819" s="145" t="s">
        <v>1083</v>
      </c>
      <c r="U819" s="145" t="s">
        <v>1083</v>
      </c>
      <c r="V819" s="145" t="s">
        <v>1083</v>
      </c>
    </row>
    <row r="820" spans="1:22">
      <c r="A820" s="139">
        <v>819</v>
      </c>
      <c r="B820" s="139" t="s">
        <v>4216</v>
      </c>
      <c r="C820" s="140" t="s">
        <v>301</v>
      </c>
      <c r="D820" s="141" t="s">
        <v>740</v>
      </c>
      <c r="E820" s="142"/>
      <c r="F820" s="142"/>
      <c r="G820" s="143" t="s">
        <v>1083</v>
      </c>
      <c r="H820" s="144" t="s">
        <v>1083</v>
      </c>
      <c r="I820" s="144" t="s">
        <v>1282</v>
      </c>
      <c r="J820" s="144" t="s">
        <v>1083</v>
      </c>
      <c r="K820" s="144" t="s">
        <v>1083</v>
      </c>
      <c r="L820" s="144" t="s">
        <v>1083</v>
      </c>
      <c r="M820" s="144" t="s">
        <v>1083</v>
      </c>
      <c r="N820" s="144" t="s">
        <v>1083</v>
      </c>
      <c r="O820" s="144" t="s">
        <v>1083</v>
      </c>
      <c r="P820" s="144" t="s">
        <v>1083</v>
      </c>
      <c r="Q820" s="144" t="s">
        <v>1083</v>
      </c>
      <c r="R820" s="144" t="s">
        <v>1083</v>
      </c>
      <c r="S820" s="144" t="s">
        <v>1083</v>
      </c>
      <c r="T820" s="145" t="s">
        <v>1083</v>
      </c>
      <c r="U820" s="145" t="s">
        <v>1083</v>
      </c>
      <c r="V820" s="145" t="s">
        <v>1083</v>
      </c>
    </row>
    <row r="821" spans="1:22">
      <c r="A821" s="139">
        <v>820</v>
      </c>
      <c r="B821" s="139" t="s">
        <v>4217</v>
      </c>
      <c r="C821" s="140" t="s">
        <v>302</v>
      </c>
      <c r="D821" s="141" t="s">
        <v>392</v>
      </c>
      <c r="E821" s="142"/>
      <c r="F821" s="142"/>
      <c r="G821" s="143" t="s">
        <v>1083</v>
      </c>
      <c r="H821" s="144" t="s">
        <v>1083</v>
      </c>
      <c r="I821" s="144" t="s">
        <v>1282</v>
      </c>
      <c r="J821" s="144" t="s">
        <v>1083</v>
      </c>
      <c r="K821" s="144" t="s">
        <v>1083</v>
      </c>
      <c r="L821" s="144" t="s">
        <v>1083</v>
      </c>
      <c r="M821" s="144" t="s">
        <v>1083</v>
      </c>
      <c r="N821" s="144" t="s">
        <v>1083</v>
      </c>
      <c r="O821" s="144" t="s">
        <v>1083</v>
      </c>
      <c r="P821" s="144" t="s">
        <v>1083</v>
      </c>
      <c r="Q821" s="144" t="s">
        <v>1083</v>
      </c>
      <c r="R821" s="144" t="s">
        <v>1083</v>
      </c>
      <c r="S821" s="144" t="s">
        <v>1083</v>
      </c>
      <c r="T821" s="145" t="s">
        <v>1083</v>
      </c>
      <c r="U821" s="145" t="s">
        <v>1083</v>
      </c>
      <c r="V821" s="145" t="s">
        <v>1083</v>
      </c>
    </row>
    <row r="822" spans="1:22">
      <c r="A822" s="139">
        <v>821</v>
      </c>
      <c r="B822" s="139" t="s">
        <v>4218</v>
      </c>
      <c r="C822" s="140" t="s">
        <v>303</v>
      </c>
      <c r="D822" s="141" t="s">
        <v>742</v>
      </c>
      <c r="E822" s="142"/>
      <c r="F822" s="142"/>
      <c r="G822" s="143" t="s">
        <v>1083</v>
      </c>
      <c r="H822" s="144" t="s">
        <v>1083</v>
      </c>
      <c r="I822" s="144" t="s">
        <v>1282</v>
      </c>
      <c r="J822" s="144" t="s">
        <v>1083</v>
      </c>
      <c r="K822" s="144" t="s">
        <v>1083</v>
      </c>
      <c r="L822" s="144" t="s">
        <v>1083</v>
      </c>
      <c r="M822" s="144" t="s">
        <v>1083</v>
      </c>
      <c r="N822" s="144" t="s">
        <v>1083</v>
      </c>
      <c r="O822" s="144" t="s">
        <v>1083</v>
      </c>
      <c r="P822" s="144" t="s">
        <v>1083</v>
      </c>
      <c r="Q822" s="144" t="s">
        <v>1083</v>
      </c>
      <c r="R822" s="144" t="s">
        <v>1083</v>
      </c>
      <c r="S822" s="144" t="s">
        <v>1083</v>
      </c>
      <c r="T822" s="145" t="s">
        <v>1083</v>
      </c>
      <c r="U822" s="145" t="s">
        <v>1083</v>
      </c>
      <c r="V822" s="145" t="s">
        <v>1083</v>
      </c>
    </row>
    <row r="823" spans="1:22" ht="48">
      <c r="A823" s="139">
        <v>822</v>
      </c>
      <c r="B823" s="139" t="s">
        <v>4219</v>
      </c>
      <c r="C823" s="140" t="s">
        <v>304</v>
      </c>
      <c r="D823" s="141" t="s">
        <v>5891</v>
      </c>
      <c r="E823" s="142" t="s">
        <v>4493</v>
      </c>
      <c r="F823" s="142" t="s">
        <v>4496</v>
      </c>
      <c r="G823" s="143" t="s">
        <v>1083</v>
      </c>
      <c r="H823" s="144" t="s">
        <v>1083</v>
      </c>
      <c r="I823" s="144" t="s">
        <v>1282</v>
      </c>
      <c r="J823" s="144" t="s">
        <v>1083</v>
      </c>
      <c r="K823" s="144" t="s">
        <v>1083</v>
      </c>
      <c r="L823" s="144" t="s">
        <v>1083</v>
      </c>
      <c r="M823" s="144" t="s">
        <v>1083</v>
      </c>
      <c r="N823" s="144" t="s">
        <v>1083</v>
      </c>
      <c r="O823" s="144" t="s">
        <v>1083</v>
      </c>
      <c r="P823" s="144" t="s">
        <v>1083</v>
      </c>
      <c r="Q823" s="144" t="s">
        <v>1083</v>
      </c>
      <c r="R823" s="144" t="s">
        <v>1083</v>
      </c>
      <c r="S823" s="144" t="s">
        <v>1083</v>
      </c>
      <c r="T823" s="145" t="s">
        <v>1083</v>
      </c>
      <c r="U823" s="145" t="s">
        <v>1083</v>
      </c>
      <c r="V823" s="145" t="s">
        <v>1083</v>
      </c>
    </row>
    <row r="824" spans="1:22">
      <c r="A824" s="139">
        <v>823</v>
      </c>
      <c r="B824" s="139" t="s">
        <v>4220</v>
      </c>
      <c r="C824" s="140" t="s">
        <v>305</v>
      </c>
      <c r="D824" s="141" t="s">
        <v>374</v>
      </c>
      <c r="E824" s="142"/>
      <c r="F824" s="142"/>
      <c r="G824" s="143" t="s">
        <v>1083</v>
      </c>
      <c r="H824" s="144" t="s">
        <v>1083</v>
      </c>
      <c r="I824" s="144" t="s">
        <v>1282</v>
      </c>
      <c r="J824" s="144" t="s">
        <v>1083</v>
      </c>
      <c r="K824" s="144" t="s">
        <v>1083</v>
      </c>
      <c r="L824" s="144" t="s">
        <v>1083</v>
      </c>
      <c r="M824" s="144" t="s">
        <v>1083</v>
      </c>
      <c r="N824" s="144" t="s">
        <v>1083</v>
      </c>
      <c r="O824" s="144" t="s">
        <v>1083</v>
      </c>
      <c r="P824" s="144" t="s">
        <v>1083</v>
      </c>
      <c r="Q824" s="144" t="s">
        <v>1083</v>
      </c>
      <c r="R824" s="144" t="s">
        <v>1083</v>
      </c>
      <c r="S824" s="144" t="s">
        <v>1083</v>
      </c>
      <c r="T824" s="145" t="s">
        <v>1083</v>
      </c>
      <c r="U824" s="145" t="s">
        <v>1083</v>
      </c>
      <c r="V824" s="145" t="s">
        <v>1083</v>
      </c>
    </row>
    <row r="825" spans="1:22">
      <c r="A825" s="139">
        <v>824</v>
      </c>
      <c r="B825" s="139" t="s">
        <v>4221</v>
      </c>
      <c r="C825" s="140" t="s">
        <v>306</v>
      </c>
      <c r="D825" s="141" t="s">
        <v>375</v>
      </c>
      <c r="E825" s="142"/>
      <c r="F825" s="142"/>
      <c r="G825" s="143" t="s">
        <v>1083</v>
      </c>
      <c r="H825" s="144" t="s">
        <v>1083</v>
      </c>
      <c r="I825" s="144" t="s">
        <v>1282</v>
      </c>
      <c r="J825" s="144" t="s">
        <v>1083</v>
      </c>
      <c r="K825" s="144" t="s">
        <v>1083</v>
      </c>
      <c r="L825" s="144" t="s">
        <v>1083</v>
      </c>
      <c r="M825" s="144" t="s">
        <v>1083</v>
      </c>
      <c r="N825" s="144" t="s">
        <v>1083</v>
      </c>
      <c r="O825" s="144" t="s">
        <v>1083</v>
      </c>
      <c r="P825" s="144" t="s">
        <v>1083</v>
      </c>
      <c r="Q825" s="144" t="s">
        <v>1083</v>
      </c>
      <c r="R825" s="144" t="s">
        <v>1083</v>
      </c>
      <c r="S825" s="144" t="s">
        <v>1083</v>
      </c>
      <c r="T825" s="145" t="s">
        <v>1083</v>
      </c>
      <c r="U825" s="145" t="s">
        <v>1083</v>
      </c>
      <c r="V825" s="145" t="s">
        <v>1083</v>
      </c>
    </row>
    <row r="826" spans="1:22">
      <c r="A826" s="139">
        <v>825</v>
      </c>
      <c r="B826" s="139" t="s">
        <v>4222</v>
      </c>
      <c r="C826" s="140" t="s">
        <v>307</v>
      </c>
      <c r="D826" s="141" t="s">
        <v>446</v>
      </c>
      <c r="E826" s="142"/>
      <c r="F826" s="142"/>
      <c r="G826" s="143" t="s">
        <v>1083</v>
      </c>
      <c r="H826" s="144" t="s">
        <v>1083</v>
      </c>
      <c r="I826" s="144" t="s">
        <v>1282</v>
      </c>
      <c r="J826" s="144" t="s">
        <v>1083</v>
      </c>
      <c r="K826" s="144" t="s">
        <v>1083</v>
      </c>
      <c r="L826" s="144" t="s">
        <v>1083</v>
      </c>
      <c r="M826" s="144" t="s">
        <v>1083</v>
      </c>
      <c r="N826" s="144" t="s">
        <v>1083</v>
      </c>
      <c r="O826" s="144" t="s">
        <v>1083</v>
      </c>
      <c r="P826" s="144" t="s">
        <v>1083</v>
      </c>
      <c r="Q826" s="144" t="s">
        <v>1083</v>
      </c>
      <c r="R826" s="144" t="s">
        <v>1083</v>
      </c>
      <c r="S826" s="144" t="s">
        <v>1083</v>
      </c>
      <c r="T826" s="145" t="s">
        <v>1083</v>
      </c>
      <c r="U826" s="145" t="s">
        <v>1083</v>
      </c>
      <c r="V826" s="145" t="s">
        <v>1083</v>
      </c>
    </row>
    <row r="827" spans="1:22" ht="24">
      <c r="A827" s="139">
        <v>826</v>
      </c>
      <c r="B827" s="139" t="s">
        <v>4223</v>
      </c>
      <c r="C827" s="140" t="s">
        <v>308</v>
      </c>
      <c r="D827" s="141" t="s">
        <v>394</v>
      </c>
      <c r="E827" s="142"/>
      <c r="F827" s="142"/>
      <c r="G827" s="143" t="s">
        <v>1083</v>
      </c>
      <c r="H827" s="144" t="s">
        <v>1083</v>
      </c>
      <c r="I827" s="144" t="s">
        <v>1282</v>
      </c>
      <c r="J827" s="144" t="s">
        <v>1083</v>
      </c>
      <c r="K827" s="144" t="s">
        <v>1083</v>
      </c>
      <c r="L827" s="144" t="s">
        <v>1083</v>
      </c>
      <c r="M827" s="144" t="s">
        <v>1083</v>
      </c>
      <c r="N827" s="144" t="s">
        <v>1083</v>
      </c>
      <c r="O827" s="144" t="s">
        <v>1083</v>
      </c>
      <c r="P827" s="144" t="s">
        <v>1083</v>
      </c>
      <c r="Q827" s="144" t="s">
        <v>1083</v>
      </c>
      <c r="R827" s="144" t="s">
        <v>1083</v>
      </c>
      <c r="S827" s="144" t="s">
        <v>1083</v>
      </c>
      <c r="T827" s="145" t="s">
        <v>1083</v>
      </c>
      <c r="U827" s="145" t="s">
        <v>1083</v>
      </c>
      <c r="V827" s="145" t="s">
        <v>1083</v>
      </c>
    </row>
    <row r="828" spans="1:22">
      <c r="A828" s="139">
        <v>827</v>
      </c>
      <c r="B828" s="139" t="s">
        <v>4224</v>
      </c>
      <c r="C828" s="140" t="s">
        <v>309</v>
      </c>
      <c r="D828" s="141" t="s">
        <v>396</v>
      </c>
      <c r="E828" s="142"/>
      <c r="F828" s="142"/>
      <c r="G828" s="143" t="s">
        <v>1083</v>
      </c>
      <c r="H828" s="144" t="s">
        <v>1083</v>
      </c>
      <c r="I828" s="144" t="s">
        <v>1282</v>
      </c>
      <c r="J828" s="144" t="s">
        <v>1083</v>
      </c>
      <c r="K828" s="144" t="s">
        <v>1083</v>
      </c>
      <c r="L828" s="144" t="s">
        <v>1083</v>
      </c>
      <c r="M828" s="144" t="s">
        <v>1083</v>
      </c>
      <c r="N828" s="144" t="s">
        <v>1083</v>
      </c>
      <c r="O828" s="144" t="s">
        <v>1083</v>
      </c>
      <c r="P828" s="144" t="s">
        <v>1083</v>
      </c>
      <c r="Q828" s="144" t="s">
        <v>1083</v>
      </c>
      <c r="R828" s="144" t="s">
        <v>1083</v>
      </c>
      <c r="S828" s="144" t="s">
        <v>1083</v>
      </c>
      <c r="T828" s="145" t="s">
        <v>1083</v>
      </c>
      <c r="U828" s="145" t="s">
        <v>1083</v>
      </c>
      <c r="V828" s="145" t="s">
        <v>1083</v>
      </c>
    </row>
    <row r="829" spans="1:22">
      <c r="A829" s="139">
        <v>828</v>
      </c>
      <c r="B829" s="139" t="s">
        <v>4225</v>
      </c>
      <c r="C829" s="140" t="s">
        <v>302</v>
      </c>
      <c r="D829" s="141" t="s">
        <v>5892</v>
      </c>
      <c r="E829" s="142"/>
      <c r="F829" s="142"/>
      <c r="G829" s="143" t="s">
        <v>1083</v>
      </c>
      <c r="H829" s="144" t="s">
        <v>1083</v>
      </c>
      <c r="I829" s="144" t="s">
        <v>1282</v>
      </c>
      <c r="J829" s="144" t="s">
        <v>1083</v>
      </c>
      <c r="K829" s="144" t="s">
        <v>1083</v>
      </c>
      <c r="L829" s="144" t="s">
        <v>1083</v>
      </c>
      <c r="M829" s="144" t="s">
        <v>1083</v>
      </c>
      <c r="N829" s="144" t="s">
        <v>1083</v>
      </c>
      <c r="O829" s="144" t="s">
        <v>1083</v>
      </c>
      <c r="P829" s="144" t="s">
        <v>1083</v>
      </c>
      <c r="Q829" s="144" t="s">
        <v>1083</v>
      </c>
      <c r="R829" s="144" t="s">
        <v>1083</v>
      </c>
      <c r="S829" s="144" t="s">
        <v>1083</v>
      </c>
      <c r="T829" s="145" t="s">
        <v>1083</v>
      </c>
      <c r="U829" s="145" t="s">
        <v>1083</v>
      </c>
      <c r="V829" s="145" t="s">
        <v>1083</v>
      </c>
    </row>
    <row r="830" spans="1:22">
      <c r="A830" s="139">
        <v>829</v>
      </c>
      <c r="B830" s="139" t="s">
        <v>4226</v>
      </c>
      <c r="C830" s="140" t="s">
        <v>310</v>
      </c>
      <c r="D830" s="141" t="s">
        <v>395</v>
      </c>
      <c r="E830" s="142"/>
      <c r="F830" s="142"/>
      <c r="G830" s="143" t="s">
        <v>1083</v>
      </c>
      <c r="H830" s="144" t="s">
        <v>1083</v>
      </c>
      <c r="I830" s="144" t="s">
        <v>1282</v>
      </c>
      <c r="J830" s="144" t="s">
        <v>1083</v>
      </c>
      <c r="K830" s="144" t="s">
        <v>1083</v>
      </c>
      <c r="L830" s="144" t="s">
        <v>1083</v>
      </c>
      <c r="M830" s="144" t="s">
        <v>1083</v>
      </c>
      <c r="N830" s="144" t="s">
        <v>1083</v>
      </c>
      <c r="O830" s="144" t="s">
        <v>1083</v>
      </c>
      <c r="P830" s="144" t="s">
        <v>1083</v>
      </c>
      <c r="Q830" s="144" t="s">
        <v>1083</v>
      </c>
      <c r="R830" s="144" t="s">
        <v>1083</v>
      </c>
      <c r="S830" s="144" t="s">
        <v>1083</v>
      </c>
      <c r="T830" s="145" t="s">
        <v>1083</v>
      </c>
      <c r="U830" s="145" t="s">
        <v>1083</v>
      </c>
      <c r="V830" s="145" t="s">
        <v>1083</v>
      </c>
    </row>
    <row r="831" spans="1:22" ht="48">
      <c r="A831" s="139">
        <v>830</v>
      </c>
      <c r="B831" s="139" t="s">
        <v>4227</v>
      </c>
      <c r="C831" s="140" t="s">
        <v>311</v>
      </c>
      <c r="D831" s="141" t="s">
        <v>5893</v>
      </c>
      <c r="E831" s="142" t="s">
        <v>4493</v>
      </c>
      <c r="F831" s="142" t="s">
        <v>371</v>
      </c>
      <c r="G831" s="143" t="s">
        <v>1083</v>
      </c>
      <c r="H831" s="144" t="s">
        <v>1083</v>
      </c>
      <c r="I831" s="144" t="s">
        <v>1282</v>
      </c>
      <c r="J831" s="144" t="s">
        <v>1083</v>
      </c>
      <c r="K831" s="144" t="s">
        <v>1083</v>
      </c>
      <c r="L831" s="144" t="s">
        <v>1083</v>
      </c>
      <c r="M831" s="144" t="s">
        <v>1083</v>
      </c>
      <c r="N831" s="144" t="s">
        <v>1083</v>
      </c>
      <c r="O831" s="144" t="s">
        <v>1083</v>
      </c>
      <c r="P831" s="144" t="s">
        <v>1083</v>
      </c>
      <c r="Q831" s="144" t="s">
        <v>1083</v>
      </c>
      <c r="R831" s="144" t="s">
        <v>1083</v>
      </c>
      <c r="S831" s="144" t="s">
        <v>1083</v>
      </c>
      <c r="T831" s="145" t="s">
        <v>1083</v>
      </c>
      <c r="U831" s="145" t="s">
        <v>1083</v>
      </c>
      <c r="V831" s="145" t="s">
        <v>1083</v>
      </c>
    </row>
    <row r="832" spans="1:22" ht="48">
      <c r="A832" s="139">
        <v>831</v>
      </c>
      <c r="B832" s="139" t="s">
        <v>4228</v>
      </c>
      <c r="C832" s="140" t="s">
        <v>313</v>
      </c>
      <c r="D832" s="141" t="s">
        <v>5894</v>
      </c>
      <c r="E832" s="142" t="s">
        <v>4493</v>
      </c>
      <c r="F832" s="142" t="s">
        <v>371</v>
      </c>
      <c r="G832" s="143" t="s">
        <v>1083</v>
      </c>
      <c r="H832" s="144" t="s">
        <v>1083</v>
      </c>
      <c r="I832" s="144" t="s">
        <v>1282</v>
      </c>
      <c r="J832" s="144" t="s">
        <v>1083</v>
      </c>
      <c r="K832" s="144" t="s">
        <v>1083</v>
      </c>
      <c r="L832" s="144" t="s">
        <v>1083</v>
      </c>
      <c r="M832" s="144" t="s">
        <v>1083</v>
      </c>
      <c r="N832" s="144" t="s">
        <v>1083</v>
      </c>
      <c r="O832" s="144" t="s">
        <v>1083</v>
      </c>
      <c r="P832" s="144" t="s">
        <v>1083</v>
      </c>
      <c r="Q832" s="144" t="s">
        <v>1083</v>
      </c>
      <c r="R832" s="144" t="s">
        <v>1083</v>
      </c>
      <c r="S832" s="144" t="s">
        <v>1083</v>
      </c>
      <c r="T832" s="145" t="s">
        <v>1083</v>
      </c>
      <c r="U832" s="145" t="s">
        <v>1083</v>
      </c>
      <c r="V832" s="145" t="s">
        <v>1083</v>
      </c>
    </row>
    <row r="833" spans="1:22">
      <c r="A833" s="139">
        <v>832</v>
      </c>
      <c r="B833" s="139" t="s">
        <v>4229</v>
      </c>
      <c r="C833" s="140" t="s">
        <v>314</v>
      </c>
      <c r="D833" s="141" t="s">
        <v>5895</v>
      </c>
      <c r="E833" s="142"/>
      <c r="F833" s="142"/>
      <c r="G833" s="143" t="s">
        <v>1083</v>
      </c>
      <c r="H833" s="144" t="s">
        <v>1083</v>
      </c>
      <c r="I833" s="144" t="s">
        <v>1282</v>
      </c>
      <c r="J833" s="144" t="s">
        <v>1083</v>
      </c>
      <c r="K833" s="144" t="s">
        <v>1083</v>
      </c>
      <c r="L833" s="144" t="s">
        <v>1083</v>
      </c>
      <c r="M833" s="144" t="s">
        <v>1083</v>
      </c>
      <c r="N833" s="144" t="s">
        <v>1083</v>
      </c>
      <c r="O833" s="144" t="s">
        <v>1083</v>
      </c>
      <c r="P833" s="144" t="s">
        <v>1083</v>
      </c>
      <c r="Q833" s="144" t="s">
        <v>1083</v>
      </c>
      <c r="R833" s="144" t="s">
        <v>1083</v>
      </c>
      <c r="S833" s="144" t="s">
        <v>1083</v>
      </c>
      <c r="T833" s="145" t="s">
        <v>1083</v>
      </c>
      <c r="U833" s="145" t="s">
        <v>1083</v>
      </c>
      <c r="V833" s="145" t="s">
        <v>1083</v>
      </c>
    </row>
    <row r="834" spans="1:22">
      <c r="A834" s="139">
        <v>833</v>
      </c>
      <c r="B834" s="139" t="s">
        <v>4230</v>
      </c>
      <c r="C834" s="140" t="s">
        <v>315</v>
      </c>
      <c r="D834" s="141" t="s">
        <v>5896</v>
      </c>
      <c r="E834" s="142"/>
      <c r="F834" s="142"/>
      <c r="G834" s="143" t="s">
        <v>1083</v>
      </c>
      <c r="H834" s="144" t="s">
        <v>1083</v>
      </c>
      <c r="I834" s="144" t="s">
        <v>1282</v>
      </c>
      <c r="J834" s="144" t="s">
        <v>1083</v>
      </c>
      <c r="K834" s="144" t="s">
        <v>1083</v>
      </c>
      <c r="L834" s="144" t="s">
        <v>1083</v>
      </c>
      <c r="M834" s="144" t="s">
        <v>1083</v>
      </c>
      <c r="N834" s="144" t="s">
        <v>1083</v>
      </c>
      <c r="O834" s="144" t="s">
        <v>1083</v>
      </c>
      <c r="P834" s="144" t="s">
        <v>1083</v>
      </c>
      <c r="Q834" s="144" t="s">
        <v>1083</v>
      </c>
      <c r="R834" s="144" t="s">
        <v>1083</v>
      </c>
      <c r="S834" s="144" t="s">
        <v>1083</v>
      </c>
      <c r="T834" s="145" t="s">
        <v>1083</v>
      </c>
      <c r="U834" s="145" t="s">
        <v>1083</v>
      </c>
      <c r="V834" s="145" t="s">
        <v>1083</v>
      </c>
    </row>
    <row r="835" spans="1:22" ht="24">
      <c r="A835" s="139">
        <v>834</v>
      </c>
      <c r="B835" s="139" t="s">
        <v>4231</v>
      </c>
      <c r="C835" s="140" t="s">
        <v>316</v>
      </c>
      <c r="D835" s="141" t="s">
        <v>5897</v>
      </c>
      <c r="E835" s="142"/>
      <c r="F835" s="142"/>
      <c r="G835" s="143" t="s">
        <v>1083</v>
      </c>
      <c r="H835" s="144" t="s">
        <v>1083</v>
      </c>
      <c r="I835" s="144" t="s">
        <v>1282</v>
      </c>
      <c r="J835" s="144" t="s">
        <v>1083</v>
      </c>
      <c r="K835" s="144" t="s">
        <v>1083</v>
      </c>
      <c r="L835" s="144" t="s">
        <v>1083</v>
      </c>
      <c r="M835" s="144" t="s">
        <v>1083</v>
      </c>
      <c r="N835" s="144" t="s">
        <v>1083</v>
      </c>
      <c r="O835" s="144" t="s">
        <v>1083</v>
      </c>
      <c r="P835" s="144" t="s">
        <v>1083</v>
      </c>
      <c r="Q835" s="144" t="s">
        <v>1083</v>
      </c>
      <c r="R835" s="144" t="s">
        <v>1083</v>
      </c>
      <c r="S835" s="144" t="s">
        <v>1083</v>
      </c>
      <c r="T835" s="145" t="s">
        <v>1083</v>
      </c>
      <c r="U835" s="145" t="s">
        <v>1083</v>
      </c>
      <c r="V835" s="145" t="s">
        <v>1083</v>
      </c>
    </row>
    <row r="836" spans="1:22" ht="24">
      <c r="A836" s="139">
        <v>835</v>
      </c>
      <c r="B836" s="139" t="s">
        <v>4232</v>
      </c>
      <c r="C836" s="140" t="s">
        <v>5057</v>
      </c>
      <c r="D836" s="141" t="s">
        <v>5898</v>
      </c>
      <c r="E836" s="142" t="s">
        <v>4497</v>
      </c>
      <c r="F836" s="142" t="s">
        <v>407</v>
      </c>
      <c r="G836" s="143" t="s">
        <v>1083</v>
      </c>
      <c r="H836" s="144" t="s">
        <v>1083</v>
      </c>
      <c r="I836" s="144" t="s">
        <v>1282</v>
      </c>
      <c r="J836" s="144" t="s">
        <v>1083</v>
      </c>
      <c r="K836" s="144" t="s">
        <v>1083</v>
      </c>
      <c r="L836" s="144" t="s">
        <v>1083</v>
      </c>
      <c r="M836" s="144" t="s">
        <v>1083</v>
      </c>
      <c r="N836" s="144" t="s">
        <v>1083</v>
      </c>
      <c r="O836" s="144" t="s">
        <v>1083</v>
      </c>
      <c r="P836" s="144" t="s">
        <v>1083</v>
      </c>
      <c r="Q836" s="144" t="s">
        <v>1083</v>
      </c>
      <c r="R836" s="144" t="s">
        <v>1083</v>
      </c>
      <c r="S836" s="144" t="s">
        <v>1083</v>
      </c>
      <c r="T836" s="145" t="s">
        <v>1083</v>
      </c>
      <c r="U836" s="145" t="s">
        <v>1083</v>
      </c>
      <c r="V836" s="145" t="s">
        <v>1083</v>
      </c>
    </row>
    <row r="837" spans="1:22" ht="24">
      <c r="A837" s="139">
        <v>836</v>
      </c>
      <c r="B837" s="139" t="s">
        <v>4233</v>
      </c>
      <c r="C837" s="140" t="s">
        <v>1099</v>
      </c>
      <c r="D837" s="141" t="s">
        <v>1066</v>
      </c>
      <c r="E837" s="142"/>
      <c r="F837" s="142"/>
      <c r="G837" s="143" t="s">
        <v>1083</v>
      </c>
      <c r="H837" s="144" t="s">
        <v>1083</v>
      </c>
      <c r="I837" s="144" t="s">
        <v>1083</v>
      </c>
      <c r="J837" s="144" t="s">
        <v>1083</v>
      </c>
      <c r="K837" s="144" t="s">
        <v>1083</v>
      </c>
      <c r="L837" s="144" t="s">
        <v>1083</v>
      </c>
      <c r="M837" s="144" t="s">
        <v>1083</v>
      </c>
      <c r="N837" s="144" t="s">
        <v>1083</v>
      </c>
      <c r="O837" s="144" t="s">
        <v>1083</v>
      </c>
      <c r="P837" s="144" t="s">
        <v>1083</v>
      </c>
      <c r="Q837" s="144" t="s">
        <v>1083</v>
      </c>
      <c r="R837" s="144" t="s">
        <v>1083</v>
      </c>
      <c r="S837" s="144" t="s">
        <v>1083</v>
      </c>
      <c r="T837" s="145" t="s">
        <v>1083</v>
      </c>
      <c r="U837" s="145" t="s">
        <v>1083</v>
      </c>
      <c r="V837" s="145" t="s">
        <v>1083</v>
      </c>
    </row>
    <row r="838" spans="1:22" ht="60">
      <c r="A838" s="139">
        <v>837</v>
      </c>
      <c r="B838" s="139" t="s">
        <v>4234</v>
      </c>
      <c r="C838" s="140" t="s">
        <v>1101</v>
      </c>
      <c r="D838" s="141" t="s">
        <v>1163</v>
      </c>
      <c r="E838" s="142" t="s">
        <v>4498</v>
      </c>
      <c r="F838" s="142"/>
      <c r="G838" s="143" t="s">
        <v>1083</v>
      </c>
      <c r="H838" s="144" t="s">
        <v>1083</v>
      </c>
      <c r="I838" s="144" t="s">
        <v>1083</v>
      </c>
      <c r="J838" s="144" t="s">
        <v>1083</v>
      </c>
      <c r="K838" s="144" t="s">
        <v>1083</v>
      </c>
      <c r="L838" s="144" t="s">
        <v>1083</v>
      </c>
      <c r="M838" s="144" t="s">
        <v>1083</v>
      </c>
      <c r="N838" s="144" t="s">
        <v>1083</v>
      </c>
      <c r="O838" s="144" t="s">
        <v>1083</v>
      </c>
      <c r="P838" s="144" t="s">
        <v>1083</v>
      </c>
      <c r="Q838" s="144" t="s">
        <v>1083</v>
      </c>
      <c r="R838" s="144" t="s">
        <v>1083</v>
      </c>
      <c r="S838" s="144" t="s">
        <v>1083</v>
      </c>
      <c r="T838" s="145" t="s">
        <v>1083</v>
      </c>
      <c r="U838" s="145" t="s">
        <v>1083</v>
      </c>
      <c r="V838" s="145" t="s">
        <v>1083</v>
      </c>
    </row>
    <row r="839" spans="1:22" ht="60">
      <c r="A839" s="139">
        <v>838</v>
      </c>
      <c r="B839" s="139" t="s">
        <v>4235</v>
      </c>
      <c r="C839" s="140" t="s">
        <v>1103</v>
      </c>
      <c r="D839" s="141" t="s">
        <v>5899</v>
      </c>
      <c r="E839" s="142" t="s">
        <v>4498</v>
      </c>
      <c r="F839" s="142"/>
      <c r="G839" s="143" t="s">
        <v>1083</v>
      </c>
      <c r="H839" s="144" t="s">
        <v>1083</v>
      </c>
      <c r="I839" s="144" t="s">
        <v>1083</v>
      </c>
      <c r="J839" s="144" t="s">
        <v>1083</v>
      </c>
      <c r="K839" s="144" t="s">
        <v>1083</v>
      </c>
      <c r="L839" s="144" t="s">
        <v>1083</v>
      </c>
      <c r="M839" s="144" t="s">
        <v>1083</v>
      </c>
      <c r="N839" s="144" t="s">
        <v>1083</v>
      </c>
      <c r="O839" s="144" t="s">
        <v>1083</v>
      </c>
      <c r="P839" s="144" t="s">
        <v>1083</v>
      </c>
      <c r="Q839" s="144" t="s">
        <v>1083</v>
      </c>
      <c r="R839" s="144" t="s">
        <v>1083</v>
      </c>
      <c r="S839" s="144" t="s">
        <v>1083</v>
      </c>
      <c r="T839" s="145" t="s">
        <v>1083</v>
      </c>
      <c r="U839" s="145" t="s">
        <v>1083</v>
      </c>
      <c r="V839" s="145" t="s">
        <v>1083</v>
      </c>
    </row>
    <row r="840" spans="1:22" ht="36">
      <c r="A840" s="139">
        <v>839</v>
      </c>
      <c r="B840" s="139" t="s">
        <v>4236</v>
      </c>
      <c r="C840" s="140" t="s">
        <v>5058</v>
      </c>
      <c r="D840" s="141" t="s">
        <v>1066</v>
      </c>
      <c r="E840" s="142" t="s">
        <v>4499</v>
      </c>
      <c r="F840" s="142" t="s">
        <v>4488</v>
      </c>
      <c r="G840" s="143" t="s">
        <v>1083</v>
      </c>
      <c r="H840" s="144" t="s">
        <v>1083</v>
      </c>
      <c r="I840" s="144" t="s">
        <v>1282</v>
      </c>
      <c r="J840" s="144" t="s">
        <v>1083</v>
      </c>
      <c r="K840" s="144" t="s">
        <v>1083</v>
      </c>
      <c r="L840" s="144" t="s">
        <v>1083</v>
      </c>
      <c r="M840" s="144" t="s">
        <v>1083</v>
      </c>
      <c r="N840" s="144" t="s">
        <v>1083</v>
      </c>
      <c r="O840" s="144" t="s">
        <v>1083</v>
      </c>
      <c r="P840" s="144" t="s">
        <v>1083</v>
      </c>
      <c r="Q840" s="144" t="s">
        <v>1083</v>
      </c>
      <c r="R840" s="144" t="s">
        <v>1083</v>
      </c>
      <c r="S840" s="144" t="s">
        <v>1083</v>
      </c>
      <c r="T840" s="145" t="s">
        <v>1083</v>
      </c>
      <c r="U840" s="145" t="s">
        <v>1083</v>
      </c>
      <c r="V840" s="145" t="s">
        <v>1083</v>
      </c>
    </row>
    <row r="841" spans="1:22">
      <c r="A841" s="139">
        <v>840</v>
      </c>
      <c r="B841" s="139" t="s">
        <v>4237</v>
      </c>
      <c r="C841" s="140" t="s">
        <v>5059</v>
      </c>
      <c r="D841" s="141" t="s">
        <v>404</v>
      </c>
      <c r="E841" s="142" t="s">
        <v>4488</v>
      </c>
      <c r="F841" s="142" t="s">
        <v>4488</v>
      </c>
      <c r="G841" s="143" t="s">
        <v>1083</v>
      </c>
      <c r="H841" s="144" t="s">
        <v>1083</v>
      </c>
      <c r="I841" s="144" t="s">
        <v>1282</v>
      </c>
      <c r="J841" s="144" t="s">
        <v>1083</v>
      </c>
      <c r="K841" s="144" t="s">
        <v>1083</v>
      </c>
      <c r="L841" s="144" t="s">
        <v>1083</v>
      </c>
      <c r="M841" s="144" t="s">
        <v>1083</v>
      </c>
      <c r="N841" s="144" t="s">
        <v>1083</v>
      </c>
      <c r="O841" s="144" t="s">
        <v>1083</v>
      </c>
      <c r="P841" s="144" t="s">
        <v>1083</v>
      </c>
      <c r="Q841" s="144" t="s">
        <v>1083</v>
      </c>
      <c r="R841" s="144" t="s">
        <v>1083</v>
      </c>
      <c r="S841" s="144" t="s">
        <v>1083</v>
      </c>
      <c r="T841" s="145" t="s">
        <v>1083</v>
      </c>
      <c r="U841" s="145" t="s">
        <v>1083</v>
      </c>
      <c r="V841" s="145" t="s">
        <v>1083</v>
      </c>
    </row>
    <row r="842" spans="1:22" ht="24">
      <c r="A842" s="139">
        <v>841</v>
      </c>
      <c r="B842" s="139" t="s">
        <v>4238</v>
      </c>
      <c r="C842" s="140" t="s">
        <v>5060</v>
      </c>
      <c r="D842" s="141" t="s">
        <v>5900</v>
      </c>
      <c r="E842" s="142" t="s">
        <v>4500</v>
      </c>
      <c r="F842" s="142"/>
      <c r="G842" s="143" t="s">
        <v>1083</v>
      </c>
      <c r="H842" s="144" t="s">
        <v>1083</v>
      </c>
      <c r="I842" s="144" t="s">
        <v>1282</v>
      </c>
      <c r="J842" s="144" t="s">
        <v>1083</v>
      </c>
      <c r="K842" s="144" t="s">
        <v>1083</v>
      </c>
      <c r="L842" s="144" t="s">
        <v>1083</v>
      </c>
      <c r="M842" s="144" t="s">
        <v>1083</v>
      </c>
      <c r="N842" s="144" t="s">
        <v>1083</v>
      </c>
      <c r="O842" s="144" t="s">
        <v>1083</v>
      </c>
      <c r="P842" s="144" t="s">
        <v>1083</v>
      </c>
      <c r="Q842" s="144" t="s">
        <v>1083</v>
      </c>
      <c r="R842" s="144" t="s">
        <v>1083</v>
      </c>
      <c r="S842" s="144" t="s">
        <v>1083</v>
      </c>
      <c r="T842" s="145" t="s">
        <v>1083</v>
      </c>
      <c r="U842" s="145" t="s">
        <v>1083</v>
      </c>
      <c r="V842" s="145" t="s">
        <v>1083</v>
      </c>
    </row>
    <row r="843" spans="1:22" ht="24">
      <c r="A843" s="139">
        <v>842</v>
      </c>
      <c r="B843" s="139" t="s">
        <v>4239</v>
      </c>
      <c r="C843" s="140" t="s">
        <v>5061</v>
      </c>
      <c r="D843" s="141" t="s">
        <v>5901</v>
      </c>
      <c r="E843" s="142" t="s">
        <v>4501</v>
      </c>
      <c r="F843" s="142" t="s">
        <v>411</v>
      </c>
      <c r="G843" s="143" t="s">
        <v>1083</v>
      </c>
      <c r="H843" s="144" t="s">
        <v>1083</v>
      </c>
      <c r="I843" s="144" t="s">
        <v>1282</v>
      </c>
      <c r="J843" s="144" t="s">
        <v>1083</v>
      </c>
      <c r="K843" s="144" t="s">
        <v>1083</v>
      </c>
      <c r="L843" s="144" t="s">
        <v>1083</v>
      </c>
      <c r="M843" s="144" t="s">
        <v>1083</v>
      </c>
      <c r="N843" s="144" t="s">
        <v>1083</v>
      </c>
      <c r="O843" s="144" t="s">
        <v>1083</v>
      </c>
      <c r="P843" s="144" t="s">
        <v>1083</v>
      </c>
      <c r="Q843" s="144" t="s">
        <v>1083</v>
      </c>
      <c r="R843" s="144" t="s">
        <v>1083</v>
      </c>
      <c r="S843" s="144" t="s">
        <v>1083</v>
      </c>
      <c r="T843" s="145" t="s">
        <v>1083</v>
      </c>
      <c r="U843" s="145" t="s">
        <v>1083</v>
      </c>
      <c r="V843" s="145" t="s">
        <v>1083</v>
      </c>
    </row>
    <row r="844" spans="1:22" ht="24">
      <c r="A844" s="139">
        <v>843</v>
      </c>
      <c r="B844" s="139" t="s">
        <v>4240</v>
      </c>
      <c r="C844" s="140" t="s">
        <v>317</v>
      </c>
      <c r="D844" s="141" t="s">
        <v>415</v>
      </c>
      <c r="E844" s="142" t="s">
        <v>4500</v>
      </c>
      <c r="F844" s="142"/>
      <c r="G844" s="143" t="s">
        <v>1083</v>
      </c>
      <c r="H844" s="144" t="s">
        <v>1083</v>
      </c>
      <c r="I844" s="144" t="s">
        <v>1282</v>
      </c>
      <c r="J844" s="144" t="s">
        <v>1083</v>
      </c>
      <c r="K844" s="144" t="s">
        <v>1083</v>
      </c>
      <c r="L844" s="144" t="s">
        <v>1083</v>
      </c>
      <c r="M844" s="144" t="s">
        <v>1083</v>
      </c>
      <c r="N844" s="144" t="s">
        <v>1083</v>
      </c>
      <c r="O844" s="144" t="s">
        <v>1083</v>
      </c>
      <c r="P844" s="144" t="s">
        <v>1083</v>
      </c>
      <c r="Q844" s="144" t="s">
        <v>1083</v>
      </c>
      <c r="R844" s="144" t="s">
        <v>1083</v>
      </c>
      <c r="S844" s="144" t="s">
        <v>1083</v>
      </c>
      <c r="T844" s="145" t="s">
        <v>1083</v>
      </c>
      <c r="U844" s="145" t="s">
        <v>1083</v>
      </c>
      <c r="V844" s="145" t="s">
        <v>1083</v>
      </c>
    </row>
    <row r="845" spans="1:22" ht="24">
      <c r="A845" s="139">
        <v>844</v>
      </c>
      <c r="B845" s="139" t="s">
        <v>4241</v>
      </c>
      <c r="C845" s="140" t="s">
        <v>318</v>
      </c>
      <c r="D845" s="141" t="s">
        <v>418</v>
      </c>
      <c r="E845" s="142" t="s">
        <v>4501</v>
      </c>
      <c r="F845" s="142" t="s">
        <v>411</v>
      </c>
      <c r="G845" s="143" t="s">
        <v>1083</v>
      </c>
      <c r="H845" s="144" t="s">
        <v>1083</v>
      </c>
      <c r="I845" s="144" t="s">
        <v>1282</v>
      </c>
      <c r="J845" s="144" t="s">
        <v>1083</v>
      </c>
      <c r="K845" s="144" t="s">
        <v>1083</v>
      </c>
      <c r="L845" s="144" t="s">
        <v>1083</v>
      </c>
      <c r="M845" s="144" t="s">
        <v>1083</v>
      </c>
      <c r="N845" s="144" t="s">
        <v>1083</v>
      </c>
      <c r="O845" s="144" t="s">
        <v>1083</v>
      </c>
      <c r="P845" s="144" t="s">
        <v>1083</v>
      </c>
      <c r="Q845" s="144" t="s">
        <v>1083</v>
      </c>
      <c r="R845" s="144" t="s">
        <v>1083</v>
      </c>
      <c r="S845" s="144" t="s">
        <v>1083</v>
      </c>
      <c r="T845" s="145" t="s">
        <v>1083</v>
      </c>
      <c r="U845" s="145" t="s">
        <v>1083</v>
      </c>
      <c r="V845" s="145" t="s">
        <v>1083</v>
      </c>
    </row>
    <row r="846" spans="1:22" ht="24">
      <c r="A846" s="139">
        <v>845</v>
      </c>
      <c r="B846" s="139" t="s">
        <v>4242</v>
      </c>
      <c r="C846" s="140" t="s">
        <v>319</v>
      </c>
      <c r="D846" s="141" t="s">
        <v>5902</v>
      </c>
      <c r="E846" s="142" t="s">
        <v>4500</v>
      </c>
      <c r="F846" s="142"/>
      <c r="G846" s="143" t="s">
        <v>1083</v>
      </c>
      <c r="H846" s="144" t="s">
        <v>1083</v>
      </c>
      <c r="I846" s="144" t="s">
        <v>1282</v>
      </c>
      <c r="J846" s="144" t="s">
        <v>1083</v>
      </c>
      <c r="K846" s="144" t="s">
        <v>1083</v>
      </c>
      <c r="L846" s="144" t="s">
        <v>1083</v>
      </c>
      <c r="M846" s="144" t="s">
        <v>1083</v>
      </c>
      <c r="N846" s="144" t="s">
        <v>1083</v>
      </c>
      <c r="O846" s="144" t="s">
        <v>1083</v>
      </c>
      <c r="P846" s="144" t="s">
        <v>1083</v>
      </c>
      <c r="Q846" s="144" t="s">
        <v>1083</v>
      </c>
      <c r="R846" s="144" t="s">
        <v>1083</v>
      </c>
      <c r="S846" s="144" t="s">
        <v>1083</v>
      </c>
      <c r="T846" s="145" t="s">
        <v>1083</v>
      </c>
      <c r="U846" s="145" t="s">
        <v>1083</v>
      </c>
      <c r="V846" s="145" t="s">
        <v>1083</v>
      </c>
    </row>
    <row r="847" spans="1:22" ht="60">
      <c r="A847" s="139">
        <v>846</v>
      </c>
      <c r="B847" s="139" t="s">
        <v>4243</v>
      </c>
      <c r="C847" s="140" t="s">
        <v>5062</v>
      </c>
      <c r="D847" s="141" t="s">
        <v>422</v>
      </c>
      <c r="E847" s="142" t="s">
        <v>4502</v>
      </c>
      <c r="F847" s="142" t="s">
        <v>4503</v>
      </c>
      <c r="G847" s="143" t="s">
        <v>1083</v>
      </c>
      <c r="H847" s="144" t="s">
        <v>1083</v>
      </c>
      <c r="I847" s="144" t="s">
        <v>1282</v>
      </c>
      <c r="J847" s="144" t="s">
        <v>1083</v>
      </c>
      <c r="K847" s="144" t="s">
        <v>1083</v>
      </c>
      <c r="L847" s="144" t="s">
        <v>1083</v>
      </c>
      <c r="M847" s="144" t="s">
        <v>1083</v>
      </c>
      <c r="N847" s="144" t="s">
        <v>1083</v>
      </c>
      <c r="O847" s="144" t="s">
        <v>1083</v>
      </c>
      <c r="P847" s="144" t="s">
        <v>1083</v>
      </c>
      <c r="Q847" s="144" t="s">
        <v>1083</v>
      </c>
      <c r="R847" s="144" t="s">
        <v>1083</v>
      </c>
      <c r="S847" s="144" t="s">
        <v>1083</v>
      </c>
      <c r="T847" s="145" t="s">
        <v>1083</v>
      </c>
      <c r="U847" s="145" t="s">
        <v>1083</v>
      </c>
      <c r="V847" s="145" t="s">
        <v>1083</v>
      </c>
    </row>
    <row r="848" spans="1:22" ht="24">
      <c r="A848" s="139">
        <v>847</v>
      </c>
      <c r="B848" s="139" t="s">
        <v>4244</v>
      </c>
      <c r="C848" s="140" t="s">
        <v>320</v>
      </c>
      <c r="D848" s="141" t="s">
        <v>5903</v>
      </c>
      <c r="E848" s="142" t="s">
        <v>4500</v>
      </c>
      <c r="F848" s="142"/>
      <c r="G848" s="143" t="s">
        <v>1083</v>
      </c>
      <c r="H848" s="144" t="s">
        <v>1083</v>
      </c>
      <c r="I848" s="144" t="s">
        <v>1282</v>
      </c>
      <c r="J848" s="144" t="s">
        <v>1083</v>
      </c>
      <c r="K848" s="144" t="s">
        <v>1083</v>
      </c>
      <c r="L848" s="144" t="s">
        <v>1083</v>
      </c>
      <c r="M848" s="144" t="s">
        <v>1083</v>
      </c>
      <c r="N848" s="144" t="s">
        <v>1083</v>
      </c>
      <c r="O848" s="144" t="s">
        <v>1083</v>
      </c>
      <c r="P848" s="144" t="s">
        <v>1083</v>
      </c>
      <c r="Q848" s="144" t="s">
        <v>1083</v>
      </c>
      <c r="R848" s="144" t="s">
        <v>1083</v>
      </c>
      <c r="S848" s="144" t="s">
        <v>1083</v>
      </c>
      <c r="T848" s="145" t="s">
        <v>1083</v>
      </c>
      <c r="U848" s="145" t="s">
        <v>1083</v>
      </c>
      <c r="V848" s="145" t="s">
        <v>1083</v>
      </c>
    </row>
    <row r="849" spans="1:22">
      <c r="A849" s="139">
        <v>848</v>
      </c>
      <c r="B849" s="139" t="s">
        <v>4245</v>
      </c>
      <c r="C849" s="140" t="s">
        <v>5063</v>
      </c>
      <c r="D849" s="141" t="s">
        <v>424</v>
      </c>
      <c r="E849" s="142"/>
      <c r="F849" s="142"/>
      <c r="G849" s="143" t="s">
        <v>1083</v>
      </c>
      <c r="H849" s="144" t="s">
        <v>1083</v>
      </c>
      <c r="I849" s="144" t="s">
        <v>1282</v>
      </c>
      <c r="J849" s="144" t="s">
        <v>1083</v>
      </c>
      <c r="K849" s="144" t="s">
        <v>1083</v>
      </c>
      <c r="L849" s="144" t="s">
        <v>1083</v>
      </c>
      <c r="M849" s="144" t="s">
        <v>1083</v>
      </c>
      <c r="N849" s="144" t="s">
        <v>1083</v>
      </c>
      <c r="O849" s="144" t="s">
        <v>1083</v>
      </c>
      <c r="P849" s="144" t="s">
        <v>1083</v>
      </c>
      <c r="Q849" s="144" t="s">
        <v>1083</v>
      </c>
      <c r="R849" s="144" t="s">
        <v>1083</v>
      </c>
      <c r="S849" s="144" t="s">
        <v>1083</v>
      </c>
      <c r="T849" s="145" t="s">
        <v>1083</v>
      </c>
      <c r="U849" s="145" t="s">
        <v>1083</v>
      </c>
      <c r="V849" s="145" t="s">
        <v>1083</v>
      </c>
    </row>
    <row r="850" spans="1:22">
      <c r="A850" s="139">
        <v>849</v>
      </c>
      <c r="B850" s="139" t="s">
        <v>4246</v>
      </c>
      <c r="C850" s="140" t="s">
        <v>5064</v>
      </c>
      <c r="D850" s="141" t="s">
        <v>427</v>
      </c>
      <c r="E850" s="142"/>
      <c r="F850" s="142"/>
      <c r="G850" s="143" t="s">
        <v>1083</v>
      </c>
      <c r="H850" s="144" t="s">
        <v>1083</v>
      </c>
      <c r="I850" s="144" t="s">
        <v>1282</v>
      </c>
      <c r="J850" s="144" t="s">
        <v>1083</v>
      </c>
      <c r="K850" s="144" t="s">
        <v>1083</v>
      </c>
      <c r="L850" s="144" t="s">
        <v>1083</v>
      </c>
      <c r="M850" s="144" t="s">
        <v>1083</v>
      </c>
      <c r="N850" s="144" t="s">
        <v>1083</v>
      </c>
      <c r="O850" s="144" t="s">
        <v>1083</v>
      </c>
      <c r="P850" s="144" t="s">
        <v>1083</v>
      </c>
      <c r="Q850" s="144" t="s">
        <v>1083</v>
      </c>
      <c r="R850" s="144" t="s">
        <v>1083</v>
      </c>
      <c r="S850" s="144" t="s">
        <v>1083</v>
      </c>
      <c r="T850" s="145" t="s">
        <v>1083</v>
      </c>
      <c r="U850" s="145" t="s">
        <v>1083</v>
      </c>
      <c r="V850" s="145" t="s">
        <v>1083</v>
      </c>
    </row>
    <row r="851" spans="1:22">
      <c r="A851" s="139">
        <v>850</v>
      </c>
      <c r="B851" s="139" t="s">
        <v>4247</v>
      </c>
      <c r="C851" s="140" t="s">
        <v>321</v>
      </c>
      <c r="D851" s="141" t="s">
        <v>426</v>
      </c>
      <c r="E851" s="142"/>
      <c r="F851" s="142"/>
      <c r="G851" s="143" t="s">
        <v>1083</v>
      </c>
      <c r="H851" s="144" t="s">
        <v>1083</v>
      </c>
      <c r="I851" s="144" t="s">
        <v>1282</v>
      </c>
      <c r="J851" s="144" t="s">
        <v>1083</v>
      </c>
      <c r="K851" s="144" t="s">
        <v>1083</v>
      </c>
      <c r="L851" s="144" t="s">
        <v>1083</v>
      </c>
      <c r="M851" s="144" t="s">
        <v>1083</v>
      </c>
      <c r="N851" s="144" t="s">
        <v>1083</v>
      </c>
      <c r="O851" s="144" t="s">
        <v>1083</v>
      </c>
      <c r="P851" s="144" t="s">
        <v>1083</v>
      </c>
      <c r="Q851" s="144" t="s">
        <v>1083</v>
      </c>
      <c r="R851" s="144" t="s">
        <v>1083</v>
      </c>
      <c r="S851" s="144" t="s">
        <v>1083</v>
      </c>
      <c r="T851" s="145" t="s">
        <v>1083</v>
      </c>
      <c r="U851" s="145" t="s">
        <v>1083</v>
      </c>
      <c r="V851" s="145" t="s">
        <v>1083</v>
      </c>
    </row>
    <row r="852" spans="1:22" ht="36">
      <c r="A852" s="139">
        <v>851</v>
      </c>
      <c r="B852" s="139" t="s">
        <v>4248</v>
      </c>
      <c r="C852" s="140" t="s">
        <v>5065</v>
      </c>
      <c r="D852" s="141" t="s">
        <v>5481</v>
      </c>
      <c r="E852" s="142"/>
      <c r="F852" s="142"/>
      <c r="G852" s="143" t="s">
        <v>1083</v>
      </c>
      <c r="H852" s="144" t="s">
        <v>1083</v>
      </c>
      <c r="I852" s="144" t="s">
        <v>1282</v>
      </c>
      <c r="J852" s="144" t="s">
        <v>1083</v>
      </c>
      <c r="K852" s="144" t="s">
        <v>1083</v>
      </c>
      <c r="L852" s="144" t="s">
        <v>1083</v>
      </c>
      <c r="M852" s="144" t="s">
        <v>1083</v>
      </c>
      <c r="N852" s="144" t="s">
        <v>1083</v>
      </c>
      <c r="O852" s="144" t="s">
        <v>1083</v>
      </c>
      <c r="P852" s="144" t="s">
        <v>1083</v>
      </c>
      <c r="Q852" s="144" t="s">
        <v>1083</v>
      </c>
      <c r="R852" s="144" t="s">
        <v>1083</v>
      </c>
      <c r="S852" s="144" t="s">
        <v>1083</v>
      </c>
      <c r="T852" s="145" t="s">
        <v>1083</v>
      </c>
      <c r="U852" s="145" t="s">
        <v>1083</v>
      </c>
      <c r="V852" s="145" t="s">
        <v>1083</v>
      </c>
    </row>
    <row r="853" spans="1:22">
      <c r="A853" s="139">
        <v>852</v>
      </c>
      <c r="B853" s="139" t="s">
        <v>4249</v>
      </c>
      <c r="C853" s="140" t="s">
        <v>5066</v>
      </c>
      <c r="D853" s="141" t="s">
        <v>428</v>
      </c>
      <c r="E853" s="142"/>
      <c r="F853" s="142"/>
      <c r="G853" s="143" t="s">
        <v>1083</v>
      </c>
      <c r="H853" s="144" t="s">
        <v>1083</v>
      </c>
      <c r="I853" s="144" t="s">
        <v>1282</v>
      </c>
      <c r="J853" s="144" t="s">
        <v>1083</v>
      </c>
      <c r="K853" s="144" t="s">
        <v>1083</v>
      </c>
      <c r="L853" s="144" t="s">
        <v>1083</v>
      </c>
      <c r="M853" s="144" t="s">
        <v>1083</v>
      </c>
      <c r="N853" s="144" t="s">
        <v>1083</v>
      </c>
      <c r="O853" s="144" t="s">
        <v>1083</v>
      </c>
      <c r="P853" s="144" t="s">
        <v>1083</v>
      </c>
      <c r="Q853" s="144" t="s">
        <v>1083</v>
      </c>
      <c r="R853" s="144" t="s">
        <v>1083</v>
      </c>
      <c r="S853" s="144" t="s">
        <v>1083</v>
      </c>
      <c r="T853" s="145" t="s">
        <v>1083</v>
      </c>
      <c r="U853" s="145" t="s">
        <v>1083</v>
      </c>
      <c r="V853" s="145" t="s">
        <v>1083</v>
      </c>
    </row>
    <row r="854" spans="1:22" ht="24">
      <c r="A854" s="139">
        <v>853</v>
      </c>
      <c r="B854" s="139" t="s">
        <v>4250</v>
      </c>
      <c r="C854" s="140" t="s">
        <v>5067</v>
      </c>
      <c r="D854" s="141" t="s">
        <v>5904</v>
      </c>
      <c r="E854" s="142"/>
      <c r="F854" s="142"/>
      <c r="G854" s="143" t="s">
        <v>1083</v>
      </c>
      <c r="H854" s="144" t="s">
        <v>1083</v>
      </c>
      <c r="I854" s="144" t="s">
        <v>1282</v>
      </c>
      <c r="J854" s="144" t="s">
        <v>1083</v>
      </c>
      <c r="K854" s="144" t="s">
        <v>1083</v>
      </c>
      <c r="L854" s="144" t="s">
        <v>1083</v>
      </c>
      <c r="M854" s="144" t="s">
        <v>1083</v>
      </c>
      <c r="N854" s="144" t="s">
        <v>1083</v>
      </c>
      <c r="O854" s="144" t="s">
        <v>1083</v>
      </c>
      <c r="P854" s="144" t="s">
        <v>1083</v>
      </c>
      <c r="Q854" s="144" t="s">
        <v>1083</v>
      </c>
      <c r="R854" s="144" t="s">
        <v>1083</v>
      </c>
      <c r="S854" s="144" t="s">
        <v>1083</v>
      </c>
      <c r="T854" s="145" t="s">
        <v>1083</v>
      </c>
      <c r="U854" s="145" t="s">
        <v>1083</v>
      </c>
      <c r="V854" s="145" t="s">
        <v>1083</v>
      </c>
    </row>
    <row r="855" spans="1:22">
      <c r="A855" s="139">
        <v>854</v>
      </c>
      <c r="B855" s="139" t="s">
        <v>4251</v>
      </c>
      <c r="C855" s="140" t="s">
        <v>5068</v>
      </c>
      <c r="D855" s="141" t="s">
        <v>450</v>
      </c>
      <c r="E855" s="142"/>
      <c r="F855" s="142"/>
      <c r="G855" s="143" t="s">
        <v>1083</v>
      </c>
      <c r="H855" s="144" t="s">
        <v>1083</v>
      </c>
      <c r="I855" s="144" t="s">
        <v>1282</v>
      </c>
      <c r="J855" s="144" t="s">
        <v>1083</v>
      </c>
      <c r="K855" s="144" t="s">
        <v>1083</v>
      </c>
      <c r="L855" s="144" t="s">
        <v>1083</v>
      </c>
      <c r="M855" s="144" t="s">
        <v>1083</v>
      </c>
      <c r="N855" s="144" t="s">
        <v>1083</v>
      </c>
      <c r="O855" s="144" t="s">
        <v>1083</v>
      </c>
      <c r="P855" s="144" t="s">
        <v>1083</v>
      </c>
      <c r="Q855" s="144" t="s">
        <v>1083</v>
      </c>
      <c r="R855" s="144" t="s">
        <v>1083</v>
      </c>
      <c r="S855" s="144" t="s">
        <v>1083</v>
      </c>
      <c r="T855" s="145" t="s">
        <v>1083</v>
      </c>
      <c r="U855" s="145" t="s">
        <v>1083</v>
      </c>
      <c r="V855" s="145" t="s">
        <v>1083</v>
      </c>
    </row>
    <row r="856" spans="1:22">
      <c r="A856" s="139">
        <v>855</v>
      </c>
      <c r="B856" s="139" t="s">
        <v>4252</v>
      </c>
      <c r="C856" s="140" t="s">
        <v>5069</v>
      </c>
      <c r="D856" s="141" t="s">
        <v>429</v>
      </c>
      <c r="E856" s="142"/>
      <c r="F856" s="142"/>
      <c r="G856" s="143" t="s">
        <v>1083</v>
      </c>
      <c r="H856" s="144" t="s">
        <v>1083</v>
      </c>
      <c r="I856" s="144" t="s">
        <v>1282</v>
      </c>
      <c r="J856" s="144" t="s">
        <v>1083</v>
      </c>
      <c r="K856" s="144" t="s">
        <v>1083</v>
      </c>
      <c r="L856" s="144" t="s">
        <v>1083</v>
      </c>
      <c r="M856" s="144" t="s">
        <v>1083</v>
      </c>
      <c r="N856" s="144" t="s">
        <v>1083</v>
      </c>
      <c r="O856" s="144" t="s">
        <v>1083</v>
      </c>
      <c r="P856" s="144" t="s">
        <v>1083</v>
      </c>
      <c r="Q856" s="144" t="s">
        <v>1083</v>
      </c>
      <c r="R856" s="144" t="s">
        <v>1083</v>
      </c>
      <c r="S856" s="144" t="s">
        <v>1083</v>
      </c>
      <c r="T856" s="145" t="s">
        <v>1083</v>
      </c>
      <c r="U856" s="145" t="s">
        <v>1083</v>
      </c>
      <c r="V856" s="145" t="s">
        <v>1083</v>
      </c>
    </row>
    <row r="857" spans="1:22">
      <c r="A857" s="139">
        <v>856</v>
      </c>
      <c r="B857" s="139" t="s">
        <v>4253</v>
      </c>
      <c r="C857" s="140" t="s">
        <v>5070</v>
      </c>
      <c r="D857" s="141" t="s">
        <v>451</v>
      </c>
      <c r="E857" s="142"/>
      <c r="F857" s="142"/>
      <c r="G857" s="143" t="s">
        <v>1083</v>
      </c>
      <c r="H857" s="144" t="s">
        <v>1083</v>
      </c>
      <c r="I857" s="144" t="s">
        <v>1282</v>
      </c>
      <c r="J857" s="144" t="s">
        <v>1083</v>
      </c>
      <c r="K857" s="144" t="s">
        <v>1083</v>
      </c>
      <c r="L857" s="144" t="s">
        <v>1083</v>
      </c>
      <c r="M857" s="144" t="s">
        <v>1083</v>
      </c>
      <c r="N857" s="144" t="s">
        <v>1083</v>
      </c>
      <c r="O857" s="144" t="s">
        <v>1083</v>
      </c>
      <c r="P857" s="144" t="s">
        <v>1083</v>
      </c>
      <c r="Q857" s="144" t="s">
        <v>1083</v>
      </c>
      <c r="R857" s="144" t="s">
        <v>1083</v>
      </c>
      <c r="S857" s="144" t="s">
        <v>1083</v>
      </c>
      <c r="T857" s="145" t="s">
        <v>1083</v>
      </c>
      <c r="U857" s="145" t="s">
        <v>1083</v>
      </c>
      <c r="V857" s="145" t="s">
        <v>1083</v>
      </c>
    </row>
    <row r="858" spans="1:22" ht="24">
      <c r="A858" s="139">
        <v>857</v>
      </c>
      <c r="B858" s="139" t="s">
        <v>4254</v>
      </c>
      <c r="C858" s="140" t="s">
        <v>5071</v>
      </c>
      <c r="D858" s="141" t="s">
        <v>1119</v>
      </c>
      <c r="E858" s="142"/>
      <c r="F858" s="142"/>
      <c r="G858" s="143" t="s">
        <v>1083</v>
      </c>
      <c r="H858" s="144" t="s">
        <v>1083</v>
      </c>
      <c r="I858" s="144" t="s">
        <v>1083</v>
      </c>
      <c r="J858" s="144" t="s">
        <v>1083</v>
      </c>
      <c r="K858" s="144" t="s">
        <v>1083</v>
      </c>
      <c r="L858" s="144" t="s">
        <v>1083</v>
      </c>
      <c r="M858" s="144" t="s">
        <v>1083</v>
      </c>
      <c r="N858" s="144" t="s">
        <v>1083</v>
      </c>
      <c r="O858" s="144" t="s">
        <v>1282</v>
      </c>
      <c r="P858" s="144" t="s">
        <v>1083</v>
      </c>
      <c r="Q858" s="144" t="s">
        <v>1083</v>
      </c>
      <c r="R858" s="144" t="s">
        <v>1083</v>
      </c>
      <c r="S858" s="144" t="s">
        <v>1083</v>
      </c>
      <c r="T858" s="144" t="s">
        <v>1083</v>
      </c>
      <c r="U858" s="144" t="s">
        <v>1083</v>
      </c>
      <c r="V858" s="144" t="s">
        <v>1083</v>
      </c>
    </row>
    <row r="859" spans="1:22" ht="36">
      <c r="A859" s="139">
        <v>858</v>
      </c>
      <c r="B859" s="139" t="s">
        <v>4255</v>
      </c>
      <c r="C859" s="140" t="s">
        <v>5072</v>
      </c>
      <c r="D859" s="141" t="s">
        <v>1245</v>
      </c>
      <c r="E859" s="142" t="s">
        <v>4504</v>
      </c>
      <c r="F859" s="142" t="s">
        <v>4505</v>
      </c>
      <c r="G859" s="143" t="s">
        <v>1083</v>
      </c>
      <c r="H859" s="144" t="s">
        <v>1083</v>
      </c>
      <c r="I859" s="144" t="s">
        <v>1083</v>
      </c>
      <c r="J859" s="144" t="s">
        <v>1083</v>
      </c>
      <c r="K859" s="144" t="s">
        <v>1282</v>
      </c>
      <c r="L859" s="144" t="s">
        <v>1083</v>
      </c>
      <c r="M859" s="144" t="s">
        <v>1083</v>
      </c>
      <c r="N859" s="144" t="s">
        <v>1083</v>
      </c>
      <c r="O859" s="144" t="s">
        <v>1282</v>
      </c>
      <c r="P859" s="144" t="s">
        <v>1083</v>
      </c>
      <c r="Q859" s="144" t="s">
        <v>1083</v>
      </c>
      <c r="R859" s="144" t="s">
        <v>1083</v>
      </c>
      <c r="S859" s="144" t="s">
        <v>1083</v>
      </c>
      <c r="T859" s="145" t="s">
        <v>1083</v>
      </c>
      <c r="U859" s="145" t="s">
        <v>1083</v>
      </c>
      <c r="V859" s="145" t="s">
        <v>1083</v>
      </c>
    </row>
    <row r="860" spans="1:22">
      <c r="A860" s="139">
        <v>859</v>
      </c>
      <c r="B860" s="139" t="s">
        <v>4256</v>
      </c>
      <c r="C860" s="140" t="s">
        <v>5073</v>
      </c>
      <c r="D860" s="141" t="s">
        <v>1237</v>
      </c>
      <c r="E860" s="142" t="s">
        <v>4506</v>
      </c>
      <c r="F860" s="142" t="s">
        <v>4507</v>
      </c>
      <c r="G860" s="143" t="s">
        <v>1083</v>
      </c>
      <c r="H860" s="144" t="s">
        <v>1083</v>
      </c>
      <c r="I860" s="144" t="s">
        <v>1083</v>
      </c>
      <c r="J860" s="144" t="s">
        <v>1282</v>
      </c>
      <c r="K860" s="144" t="s">
        <v>1083</v>
      </c>
      <c r="L860" s="144" t="s">
        <v>1083</v>
      </c>
      <c r="M860" s="144" t="s">
        <v>1083</v>
      </c>
      <c r="N860" s="144" t="s">
        <v>1083</v>
      </c>
      <c r="O860" s="144" t="s">
        <v>1083</v>
      </c>
      <c r="P860" s="144" t="s">
        <v>1083</v>
      </c>
      <c r="Q860" s="144" t="s">
        <v>1083</v>
      </c>
      <c r="R860" s="144" t="s">
        <v>1083</v>
      </c>
      <c r="S860" s="144" t="s">
        <v>1083</v>
      </c>
      <c r="T860" s="145" t="s">
        <v>1083</v>
      </c>
      <c r="U860" s="145" t="s">
        <v>1083</v>
      </c>
      <c r="V860" s="145" t="s">
        <v>1083</v>
      </c>
    </row>
    <row r="861" spans="1:22">
      <c r="A861" s="139">
        <v>860</v>
      </c>
      <c r="B861" s="139" t="s">
        <v>4257</v>
      </c>
      <c r="C861" s="140" t="s">
        <v>5074</v>
      </c>
      <c r="D861" s="141" t="s">
        <v>5905</v>
      </c>
      <c r="E861" s="142"/>
      <c r="F861" s="142"/>
      <c r="G861" s="143" t="s">
        <v>1083</v>
      </c>
      <c r="H861" s="144" t="s">
        <v>1083</v>
      </c>
      <c r="I861" s="144" t="s">
        <v>1083</v>
      </c>
      <c r="J861" s="144" t="s">
        <v>1083</v>
      </c>
      <c r="K861" s="144" t="s">
        <v>1083</v>
      </c>
      <c r="L861" s="144" t="s">
        <v>1083</v>
      </c>
      <c r="M861" s="144" t="s">
        <v>1083</v>
      </c>
      <c r="N861" s="144" t="s">
        <v>1083</v>
      </c>
      <c r="O861" s="144" t="s">
        <v>1083</v>
      </c>
      <c r="P861" s="144" t="s">
        <v>1083</v>
      </c>
      <c r="Q861" s="144" t="s">
        <v>1083</v>
      </c>
      <c r="R861" s="144" t="s">
        <v>1083</v>
      </c>
      <c r="S861" s="144" t="s">
        <v>1083</v>
      </c>
      <c r="T861" s="145" t="s">
        <v>1083</v>
      </c>
      <c r="U861" s="145" t="s">
        <v>1083</v>
      </c>
      <c r="V861" s="145" t="s">
        <v>1083</v>
      </c>
    </row>
    <row r="862" spans="1:22">
      <c r="A862" s="139">
        <v>861</v>
      </c>
      <c r="B862" s="139" t="s">
        <v>4258</v>
      </c>
      <c r="C862" s="140" t="s">
        <v>5075</v>
      </c>
      <c r="D862" s="141" t="s">
        <v>5906</v>
      </c>
      <c r="E862" s="142"/>
      <c r="F862" s="142"/>
      <c r="G862" s="143" t="s">
        <v>1083</v>
      </c>
      <c r="H862" s="144" t="s">
        <v>1083</v>
      </c>
      <c r="I862" s="144" t="s">
        <v>1083</v>
      </c>
      <c r="J862" s="144" t="s">
        <v>1083</v>
      </c>
      <c r="K862" s="144" t="s">
        <v>1083</v>
      </c>
      <c r="L862" s="144" t="s">
        <v>1083</v>
      </c>
      <c r="M862" s="144" t="s">
        <v>1083</v>
      </c>
      <c r="N862" s="144" t="s">
        <v>1083</v>
      </c>
      <c r="O862" s="144" t="s">
        <v>1083</v>
      </c>
      <c r="P862" s="144" t="s">
        <v>1083</v>
      </c>
      <c r="Q862" s="144" t="s">
        <v>1083</v>
      </c>
      <c r="R862" s="144" t="s">
        <v>1083</v>
      </c>
      <c r="S862" s="144" t="s">
        <v>1083</v>
      </c>
      <c r="T862" s="145" t="s">
        <v>1083</v>
      </c>
      <c r="U862" s="145" t="s">
        <v>1083</v>
      </c>
      <c r="V862" s="145" t="s">
        <v>1083</v>
      </c>
    </row>
    <row r="863" spans="1:22">
      <c r="A863" s="139">
        <v>862</v>
      </c>
      <c r="B863" s="139" t="s">
        <v>4259</v>
      </c>
      <c r="C863" s="140" t="s">
        <v>5076</v>
      </c>
      <c r="D863" s="141" t="s">
        <v>5907</v>
      </c>
      <c r="E863" s="142"/>
      <c r="F863" s="142"/>
      <c r="G863" s="143" t="s">
        <v>1083</v>
      </c>
      <c r="H863" s="144" t="s">
        <v>1083</v>
      </c>
      <c r="I863" s="144" t="s">
        <v>1083</v>
      </c>
      <c r="J863" s="144" t="s">
        <v>1083</v>
      </c>
      <c r="K863" s="144" t="s">
        <v>1083</v>
      </c>
      <c r="L863" s="144" t="s">
        <v>1083</v>
      </c>
      <c r="M863" s="144" t="s">
        <v>1083</v>
      </c>
      <c r="N863" s="144" t="s">
        <v>1083</v>
      </c>
      <c r="O863" s="144" t="s">
        <v>1083</v>
      </c>
      <c r="P863" s="144" t="s">
        <v>1083</v>
      </c>
      <c r="Q863" s="144" t="s">
        <v>1083</v>
      </c>
      <c r="R863" s="144" t="s">
        <v>1083</v>
      </c>
      <c r="S863" s="144" t="s">
        <v>1083</v>
      </c>
      <c r="T863" s="145" t="s">
        <v>1083</v>
      </c>
      <c r="U863" s="145" t="s">
        <v>1083</v>
      </c>
      <c r="V863" s="145" t="s">
        <v>1083</v>
      </c>
    </row>
    <row r="864" spans="1:22">
      <c r="A864" s="139">
        <v>863</v>
      </c>
      <c r="B864" s="139" t="s">
        <v>4260</v>
      </c>
      <c r="C864" s="140" t="s">
        <v>1092</v>
      </c>
      <c r="D864" s="141" t="s">
        <v>5908</v>
      </c>
      <c r="E864" s="142"/>
      <c r="F864" s="142"/>
      <c r="G864" s="143" t="s">
        <v>1083</v>
      </c>
      <c r="H864" s="143" t="s">
        <v>1083</v>
      </c>
      <c r="I864" s="143" t="s">
        <v>1083</v>
      </c>
      <c r="J864" s="143" t="s">
        <v>1083</v>
      </c>
      <c r="K864" s="143" t="s">
        <v>1083</v>
      </c>
      <c r="L864" s="143" t="s">
        <v>1083</v>
      </c>
      <c r="M864" s="143" t="s">
        <v>1083</v>
      </c>
      <c r="N864" s="143" t="s">
        <v>1083</v>
      </c>
      <c r="O864" s="143" t="s">
        <v>1083</v>
      </c>
      <c r="P864" s="143" t="s">
        <v>1083</v>
      </c>
      <c r="Q864" s="143" t="s">
        <v>1083</v>
      </c>
      <c r="R864" s="143" t="s">
        <v>1083</v>
      </c>
      <c r="S864" s="143" t="s">
        <v>1083</v>
      </c>
      <c r="T864" s="143" t="s">
        <v>1083</v>
      </c>
      <c r="U864" s="143" t="s">
        <v>1083</v>
      </c>
      <c r="V864" s="143" t="s">
        <v>1083</v>
      </c>
    </row>
    <row r="865" spans="1:22">
      <c r="A865" s="139">
        <v>864</v>
      </c>
      <c r="B865" s="139" t="s">
        <v>4261</v>
      </c>
      <c r="C865" s="140" t="s">
        <v>283</v>
      </c>
      <c r="D865" s="141" t="s">
        <v>5909</v>
      </c>
      <c r="E865" s="142"/>
      <c r="F865" s="142"/>
      <c r="G865" s="143" t="s">
        <v>1083</v>
      </c>
      <c r="H865" s="144" t="s">
        <v>1083</v>
      </c>
      <c r="I865" s="144" t="s">
        <v>1282</v>
      </c>
      <c r="J865" s="144" t="s">
        <v>1083</v>
      </c>
      <c r="K865" s="144" t="s">
        <v>1083</v>
      </c>
      <c r="L865" s="144" t="s">
        <v>1083</v>
      </c>
      <c r="M865" s="144" t="s">
        <v>1083</v>
      </c>
      <c r="N865" s="144" t="s">
        <v>1083</v>
      </c>
      <c r="O865" s="144" t="s">
        <v>1083</v>
      </c>
      <c r="P865" s="144" t="s">
        <v>1083</v>
      </c>
      <c r="Q865" s="144" t="s">
        <v>1083</v>
      </c>
      <c r="R865" s="144" t="s">
        <v>1083</v>
      </c>
      <c r="S865" s="144" t="s">
        <v>1083</v>
      </c>
      <c r="T865" s="145" t="s">
        <v>1083</v>
      </c>
      <c r="U865" s="145" t="s">
        <v>1083</v>
      </c>
      <c r="V865" s="145" t="s">
        <v>1083</v>
      </c>
    </row>
    <row r="866" spans="1:22">
      <c r="A866" s="139">
        <v>865</v>
      </c>
      <c r="B866" s="139" t="s">
        <v>4262</v>
      </c>
      <c r="C866" s="140" t="s">
        <v>5077</v>
      </c>
      <c r="D866" s="141" t="s">
        <v>5910</v>
      </c>
      <c r="E866" s="142"/>
      <c r="F866" s="142"/>
      <c r="G866" s="143" t="s">
        <v>1083</v>
      </c>
      <c r="H866" s="144" t="s">
        <v>1083</v>
      </c>
      <c r="I866" s="144" t="s">
        <v>1083</v>
      </c>
      <c r="J866" s="144" t="s">
        <v>1083</v>
      </c>
      <c r="K866" s="144" t="s">
        <v>1083</v>
      </c>
      <c r="L866" s="144" t="s">
        <v>1083</v>
      </c>
      <c r="M866" s="144" t="s">
        <v>1083</v>
      </c>
      <c r="N866" s="144" t="s">
        <v>1083</v>
      </c>
      <c r="O866" s="144" t="s">
        <v>1083</v>
      </c>
      <c r="P866" s="144" t="s">
        <v>1083</v>
      </c>
      <c r="Q866" s="144" t="s">
        <v>1083</v>
      </c>
      <c r="R866" s="144" t="s">
        <v>1083</v>
      </c>
      <c r="S866" s="144" t="s">
        <v>1083</v>
      </c>
      <c r="T866" s="144" t="s">
        <v>1083</v>
      </c>
      <c r="U866" s="144" t="s">
        <v>1083</v>
      </c>
      <c r="V866" s="144" t="s">
        <v>1083</v>
      </c>
    </row>
    <row r="867" spans="1:22">
      <c r="A867" s="139">
        <v>866</v>
      </c>
      <c r="B867" s="139" t="s">
        <v>4263</v>
      </c>
      <c r="C867" s="140" t="s">
        <v>5078</v>
      </c>
      <c r="D867" s="141" t="s">
        <v>5911</v>
      </c>
      <c r="E867" s="142"/>
      <c r="F867" s="142"/>
      <c r="G867" s="143" t="s">
        <v>1083</v>
      </c>
      <c r="H867" s="144" t="s">
        <v>1083</v>
      </c>
      <c r="I867" s="144" t="s">
        <v>1083</v>
      </c>
      <c r="J867" s="144" t="s">
        <v>1083</v>
      </c>
      <c r="K867" s="144" t="s">
        <v>1083</v>
      </c>
      <c r="L867" s="144" t="s">
        <v>1083</v>
      </c>
      <c r="M867" s="144" t="s">
        <v>1083</v>
      </c>
      <c r="N867" s="144" t="s">
        <v>1083</v>
      </c>
      <c r="O867" s="144" t="s">
        <v>1083</v>
      </c>
      <c r="P867" s="144" t="s">
        <v>1083</v>
      </c>
      <c r="Q867" s="144" t="s">
        <v>1083</v>
      </c>
      <c r="R867" s="144" t="s">
        <v>1083</v>
      </c>
      <c r="S867" s="144" t="s">
        <v>1083</v>
      </c>
      <c r="T867" s="144" t="s">
        <v>1083</v>
      </c>
      <c r="U867" s="144" t="s">
        <v>1083</v>
      </c>
      <c r="V867" s="144" t="s">
        <v>1083</v>
      </c>
    </row>
    <row r="868" spans="1:22">
      <c r="A868" s="139">
        <v>867</v>
      </c>
      <c r="B868" s="139" t="s">
        <v>4264</v>
      </c>
      <c r="C868" s="140" t="s">
        <v>5079</v>
      </c>
      <c r="D868" s="141" t="s">
        <v>5912</v>
      </c>
      <c r="E868" s="142"/>
      <c r="F868" s="142"/>
      <c r="G868" s="143" t="s">
        <v>1083</v>
      </c>
      <c r="H868" s="144" t="s">
        <v>1083</v>
      </c>
      <c r="I868" s="144" t="s">
        <v>1083</v>
      </c>
      <c r="J868" s="144" t="s">
        <v>1083</v>
      </c>
      <c r="K868" s="144" t="s">
        <v>1083</v>
      </c>
      <c r="L868" s="144" t="s">
        <v>1083</v>
      </c>
      <c r="M868" s="144" t="s">
        <v>1083</v>
      </c>
      <c r="N868" s="144" t="s">
        <v>1083</v>
      </c>
      <c r="O868" s="144" t="s">
        <v>1083</v>
      </c>
      <c r="P868" s="144" t="s">
        <v>1083</v>
      </c>
      <c r="Q868" s="144" t="s">
        <v>1083</v>
      </c>
      <c r="R868" s="144" t="s">
        <v>1083</v>
      </c>
      <c r="S868" s="144" t="s">
        <v>1083</v>
      </c>
      <c r="T868" s="144" t="s">
        <v>1083</v>
      </c>
      <c r="U868" s="144" t="s">
        <v>1083</v>
      </c>
      <c r="V868" s="144" t="s">
        <v>1083</v>
      </c>
    </row>
    <row r="869" spans="1:22">
      <c r="A869" s="139">
        <v>868</v>
      </c>
      <c r="B869" s="139" t="s">
        <v>4265</v>
      </c>
      <c r="C869" s="140" t="s">
        <v>5080</v>
      </c>
      <c r="D869" s="141" t="s">
        <v>5913</v>
      </c>
      <c r="E869" s="142"/>
      <c r="F869" s="142"/>
      <c r="G869" s="143" t="s">
        <v>1083</v>
      </c>
      <c r="H869" s="144" t="s">
        <v>1083</v>
      </c>
      <c r="I869" s="144" t="s">
        <v>1083</v>
      </c>
      <c r="J869" s="144" t="s">
        <v>1083</v>
      </c>
      <c r="K869" s="144" t="s">
        <v>1083</v>
      </c>
      <c r="L869" s="144" t="s">
        <v>1083</v>
      </c>
      <c r="M869" s="144" t="s">
        <v>1083</v>
      </c>
      <c r="N869" s="144" t="s">
        <v>1083</v>
      </c>
      <c r="O869" s="144" t="s">
        <v>1083</v>
      </c>
      <c r="P869" s="144" t="s">
        <v>1083</v>
      </c>
      <c r="Q869" s="144" t="s">
        <v>1083</v>
      </c>
      <c r="R869" s="144" t="s">
        <v>1083</v>
      </c>
      <c r="S869" s="144" t="s">
        <v>1083</v>
      </c>
      <c r="T869" s="144" t="s">
        <v>1083</v>
      </c>
      <c r="U869" s="144" t="s">
        <v>1083</v>
      </c>
      <c r="V869" s="144" t="s">
        <v>1083</v>
      </c>
    </row>
    <row r="870" spans="1:22">
      <c r="A870" s="139">
        <v>869</v>
      </c>
      <c r="B870" s="139" t="s">
        <v>4266</v>
      </c>
      <c r="C870" s="140" t="s">
        <v>5081</v>
      </c>
      <c r="D870" s="141" t="s">
        <v>5914</v>
      </c>
      <c r="E870" s="142"/>
      <c r="F870" s="142"/>
      <c r="G870" s="143" t="s">
        <v>1083</v>
      </c>
      <c r="H870" s="144" t="s">
        <v>1083</v>
      </c>
      <c r="I870" s="144" t="s">
        <v>1083</v>
      </c>
      <c r="J870" s="144" t="s">
        <v>1083</v>
      </c>
      <c r="K870" s="144" t="s">
        <v>1083</v>
      </c>
      <c r="L870" s="144" t="s">
        <v>1083</v>
      </c>
      <c r="M870" s="144" t="s">
        <v>1083</v>
      </c>
      <c r="N870" s="144" t="s">
        <v>1083</v>
      </c>
      <c r="O870" s="144" t="s">
        <v>1083</v>
      </c>
      <c r="P870" s="144" t="s">
        <v>1083</v>
      </c>
      <c r="Q870" s="144" t="s">
        <v>1083</v>
      </c>
      <c r="R870" s="144" t="s">
        <v>1083</v>
      </c>
      <c r="S870" s="144" t="s">
        <v>1083</v>
      </c>
      <c r="T870" s="144" t="s">
        <v>1083</v>
      </c>
      <c r="U870" s="144" t="s">
        <v>1083</v>
      </c>
      <c r="V870" s="144" t="s">
        <v>1083</v>
      </c>
    </row>
    <row r="871" spans="1:22">
      <c r="A871" s="139">
        <v>870</v>
      </c>
      <c r="B871" s="139" t="s">
        <v>4267</v>
      </c>
      <c r="C871" s="140" t="s">
        <v>5082</v>
      </c>
      <c r="D871" s="141" t="s">
        <v>5915</v>
      </c>
      <c r="E871" s="142"/>
      <c r="F871" s="142"/>
      <c r="G871" s="143" t="s">
        <v>1083</v>
      </c>
      <c r="H871" s="144" t="s">
        <v>1083</v>
      </c>
      <c r="I871" s="144" t="s">
        <v>1083</v>
      </c>
      <c r="J871" s="144" t="s">
        <v>1083</v>
      </c>
      <c r="K871" s="144" t="s">
        <v>1083</v>
      </c>
      <c r="L871" s="144" t="s">
        <v>1083</v>
      </c>
      <c r="M871" s="144" t="s">
        <v>1083</v>
      </c>
      <c r="N871" s="144" t="s">
        <v>1083</v>
      </c>
      <c r="O871" s="144" t="s">
        <v>1083</v>
      </c>
      <c r="P871" s="144" t="s">
        <v>1083</v>
      </c>
      <c r="Q871" s="144" t="s">
        <v>1083</v>
      </c>
      <c r="R871" s="144" t="s">
        <v>1083</v>
      </c>
      <c r="S871" s="144" t="s">
        <v>1083</v>
      </c>
      <c r="T871" s="144" t="s">
        <v>1083</v>
      </c>
      <c r="U871" s="144" t="s">
        <v>1083</v>
      </c>
      <c r="V871" s="144" t="s">
        <v>1083</v>
      </c>
    </row>
    <row r="872" spans="1:22">
      <c r="A872" s="139">
        <v>871</v>
      </c>
      <c r="B872" s="139" t="s">
        <v>4268</v>
      </c>
      <c r="C872" s="140" t="s">
        <v>5083</v>
      </c>
      <c r="D872" s="141" t="s">
        <v>5916</v>
      </c>
      <c r="E872" s="142"/>
      <c r="F872" s="142"/>
      <c r="G872" s="143" t="s">
        <v>1083</v>
      </c>
      <c r="H872" s="144" t="s">
        <v>1083</v>
      </c>
      <c r="I872" s="144" t="s">
        <v>1083</v>
      </c>
      <c r="J872" s="144" t="s">
        <v>1083</v>
      </c>
      <c r="K872" s="144" t="s">
        <v>1083</v>
      </c>
      <c r="L872" s="144" t="s">
        <v>1083</v>
      </c>
      <c r="M872" s="144" t="s">
        <v>1083</v>
      </c>
      <c r="N872" s="144" t="s">
        <v>1083</v>
      </c>
      <c r="O872" s="144" t="s">
        <v>1083</v>
      </c>
      <c r="P872" s="144" t="s">
        <v>1083</v>
      </c>
      <c r="Q872" s="144" t="s">
        <v>1083</v>
      </c>
      <c r="R872" s="144" t="s">
        <v>1083</v>
      </c>
      <c r="S872" s="144" t="s">
        <v>1083</v>
      </c>
      <c r="T872" s="144" t="s">
        <v>1083</v>
      </c>
      <c r="U872" s="144" t="s">
        <v>1083</v>
      </c>
      <c r="V872" s="144" t="s">
        <v>1083</v>
      </c>
    </row>
    <row r="873" spans="1:22">
      <c r="A873" s="139">
        <v>872</v>
      </c>
      <c r="B873" s="139" t="s">
        <v>4269</v>
      </c>
      <c r="C873" s="140" t="s">
        <v>5084</v>
      </c>
      <c r="D873" s="141" t="s">
        <v>5917</v>
      </c>
      <c r="E873" s="142"/>
      <c r="F873" s="142"/>
      <c r="G873" s="143" t="s">
        <v>1083</v>
      </c>
      <c r="H873" s="144" t="s">
        <v>1083</v>
      </c>
      <c r="I873" s="144" t="s">
        <v>1083</v>
      </c>
      <c r="J873" s="144" t="s">
        <v>1083</v>
      </c>
      <c r="K873" s="144" t="s">
        <v>1083</v>
      </c>
      <c r="L873" s="144" t="s">
        <v>1083</v>
      </c>
      <c r="M873" s="144" t="s">
        <v>1083</v>
      </c>
      <c r="N873" s="144" t="s">
        <v>1083</v>
      </c>
      <c r="O873" s="144" t="s">
        <v>1083</v>
      </c>
      <c r="P873" s="144" t="s">
        <v>1083</v>
      </c>
      <c r="Q873" s="144" t="s">
        <v>1083</v>
      </c>
      <c r="R873" s="144" t="s">
        <v>1083</v>
      </c>
      <c r="S873" s="144" t="s">
        <v>1083</v>
      </c>
      <c r="T873" s="144" t="s">
        <v>1083</v>
      </c>
      <c r="U873" s="144" t="s">
        <v>1083</v>
      </c>
      <c r="V873" s="144" t="s">
        <v>1083</v>
      </c>
    </row>
    <row r="874" spans="1:22">
      <c r="A874" s="139">
        <v>873</v>
      </c>
      <c r="B874" s="139" t="s">
        <v>4270</v>
      </c>
      <c r="C874" s="140" t="s">
        <v>5085</v>
      </c>
      <c r="D874" s="141" t="s">
        <v>5918</v>
      </c>
      <c r="E874" s="142"/>
      <c r="F874" s="142"/>
      <c r="G874" s="143" t="s">
        <v>1083</v>
      </c>
      <c r="H874" s="144" t="s">
        <v>1083</v>
      </c>
      <c r="I874" s="144" t="s">
        <v>1083</v>
      </c>
      <c r="J874" s="144" t="s">
        <v>1083</v>
      </c>
      <c r="K874" s="144" t="s">
        <v>1083</v>
      </c>
      <c r="L874" s="144" t="s">
        <v>1083</v>
      </c>
      <c r="M874" s="144" t="s">
        <v>1083</v>
      </c>
      <c r="N874" s="144" t="s">
        <v>1083</v>
      </c>
      <c r="O874" s="144" t="s">
        <v>1083</v>
      </c>
      <c r="P874" s="144" t="s">
        <v>1083</v>
      </c>
      <c r="Q874" s="144" t="s">
        <v>1083</v>
      </c>
      <c r="R874" s="144" t="s">
        <v>1083</v>
      </c>
      <c r="S874" s="144" t="s">
        <v>1083</v>
      </c>
      <c r="T874" s="144" t="s">
        <v>1083</v>
      </c>
      <c r="U874" s="144" t="s">
        <v>1083</v>
      </c>
      <c r="V874" s="144" t="s">
        <v>1083</v>
      </c>
    </row>
    <row r="875" spans="1:22">
      <c r="A875" s="139">
        <v>874</v>
      </c>
      <c r="B875" s="139" t="s">
        <v>4271</v>
      </c>
      <c r="C875" s="140" t="s">
        <v>5086</v>
      </c>
      <c r="D875" s="141" t="s">
        <v>5919</v>
      </c>
      <c r="E875" s="142"/>
      <c r="F875" s="142"/>
      <c r="G875" s="143" t="s">
        <v>1083</v>
      </c>
      <c r="H875" s="144" t="s">
        <v>1083</v>
      </c>
      <c r="I875" s="144" t="s">
        <v>1083</v>
      </c>
      <c r="J875" s="144" t="s">
        <v>1083</v>
      </c>
      <c r="K875" s="144" t="s">
        <v>1083</v>
      </c>
      <c r="L875" s="144" t="s">
        <v>1083</v>
      </c>
      <c r="M875" s="144" t="s">
        <v>1083</v>
      </c>
      <c r="N875" s="144" t="s">
        <v>1083</v>
      </c>
      <c r="O875" s="144" t="s">
        <v>1083</v>
      </c>
      <c r="P875" s="144" t="s">
        <v>1083</v>
      </c>
      <c r="Q875" s="144" t="s">
        <v>1083</v>
      </c>
      <c r="R875" s="144" t="s">
        <v>1083</v>
      </c>
      <c r="S875" s="144" t="s">
        <v>1083</v>
      </c>
      <c r="T875" s="144" t="s">
        <v>1083</v>
      </c>
      <c r="U875" s="144" t="s">
        <v>1083</v>
      </c>
      <c r="V875" s="144" t="s">
        <v>1083</v>
      </c>
    </row>
    <row r="876" spans="1:22">
      <c r="A876" s="139">
        <v>875</v>
      </c>
      <c r="B876" s="139" t="s">
        <v>4272</v>
      </c>
      <c r="C876" s="140" t="s">
        <v>5087</v>
      </c>
      <c r="D876" s="141" t="s">
        <v>5920</v>
      </c>
      <c r="E876" s="142"/>
      <c r="F876" s="142"/>
      <c r="G876" s="143" t="s">
        <v>1083</v>
      </c>
      <c r="H876" s="144" t="s">
        <v>1083</v>
      </c>
      <c r="I876" s="144" t="s">
        <v>1083</v>
      </c>
      <c r="J876" s="144" t="s">
        <v>1083</v>
      </c>
      <c r="K876" s="144" t="s">
        <v>1083</v>
      </c>
      <c r="L876" s="144" t="s">
        <v>1083</v>
      </c>
      <c r="M876" s="144" t="s">
        <v>1083</v>
      </c>
      <c r="N876" s="144" t="s">
        <v>1083</v>
      </c>
      <c r="O876" s="144" t="s">
        <v>1083</v>
      </c>
      <c r="P876" s="144" t="s">
        <v>1083</v>
      </c>
      <c r="Q876" s="144" t="s">
        <v>1083</v>
      </c>
      <c r="R876" s="144" t="s">
        <v>1083</v>
      </c>
      <c r="S876" s="144" t="s">
        <v>1083</v>
      </c>
      <c r="T876" s="144" t="s">
        <v>1083</v>
      </c>
      <c r="U876" s="144" t="s">
        <v>1083</v>
      </c>
      <c r="V876" s="144" t="s">
        <v>1083</v>
      </c>
    </row>
    <row r="877" spans="1:22">
      <c r="A877" s="139">
        <v>876</v>
      </c>
      <c r="B877" s="139" t="s">
        <v>4273</v>
      </c>
      <c r="C877" s="140" t="s">
        <v>5088</v>
      </c>
      <c r="D877" s="141" t="s">
        <v>5921</v>
      </c>
      <c r="E877" s="142"/>
      <c r="F877" s="142"/>
      <c r="G877" s="143" t="s">
        <v>1083</v>
      </c>
      <c r="H877" s="144" t="s">
        <v>1083</v>
      </c>
      <c r="I877" s="144" t="s">
        <v>1083</v>
      </c>
      <c r="J877" s="144" t="s">
        <v>1083</v>
      </c>
      <c r="K877" s="144" t="s">
        <v>1083</v>
      </c>
      <c r="L877" s="144" t="s">
        <v>1083</v>
      </c>
      <c r="M877" s="144" t="s">
        <v>1083</v>
      </c>
      <c r="N877" s="144" t="s">
        <v>1083</v>
      </c>
      <c r="O877" s="144" t="s">
        <v>1083</v>
      </c>
      <c r="P877" s="144" t="s">
        <v>1083</v>
      </c>
      <c r="Q877" s="144" t="s">
        <v>1083</v>
      </c>
      <c r="R877" s="144" t="s">
        <v>1083</v>
      </c>
      <c r="S877" s="144" t="s">
        <v>1083</v>
      </c>
      <c r="T877" s="144" t="s">
        <v>1083</v>
      </c>
      <c r="U877" s="144" t="s">
        <v>1083</v>
      </c>
      <c r="V877" s="144" t="s">
        <v>1083</v>
      </c>
    </row>
    <row r="878" spans="1:22">
      <c r="A878" s="139">
        <v>877</v>
      </c>
      <c r="B878" s="139" t="s">
        <v>4274</v>
      </c>
      <c r="C878" s="140" t="s">
        <v>5089</v>
      </c>
      <c r="D878" s="141" t="s">
        <v>5922</v>
      </c>
      <c r="E878" s="142"/>
      <c r="F878" s="142"/>
      <c r="G878" s="143" t="s">
        <v>1083</v>
      </c>
      <c r="H878" s="144" t="s">
        <v>1083</v>
      </c>
      <c r="I878" s="144" t="s">
        <v>1083</v>
      </c>
      <c r="J878" s="144" t="s">
        <v>1083</v>
      </c>
      <c r="K878" s="144" t="s">
        <v>1083</v>
      </c>
      <c r="L878" s="144" t="s">
        <v>1083</v>
      </c>
      <c r="M878" s="144" t="s">
        <v>1083</v>
      </c>
      <c r="N878" s="144" t="s">
        <v>1083</v>
      </c>
      <c r="O878" s="144" t="s">
        <v>1083</v>
      </c>
      <c r="P878" s="144" t="s">
        <v>1083</v>
      </c>
      <c r="Q878" s="144" t="s">
        <v>1083</v>
      </c>
      <c r="R878" s="144" t="s">
        <v>1083</v>
      </c>
      <c r="S878" s="144" t="s">
        <v>1083</v>
      </c>
      <c r="T878" s="144" t="s">
        <v>1083</v>
      </c>
      <c r="U878" s="144" t="s">
        <v>1083</v>
      </c>
      <c r="V878" s="144" t="s">
        <v>1083</v>
      </c>
    </row>
    <row r="879" spans="1:22">
      <c r="A879" s="139">
        <v>878</v>
      </c>
      <c r="B879" s="139" t="s">
        <v>4275</v>
      </c>
      <c r="C879" s="140" t="s">
        <v>5090</v>
      </c>
      <c r="D879" s="141" t="s">
        <v>5923</v>
      </c>
      <c r="E879" s="142"/>
      <c r="F879" s="142"/>
      <c r="G879" s="143" t="s">
        <v>1083</v>
      </c>
      <c r="H879" s="144" t="s">
        <v>1083</v>
      </c>
      <c r="I879" s="144" t="s">
        <v>1083</v>
      </c>
      <c r="J879" s="144" t="s">
        <v>1083</v>
      </c>
      <c r="K879" s="144" t="s">
        <v>1083</v>
      </c>
      <c r="L879" s="144" t="s">
        <v>1083</v>
      </c>
      <c r="M879" s="144" t="s">
        <v>1083</v>
      </c>
      <c r="N879" s="144" t="s">
        <v>1083</v>
      </c>
      <c r="O879" s="144" t="s">
        <v>1083</v>
      </c>
      <c r="P879" s="144" t="s">
        <v>1083</v>
      </c>
      <c r="Q879" s="144" t="s">
        <v>1083</v>
      </c>
      <c r="R879" s="144" t="s">
        <v>1083</v>
      </c>
      <c r="S879" s="144" t="s">
        <v>1083</v>
      </c>
      <c r="T879" s="144" t="s">
        <v>1083</v>
      </c>
      <c r="U879" s="144" t="s">
        <v>1083</v>
      </c>
      <c r="V879" s="144" t="s">
        <v>1083</v>
      </c>
    </row>
    <row r="880" spans="1:22">
      <c r="A880" s="139">
        <v>879</v>
      </c>
      <c r="B880" s="139" t="s">
        <v>4276</v>
      </c>
      <c r="C880" s="140" t="s">
        <v>5091</v>
      </c>
      <c r="D880" s="141" t="s">
        <v>5924</v>
      </c>
      <c r="E880" s="142"/>
      <c r="F880" s="142"/>
      <c r="G880" s="143" t="s">
        <v>1083</v>
      </c>
      <c r="H880" s="144" t="s">
        <v>1083</v>
      </c>
      <c r="I880" s="144" t="s">
        <v>1083</v>
      </c>
      <c r="J880" s="144" t="s">
        <v>1083</v>
      </c>
      <c r="K880" s="144" t="s">
        <v>1083</v>
      </c>
      <c r="L880" s="144" t="s">
        <v>1083</v>
      </c>
      <c r="M880" s="144" t="s">
        <v>1083</v>
      </c>
      <c r="N880" s="144" t="s">
        <v>1083</v>
      </c>
      <c r="O880" s="144" t="s">
        <v>1083</v>
      </c>
      <c r="P880" s="144" t="s">
        <v>1083</v>
      </c>
      <c r="Q880" s="144" t="s">
        <v>1083</v>
      </c>
      <c r="R880" s="144" t="s">
        <v>1083</v>
      </c>
      <c r="S880" s="144" t="s">
        <v>1083</v>
      </c>
      <c r="T880" s="144" t="s">
        <v>1083</v>
      </c>
      <c r="U880" s="144" t="s">
        <v>1083</v>
      </c>
      <c r="V880" s="144" t="s">
        <v>1083</v>
      </c>
    </row>
    <row r="881" spans="1:22">
      <c r="A881" s="139">
        <v>880</v>
      </c>
      <c r="B881" s="139" t="s">
        <v>4277</v>
      </c>
      <c r="C881" s="140" t="s">
        <v>5092</v>
      </c>
      <c r="D881" s="141" t="s">
        <v>5925</v>
      </c>
      <c r="E881" s="142"/>
      <c r="F881" s="142"/>
      <c r="G881" s="143" t="s">
        <v>1083</v>
      </c>
      <c r="H881" s="144" t="s">
        <v>1083</v>
      </c>
      <c r="I881" s="144" t="s">
        <v>1083</v>
      </c>
      <c r="J881" s="144" t="s">
        <v>1083</v>
      </c>
      <c r="K881" s="144" t="s">
        <v>1083</v>
      </c>
      <c r="L881" s="144" t="s">
        <v>1083</v>
      </c>
      <c r="M881" s="144" t="s">
        <v>1083</v>
      </c>
      <c r="N881" s="144" t="s">
        <v>1083</v>
      </c>
      <c r="O881" s="144" t="s">
        <v>1083</v>
      </c>
      <c r="P881" s="144" t="s">
        <v>1083</v>
      </c>
      <c r="Q881" s="144" t="s">
        <v>1083</v>
      </c>
      <c r="R881" s="144" t="s">
        <v>1083</v>
      </c>
      <c r="S881" s="144" t="s">
        <v>1083</v>
      </c>
      <c r="T881" s="144" t="s">
        <v>1083</v>
      </c>
      <c r="U881" s="144" t="s">
        <v>1083</v>
      </c>
      <c r="V881" s="144" t="s">
        <v>1083</v>
      </c>
    </row>
    <row r="882" spans="1:22">
      <c r="A882" s="139">
        <v>881</v>
      </c>
      <c r="B882" s="139" t="s">
        <v>4278</v>
      </c>
      <c r="C882" s="140" t="s">
        <v>5093</v>
      </c>
      <c r="D882" s="141" t="s">
        <v>5926</v>
      </c>
      <c r="E882" s="142"/>
      <c r="F882" s="142"/>
      <c r="G882" s="143" t="s">
        <v>1083</v>
      </c>
      <c r="H882" s="144" t="s">
        <v>1083</v>
      </c>
      <c r="I882" s="144" t="s">
        <v>1083</v>
      </c>
      <c r="J882" s="144" t="s">
        <v>1083</v>
      </c>
      <c r="K882" s="144" t="s">
        <v>1083</v>
      </c>
      <c r="L882" s="144" t="s">
        <v>1083</v>
      </c>
      <c r="M882" s="144" t="s">
        <v>1083</v>
      </c>
      <c r="N882" s="144" t="s">
        <v>1083</v>
      </c>
      <c r="O882" s="144" t="s">
        <v>1083</v>
      </c>
      <c r="P882" s="144" t="s">
        <v>1083</v>
      </c>
      <c r="Q882" s="144" t="s">
        <v>1083</v>
      </c>
      <c r="R882" s="144" t="s">
        <v>1083</v>
      </c>
      <c r="S882" s="144" t="s">
        <v>1083</v>
      </c>
      <c r="T882" s="144" t="s">
        <v>1083</v>
      </c>
      <c r="U882" s="144" t="s">
        <v>1083</v>
      </c>
      <c r="V882" s="144" t="s">
        <v>1083</v>
      </c>
    </row>
    <row r="883" spans="1:22">
      <c r="A883" s="139">
        <v>882</v>
      </c>
      <c r="B883" s="139" t="s">
        <v>4279</v>
      </c>
      <c r="C883" s="140" t="s">
        <v>5094</v>
      </c>
      <c r="D883" s="141" t="s">
        <v>5927</v>
      </c>
      <c r="E883" s="142"/>
      <c r="F883" s="142"/>
      <c r="G883" s="143" t="s">
        <v>1083</v>
      </c>
      <c r="H883" s="144" t="s">
        <v>1083</v>
      </c>
      <c r="I883" s="144" t="s">
        <v>1083</v>
      </c>
      <c r="J883" s="144" t="s">
        <v>1083</v>
      </c>
      <c r="K883" s="144" t="s">
        <v>1083</v>
      </c>
      <c r="L883" s="144" t="s">
        <v>1083</v>
      </c>
      <c r="M883" s="144" t="s">
        <v>1083</v>
      </c>
      <c r="N883" s="144" t="s">
        <v>1083</v>
      </c>
      <c r="O883" s="144" t="s">
        <v>1083</v>
      </c>
      <c r="P883" s="144" t="s">
        <v>1083</v>
      </c>
      <c r="Q883" s="144" t="s">
        <v>1083</v>
      </c>
      <c r="R883" s="144" t="s">
        <v>1083</v>
      </c>
      <c r="S883" s="144" t="s">
        <v>1083</v>
      </c>
      <c r="T883" s="144" t="s">
        <v>1083</v>
      </c>
      <c r="U883" s="144" t="s">
        <v>1083</v>
      </c>
      <c r="V883" s="144" t="s">
        <v>1083</v>
      </c>
    </row>
    <row r="884" spans="1:22">
      <c r="A884" s="139">
        <v>883</v>
      </c>
      <c r="B884" s="139" t="s">
        <v>4280</v>
      </c>
      <c r="C884" s="140" t="s">
        <v>5095</v>
      </c>
      <c r="D884" s="141" t="s">
        <v>5928</v>
      </c>
      <c r="E884" s="142"/>
      <c r="F884" s="142"/>
      <c r="G884" s="143" t="s">
        <v>1083</v>
      </c>
      <c r="H884" s="144" t="s">
        <v>1083</v>
      </c>
      <c r="I884" s="144" t="s">
        <v>1083</v>
      </c>
      <c r="J884" s="144" t="s">
        <v>1083</v>
      </c>
      <c r="K884" s="144" t="s">
        <v>1083</v>
      </c>
      <c r="L884" s="144" t="s">
        <v>1083</v>
      </c>
      <c r="M884" s="144" t="s">
        <v>1083</v>
      </c>
      <c r="N884" s="144" t="s">
        <v>1083</v>
      </c>
      <c r="O884" s="144" t="s">
        <v>1083</v>
      </c>
      <c r="P884" s="144" t="s">
        <v>1083</v>
      </c>
      <c r="Q884" s="144" t="s">
        <v>1083</v>
      </c>
      <c r="R884" s="144" t="s">
        <v>1083</v>
      </c>
      <c r="S884" s="144" t="s">
        <v>1083</v>
      </c>
      <c r="T884" s="144" t="s">
        <v>1083</v>
      </c>
      <c r="U884" s="144" t="s">
        <v>1083</v>
      </c>
      <c r="V884" s="144" t="s">
        <v>1083</v>
      </c>
    </row>
    <row r="885" spans="1:22">
      <c r="A885" s="139">
        <v>884</v>
      </c>
      <c r="B885" s="139" t="s">
        <v>4281</v>
      </c>
      <c r="C885" s="140" t="s">
        <v>5096</v>
      </c>
      <c r="D885" s="141" t="s">
        <v>5929</v>
      </c>
      <c r="E885" s="142"/>
      <c r="F885" s="142"/>
      <c r="G885" s="143" t="s">
        <v>1083</v>
      </c>
      <c r="H885" s="144" t="s">
        <v>1083</v>
      </c>
      <c r="I885" s="144" t="s">
        <v>1083</v>
      </c>
      <c r="J885" s="144" t="s">
        <v>1083</v>
      </c>
      <c r="K885" s="144" t="s">
        <v>1083</v>
      </c>
      <c r="L885" s="144" t="s">
        <v>1083</v>
      </c>
      <c r="M885" s="144" t="s">
        <v>1083</v>
      </c>
      <c r="N885" s="144" t="s">
        <v>1083</v>
      </c>
      <c r="O885" s="144" t="s">
        <v>1083</v>
      </c>
      <c r="P885" s="144" t="s">
        <v>1083</v>
      </c>
      <c r="Q885" s="144" t="s">
        <v>1083</v>
      </c>
      <c r="R885" s="144" t="s">
        <v>1083</v>
      </c>
      <c r="S885" s="144" t="s">
        <v>1083</v>
      </c>
      <c r="T885" s="144" t="s">
        <v>1083</v>
      </c>
      <c r="U885" s="144" t="s">
        <v>1083</v>
      </c>
      <c r="V885" s="144" t="s">
        <v>1083</v>
      </c>
    </row>
    <row r="886" spans="1:22">
      <c r="A886" s="139">
        <v>885</v>
      </c>
      <c r="B886" s="139" t="s">
        <v>4282</v>
      </c>
      <c r="C886" s="140" t="s">
        <v>5097</v>
      </c>
      <c r="D886" s="141" t="s">
        <v>5930</v>
      </c>
      <c r="E886" s="142"/>
      <c r="F886" s="142"/>
      <c r="G886" s="143" t="s">
        <v>1083</v>
      </c>
      <c r="H886" s="144" t="s">
        <v>1083</v>
      </c>
      <c r="I886" s="144" t="s">
        <v>1083</v>
      </c>
      <c r="J886" s="144" t="s">
        <v>1083</v>
      </c>
      <c r="K886" s="144" t="s">
        <v>1083</v>
      </c>
      <c r="L886" s="144" t="s">
        <v>1083</v>
      </c>
      <c r="M886" s="144" t="s">
        <v>1083</v>
      </c>
      <c r="N886" s="144" t="s">
        <v>1083</v>
      </c>
      <c r="O886" s="144" t="s">
        <v>1083</v>
      </c>
      <c r="P886" s="144" t="s">
        <v>1083</v>
      </c>
      <c r="Q886" s="144" t="s">
        <v>1083</v>
      </c>
      <c r="R886" s="144" t="s">
        <v>1083</v>
      </c>
      <c r="S886" s="144" t="s">
        <v>1083</v>
      </c>
      <c r="T886" s="144" t="s">
        <v>1083</v>
      </c>
      <c r="U886" s="144" t="s">
        <v>1083</v>
      </c>
      <c r="V886" s="144" t="s">
        <v>1083</v>
      </c>
    </row>
    <row r="887" spans="1:22">
      <c r="A887" s="139">
        <v>886</v>
      </c>
      <c r="B887" s="139" t="s">
        <v>4283</v>
      </c>
      <c r="C887" s="140" t="s">
        <v>5098</v>
      </c>
      <c r="D887" s="141" t="s">
        <v>5931</v>
      </c>
      <c r="E887" s="142"/>
      <c r="F887" s="142"/>
      <c r="G887" s="143" t="s">
        <v>1083</v>
      </c>
      <c r="H887" s="144" t="s">
        <v>1083</v>
      </c>
      <c r="I887" s="144" t="s">
        <v>1083</v>
      </c>
      <c r="J887" s="144" t="s">
        <v>1083</v>
      </c>
      <c r="K887" s="144" t="s">
        <v>1083</v>
      </c>
      <c r="L887" s="144" t="s">
        <v>1083</v>
      </c>
      <c r="M887" s="144" t="s">
        <v>1083</v>
      </c>
      <c r="N887" s="144" t="s">
        <v>1083</v>
      </c>
      <c r="O887" s="144" t="s">
        <v>1083</v>
      </c>
      <c r="P887" s="144" t="s">
        <v>1083</v>
      </c>
      <c r="Q887" s="144" t="s">
        <v>1083</v>
      </c>
      <c r="R887" s="144" t="s">
        <v>1083</v>
      </c>
      <c r="S887" s="144" t="s">
        <v>1083</v>
      </c>
      <c r="T887" s="144" t="s">
        <v>1083</v>
      </c>
      <c r="U887" s="144" t="s">
        <v>1083</v>
      </c>
      <c r="V887" s="144" t="s">
        <v>1083</v>
      </c>
    </row>
    <row r="888" spans="1:22">
      <c r="A888" s="139">
        <v>887</v>
      </c>
      <c r="B888" s="139" t="s">
        <v>4284</v>
      </c>
      <c r="C888" s="140" t="s">
        <v>5099</v>
      </c>
      <c r="D888" s="141" t="s">
        <v>5932</v>
      </c>
      <c r="E888" s="142"/>
      <c r="F888" s="142"/>
      <c r="G888" s="143" t="s">
        <v>1083</v>
      </c>
      <c r="H888" s="144" t="s">
        <v>1083</v>
      </c>
      <c r="I888" s="144" t="s">
        <v>1083</v>
      </c>
      <c r="J888" s="144" t="s">
        <v>1083</v>
      </c>
      <c r="K888" s="144" t="s">
        <v>1083</v>
      </c>
      <c r="L888" s="144" t="s">
        <v>1083</v>
      </c>
      <c r="M888" s="144" t="s">
        <v>1083</v>
      </c>
      <c r="N888" s="144" t="s">
        <v>1083</v>
      </c>
      <c r="O888" s="144" t="s">
        <v>1083</v>
      </c>
      <c r="P888" s="144" t="s">
        <v>1083</v>
      </c>
      <c r="Q888" s="144" t="s">
        <v>1083</v>
      </c>
      <c r="R888" s="144" t="s">
        <v>1083</v>
      </c>
      <c r="S888" s="144" t="s">
        <v>1083</v>
      </c>
      <c r="T888" s="144" t="s">
        <v>1083</v>
      </c>
      <c r="U888" s="144" t="s">
        <v>1083</v>
      </c>
      <c r="V888" s="144" t="s">
        <v>1083</v>
      </c>
    </row>
    <row r="889" spans="1:22">
      <c r="A889" s="139">
        <v>888</v>
      </c>
      <c r="B889" s="139" t="s">
        <v>4285</v>
      </c>
      <c r="C889" s="140" t="s">
        <v>5100</v>
      </c>
      <c r="D889" s="141" t="s">
        <v>5933</v>
      </c>
      <c r="E889" s="142"/>
      <c r="F889" s="142"/>
      <c r="G889" s="143" t="s">
        <v>1083</v>
      </c>
      <c r="H889" s="144" t="s">
        <v>1083</v>
      </c>
      <c r="I889" s="144" t="s">
        <v>1083</v>
      </c>
      <c r="J889" s="144" t="s">
        <v>1083</v>
      </c>
      <c r="K889" s="144" t="s">
        <v>1083</v>
      </c>
      <c r="L889" s="144" t="s">
        <v>1083</v>
      </c>
      <c r="M889" s="144" t="s">
        <v>1083</v>
      </c>
      <c r="N889" s="144" t="s">
        <v>1083</v>
      </c>
      <c r="O889" s="144" t="s">
        <v>1083</v>
      </c>
      <c r="P889" s="144" t="s">
        <v>1083</v>
      </c>
      <c r="Q889" s="144" t="s">
        <v>1083</v>
      </c>
      <c r="R889" s="144" t="s">
        <v>1083</v>
      </c>
      <c r="S889" s="144" t="s">
        <v>1083</v>
      </c>
      <c r="T889" s="144" t="s">
        <v>1083</v>
      </c>
      <c r="U889" s="144" t="s">
        <v>1083</v>
      </c>
      <c r="V889" s="144" t="s">
        <v>1083</v>
      </c>
    </row>
    <row r="890" spans="1:22">
      <c r="A890" s="139">
        <v>889</v>
      </c>
      <c r="B890" s="139" t="s">
        <v>4286</v>
      </c>
      <c r="C890" s="140" t="s">
        <v>5101</v>
      </c>
      <c r="D890" s="141" t="s">
        <v>5934</v>
      </c>
      <c r="E890" s="142"/>
      <c r="F890" s="142"/>
      <c r="G890" s="143" t="s">
        <v>1083</v>
      </c>
      <c r="H890" s="144" t="s">
        <v>1083</v>
      </c>
      <c r="I890" s="144" t="s">
        <v>1083</v>
      </c>
      <c r="J890" s="144" t="s">
        <v>1083</v>
      </c>
      <c r="K890" s="144" t="s">
        <v>1083</v>
      </c>
      <c r="L890" s="144" t="s">
        <v>1083</v>
      </c>
      <c r="M890" s="144" t="s">
        <v>1083</v>
      </c>
      <c r="N890" s="144" t="s">
        <v>1083</v>
      </c>
      <c r="O890" s="144" t="s">
        <v>1083</v>
      </c>
      <c r="P890" s="144" t="s">
        <v>1083</v>
      </c>
      <c r="Q890" s="144" t="s">
        <v>1083</v>
      </c>
      <c r="R890" s="144" t="s">
        <v>1083</v>
      </c>
      <c r="S890" s="144" t="s">
        <v>1083</v>
      </c>
      <c r="T890" s="144" t="s">
        <v>1083</v>
      </c>
      <c r="U890" s="144" t="s">
        <v>1083</v>
      </c>
      <c r="V890" s="144" t="s">
        <v>1083</v>
      </c>
    </row>
    <row r="891" spans="1:22">
      <c r="A891" s="139">
        <v>890</v>
      </c>
      <c r="B891" s="139" t="s">
        <v>4287</v>
      </c>
      <c r="C891" s="140" t="s">
        <v>5102</v>
      </c>
      <c r="D891" s="141" t="s">
        <v>5935</v>
      </c>
      <c r="E891" s="142"/>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4" t="s">
        <v>1083</v>
      </c>
      <c r="T891" s="144" t="s">
        <v>1083</v>
      </c>
      <c r="U891" s="144" t="s">
        <v>1083</v>
      </c>
      <c r="V891" s="144" t="s">
        <v>1083</v>
      </c>
    </row>
    <row r="892" spans="1:22">
      <c r="A892" s="139">
        <v>891</v>
      </c>
      <c r="B892" s="139" t="s">
        <v>4288</v>
      </c>
      <c r="C892" s="140" t="s">
        <v>5103</v>
      </c>
      <c r="D892" s="141" t="s">
        <v>5936</v>
      </c>
      <c r="E892" s="142"/>
      <c r="F892" s="142"/>
      <c r="G892" s="143" t="s">
        <v>1083</v>
      </c>
      <c r="H892" s="144" t="s">
        <v>1083</v>
      </c>
      <c r="I892" s="144" t="s">
        <v>1083</v>
      </c>
      <c r="J892" s="144" t="s">
        <v>1083</v>
      </c>
      <c r="K892" s="144" t="s">
        <v>1083</v>
      </c>
      <c r="L892" s="144" t="s">
        <v>1083</v>
      </c>
      <c r="M892" s="144" t="s">
        <v>1083</v>
      </c>
      <c r="N892" s="144" t="s">
        <v>1083</v>
      </c>
      <c r="O892" s="144" t="s">
        <v>1083</v>
      </c>
      <c r="P892" s="144" t="s">
        <v>1083</v>
      </c>
      <c r="Q892" s="144" t="s">
        <v>1083</v>
      </c>
      <c r="R892" s="144" t="s">
        <v>1083</v>
      </c>
      <c r="S892" s="144" t="s">
        <v>1083</v>
      </c>
      <c r="T892" s="144" t="s">
        <v>1083</v>
      </c>
      <c r="U892" s="144" t="s">
        <v>1083</v>
      </c>
      <c r="V892" s="144" t="s">
        <v>1083</v>
      </c>
    </row>
    <row r="893" spans="1:22">
      <c r="A893" s="139">
        <v>892</v>
      </c>
      <c r="B893" s="139" t="s">
        <v>4289</v>
      </c>
      <c r="C893" s="140" t="s">
        <v>5104</v>
      </c>
      <c r="D893" s="141" t="s">
        <v>5937</v>
      </c>
      <c r="E893" s="142"/>
      <c r="F893" s="142"/>
      <c r="G893" s="143" t="s">
        <v>1083</v>
      </c>
      <c r="H893" s="144" t="s">
        <v>1083</v>
      </c>
      <c r="I893" s="144" t="s">
        <v>1083</v>
      </c>
      <c r="J893" s="144" t="s">
        <v>1083</v>
      </c>
      <c r="K893" s="144" t="s">
        <v>1083</v>
      </c>
      <c r="L893" s="144" t="s">
        <v>1083</v>
      </c>
      <c r="M893" s="144" t="s">
        <v>1083</v>
      </c>
      <c r="N893" s="144" t="s">
        <v>1083</v>
      </c>
      <c r="O893" s="144" t="s">
        <v>1083</v>
      </c>
      <c r="P893" s="144" t="s">
        <v>1083</v>
      </c>
      <c r="Q893" s="144" t="s">
        <v>1083</v>
      </c>
      <c r="R893" s="144" t="s">
        <v>1083</v>
      </c>
      <c r="S893" s="144" t="s">
        <v>1083</v>
      </c>
      <c r="T893" s="144" t="s">
        <v>1083</v>
      </c>
      <c r="U893" s="144" t="s">
        <v>1083</v>
      </c>
      <c r="V893" s="144" t="s">
        <v>1083</v>
      </c>
    </row>
    <row r="894" spans="1:22">
      <c r="A894" s="139">
        <v>893</v>
      </c>
      <c r="B894" s="139" t="s">
        <v>4290</v>
      </c>
      <c r="C894" s="140" t="s">
        <v>5105</v>
      </c>
      <c r="D894" s="141" t="s">
        <v>5938</v>
      </c>
      <c r="E894" s="142"/>
      <c r="F894" s="142"/>
      <c r="G894" s="143" t="s">
        <v>1083</v>
      </c>
      <c r="H894" s="144" t="s">
        <v>1083</v>
      </c>
      <c r="I894" s="144" t="s">
        <v>1083</v>
      </c>
      <c r="J894" s="144" t="s">
        <v>1083</v>
      </c>
      <c r="K894" s="144" t="s">
        <v>1083</v>
      </c>
      <c r="L894" s="144" t="s">
        <v>1083</v>
      </c>
      <c r="M894" s="144" t="s">
        <v>1083</v>
      </c>
      <c r="N894" s="144" t="s">
        <v>1083</v>
      </c>
      <c r="O894" s="144" t="s">
        <v>1083</v>
      </c>
      <c r="P894" s="144" t="s">
        <v>1083</v>
      </c>
      <c r="Q894" s="144" t="s">
        <v>1083</v>
      </c>
      <c r="R894" s="144" t="s">
        <v>1083</v>
      </c>
      <c r="S894" s="144" t="s">
        <v>1083</v>
      </c>
      <c r="T894" s="144" t="s">
        <v>1083</v>
      </c>
      <c r="U894" s="144" t="s">
        <v>1083</v>
      </c>
      <c r="V894" s="144" t="s">
        <v>1083</v>
      </c>
    </row>
    <row r="895" spans="1:22">
      <c r="A895" s="139">
        <v>894</v>
      </c>
      <c r="B895" s="139" t="s">
        <v>4291</v>
      </c>
      <c r="C895" s="140" t="s">
        <v>5106</v>
      </c>
      <c r="D895" s="141" t="s">
        <v>5939</v>
      </c>
      <c r="E895" s="142"/>
      <c r="F895" s="142"/>
      <c r="G895" s="143" t="s">
        <v>1083</v>
      </c>
      <c r="H895" s="144" t="s">
        <v>1083</v>
      </c>
      <c r="I895" s="144" t="s">
        <v>1083</v>
      </c>
      <c r="J895" s="144" t="s">
        <v>1083</v>
      </c>
      <c r="K895" s="144" t="s">
        <v>1083</v>
      </c>
      <c r="L895" s="144" t="s">
        <v>1083</v>
      </c>
      <c r="M895" s="144" t="s">
        <v>1083</v>
      </c>
      <c r="N895" s="144" t="s">
        <v>1083</v>
      </c>
      <c r="O895" s="144" t="s">
        <v>1083</v>
      </c>
      <c r="P895" s="144" t="s">
        <v>1083</v>
      </c>
      <c r="Q895" s="144" t="s">
        <v>1083</v>
      </c>
      <c r="R895" s="144" t="s">
        <v>1083</v>
      </c>
      <c r="S895" s="144" t="s">
        <v>1083</v>
      </c>
      <c r="T895" s="144" t="s">
        <v>1083</v>
      </c>
      <c r="U895" s="144" t="s">
        <v>1083</v>
      </c>
      <c r="V895" s="144" t="s">
        <v>1083</v>
      </c>
    </row>
    <row r="896" spans="1:22">
      <c r="A896" s="139">
        <v>895</v>
      </c>
      <c r="B896" s="139" t="s">
        <v>4292</v>
      </c>
      <c r="C896" s="140" t="s">
        <v>5107</v>
      </c>
      <c r="D896" s="141" t="s">
        <v>5940</v>
      </c>
      <c r="E896" s="142"/>
      <c r="F896" s="142"/>
      <c r="G896" s="143" t="s">
        <v>1083</v>
      </c>
      <c r="H896" s="144" t="s">
        <v>1083</v>
      </c>
      <c r="I896" s="144" t="s">
        <v>1083</v>
      </c>
      <c r="J896" s="144" t="s">
        <v>1083</v>
      </c>
      <c r="K896" s="144" t="s">
        <v>1083</v>
      </c>
      <c r="L896" s="144" t="s">
        <v>1083</v>
      </c>
      <c r="M896" s="144" t="s">
        <v>1083</v>
      </c>
      <c r="N896" s="144" t="s">
        <v>1083</v>
      </c>
      <c r="O896" s="144" t="s">
        <v>1083</v>
      </c>
      <c r="P896" s="144" t="s">
        <v>1083</v>
      </c>
      <c r="Q896" s="144" t="s">
        <v>1083</v>
      </c>
      <c r="R896" s="144" t="s">
        <v>1083</v>
      </c>
      <c r="S896" s="144" t="s">
        <v>1083</v>
      </c>
      <c r="T896" s="144" t="s">
        <v>1083</v>
      </c>
      <c r="U896" s="144" t="s">
        <v>1083</v>
      </c>
      <c r="V896" s="144" t="s">
        <v>1083</v>
      </c>
    </row>
    <row r="897" spans="1:22">
      <c r="A897" s="139">
        <v>896</v>
      </c>
      <c r="B897" s="139" t="s">
        <v>4293</v>
      </c>
      <c r="C897" s="140" t="s">
        <v>5108</v>
      </c>
      <c r="D897" s="141" t="s">
        <v>5941</v>
      </c>
      <c r="E897" s="142"/>
      <c r="F897" s="142"/>
      <c r="G897" s="143" t="s">
        <v>1083</v>
      </c>
      <c r="H897" s="144" t="s">
        <v>1083</v>
      </c>
      <c r="I897" s="144" t="s">
        <v>1083</v>
      </c>
      <c r="J897" s="144" t="s">
        <v>1083</v>
      </c>
      <c r="K897" s="144" t="s">
        <v>1083</v>
      </c>
      <c r="L897" s="144" t="s">
        <v>1083</v>
      </c>
      <c r="M897" s="144" t="s">
        <v>1083</v>
      </c>
      <c r="N897" s="144" t="s">
        <v>1083</v>
      </c>
      <c r="O897" s="144" t="s">
        <v>1083</v>
      </c>
      <c r="P897" s="144" t="s">
        <v>1083</v>
      </c>
      <c r="Q897" s="144" t="s">
        <v>1083</v>
      </c>
      <c r="R897" s="144" t="s">
        <v>1083</v>
      </c>
      <c r="S897" s="144" t="s">
        <v>1083</v>
      </c>
      <c r="T897" s="144" t="s">
        <v>1083</v>
      </c>
      <c r="U897" s="144" t="s">
        <v>1083</v>
      </c>
      <c r="V897" s="144" t="s">
        <v>1083</v>
      </c>
    </row>
    <row r="898" spans="1:22">
      <c r="A898" s="139">
        <v>897</v>
      </c>
      <c r="B898" s="139" t="s">
        <v>4294</v>
      </c>
      <c r="C898" s="140" t="s">
        <v>5109</v>
      </c>
      <c r="D898" s="141" t="s">
        <v>5942</v>
      </c>
      <c r="E898" s="142"/>
      <c r="F898" s="142"/>
      <c r="G898" s="143" t="s">
        <v>1083</v>
      </c>
      <c r="H898" s="144" t="s">
        <v>1083</v>
      </c>
      <c r="I898" s="144" t="s">
        <v>1083</v>
      </c>
      <c r="J898" s="144" t="s">
        <v>1083</v>
      </c>
      <c r="K898" s="144" t="s">
        <v>1083</v>
      </c>
      <c r="L898" s="144" t="s">
        <v>1083</v>
      </c>
      <c r="M898" s="144" t="s">
        <v>1083</v>
      </c>
      <c r="N898" s="144" t="s">
        <v>1083</v>
      </c>
      <c r="O898" s="144" t="s">
        <v>1083</v>
      </c>
      <c r="P898" s="144" t="s">
        <v>1083</v>
      </c>
      <c r="Q898" s="144" t="s">
        <v>1083</v>
      </c>
      <c r="R898" s="144" t="s">
        <v>1083</v>
      </c>
      <c r="S898" s="144" t="s">
        <v>1083</v>
      </c>
      <c r="T898" s="144" t="s">
        <v>1083</v>
      </c>
      <c r="U898" s="144" t="s">
        <v>1083</v>
      </c>
      <c r="V898" s="144" t="s">
        <v>1083</v>
      </c>
    </row>
    <row r="899" spans="1:22">
      <c r="A899" s="139">
        <v>898</v>
      </c>
      <c r="B899" s="139" t="s">
        <v>4295</v>
      </c>
      <c r="C899" s="140" t="s">
        <v>4732</v>
      </c>
      <c r="D899" s="141" t="s">
        <v>1044</v>
      </c>
      <c r="E899" s="142" t="s">
        <v>4483</v>
      </c>
      <c r="F899" s="142"/>
      <c r="G899" s="143" t="s">
        <v>1083</v>
      </c>
      <c r="H899" s="144" t="s">
        <v>1083</v>
      </c>
      <c r="I899" s="144" t="s">
        <v>1083</v>
      </c>
      <c r="J899" s="144" t="s">
        <v>1083</v>
      </c>
      <c r="K899" s="144" t="s">
        <v>1083</v>
      </c>
      <c r="L899" s="144" t="s">
        <v>1083</v>
      </c>
      <c r="M899" s="144" t="s">
        <v>1083</v>
      </c>
      <c r="N899" s="144" t="s">
        <v>1083</v>
      </c>
      <c r="O899" s="144" t="s">
        <v>1083</v>
      </c>
      <c r="P899" s="144" t="s">
        <v>1083</v>
      </c>
      <c r="Q899" s="144" t="s">
        <v>1083</v>
      </c>
      <c r="R899" s="144" t="s">
        <v>1083</v>
      </c>
      <c r="S899" s="144" t="s">
        <v>1083</v>
      </c>
      <c r="T899" s="145" t="s">
        <v>1083</v>
      </c>
      <c r="U899" s="145" t="s">
        <v>1083</v>
      </c>
      <c r="V899" s="145" t="s">
        <v>1083</v>
      </c>
    </row>
    <row r="900" spans="1:22">
      <c r="A900" s="139">
        <v>899</v>
      </c>
      <c r="B900" s="139" t="s">
        <v>4296</v>
      </c>
      <c r="C900" s="140" t="s">
        <v>5110</v>
      </c>
      <c r="D900" s="141" t="s">
        <v>5943</v>
      </c>
      <c r="E900" s="142"/>
      <c r="F900" s="142"/>
      <c r="G900" s="143" t="s">
        <v>1083</v>
      </c>
      <c r="H900" s="144" t="s">
        <v>1083</v>
      </c>
      <c r="I900" s="144" t="s">
        <v>1282</v>
      </c>
      <c r="J900" s="144" t="s">
        <v>1083</v>
      </c>
      <c r="K900" s="144" t="s">
        <v>1282</v>
      </c>
      <c r="L900" s="144" t="s">
        <v>1083</v>
      </c>
      <c r="M900" s="144" t="s">
        <v>1083</v>
      </c>
      <c r="N900" s="144" t="s">
        <v>1083</v>
      </c>
      <c r="O900" s="144" t="s">
        <v>1282</v>
      </c>
      <c r="P900" s="144" t="s">
        <v>1083</v>
      </c>
      <c r="Q900" s="144" t="s">
        <v>1083</v>
      </c>
      <c r="R900" s="144" t="s">
        <v>1083</v>
      </c>
      <c r="S900" s="144" t="s">
        <v>1083</v>
      </c>
      <c r="T900" s="144" t="s">
        <v>1282</v>
      </c>
      <c r="U900" s="145" t="s">
        <v>1083</v>
      </c>
      <c r="V900" s="145" t="s">
        <v>1083</v>
      </c>
    </row>
    <row r="901" spans="1:22">
      <c r="A901" s="139">
        <v>900</v>
      </c>
      <c r="B901" s="139" t="s">
        <v>4297</v>
      </c>
      <c r="C901" s="140" t="s">
        <v>5111</v>
      </c>
      <c r="D901" s="141" t="s">
        <v>5944</v>
      </c>
      <c r="E901" s="142"/>
      <c r="F901" s="142"/>
      <c r="G901" s="143" t="s">
        <v>1083</v>
      </c>
      <c r="H901" s="144" t="s">
        <v>1083</v>
      </c>
      <c r="I901" s="144" t="s">
        <v>1282</v>
      </c>
      <c r="J901" s="144" t="s">
        <v>1083</v>
      </c>
      <c r="K901" s="144" t="s">
        <v>1282</v>
      </c>
      <c r="L901" s="144" t="s">
        <v>1083</v>
      </c>
      <c r="M901" s="144" t="s">
        <v>1083</v>
      </c>
      <c r="N901" s="144" t="s">
        <v>1083</v>
      </c>
      <c r="O901" s="144" t="s">
        <v>1282</v>
      </c>
      <c r="P901" s="144" t="s">
        <v>1083</v>
      </c>
      <c r="Q901" s="144" t="s">
        <v>1083</v>
      </c>
      <c r="R901" s="144" t="s">
        <v>1083</v>
      </c>
      <c r="S901" s="144" t="s">
        <v>1083</v>
      </c>
      <c r="T901" s="144" t="s">
        <v>1282</v>
      </c>
      <c r="U901" s="145" t="s">
        <v>1083</v>
      </c>
      <c r="V901" s="145" t="s">
        <v>1083</v>
      </c>
    </row>
    <row r="902" spans="1:22">
      <c r="A902" s="139">
        <v>901</v>
      </c>
      <c r="B902" s="139" t="s">
        <v>4298</v>
      </c>
      <c r="C902" s="140" t="s">
        <v>5112</v>
      </c>
      <c r="D902" s="141" t="s">
        <v>5945</v>
      </c>
      <c r="E902" s="142"/>
      <c r="F902" s="142"/>
      <c r="G902" s="143" t="s">
        <v>1083</v>
      </c>
      <c r="H902" s="144" t="s">
        <v>1083</v>
      </c>
      <c r="I902" s="144" t="s">
        <v>1282</v>
      </c>
      <c r="J902" s="144" t="s">
        <v>1083</v>
      </c>
      <c r="K902" s="144" t="s">
        <v>1282</v>
      </c>
      <c r="L902" s="144" t="s">
        <v>1083</v>
      </c>
      <c r="M902" s="144" t="s">
        <v>1083</v>
      </c>
      <c r="N902" s="144" t="s">
        <v>1083</v>
      </c>
      <c r="O902" s="144" t="s">
        <v>1282</v>
      </c>
      <c r="P902" s="144" t="s">
        <v>1083</v>
      </c>
      <c r="Q902" s="144" t="s">
        <v>1083</v>
      </c>
      <c r="R902" s="144" t="s">
        <v>1083</v>
      </c>
      <c r="S902" s="144" t="s">
        <v>1083</v>
      </c>
      <c r="T902" s="144" t="s">
        <v>1282</v>
      </c>
      <c r="U902" s="145" t="s">
        <v>1083</v>
      </c>
      <c r="V902" s="145" t="s">
        <v>1083</v>
      </c>
    </row>
    <row r="903" spans="1:22">
      <c r="A903" s="139">
        <v>902</v>
      </c>
      <c r="B903" s="139" t="s">
        <v>4299</v>
      </c>
      <c r="C903" s="140" t="s">
        <v>5113</v>
      </c>
      <c r="D903" s="141" t="s">
        <v>5946</v>
      </c>
      <c r="E903" s="142"/>
      <c r="F903" s="142"/>
      <c r="G903" s="143" t="s">
        <v>1083</v>
      </c>
      <c r="H903" s="144" t="s">
        <v>1083</v>
      </c>
      <c r="I903" s="144" t="s">
        <v>1282</v>
      </c>
      <c r="J903" s="144" t="s">
        <v>1083</v>
      </c>
      <c r="K903" s="144" t="s">
        <v>1282</v>
      </c>
      <c r="L903" s="144" t="s">
        <v>1083</v>
      </c>
      <c r="M903" s="144" t="s">
        <v>1083</v>
      </c>
      <c r="N903" s="144" t="s">
        <v>1083</v>
      </c>
      <c r="O903" s="144" t="s">
        <v>1282</v>
      </c>
      <c r="P903" s="144" t="s">
        <v>1083</v>
      </c>
      <c r="Q903" s="144" t="s">
        <v>1083</v>
      </c>
      <c r="R903" s="144" t="s">
        <v>1083</v>
      </c>
      <c r="S903" s="144" t="s">
        <v>1083</v>
      </c>
      <c r="T903" s="144" t="s">
        <v>1282</v>
      </c>
      <c r="U903" s="145" t="s">
        <v>1083</v>
      </c>
      <c r="V903" s="145" t="s">
        <v>1083</v>
      </c>
    </row>
    <row r="904" spans="1:22">
      <c r="A904" s="139">
        <v>903</v>
      </c>
      <c r="B904" s="139" t="s">
        <v>4300</v>
      </c>
      <c r="C904" s="140" t="s">
        <v>5114</v>
      </c>
      <c r="D904" s="141" t="s">
        <v>5947</v>
      </c>
      <c r="E904" s="142"/>
      <c r="F904" s="142"/>
      <c r="G904" s="143" t="s">
        <v>1083</v>
      </c>
      <c r="H904" s="144" t="s">
        <v>1083</v>
      </c>
      <c r="I904" s="144" t="s">
        <v>1282</v>
      </c>
      <c r="J904" s="144" t="s">
        <v>1083</v>
      </c>
      <c r="K904" s="144" t="s">
        <v>1282</v>
      </c>
      <c r="L904" s="144" t="s">
        <v>1083</v>
      </c>
      <c r="M904" s="144" t="s">
        <v>1083</v>
      </c>
      <c r="N904" s="144" t="s">
        <v>1083</v>
      </c>
      <c r="O904" s="144" t="s">
        <v>1282</v>
      </c>
      <c r="P904" s="144" t="s">
        <v>1083</v>
      </c>
      <c r="Q904" s="144" t="s">
        <v>1083</v>
      </c>
      <c r="R904" s="144" t="s">
        <v>1083</v>
      </c>
      <c r="S904" s="144" t="s">
        <v>1083</v>
      </c>
      <c r="T904" s="144" t="s">
        <v>1282</v>
      </c>
      <c r="U904" s="145" t="s">
        <v>1083</v>
      </c>
      <c r="V904" s="145" t="s">
        <v>1083</v>
      </c>
    </row>
    <row r="905" spans="1:22">
      <c r="A905" s="139">
        <v>904</v>
      </c>
      <c r="B905" s="139" t="s">
        <v>4301</v>
      </c>
      <c r="C905" s="140" t="s">
        <v>5115</v>
      </c>
      <c r="D905" s="141" t="s">
        <v>5948</v>
      </c>
      <c r="E905" s="142"/>
      <c r="F905" s="142"/>
      <c r="G905" s="143" t="s">
        <v>1083</v>
      </c>
      <c r="H905" s="144" t="s">
        <v>1083</v>
      </c>
      <c r="I905" s="144" t="s">
        <v>1282</v>
      </c>
      <c r="J905" s="144" t="s">
        <v>1083</v>
      </c>
      <c r="K905" s="144" t="s">
        <v>1282</v>
      </c>
      <c r="L905" s="144" t="s">
        <v>1083</v>
      </c>
      <c r="M905" s="144" t="s">
        <v>1083</v>
      </c>
      <c r="N905" s="144" t="s">
        <v>1083</v>
      </c>
      <c r="O905" s="144" t="s">
        <v>1282</v>
      </c>
      <c r="P905" s="144" t="s">
        <v>1083</v>
      </c>
      <c r="Q905" s="144" t="s">
        <v>1083</v>
      </c>
      <c r="R905" s="144" t="s">
        <v>1083</v>
      </c>
      <c r="S905" s="144" t="s">
        <v>1083</v>
      </c>
      <c r="T905" s="144" t="s">
        <v>1282</v>
      </c>
      <c r="U905" s="145" t="s">
        <v>1083</v>
      </c>
      <c r="V905" s="145" t="s">
        <v>1083</v>
      </c>
    </row>
    <row r="906" spans="1:22">
      <c r="A906" s="139">
        <v>905</v>
      </c>
      <c r="B906" s="139" t="s">
        <v>4302</v>
      </c>
      <c r="C906" s="140" t="s">
        <v>5116</v>
      </c>
      <c r="D906" s="141" t="s">
        <v>5949</v>
      </c>
      <c r="E906" s="142"/>
      <c r="F906" s="142"/>
      <c r="G906" s="143" t="s">
        <v>1083</v>
      </c>
      <c r="H906" s="144" t="s">
        <v>1083</v>
      </c>
      <c r="I906" s="144" t="s">
        <v>1282</v>
      </c>
      <c r="J906" s="144" t="s">
        <v>1083</v>
      </c>
      <c r="K906" s="144" t="s">
        <v>1282</v>
      </c>
      <c r="L906" s="144" t="s">
        <v>1083</v>
      </c>
      <c r="M906" s="144" t="s">
        <v>1083</v>
      </c>
      <c r="N906" s="144" t="s">
        <v>1083</v>
      </c>
      <c r="O906" s="144" t="s">
        <v>1282</v>
      </c>
      <c r="P906" s="144" t="s">
        <v>1083</v>
      </c>
      <c r="Q906" s="144" t="s">
        <v>1083</v>
      </c>
      <c r="R906" s="144" t="s">
        <v>1083</v>
      </c>
      <c r="S906" s="144" t="s">
        <v>1083</v>
      </c>
      <c r="T906" s="144" t="s">
        <v>1282</v>
      </c>
      <c r="U906" s="145" t="s">
        <v>1083</v>
      </c>
      <c r="V906" s="145" t="s">
        <v>1083</v>
      </c>
    </row>
    <row r="907" spans="1:22">
      <c r="A907" s="139">
        <v>906</v>
      </c>
      <c r="B907" s="139" t="s">
        <v>4303</v>
      </c>
      <c r="C907" s="140" t="s">
        <v>5117</v>
      </c>
      <c r="D907" s="141" t="s">
        <v>5950</v>
      </c>
      <c r="E907" s="142"/>
      <c r="F907" s="142"/>
      <c r="G907" s="143" t="s">
        <v>1083</v>
      </c>
      <c r="H907" s="144" t="s">
        <v>1083</v>
      </c>
      <c r="I907" s="144" t="s">
        <v>1282</v>
      </c>
      <c r="J907" s="144" t="s">
        <v>1083</v>
      </c>
      <c r="K907" s="144" t="s">
        <v>1282</v>
      </c>
      <c r="L907" s="144" t="s">
        <v>1083</v>
      </c>
      <c r="M907" s="144" t="s">
        <v>1083</v>
      </c>
      <c r="N907" s="144" t="s">
        <v>1083</v>
      </c>
      <c r="O907" s="144" t="s">
        <v>1282</v>
      </c>
      <c r="P907" s="144" t="s">
        <v>1083</v>
      </c>
      <c r="Q907" s="144" t="s">
        <v>1083</v>
      </c>
      <c r="R907" s="144" t="s">
        <v>1083</v>
      </c>
      <c r="S907" s="144" t="s">
        <v>1083</v>
      </c>
      <c r="T907" s="144" t="s">
        <v>1282</v>
      </c>
      <c r="U907" s="145" t="s">
        <v>1083</v>
      </c>
      <c r="V907" s="145" t="s">
        <v>1083</v>
      </c>
    </row>
    <row r="908" spans="1:22">
      <c r="A908" s="139">
        <v>907</v>
      </c>
      <c r="B908" s="139" t="s">
        <v>4304</v>
      </c>
      <c r="C908" s="140" t="s">
        <v>5118</v>
      </c>
      <c r="D908" s="141" t="s">
        <v>5951</v>
      </c>
      <c r="E908" s="142"/>
      <c r="F908" s="142"/>
      <c r="G908" s="143" t="s">
        <v>1083</v>
      </c>
      <c r="H908" s="144" t="s">
        <v>1083</v>
      </c>
      <c r="I908" s="144" t="s">
        <v>1282</v>
      </c>
      <c r="J908" s="144" t="s">
        <v>1083</v>
      </c>
      <c r="K908" s="144" t="s">
        <v>1282</v>
      </c>
      <c r="L908" s="144" t="s">
        <v>1083</v>
      </c>
      <c r="M908" s="144" t="s">
        <v>1083</v>
      </c>
      <c r="N908" s="144" t="s">
        <v>1083</v>
      </c>
      <c r="O908" s="144" t="s">
        <v>1282</v>
      </c>
      <c r="P908" s="144" t="s">
        <v>1083</v>
      </c>
      <c r="Q908" s="144" t="s">
        <v>1083</v>
      </c>
      <c r="R908" s="144" t="s">
        <v>1083</v>
      </c>
      <c r="S908" s="144" t="s">
        <v>1083</v>
      </c>
      <c r="T908" s="144" t="s">
        <v>1282</v>
      </c>
      <c r="U908" s="145" t="s">
        <v>1083</v>
      </c>
      <c r="V908" s="145" t="s">
        <v>1083</v>
      </c>
    </row>
    <row r="909" spans="1:22">
      <c r="A909" s="139">
        <v>908</v>
      </c>
      <c r="B909" s="139" t="s">
        <v>4305</v>
      </c>
      <c r="C909" s="140" t="s">
        <v>5119</v>
      </c>
      <c r="D909" s="141" t="s">
        <v>5952</v>
      </c>
      <c r="E909" s="142"/>
      <c r="F909" s="142"/>
      <c r="G909" s="143" t="s">
        <v>1083</v>
      </c>
      <c r="H909" s="144" t="s">
        <v>1083</v>
      </c>
      <c r="I909" s="144" t="s">
        <v>1282</v>
      </c>
      <c r="J909" s="144" t="s">
        <v>1083</v>
      </c>
      <c r="K909" s="144" t="s">
        <v>1282</v>
      </c>
      <c r="L909" s="144" t="s">
        <v>1083</v>
      </c>
      <c r="M909" s="144" t="s">
        <v>1083</v>
      </c>
      <c r="N909" s="144" t="s">
        <v>1083</v>
      </c>
      <c r="O909" s="144" t="s">
        <v>1282</v>
      </c>
      <c r="P909" s="144" t="s">
        <v>1083</v>
      </c>
      <c r="Q909" s="144" t="s">
        <v>1083</v>
      </c>
      <c r="R909" s="144" t="s">
        <v>1083</v>
      </c>
      <c r="S909" s="144" t="s">
        <v>1083</v>
      </c>
      <c r="T909" s="144" t="s">
        <v>1282</v>
      </c>
      <c r="U909" s="145" t="s">
        <v>1083</v>
      </c>
      <c r="V909" s="145" t="s">
        <v>1083</v>
      </c>
    </row>
    <row r="910" spans="1:22">
      <c r="A910" s="139">
        <v>909</v>
      </c>
      <c r="B910" s="139" t="s">
        <v>4306</v>
      </c>
      <c r="C910" s="140" t="s">
        <v>5120</v>
      </c>
      <c r="D910" s="141" t="s">
        <v>5953</v>
      </c>
      <c r="E910" s="142"/>
      <c r="F910" s="142"/>
      <c r="G910" s="143" t="s">
        <v>1083</v>
      </c>
      <c r="H910" s="144" t="s">
        <v>1083</v>
      </c>
      <c r="I910" s="144" t="s">
        <v>1282</v>
      </c>
      <c r="J910" s="144" t="s">
        <v>1083</v>
      </c>
      <c r="K910" s="144" t="s">
        <v>1282</v>
      </c>
      <c r="L910" s="144" t="s">
        <v>1083</v>
      </c>
      <c r="M910" s="144" t="s">
        <v>1083</v>
      </c>
      <c r="N910" s="144" t="s">
        <v>1083</v>
      </c>
      <c r="O910" s="144" t="s">
        <v>1282</v>
      </c>
      <c r="P910" s="144" t="s">
        <v>1083</v>
      </c>
      <c r="Q910" s="144" t="s">
        <v>1083</v>
      </c>
      <c r="R910" s="144" t="s">
        <v>1083</v>
      </c>
      <c r="S910" s="144" t="s">
        <v>1083</v>
      </c>
      <c r="T910" s="144" t="s">
        <v>1282</v>
      </c>
      <c r="U910" s="145" t="s">
        <v>1083</v>
      </c>
      <c r="V910" s="145" t="s">
        <v>1083</v>
      </c>
    </row>
    <row r="911" spans="1:22">
      <c r="A911" s="139">
        <v>910</v>
      </c>
      <c r="B911" s="139" t="s">
        <v>4307</v>
      </c>
      <c r="C911" s="140" t="s">
        <v>5121</v>
      </c>
      <c r="D911" s="141" t="s">
        <v>5954</v>
      </c>
      <c r="E911" s="142"/>
      <c r="F911" s="142"/>
      <c r="G911" s="143" t="s">
        <v>1083</v>
      </c>
      <c r="H911" s="144" t="s">
        <v>1083</v>
      </c>
      <c r="I911" s="144" t="s">
        <v>1282</v>
      </c>
      <c r="J911" s="144" t="s">
        <v>1083</v>
      </c>
      <c r="K911" s="144" t="s">
        <v>1282</v>
      </c>
      <c r="L911" s="144" t="s">
        <v>1083</v>
      </c>
      <c r="M911" s="144" t="s">
        <v>1083</v>
      </c>
      <c r="N911" s="144" t="s">
        <v>1083</v>
      </c>
      <c r="O911" s="144" t="s">
        <v>1282</v>
      </c>
      <c r="P911" s="144" t="s">
        <v>1083</v>
      </c>
      <c r="Q911" s="144" t="s">
        <v>1083</v>
      </c>
      <c r="R911" s="144" t="s">
        <v>1083</v>
      </c>
      <c r="S911" s="144" t="s">
        <v>1083</v>
      </c>
      <c r="T911" s="144" t="s">
        <v>1282</v>
      </c>
      <c r="U911" s="145" t="s">
        <v>1083</v>
      </c>
      <c r="V911" s="145" t="s">
        <v>1083</v>
      </c>
    </row>
    <row r="912" spans="1:22">
      <c r="A912" s="139">
        <v>911</v>
      </c>
      <c r="B912" s="139" t="s">
        <v>4308</v>
      </c>
      <c r="C912" s="140" t="s">
        <v>5122</v>
      </c>
      <c r="D912" s="141" t="s">
        <v>5955</v>
      </c>
      <c r="E912" s="142"/>
      <c r="F912" s="142"/>
      <c r="G912" s="143" t="s">
        <v>1083</v>
      </c>
      <c r="H912" s="144" t="s">
        <v>1083</v>
      </c>
      <c r="I912" s="144" t="s">
        <v>1282</v>
      </c>
      <c r="J912" s="144" t="s">
        <v>1083</v>
      </c>
      <c r="K912" s="144" t="s">
        <v>1282</v>
      </c>
      <c r="L912" s="144" t="s">
        <v>1083</v>
      </c>
      <c r="M912" s="144" t="s">
        <v>1083</v>
      </c>
      <c r="N912" s="144" t="s">
        <v>1083</v>
      </c>
      <c r="O912" s="144" t="s">
        <v>1282</v>
      </c>
      <c r="P912" s="144" t="s">
        <v>1083</v>
      </c>
      <c r="Q912" s="144" t="s">
        <v>1083</v>
      </c>
      <c r="R912" s="144" t="s">
        <v>1083</v>
      </c>
      <c r="S912" s="144" t="s">
        <v>1083</v>
      </c>
      <c r="T912" s="144" t="s">
        <v>1282</v>
      </c>
      <c r="U912" s="145" t="s">
        <v>1083</v>
      </c>
      <c r="V912" s="145" t="s">
        <v>1083</v>
      </c>
    </row>
    <row r="913" spans="1:22">
      <c r="A913" s="139">
        <v>912</v>
      </c>
      <c r="B913" s="139" t="s">
        <v>4309</v>
      </c>
      <c r="C913" s="140" t="s">
        <v>5123</v>
      </c>
      <c r="D913" s="141" t="s">
        <v>5956</v>
      </c>
      <c r="E913" s="142"/>
      <c r="F913" s="142"/>
      <c r="G913" s="143" t="s">
        <v>1083</v>
      </c>
      <c r="H913" s="144" t="s">
        <v>1083</v>
      </c>
      <c r="I913" s="144" t="s">
        <v>1282</v>
      </c>
      <c r="J913" s="144" t="s">
        <v>1083</v>
      </c>
      <c r="K913" s="144" t="s">
        <v>1282</v>
      </c>
      <c r="L913" s="144" t="s">
        <v>1083</v>
      </c>
      <c r="M913" s="144" t="s">
        <v>1083</v>
      </c>
      <c r="N913" s="144" t="s">
        <v>1083</v>
      </c>
      <c r="O913" s="144" t="s">
        <v>1282</v>
      </c>
      <c r="P913" s="144" t="s">
        <v>1083</v>
      </c>
      <c r="Q913" s="144" t="s">
        <v>1083</v>
      </c>
      <c r="R913" s="144" t="s">
        <v>1083</v>
      </c>
      <c r="S913" s="144" t="s">
        <v>1083</v>
      </c>
      <c r="T913" s="144" t="s">
        <v>1282</v>
      </c>
      <c r="U913" s="145" t="s">
        <v>1083</v>
      </c>
      <c r="V913" s="145" t="s">
        <v>1083</v>
      </c>
    </row>
    <row r="914" spans="1:22">
      <c r="A914" s="139">
        <v>913</v>
      </c>
      <c r="B914" s="139" t="s">
        <v>4310</v>
      </c>
      <c r="C914" s="140" t="s">
        <v>5124</v>
      </c>
      <c r="D914" s="141" t="s">
        <v>5957</v>
      </c>
      <c r="E914" s="142"/>
      <c r="F914" s="142"/>
      <c r="G914" s="143" t="s">
        <v>1083</v>
      </c>
      <c r="H914" s="144" t="s">
        <v>1083</v>
      </c>
      <c r="I914" s="144" t="s">
        <v>1282</v>
      </c>
      <c r="J914" s="144" t="s">
        <v>1083</v>
      </c>
      <c r="K914" s="144" t="s">
        <v>1282</v>
      </c>
      <c r="L914" s="144" t="s">
        <v>1083</v>
      </c>
      <c r="M914" s="144" t="s">
        <v>1083</v>
      </c>
      <c r="N914" s="144" t="s">
        <v>1083</v>
      </c>
      <c r="O914" s="144" t="s">
        <v>1282</v>
      </c>
      <c r="P914" s="144" t="s">
        <v>1083</v>
      </c>
      <c r="Q914" s="144" t="s">
        <v>1083</v>
      </c>
      <c r="R914" s="144" t="s">
        <v>1083</v>
      </c>
      <c r="S914" s="144" t="s">
        <v>1083</v>
      </c>
      <c r="T914" s="144" t="s">
        <v>1282</v>
      </c>
      <c r="U914" s="145" t="s">
        <v>1083</v>
      </c>
      <c r="V914" s="145" t="s">
        <v>1083</v>
      </c>
    </row>
    <row r="915" spans="1:22">
      <c r="A915" s="139">
        <v>914</v>
      </c>
      <c r="B915" s="139" t="s">
        <v>4311</v>
      </c>
      <c r="C915" s="140" t="s">
        <v>5125</v>
      </c>
      <c r="D915" s="141" t="s">
        <v>429</v>
      </c>
      <c r="E915" s="142"/>
      <c r="F915" s="142"/>
      <c r="G915" s="143" t="s">
        <v>1083</v>
      </c>
      <c r="H915" s="144" t="s">
        <v>1083</v>
      </c>
      <c r="I915" s="144" t="s">
        <v>1282</v>
      </c>
      <c r="J915" s="144" t="s">
        <v>1083</v>
      </c>
      <c r="K915" s="144" t="s">
        <v>1282</v>
      </c>
      <c r="L915" s="144" t="s">
        <v>1083</v>
      </c>
      <c r="M915" s="144" t="s">
        <v>1083</v>
      </c>
      <c r="N915" s="144" t="s">
        <v>1083</v>
      </c>
      <c r="O915" s="144" t="s">
        <v>1282</v>
      </c>
      <c r="P915" s="144" t="s">
        <v>1083</v>
      </c>
      <c r="Q915" s="144" t="s">
        <v>1083</v>
      </c>
      <c r="R915" s="144" t="s">
        <v>1083</v>
      </c>
      <c r="S915" s="144" t="s">
        <v>1083</v>
      </c>
      <c r="T915" s="144" t="s">
        <v>1282</v>
      </c>
      <c r="U915" s="145" t="s">
        <v>1083</v>
      </c>
      <c r="V915" s="145" t="s">
        <v>1083</v>
      </c>
    </row>
    <row r="916" spans="1:22">
      <c r="A916" s="139">
        <v>915</v>
      </c>
      <c r="B916" s="139" t="s">
        <v>4312</v>
      </c>
      <c r="C916" s="140" t="s">
        <v>5126</v>
      </c>
      <c r="D916" s="141" t="s">
        <v>997</v>
      </c>
      <c r="E916" s="142"/>
      <c r="F916" s="142"/>
      <c r="G916" s="143" t="s">
        <v>1083</v>
      </c>
      <c r="H916" s="144" t="s">
        <v>1083</v>
      </c>
      <c r="I916" s="144" t="s">
        <v>1282</v>
      </c>
      <c r="J916" s="144" t="s">
        <v>1083</v>
      </c>
      <c r="K916" s="144" t="s">
        <v>1282</v>
      </c>
      <c r="L916" s="144" t="s">
        <v>1083</v>
      </c>
      <c r="M916" s="144" t="s">
        <v>1083</v>
      </c>
      <c r="N916" s="144" t="s">
        <v>1083</v>
      </c>
      <c r="O916" s="144" t="s">
        <v>1282</v>
      </c>
      <c r="P916" s="144" t="s">
        <v>1083</v>
      </c>
      <c r="Q916" s="144" t="s">
        <v>1083</v>
      </c>
      <c r="R916" s="144" t="s">
        <v>1083</v>
      </c>
      <c r="S916" s="144" t="s">
        <v>1083</v>
      </c>
      <c r="T916" s="145" t="s">
        <v>1083</v>
      </c>
      <c r="U916" s="145" t="s">
        <v>1083</v>
      </c>
      <c r="V916" s="145" t="s">
        <v>1083</v>
      </c>
    </row>
    <row r="917" spans="1:22">
      <c r="A917" s="139">
        <v>916</v>
      </c>
      <c r="B917" s="139" t="s">
        <v>4313</v>
      </c>
      <c r="C917" s="140" t="s">
        <v>5127</v>
      </c>
      <c r="D917" s="141" t="s">
        <v>5958</v>
      </c>
      <c r="E917" s="142"/>
      <c r="F917" s="142"/>
      <c r="G917" s="143" t="s">
        <v>1083</v>
      </c>
      <c r="H917" s="144" t="s">
        <v>1083</v>
      </c>
      <c r="I917" s="144" t="s">
        <v>1282</v>
      </c>
      <c r="J917" s="144" t="s">
        <v>1083</v>
      </c>
      <c r="K917" s="144" t="s">
        <v>1282</v>
      </c>
      <c r="L917" s="144" t="s">
        <v>1083</v>
      </c>
      <c r="M917" s="144" t="s">
        <v>1083</v>
      </c>
      <c r="N917" s="144" t="s">
        <v>1083</v>
      </c>
      <c r="O917" s="144" t="s">
        <v>1282</v>
      </c>
      <c r="P917" s="144" t="s">
        <v>1083</v>
      </c>
      <c r="Q917" s="144" t="s">
        <v>1083</v>
      </c>
      <c r="R917" s="144" t="s">
        <v>1083</v>
      </c>
      <c r="S917" s="144" t="s">
        <v>1083</v>
      </c>
      <c r="T917" s="144" t="s">
        <v>1282</v>
      </c>
      <c r="U917" s="145" t="s">
        <v>1083</v>
      </c>
      <c r="V917" s="145" t="s">
        <v>1083</v>
      </c>
    </row>
    <row r="918" spans="1:22">
      <c r="A918" s="139">
        <v>917</v>
      </c>
      <c r="B918" s="139" t="s">
        <v>4314</v>
      </c>
      <c r="C918" s="140" t="s">
        <v>5128</v>
      </c>
      <c r="D918" s="141" t="s">
        <v>5959</v>
      </c>
      <c r="E918" s="142"/>
      <c r="F918" s="142"/>
      <c r="G918" s="143" t="s">
        <v>1083</v>
      </c>
      <c r="H918" s="144" t="s">
        <v>1083</v>
      </c>
      <c r="I918" s="144" t="s">
        <v>1282</v>
      </c>
      <c r="J918" s="144" t="s">
        <v>1083</v>
      </c>
      <c r="K918" s="144" t="s">
        <v>1282</v>
      </c>
      <c r="L918" s="144" t="s">
        <v>1083</v>
      </c>
      <c r="M918" s="144" t="s">
        <v>1083</v>
      </c>
      <c r="N918" s="144" t="s">
        <v>1083</v>
      </c>
      <c r="O918" s="144" t="s">
        <v>1282</v>
      </c>
      <c r="P918" s="144" t="s">
        <v>1083</v>
      </c>
      <c r="Q918" s="144" t="s">
        <v>1083</v>
      </c>
      <c r="R918" s="144" t="s">
        <v>1083</v>
      </c>
      <c r="S918" s="144" t="s">
        <v>1083</v>
      </c>
      <c r="T918" s="144" t="s">
        <v>1282</v>
      </c>
      <c r="U918" s="145" t="s">
        <v>1083</v>
      </c>
      <c r="V918" s="145" t="s">
        <v>1083</v>
      </c>
    </row>
    <row r="919" spans="1:22">
      <c r="A919" s="139">
        <v>918</v>
      </c>
      <c r="B919" s="139" t="s">
        <v>4315</v>
      </c>
      <c r="C919" s="140" t="s">
        <v>5129</v>
      </c>
      <c r="D919" s="141" t="s">
        <v>5960</v>
      </c>
      <c r="E919" s="142"/>
      <c r="F919" s="142"/>
      <c r="G919" s="143" t="s">
        <v>1083</v>
      </c>
      <c r="H919" s="144" t="s">
        <v>1083</v>
      </c>
      <c r="I919" s="144" t="s">
        <v>1282</v>
      </c>
      <c r="J919" s="144" t="s">
        <v>1083</v>
      </c>
      <c r="K919" s="144" t="s">
        <v>1282</v>
      </c>
      <c r="L919" s="144" t="s">
        <v>1083</v>
      </c>
      <c r="M919" s="144" t="s">
        <v>1083</v>
      </c>
      <c r="N919" s="144" t="s">
        <v>1083</v>
      </c>
      <c r="O919" s="144" t="s">
        <v>1282</v>
      </c>
      <c r="P919" s="144" t="s">
        <v>1083</v>
      </c>
      <c r="Q919" s="144" t="s">
        <v>1083</v>
      </c>
      <c r="R919" s="144" t="s">
        <v>1083</v>
      </c>
      <c r="S919" s="144" t="s">
        <v>1083</v>
      </c>
      <c r="T919" s="144" t="s">
        <v>1282</v>
      </c>
      <c r="U919" s="145" t="s">
        <v>1083</v>
      </c>
      <c r="V919" s="145" t="s">
        <v>1083</v>
      </c>
    </row>
    <row r="920" spans="1:22">
      <c r="A920" s="139">
        <v>919</v>
      </c>
      <c r="B920" s="139" t="s">
        <v>4316</v>
      </c>
      <c r="C920" s="140" t="s">
        <v>5130</v>
      </c>
      <c r="D920" s="141" t="s">
        <v>5961</v>
      </c>
      <c r="E920" s="142"/>
      <c r="F920" s="142"/>
      <c r="G920" s="143" t="s">
        <v>1083</v>
      </c>
      <c r="H920" s="144" t="s">
        <v>1083</v>
      </c>
      <c r="I920" s="144" t="s">
        <v>1282</v>
      </c>
      <c r="J920" s="144" t="s">
        <v>1083</v>
      </c>
      <c r="K920" s="144" t="s">
        <v>1282</v>
      </c>
      <c r="L920" s="144" t="s">
        <v>1083</v>
      </c>
      <c r="M920" s="144" t="s">
        <v>1083</v>
      </c>
      <c r="N920" s="144" t="s">
        <v>1083</v>
      </c>
      <c r="O920" s="144" t="s">
        <v>1282</v>
      </c>
      <c r="P920" s="144" t="s">
        <v>1083</v>
      </c>
      <c r="Q920" s="144" t="s">
        <v>1083</v>
      </c>
      <c r="R920" s="144" t="s">
        <v>1083</v>
      </c>
      <c r="S920" s="144" t="s">
        <v>1083</v>
      </c>
      <c r="T920" s="144" t="s">
        <v>1282</v>
      </c>
      <c r="U920" s="145" t="s">
        <v>1083</v>
      </c>
      <c r="V920" s="145" t="s">
        <v>1083</v>
      </c>
    </row>
    <row r="921" spans="1:22">
      <c r="A921" s="139">
        <v>920</v>
      </c>
      <c r="B921" s="139" t="s">
        <v>4317</v>
      </c>
      <c r="C921" s="140" t="s">
        <v>5131</v>
      </c>
      <c r="D921" s="141" t="s">
        <v>5962</v>
      </c>
      <c r="E921" s="142"/>
      <c r="F921" s="142"/>
      <c r="G921" s="143" t="s">
        <v>1083</v>
      </c>
      <c r="H921" s="144" t="s">
        <v>1083</v>
      </c>
      <c r="I921" s="144" t="s">
        <v>1282</v>
      </c>
      <c r="J921" s="144" t="s">
        <v>1083</v>
      </c>
      <c r="K921" s="144" t="s">
        <v>1282</v>
      </c>
      <c r="L921" s="144" t="s">
        <v>1083</v>
      </c>
      <c r="M921" s="144" t="s">
        <v>1083</v>
      </c>
      <c r="N921" s="144" t="s">
        <v>1083</v>
      </c>
      <c r="O921" s="144" t="s">
        <v>1282</v>
      </c>
      <c r="P921" s="144" t="s">
        <v>1083</v>
      </c>
      <c r="Q921" s="144" t="s">
        <v>1083</v>
      </c>
      <c r="R921" s="144" t="s">
        <v>1083</v>
      </c>
      <c r="S921" s="144" t="s">
        <v>1083</v>
      </c>
      <c r="T921" s="144" t="s">
        <v>1282</v>
      </c>
      <c r="U921" s="145" t="s">
        <v>1083</v>
      </c>
      <c r="V921" s="145" t="s">
        <v>1083</v>
      </c>
    </row>
    <row r="922" spans="1:22">
      <c r="A922" s="139">
        <v>921</v>
      </c>
      <c r="B922" s="139" t="s">
        <v>4318</v>
      </c>
      <c r="C922" s="140" t="s">
        <v>5132</v>
      </c>
      <c r="D922" s="141" t="s">
        <v>5963</v>
      </c>
      <c r="E922" s="142"/>
      <c r="F922" s="142"/>
      <c r="G922" s="143" t="s">
        <v>1083</v>
      </c>
      <c r="H922" s="144" t="s">
        <v>1083</v>
      </c>
      <c r="I922" s="144" t="s">
        <v>1282</v>
      </c>
      <c r="J922" s="144" t="s">
        <v>1083</v>
      </c>
      <c r="K922" s="144" t="s">
        <v>1282</v>
      </c>
      <c r="L922" s="144" t="s">
        <v>1083</v>
      </c>
      <c r="M922" s="144" t="s">
        <v>1083</v>
      </c>
      <c r="N922" s="144" t="s">
        <v>1083</v>
      </c>
      <c r="O922" s="144" t="s">
        <v>1282</v>
      </c>
      <c r="P922" s="144" t="s">
        <v>1083</v>
      </c>
      <c r="Q922" s="144" t="s">
        <v>1083</v>
      </c>
      <c r="R922" s="144" t="s">
        <v>1083</v>
      </c>
      <c r="S922" s="144" t="s">
        <v>1083</v>
      </c>
      <c r="T922" s="144" t="s">
        <v>1282</v>
      </c>
      <c r="U922" s="145" t="s">
        <v>1083</v>
      </c>
      <c r="V922" s="145" t="s">
        <v>1083</v>
      </c>
    </row>
    <row r="923" spans="1:22">
      <c r="A923" s="139">
        <v>922</v>
      </c>
      <c r="B923" s="139" t="s">
        <v>4319</v>
      </c>
      <c r="C923" s="140" t="s">
        <v>5133</v>
      </c>
      <c r="D923" s="141" t="s">
        <v>5964</v>
      </c>
      <c r="E923" s="142"/>
      <c r="F923" s="142"/>
      <c r="G923" s="143" t="s">
        <v>1083</v>
      </c>
      <c r="H923" s="144" t="s">
        <v>1083</v>
      </c>
      <c r="I923" s="144" t="s">
        <v>1282</v>
      </c>
      <c r="J923" s="144" t="s">
        <v>1083</v>
      </c>
      <c r="K923" s="144" t="s">
        <v>1282</v>
      </c>
      <c r="L923" s="144" t="s">
        <v>1083</v>
      </c>
      <c r="M923" s="144" t="s">
        <v>1083</v>
      </c>
      <c r="N923" s="144" t="s">
        <v>1083</v>
      </c>
      <c r="O923" s="144" t="s">
        <v>1282</v>
      </c>
      <c r="P923" s="144" t="s">
        <v>1083</v>
      </c>
      <c r="Q923" s="144" t="s">
        <v>1083</v>
      </c>
      <c r="R923" s="144" t="s">
        <v>1083</v>
      </c>
      <c r="S923" s="144" t="s">
        <v>1083</v>
      </c>
      <c r="T923" s="144" t="s">
        <v>1282</v>
      </c>
      <c r="U923" s="145" t="s">
        <v>1083</v>
      </c>
      <c r="V923" s="145" t="s">
        <v>1083</v>
      </c>
    </row>
    <row r="924" spans="1:22">
      <c r="A924" s="139">
        <v>923</v>
      </c>
      <c r="B924" s="139" t="s">
        <v>4320</v>
      </c>
      <c r="C924" s="140" t="s">
        <v>5134</v>
      </c>
      <c r="D924" s="141" t="s">
        <v>5965</v>
      </c>
      <c r="E924" s="142"/>
      <c r="F924" s="142"/>
      <c r="G924" s="143" t="s">
        <v>1083</v>
      </c>
      <c r="H924" s="144" t="s">
        <v>1083</v>
      </c>
      <c r="I924" s="144" t="s">
        <v>1282</v>
      </c>
      <c r="J924" s="144" t="s">
        <v>1083</v>
      </c>
      <c r="K924" s="144" t="s">
        <v>1282</v>
      </c>
      <c r="L924" s="144" t="s">
        <v>1083</v>
      </c>
      <c r="M924" s="144" t="s">
        <v>1083</v>
      </c>
      <c r="N924" s="144" t="s">
        <v>1083</v>
      </c>
      <c r="O924" s="144" t="s">
        <v>1282</v>
      </c>
      <c r="P924" s="144" t="s">
        <v>1083</v>
      </c>
      <c r="Q924" s="144" t="s">
        <v>1083</v>
      </c>
      <c r="R924" s="144" t="s">
        <v>1083</v>
      </c>
      <c r="S924" s="144" t="s">
        <v>1083</v>
      </c>
      <c r="T924" s="144" t="s">
        <v>1282</v>
      </c>
      <c r="U924" s="145" t="s">
        <v>1083</v>
      </c>
      <c r="V924" s="145" t="s">
        <v>1083</v>
      </c>
    </row>
    <row r="925" spans="1:22">
      <c r="A925" s="139">
        <v>924</v>
      </c>
      <c r="B925" s="139" t="s">
        <v>4321</v>
      </c>
      <c r="C925" s="140" t="s">
        <v>5135</v>
      </c>
      <c r="D925" s="141" t="s">
        <v>5966</v>
      </c>
      <c r="E925" s="142"/>
      <c r="F925" s="142"/>
      <c r="G925" s="143" t="s">
        <v>1083</v>
      </c>
      <c r="H925" s="144" t="s">
        <v>1083</v>
      </c>
      <c r="I925" s="144" t="s">
        <v>1282</v>
      </c>
      <c r="J925" s="144" t="s">
        <v>1083</v>
      </c>
      <c r="K925" s="144" t="s">
        <v>1282</v>
      </c>
      <c r="L925" s="144" t="s">
        <v>1083</v>
      </c>
      <c r="M925" s="144" t="s">
        <v>1083</v>
      </c>
      <c r="N925" s="144" t="s">
        <v>1083</v>
      </c>
      <c r="O925" s="144" t="s">
        <v>1282</v>
      </c>
      <c r="P925" s="144" t="s">
        <v>1083</v>
      </c>
      <c r="Q925" s="144" t="s">
        <v>1083</v>
      </c>
      <c r="R925" s="144" t="s">
        <v>1083</v>
      </c>
      <c r="S925" s="144" t="s">
        <v>1083</v>
      </c>
      <c r="T925" s="144" t="s">
        <v>1282</v>
      </c>
      <c r="U925" s="145" t="s">
        <v>1083</v>
      </c>
      <c r="V925" s="145" t="s">
        <v>1083</v>
      </c>
    </row>
    <row r="926" spans="1:22">
      <c r="A926" s="139">
        <v>925</v>
      </c>
      <c r="B926" s="139" t="s">
        <v>4322</v>
      </c>
      <c r="C926" s="140" t="s">
        <v>5136</v>
      </c>
      <c r="D926" s="141" t="s">
        <v>5967</v>
      </c>
      <c r="E926" s="142"/>
      <c r="F926" s="142"/>
      <c r="G926" s="143" t="s">
        <v>1083</v>
      </c>
      <c r="H926" s="144" t="s">
        <v>1083</v>
      </c>
      <c r="I926" s="144" t="s">
        <v>1282</v>
      </c>
      <c r="J926" s="144" t="s">
        <v>1083</v>
      </c>
      <c r="K926" s="144" t="s">
        <v>1083</v>
      </c>
      <c r="L926" s="144" t="s">
        <v>1083</v>
      </c>
      <c r="M926" s="144" t="s">
        <v>1083</v>
      </c>
      <c r="N926" s="144" t="s">
        <v>1083</v>
      </c>
      <c r="O926" s="144" t="s">
        <v>1282</v>
      </c>
      <c r="P926" s="144" t="s">
        <v>1083</v>
      </c>
      <c r="Q926" s="144" t="s">
        <v>1083</v>
      </c>
      <c r="R926" s="144" t="s">
        <v>1083</v>
      </c>
      <c r="S926" s="144" t="s">
        <v>1083</v>
      </c>
      <c r="T926" s="144" t="s">
        <v>1282</v>
      </c>
      <c r="U926" s="145" t="s">
        <v>1083</v>
      </c>
      <c r="V926" s="145" t="s">
        <v>1083</v>
      </c>
    </row>
    <row r="927" spans="1:22">
      <c r="A927" s="139">
        <v>926</v>
      </c>
      <c r="B927" s="139" t="s">
        <v>4323</v>
      </c>
      <c r="C927" s="140" t="s">
        <v>5137</v>
      </c>
      <c r="D927" s="141" t="s">
        <v>5968</v>
      </c>
      <c r="E927" s="142"/>
      <c r="F927" s="142"/>
      <c r="G927" s="143" t="s">
        <v>1083</v>
      </c>
      <c r="H927" s="144" t="s">
        <v>1083</v>
      </c>
      <c r="I927" s="144" t="s">
        <v>1282</v>
      </c>
      <c r="J927" s="144" t="s">
        <v>1083</v>
      </c>
      <c r="K927" s="144" t="s">
        <v>1083</v>
      </c>
      <c r="L927" s="144" t="s">
        <v>1083</v>
      </c>
      <c r="M927" s="144" t="s">
        <v>1083</v>
      </c>
      <c r="N927" s="144" t="s">
        <v>1083</v>
      </c>
      <c r="O927" s="144" t="s">
        <v>1282</v>
      </c>
      <c r="P927" s="144" t="s">
        <v>1083</v>
      </c>
      <c r="Q927" s="144" t="s">
        <v>1083</v>
      </c>
      <c r="R927" s="144" t="s">
        <v>1083</v>
      </c>
      <c r="S927" s="144" t="s">
        <v>1083</v>
      </c>
      <c r="T927" s="145" t="s">
        <v>1083</v>
      </c>
      <c r="U927" s="145" t="s">
        <v>1083</v>
      </c>
      <c r="V927" s="145" t="s">
        <v>1083</v>
      </c>
    </row>
    <row r="928" spans="1:22">
      <c r="A928" s="139">
        <v>927</v>
      </c>
      <c r="B928" s="139" t="s">
        <v>4324</v>
      </c>
      <c r="C928" s="140" t="s">
        <v>5138</v>
      </c>
      <c r="D928" s="141" t="s">
        <v>5969</v>
      </c>
      <c r="E928" s="142"/>
      <c r="F928" s="142"/>
      <c r="G928" s="143" t="s">
        <v>1083</v>
      </c>
      <c r="H928" s="144" t="s">
        <v>1083</v>
      </c>
      <c r="I928" s="144" t="s">
        <v>1282</v>
      </c>
      <c r="J928" s="144" t="s">
        <v>1083</v>
      </c>
      <c r="K928" s="144" t="s">
        <v>1083</v>
      </c>
      <c r="L928" s="144" t="s">
        <v>1083</v>
      </c>
      <c r="M928" s="144" t="s">
        <v>1083</v>
      </c>
      <c r="N928" s="144" t="s">
        <v>1083</v>
      </c>
      <c r="O928" s="144" t="s">
        <v>1282</v>
      </c>
      <c r="P928" s="144" t="s">
        <v>1083</v>
      </c>
      <c r="Q928" s="144" t="s">
        <v>1083</v>
      </c>
      <c r="R928" s="144" t="s">
        <v>1083</v>
      </c>
      <c r="S928" s="144" t="s">
        <v>1083</v>
      </c>
      <c r="T928" s="145" t="s">
        <v>1083</v>
      </c>
      <c r="U928" s="145" t="s">
        <v>1083</v>
      </c>
      <c r="V928" s="145" t="s">
        <v>1083</v>
      </c>
    </row>
    <row r="929" spans="1:22">
      <c r="A929" s="139">
        <v>928</v>
      </c>
      <c r="B929" s="139" t="s">
        <v>4325</v>
      </c>
      <c r="C929" s="140" t="s">
        <v>5139</v>
      </c>
      <c r="D929" s="141" t="s">
        <v>5970</v>
      </c>
      <c r="E929" s="142"/>
      <c r="F929" s="142"/>
      <c r="G929" s="143" t="s">
        <v>1083</v>
      </c>
      <c r="H929" s="144" t="s">
        <v>1083</v>
      </c>
      <c r="I929" s="144" t="s">
        <v>1282</v>
      </c>
      <c r="J929" s="144" t="s">
        <v>1083</v>
      </c>
      <c r="K929" s="144" t="s">
        <v>1083</v>
      </c>
      <c r="L929" s="144" t="s">
        <v>1083</v>
      </c>
      <c r="M929" s="144" t="s">
        <v>1083</v>
      </c>
      <c r="N929" s="144" t="s">
        <v>1083</v>
      </c>
      <c r="O929" s="144" t="s">
        <v>1282</v>
      </c>
      <c r="P929" s="144" t="s">
        <v>1083</v>
      </c>
      <c r="Q929" s="144" t="s">
        <v>1083</v>
      </c>
      <c r="R929" s="144" t="s">
        <v>1083</v>
      </c>
      <c r="S929" s="144" t="s">
        <v>1083</v>
      </c>
      <c r="T929" s="145" t="s">
        <v>1083</v>
      </c>
      <c r="U929" s="145" t="s">
        <v>1083</v>
      </c>
      <c r="V929" s="145" t="s">
        <v>1083</v>
      </c>
    </row>
    <row r="930" spans="1:22">
      <c r="A930" s="139">
        <v>929</v>
      </c>
      <c r="B930" s="139" t="s">
        <v>4326</v>
      </c>
      <c r="C930" s="140" t="s">
        <v>5140</v>
      </c>
      <c r="D930" s="141" t="s">
        <v>5971</v>
      </c>
      <c r="E930" s="142"/>
      <c r="F930" s="142"/>
      <c r="G930" s="143" t="s">
        <v>1083</v>
      </c>
      <c r="H930" s="144" t="s">
        <v>1083</v>
      </c>
      <c r="I930" s="144" t="s">
        <v>1282</v>
      </c>
      <c r="J930" s="144" t="s">
        <v>1083</v>
      </c>
      <c r="K930" s="144" t="s">
        <v>1083</v>
      </c>
      <c r="L930" s="144" t="s">
        <v>1083</v>
      </c>
      <c r="M930" s="144" t="s">
        <v>1083</v>
      </c>
      <c r="N930" s="144" t="s">
        <v>1083</v>
      </c>
      <c r="O930" s="144" t="s">
        <v>1282</v>
      </c>
      <c r="P930" s="144" t="s">
        <v>1083</v>
      </c>
      <c r="Q930" s="144" t="s">
        <v>1083</v>
      </c>
      <c r="R930" s="144" t="s">
        <v>1083</v>
      </c>
      <c r="S930" s="144" t="s">
        <v>1083</v>
      </c>
      <c r="T930" s="145" t="s">
        <v>1083</v>
      </c>
      <c r="U930" s="145" t="s">
        <v>1083</v>
      </c>
      <c r="V930" s="145" t="s">
        <v>1083</v>
      </c>
    </row>
    <row r="931" spans="1:22">
      <c r="A931" s="139">
        <v>930</v>
      </c>
      <c r="B931" s="139" t="s">
        <v>4327</v>
      </c>
      <c r="C931" s="140" t="s">
        <v>5141</v>
      </c>
      <c r="D931" s="141" t="s">
        <v>5972</v>
      </c>
      <c r="E931" s="142"/>
      <c r="F931" s="142"/>
      <c r="G931" s="143" t="s">
        <v>1083</v>
      </c>
      <c r="H931" s="144" t="s">
        <v>1083</v>
      </c>
      <c r="I931" s="144" t="s">
        <v>1282</v>
      </c>
      <c r="J931" s="144" t="s">
        <v>1083</v>
      </c>
      <c r="K931" s="144" t="s">
        <v>1083</v>
      </c>
      <c r="L931" s="144" t="s">
        <v>1083</v>
      </c>
      <c r="M931" s="144" t="s">
        <v>1083</v>
      </c>
      <c r="N931" s="144" t="s">
        <v>1083</v>
      </c>
      <c r="O931" s="144" t="s">
        <v>1282</v>
      </c>
      <c r="P931" s="144" t="s">
        <v>1083</v>
      </c>
      <c r="Q931" s="144" t="s">
        <v>1083</v>
      </c>
      <c r="R931" s="144" t="s">
        <v>1083</v>
      </c>
      <c r="S931" s="144" t="s">
        <v>1083</v>
      </c>
      <c r="T931" s="145" t="s">
        <v>1083</v>
      </c>
      <c r="U931" s="145" t="s">
        <v>1083</v>
      </c>
      <c r="V931" s="145" t="s">
        <v>1083</v>
      </c>
    </row>
    <row r="932" spans="1:22">
      <c r="A932" s="139">
        <v>931</v>
      </c>
      <c r="B932" s="139" t="s">
        <v>4328</v>
      </c>
      <c r="C932" s="140" t="s">
        <v>5142</v>
      </c>
      <c r="D932" s="141" t="s">
        <v>5973</v>
      </c>
      <c r="E932" s="142"/>
      <c r="F932" s="142"/>
      <c r="G932" s="143" t="s">
        <v>1083</v>
      </c>
      <c r="H932" s="144" t="s">
        <v>1083</v>
      </c>
      <c r="I932" s="144" t="s">
        <v>1282</v>
      </c>
      <c r="J932" s="144" t="s">
        <v>1083</v>
      </c>
      <c r="K932" s="144" t="s">
        <v>1083</v>
      </c>
      <c r="L932" s="144" t="s">
        <v>1083</v>
      </c>
      <c r="M932" s="144" t="s">
        <v>1083</v>
      </c>
      <c r="N932" s="144" t="s">
        <v>1083</v>
      </c>
      <c r="O932" s="144" t="s">
        <v>1282</v>
      </c>
      <c r="P932" s="144" t="s">
        <v>1083</v>
      </c>
      <c r="Q932" s="144" t="s">
        <v>1083</v>
      </c>
      <c r="R932" s="144" t="s">
        <v>1083</v>
      </c>
      <c r="S932" s="144" t="s">
        <v>1083</v>
      </c>
      <c r="T932" s="145" t="s">
        <v>1083</v>
      </c>
      <c r="U932" s="145" t="s">
        <v>1083</v>
      </c>
      <c r="V932" s="145" t="s">
        <v>1083</v>
      </c>
    </row>
    <row r="933" spans="1:22">
      <c r="A933" s="139">
        <v>932</v>
      </c>
      <c r="B933" s="139" t="s">
        <v>4329</v>
      </c>
      <c r="C933" s="140" t="s">
        <v>5143</v>
      </c>
      <c r="D933" s="141" t="s">
        <v>5974</v>
      </c>
      <c r="E933" s="142"/>
      <c r="F933" s="142"/>
      <c r="G933" s="143" t="s">
        <v>1083</v>
      </c>
      <c r="H933" s="144" t="s">
        <v>1083</v>
      </c>
      <c r="I933" s="144" t="s">
        <v>1282</v>
      </c>
      <c r="J933" s="144" t="s">
        <v>1083</v>
      </c>
      <c r="K933" s="144" t="s">
        <v>1083</v>
      </c>
      <c r="L933" s="144" t="s">
        <v>1083</v>
      </c>
      <c r="M933" s="144" t="s">
        <v>1083</v>
      </c>
      <c r="N933" s="144" t="s">
        <v>1083</v>
      </c>
      <c r="O933" s="144" t="s">
        <v>1282</v>
      </c>
      <c r="P933" s="144" t="s">
        <v>1083</v>
      </c>
      <c r="Q933" s="144" t="s">
        <v>1083</v>
      </c>
      <c r="R933" s="144" t="s">
        <v>1083</v>
      </c>
      <c r="S933" s="144" t="s">
        <v>1083</v>
      </c>
      <c r="T933" s="145" t="s">
        <v>1083</v>
      </c>
      <c r="U933" s="145" t="s">
        <v>1083</v>
      </c>
      <c r="V933" s="145" t="s">
        <v>1083</v>
      </c>
    </row>
    <row r="934" spans="1:22">
      <c r="A934" s="139">
        <v>933</v>
      </c>
      <c r="B934" s="139" t="s">
        <v>4330</v>
      </c>
      <c r="C934" s="140" t="s">
        <v>5144</v>
      </c>
      <c r="D934" s="141" t="s">
        <v>5975</v>
      </c>
      <c r="E934" s="142"/>
      <c r="F934" s="142"/>
      <c r="G934" s="143" t="s">
        <v>1083</v>
      </c>
      <c r="H934" s="144" t="s">
        <v>1083</v>
      </c>
      <c r="I934" s="144" t="s">
        <v>1282</v>
      </c>
      <c r="J934" s="144" t="s">
        <v>1083</v>
      </c>
      <c r="K934" s="144" t="s">
        <v>1083</v>
      </c>
      <c r="L934" s="144" t="s">
        <v>1083</v>
      </c>
      <c r="M934" s="144" t="s">
        <v>1083</v>
      </c>
      <c r="N934" s="144" t="s">
        <v>1083</v>
      </c>
      <c r="O934" s="144" t="s">
        <v>1282</v>
      </c>
      <c r="P934" s="144" t="s">
        <v>1083</v>
      </c>
      <c r="Q934" s="144" t="s">
        <v>1083</v>
      </c>
      <c r="R934" s="144" t="s">
        <v>1083</v>
      </c>
      <c r="S934" s="144" t="s">
        <v>1083</v>
      </c>
      <c r="T934" s="145" t="s">
        <v>1083</v>
      </c>
      <c r="U934" s="145" t="s">
        <v>1083</v>
      </c>
      <c r="V934" s="145" t="s">
        <v>1083</v>
      </c>
    </row>
    <row r="935" spans="1:22">
      <c r="A935" s="139">
        <v>934</v>
      </c>
      <c r="B935" s="139" t="s">
        <v>4331</v>
      </c>
      <c r="C935" s="140" t="s">
        <v>5145</v>
      </c>
      <c r="D935" s="141" t="s">
        <v>5976</v>
      </c>
      <c r="E935" s="142"/>
      <c r="F935" s="142"/>
      <c r="G935" s="143" t="s">
        <v>1083</v>
      </c>
      <c r="H935" s="144" t="s">
        <v>1083</v>
      </c>
      <c r="I935" s="144" t="s">
        <v>1282</v>
      </c>
      <c r="J935" s="144" t="s">
        <v>1083</v>
      </c>
      <c r="K935" s="144" t="s">
        <v>1083</v>
      </c>
      <c r="L935" s="144" t="s">
        <v>1083</v>
      </c>
      <c r="M935" s="144" t="s">
        <v>1083</v>
      </c>
      <c r="N935" s="144" t="s">
        <v>1083</v>
      </c>
      <c r="O935" s="144" t="s">
        <v>1282</v>
      </c>
      <c r="P935" s="144" t="s">
        <v>1083</v>
      </c>
      <c r="Q935" s="144" t="s">
        <v>1083</v>
      </c>
      <c r="R935" s="144" t="s">
        <v>1083</v>
      </c>
      <c r="S935" s="144" t="s">
        <v>1083</v>
      </c>
      <c r="T935" s="145" t="s">
        <v>1083</v>
      </c>
      <c r="U935" s="145" t="s">
        <v>1083</v>
      </c>
      <c r="V935" s="145" t="s">
        <v>1083</v>
      </c>
    </row>
    <row r="936" spans="1:22">
      <c r="A936" s="139">
        <v>935</v>
      </c>
      <c r="B936" s="139" t="s">
        <v>4332</v>
      </c>
      <c r="C936" s="140" t="s">
        <v>5146</v>
      </c>
      <c r="D936" s="141" t="s">
        <v>5977</v>
      </c>
      <c r="E936" s="142"/>
      <c r="F936" s="142"/>
      <c r="G936" s="143" t="s">
        <v>1083</v>
      </c>
      <c r="H936" s="144" t="s">
        <v>1083</v>
      </c>
      <c r="I936" s="144" t="s">
        <v>1282</v>
      </c>
      <c r="J936" s="144" t="s">
        <v>1083</v>
      </c>
      <c r="K936" s="144" t="s">
        <v>1083</v>
      </c>
      <c r="L936" s="144" t="s">
        <v>1083</v>
      </c>
      <c r="M936" s="144" t="s">
        <v>1083</v>
      </c>
      <c r="N936" s="144" t="s">
        <v>1083</v>
      </c>
      <c r="O936" s="144" t="s">
        <v>1282</v>
      </c>
      <c r="P936" s="144" t="s">
        <v>1083</v>
      </c>
      <c r="Q936" s="144" t="s">
        <v>1083</v>
      </c>
      <c r="R936" s="144" t="s">
        <v>1083</v>
      </c>
      <c r="S936" s="144" t="s">
        <v>1083</v>
      </c>
      <c r="T936" s="145" t="s">
        <v>1083</v>
      </c>
      <c r="U936" s="145" t="s">
        <v>1083</v>
      </c>
      <c r="V936" s="145" t="s">
        <v>1083</v>
      </c>
    </row>
    <row r="937" spans="1:22">
      <c r="A937" s="139">
        <v>936</v>
      </c>
      <c r="B937" s="139" t="s">
        <v>4333</v>
      </c>
      <c r="C937" s="140" t="s">
        <v>5147</v>
      </c>
      <c r="D937" s="141" t="s">
        <v>5978</v>
      </c>
      <c r="E937" s="142"/>
      <c r="F937" s="142"/>
      <c r="G937" s="143" t="s">
        <v>1083</v>
      </c>
      <c r="H937" s="144" t="s">
        <v>1083</v>
      </c>
      <c r="I937" s="144" t="s">
        <v>1282</v>
      </c>
      <c r="J937" s="144" t="s">
        <v>1083</v>
      </c>
      <c r="K937" s="144" t="s">
        <v>1083</v>
      </c>
      <c r="L937" s="144" t="s">
        <v>1083</v>
      </c>
      <c r="M937" s="144" t="s">
        <v>1083</v>
      </c>
      <c r="N937" s="144" t="s">
        <v>1083</v>
      </c>
      <c r="O937" s="144" t="s">
        <v>1282</v>
      </c>
      <c r="P937" s="144" t="s">
        <v>1083</v>
      </c>
      <c r="Q937" s="144" t="s">
        <v>1083</v>
      </c>
      <c r="R937" s="144" t="s">
        <v>1083</v>
      </c>
      <c r="S937" s="144" t="s">
        <v>1083</v>
      </c>
      <c r="T937" s="145" t="s">
        <v>1083</v>
      </c>
      <c r="U937" s="145" t="s">
        <v>1083</v>
      </c>
      <c r="V937" s="145" t="s">
        <v>1083</v>
      </c>
    </row>
    <row r="938" spans="1:22">
      <c r="A938" s="139">
        <v>937</v>
      </c>
      <c r="B938" s="139" t="s">
        <v>4334</v>
      </c>
      <c r="C938" s="140" t="s">
        <v>5148</v>
      </c>
      <c r="D938" s="141" t="s">
        <v>5979</v>
      </c>
      <c r="E938" s="142"/>
      <c r="F938" s="142"/>
      <c r="G938" s="143" t="s">
        <v>1083</v>
      </c>
      <c r="H938" s="144" t="s">
        <v>1083</v>
      </c>
      <c r="I938" s="144" t="s">
        <v>1282</v>
      </c>
      <c r="J938" s="144" t="s">
        <v>1083</v>
      </c>
      <c r="K938" s="144" t="s">
        <v>1083</v>
      </c>
      <c r="L938" s="144" t="s">
        <v>1083</v>
      </c>
      <c r="M938" s="144" t="s">
        <v>1083</v>
      </c>
      <c r="N938" s="144" t="s">
        <v>1083</v>
      </c>
      <c r="O938" s="144" t="s">
        <v>1282</v>
      </c>
      <c r="P938" s="144" t="s">
        <v>1083</v>
      </c>
      <c r="Q938" s="144" t="s">
        <v>1083</v>
      </c>
      <c r="R938" s="144" t="s">
        <v>1083</v>
      </c>
      <c r="S938" s="144" t="s">
        <v>1083</v>
      </c>
      <c r="T938" s="145" t="s">
        <v>1083</v>
      </c>
      <c r="U938" s="145" t="s">
        <v>1083</v>
      </c>
      <c r="V938" s="145" t="s">
        <v>1083</v>
      </c>
    </row>
    <row r="939" spans="1:22">
      <c r="A939" s="139">
        <v>938</v>
      </c>
      <c r="B939" s="139" t="s">
        <v>4335</v>
      </c>
      <c r="C939" s="140" t="s">
        <v>5149</v>
      </c>
      <c r="D939" s="141" t="s">
        <v>5980</v>
      </c>
      <c r="E939" s="142"/>
      <c r="F939" s="142"/>
      <c r="G939" s="143" t="s">
        <v>1083</v>
      </c>
      <c r="H939" s="144" t="s">
        <v>1083</v>
      </c>
      <c r="I939" s="144" t="s">
        <v>1282</v>
      </c>
      <c r="J939" s="144" t="s">
        <v>1083</v>
      </c>
      <c r="K939" s="144" t="s">
        <v>1083</v>
      </c>
      <c r="L939" s="144" t="s">
        <v>1083</v>
      </c>
      <c r="M939" s="144" t="s">
        <v>1083</v>
      </c>
      <c r="N939" s="144" t="s">
        <v>1083</v>
      </c>
      <c r="O939" s="144" t="s">
        <v>1282</v>
      </c>
      <c r="P939" s="144" t="s">
        <v>1083</v>
      </c>
      <c r="Q939" s="144" t="s">
        <v>1083</v>
      </c>
      <c r="R939" s="144" t="s">
        <v>1083</v>
      </c>
      <c r="S939" s="144" t="s">
        <v>1083</v>
      </c>
      <c r="T939" s="145" t="s">
        <v>1083</v>
      </c>
      <c r="U939" s="145" t="s">
        <v>1083</v>
      </c>
      <c r="V939" s="145" t="s">
        <v>1083</v>
      </c>
    </row>
    <row r="940" spans="1:22">
      <c r="A940" s="139">
        <v>939</v>
      </c>
      <c r="B940" s="139" t="s">
        <v>4336</v>
      </c>
      <c r="C940" s="140" t="s">
        <v>5150</v>
      </c>
      <c r="D940" s="141" t="s">
        <v>5981</v>
      </c>
      <c r="E940" s="142"/>
      <c r="F940" s="142"/>
      <c r="G940" s="143" t="s">
        <v>1083</v>
      </c>
      <c r="H940" s="144" t="s">
        <v>1083</v>
      </c>
      <c r="I940" s="144" t="s">
        <v>1282</v>
      </c>
      <c r="J940" s="144" t="s">
        <v>1083</v>
      </c>
      <c r="K940" s="144" t="s">
        <v>1083</v>
      </c>
      <c r="L940" s="144" t="s">
        <v>1083</v>
      </c>
      <c r="M940" s="144" t="s">
        <v>1083</v>
      </c>
      <c r="N940" s="144" t="s">
        <v>1083</v>
      </c>
      <c r="O940" s="144" t="s">
        <v>1282</v>
      </c>
      <c r="P940" s="144" t="s">
        <v>1083</v>
      </c>
      <c r="Q940" s="144" t="s">
        <v>1083</v>
      </c>
      <c r="R940" s="144" t="s">
        <v>1083</v>
      </c>
      <c r="S940" s="144" t="s">
        <v>1083</v>
      </c>
      <c r="T940" s="145" t="s">
        <v>1083</v>
      </c>
      <c r="U940" s="145" t="s">
        <v>1083</v>
      </c>
      <c r="V940" s="145" t="s">
        <v>1083</v>
      </c>
    </row>
    <row r="941" spans="1:22">
      <c r="A941" s="139">
        <v>940</v>
      </c>
      <c r="B941" s="139" t="s">
        <v>4337</v>
      </c>
      <c r="C941" s="140" t="s">
        <v>5151</v>
      </c>
      <c r="D941" s="141" t="s">
        <v>5982</v>
      </c>
      <c r="E941" s="142"/>
      <c r="F941" s="142"/>
      <c r="G941" s="143" t="s">
        <v>1083</v>
      </c>
      <c r="H941" s="144" t="s">
        <v>1083</v>
      </c>
      <c r="I941" s="144" t="s">
        <v>1282</v>
      </c>
      <c r="J941" s="144" t="s">
        <v>1083</v>
      </c>
      <c r="K941" s="144" t="s">
        <v>1083</v>
      </c>
      <c r="L941" s="144" t="s">
        <v>1083</v>
      </c>
      <c r="M941" s="144" t="s">
        <v>1083</v>
      </c>
      <c r="N941" s="144" t="s">
        <v>1083</v>
      </c>
      <c r="O941" s="144" t="s">
        <v>1282</v>
      </c>
      <c r="P941" s="144" t="s">
        <v>1083</v>
      </c>
      <c r="Q941" s="144" t="s">
        <v>1083</v>
      </c>
      <c r="R941" s="144" t="s">
        <v>1083</v>
      </c>
      <c r="S941" s="144" t="s">
        <v>1083</v>
      </c>
      <c r="T941" s="145" t="s">
        <v>1083</v>
      </c>
      <c r="U941" s="145" t="s">
        <v>1083</v>
      </c>
      <c r="V941" s="145" t="s">
        <v>1083</v>
      </c>
    </row>
    <row r="942" spans="1:22">
      <c r="A942" s="139">
        <v>941</v>
      </c>
      <c r="B942" s="139" t="s">
        <v>4338</v>
      </c>
      <c r="C942" s="140" t="s">
        <v>5152</v>
      </c>
      <c r="D942" s="141" t="s">
        <v>5983</v>
      </c>
      <c r="E942" s="142"/>
      <c r="F942" s="142"/>
      <c r="G942" s="143" t="s">
        <v>1083</v>
      </c>
      <c r="H942" s="144" t="s">
        <v>1083</v>
      </c>
      <c r="I942" s="144" t="s">
        <v>1282</v>
      </c>
      <c r="J942" s="144" t="s">
        <v>1083</v>
      </c>
      <c r="K942" s="144" t="s">
        <v>1083</v>
      </c>
      <c r="L942" s="144" t="s">
        <v>1083</v>
      </c>
      <c r="M942" s="144" t="s">
        <v>1083</v>
      </c>
      <c r="N942" s="144" t="s">
        <v>1083</v>
      </c>
      <c r="O942" s="144" t="s">
        <v>1282</v>
      </c>
      <c r="P942" s="144" t="s">
        <v>1083</v>
      </c>
      <c r="Q942" s="144" t="s">
        <v>1083</v>
      </c>
      <c r="R942" s="144" t="s">
        <v>1083</v>
      </c>
      <c r="S942" s="144" t="s">
        <v>1083</v>
      </c>
      <c r="T942" s="145" t="s">
        <v>1083</v>
      </c>
      <c r="U942" s="145" t="s">
        <v>1083</v>
      </c>
      <c r="V942" s="145" t="s">
        <v>1083</v>
      </c>
    </row>
    <row r="943" spans="1:22">
      <c r="A943" s="139">
        <v>942</v>
      </c>
      <c r="B943" s="139" t="s">
        <v>4339</v>
      </c>
      <c r="C943" s="140" t="s">
        <v>5153</v>
      </c>
      <c r="D943" s="141" t="s">
        <v>5984</v>
      </c>
      <c r="E943" s="142"/>
      <c r="F943" s="142"/>
      <c r="G943" s="143" t="s">
        <v>1083</v>
      </c>
      <c r="H943" s="144" t="s">
        <v>1083</v>
      </c>
      <c r="I943" s="144" t="s">
        <v>1282</v>
      </c>
      <c r="J943" s="144" t="s">
        <v>1083</v>
      </c>
      <c r="K943" s="144" t="s">
        <v>1083</v>
      </c>
      <c r="L943" s="144" t="s">
        <v>1083</v>
      </c>
      <c r="M943" s="144" t="s">
        <v>1083</v>
      </c>
      <c r="N943" s="144" t="s">
        <v>1083</v>
      </c>
      <c r="O943" s="144" t="s">
        <v>1282</v>
      </c>
      <c r="P943" s="144" t="s">
        <v>1083</v>
      </c>
      <c r="Q943" s="144" t="s">
        <v>1083</v>
      </c>
      <c r="R943" s="144" t="s">
        <v>1083</v>
      </c>
      <c r="S943" s="144" t="s">
        <v>1083</v>
      </c>
      <c r="T943" s="145" t="s">
        <v>1083</v>
      </c>
      <c r="U943" s="145" t="s">
        <v>1083</v>
      </c>
      <c r="V943" s="145" t="s">
        <v>1083</v>
      </c>
    </row>
    <row r="944" spans="1:22">
      <c r="A944" s="139">
        <v>943</v>
      </c>
      <c r="B944" s="139" t="s">
        <v>4340</v>
      </c>
      <c r="C944" s="140" t="s">
        <v>5154</v>
      </c>
      <c r="D944" s="141" t="s">
        <v>5985</v>
      </c>
      <c r="E944" s="142"/>
      <c r="F944" s="142"/>
      <c r="G944" s="143" t="s">
        <v>1083</v>
      </c>
      <c r="H944" s="144" t="s">
        <v>1083</v>
      </c>
      <c r="I944" s="144" t="s">
        <v>1282</v>
      </c>
      <c r="J944" s="144" t="s">
        <v>1083</v>
      </c>
      <c r="K944" s="144" t="s">
        <v>1083</v>
      </c>
      <c r="L944" s="144" t="s">
        <v>1083</v>
      </c>
      <c r="M944" s="144" t="s">
        <v>1083</v>
      </c>
      <c r="N944" s="144" t="s">
        <v>1083</v>
      </c>
      <c r="O944" s="144" t="s">
        <v>1282</v>
      </c>
      <c r="P944" s="144" t="s">
        <v>1083</v>
      </c>
      <c r="Q944" s="144" t="s">
        <v>1083</v>
      </c>
      <c r="R944" s="144" t="s">
        <v>1083</v>
      </c>
      <c r="S944" s="144" t="s">
        <v>1083</v>
      </c>
      <c r="T944" s="145" t="s">
        <v>1083</v>
      </c>
      <c r="U944" s="145" t="s">
        <v>1083</v>
      </c>
      <c r="V944" s="145" t="s">
        <v>1083</v>
      </c>
    </row>
    <row r="945" spans="1:22">
      <c r="A945" s="139">
        <v>944</v>
      </c>
      <c r="B945" s="139" t="s">
        <v>4341</v>
      </c>
      <c r="C945" s="140" t="s">
        <v>5155</v>
      </c>
      <c r="D945" s="141" t="s">
        <v>5986</v>
      </c>
      <c r="E945" s="142"/>
      <c r="F945" s="142"/>
      <c r="G945" s="143" t="s">
        <v>1083</v>
      </c>
      <c r="H945" s="144" t="s">
        <v>1083</v>
      </c>
      <c r="I945" s="144" t="s">
        <v>1282</v>
      </c>
      <c r="J945" s="144" t="s">
        <v>1083</v>
      </c>
      <c r="K945" s="144" t="s">
        <v>1083</v>
      </c>
      <c r="L945" s="144" t="s">
        <v>1083</v>
      </c>
      <c r="M945" s="144" t="s">
        <v>1083</v>
      </c>
      <c r="N945" s="144" t="s">
        <v>1083</v>
      </c>
      <c r="O945" s="144" t="s">
        <v>1282</v>
      </c>
      <c r="P945" s="144" t="s">
        <v>1083</v>
      </c>
      <c r="Q945" s="144" t="s">
        <v>1083</v>
      </c>
      <c r="R945" s="144" t="s">
        <v>1083</v>
      </c>
      <c r="S945" s="144" t="s">
        <v>1083</v>
      </c>
      <c r="T945" s="145" t="s">
        <v>1083</v>
      </c>
      <c r="U945" s="145" t="s">
        <v>1083</v>
      </c>
      <c r="V945" s="145" t="s">
        <v>1083</v>
      </c>
    </row>
    <row r="946" spans="1:22">
      <c r="A946" s="139">
        <v>945</v>
      </c>
      <c r="B946" s="139" t="s">
        <v>4342</v>
      </c>
      <c r="C946" s="140" t="s">
        <v>5156</v>
      </c>
      <c r="D946" s="141" t="s">
        <v>5987</v>
      </c>
      <c r="E946" s="142"/>
      <c r="F946" s="142"/>
      <c r="G946" s="143" t="s">
        <v>1083</v>
      </c>
      <c r="H946" s="144" t="s">
        <v>1083</v>
      </c>
      <c r="I946" s="144" t="s">
        <v>1282</v>
      </c>
      <c r="J946" s="144" t="s">
        <v>1083</v>
      </c>
      <c r="K946" s="144" t="s">
        <v>1083</v>
      </c>
      <c r="L946" s="144" t="s">
        <v>1083</v>
      </c>
      <c r="M946" s="144" t="s">
        <v>1083</v>
      </c>
      <c r="N946" s="144" t="s">
        <v>1083</v>
      </c>
      <c r="O946" s="144" t="s">
        <v>1282</v>
      </c>
      <c r="P946" s="144" t="s">
        <v>1083</v>
      </c>
      <c r="Q946" s="144" t="s">
        <v>1083</v>
      </c>
      <c r="R946" s="144" t="s">
        <v>1083</v>
      </c>
      <c r="S946" s="144" t="s">
        <v>1083</v>
      </c>
      <c r="T946" s="145" t="s">
        <v>1083</v>
      </c>
      <c r="U946" s="145" t="s">
        <v>1083</v>
      </c>
      <c r="V946" s="145" t="s">
        <v>1083</v>
      </c>
    </row>
    <row r="947" spans="1:22">
      <c r="A947" s="139">
        <v>946</v>
      </c>
      <c r="B947" s="139" t="s">
        <v>4343</v>
      </c>
      <c r="C947" s="140" t="s">
        <v>5157</v>
      </c>
      <c r="D947" s="141" t="s">
        <v>5988</v>
      </c>
      <c r="E947" s="142"/>
      <c r="F947" s="142"/>
      <c r="G947" s="143" t="s">
        <v>1083</v>
      </c>
      <c r="H947" s="144" t="s">
        <v>1083</v>
      </c>
      <c r="I947" s="144" t="s">
        <v>1282</v>
      </c>
      <c r="J947" s="144" t="s">
        <v>1083</v>
      </c>
      <c r="K947" s="144" t="s">
        <v>1083</v>
      </c>
      <c r="L947" s="144" t="s">
        <v>1083</v>
      </c>
      <c r="M947" s="144" t="s">
        <v>1083</v>
      </c>
      <c r="N947" s="144" t="s">
        <v>1083</v>
      </c>
      <c r="O947" s="144" t="s">
        <v>1282</v>
      </c>
      <c r="P947" s="144" t="s">
        <v>1083</v>
      </c>
      <c r="Q947" s="144" t="s">
        <v>1083</v>
      </c>
      <c r="R947" s="144" t="s">
        <v>1083</v>
      </c>
      <c r="S947" s="144" t="s">
        <v>1083</v>
      </c>
      <c r="T947" s="145" t="s">
        <v>1083</v>
      </c>
      <c r="U947" s="145" t="s">
        <v>1083</v>
      </c>
      <c r="V947" s="145" t="s">
        <v>1083</v>
      </c>
    </row>
    <row r="948" spans="1:22">
      <c r="A948" s="139">
        <v>947</v>
      </c>
      <c r="B948" s="139" t="s">
        <v>4344</v>
      </c>
      <c r="C948" s="140" t="s">
        <v>5158</v>
      </c>
      <c r="D948" s="141" t="s">
        <v>5989</v>
      </c>
      <c r="E948" s="142"/>
      <c r="F948" s="142"/>
      <c r="G948" s="143" t="s">
        <v>1083</v>
      </c>
      <c r="H948" s="144" t="s">
        <v>1083</v>
      </c>
      <c r="I948" s="144" t="s">
        <v>1282</v>
      </c>
      <c r="J948" s="144" t="s">
        <v>1083</v>
      </c>
      <c r="K948" s="144" t="s">
        <v>1083</v>
      </c>
      <c r="L948" s="144" t="s">
        <v>1083</v>
      </c>
      <c r="M948" s="144" t="s">
        <v>1083</v>
      </c>
      <c r="N948" s="144" t="s">
        <v>1083</v>
      </c>
      <c r="O948" s="144" t="s">
        <v>1282</v>
      </c>
      <c r="P948" s="144" t="s">
        <v>1083</v>
      </c>
      <c r="Q948" s="144" t="s">
        <v>1083</v>
      </c>
      <c r="R948" s="144" t="s">
        <v>1083</v>
      </c>
      <c r="S948" s="144" t="s">
        <v>1083</v>
      </c>
      <c r="T948" s="145" t="s">
        <v>1083</v>
      </c>
      <c r="U948" s="145" t="s">
        <v>1083</v>
      </c>
      <c r="V948" s="145" t="s">
        <v>1083</v>
      </c>
    </row>
    <row r="949" spans="1:22">
      <c r="A949" s="139">
        <v>948</v>
      </c>
      <c r="B949" s="139" t="s">
        <v>4345</v>
      </c>
      <c r="C949" s="140" t="s">
        <v>5159</v>
      </c>
      <c r="D949" s="141" t="s">
        <v>5990</v>
      </c>
      <c r="E949" s="142"/>
      <c r="F949" s="142"/>
      <c r="G949" s="143" t="s">
        <v>1083</v>
      </c>
      <c r="H949" s="144" t="s">
        <v>1083</v>
      </c>
      <c r="I949" s="144" t="s">
        <v>1282</v>
      </c>
      <c r="J949" s="144" t="s">
        <v>1083</v>
      </c>
      <c r="K949" s="144" t="s">
        <v>1083</v>
      </c>
      <c r="L949" s="144" t="s">
        <v>1083</v>
      </c>
      <c r="M949" s="144" t="s">
        <v>1083</v>
      </c>
      <c r="N949" s="144" t="s">
        <v>1083</v>
      </c>
      <c r="O949" s="144" t="s">
        <v>1282</v>
      </c>
      <c r="P949" s="144" t="s">
        <v>1083</v>
      </c>
      <c r="Q949" s="144" t="s">
        <v>1083</v>
      </c>
      <c r="R949" s="144" t="s">
        <v>1083</v>
      </c>
      <c r="S949" s="144" t="s">
        <v>1083</v>
      </c>
      <c r="T949" s="145" t="s">
        <v>1083</v>
      </c>
      <c r="U949" s="145" t="s">
        <v>1083</v>
      </c>
      <c r="V949" s="145" t="s">
        <v>1083</v>
      </c>
    </row>
    <row r="950" spans="1:22">
      <c r="A950" s="139">
        <v>949</v>
      </c>
      <c r="B950" s="139" t="s">
        <v>4346</v>
      </c>
      <c r="C950" s="140" t="s">
        <v>5160</v>
      </c>
      <c r="D950" s="141" t="s">
        <v>5991</v>
      </c>
      <c r="E950" s="142"/>
      <c r="F950" s="142"/>
      <c r="G950" s="143" t="s">
        <v>1083</v>
      </c>
      <c r="H950" s="144" t="s">
        <v>1083</v>
      </c>
      <c r="I950" s="144" t="s">
        <v>1282</v>
      </c>
      <c r="J950" s="144" t="s">
        <v>1083</v>
      </c>
      <c r="K950" s="144" t="s">
        <v>1083</v>
      </c>
      <c r="L950" s="144" t="s">
        <v>1083</v>
      </c>
      <c r="M950" s="144" t="s">
        <v>1083</v>
      </c>
      <c r="N950" s="144" t="s">
        <v>1083</v>
      </c>
      <c r="O950" s="144" t="s">
        <v>1282</v>
      </c>
      <c r="P950" s="144" t="s">
        <v>1083</v>
      </c>
      <c r="Q950" s="144" t="s">
        <v>1083</v>
      </c>
      <c r="R950" s="144" t="s">
        <v>1083</v>
      </c>
      <c r="S950" s="144" t="s">
        <v>1083</v>
      </c>
      <c r="T950" s="145" t="s">
        <v>1083</v>
      </c>
      <c r="U950" s="145" t="s">
        <v>1083</v>
      </c>
      <c r="V950" s="145" t="s">
        <v>1083</v>
      </c>
    </row>
    <row r="951" spans="1:22">
      <c r="A951" s="139">
        <v>950</v>
      </c>
      <c r="B951" s="139" t="s">
        <v>4347</v>
      </c>
      <c r="C951" s="140" t="s">
        <v>5161</v>
      </c>
      <c r="D951" s="141" t="s">
        <v>5992</v>
      </c>
      <c r="E951" s="142"/>
      <c r="F951" s="142"/>
      <c r="G951" s="143" t="s">
        <v>1083</v>
      </c>
      <c r="H951" s="144" t="s">
        <v>1083</v>
      </c>
      <c r="I951" s="144" t="s">
        <v>1282</v>
      </c>
      <c r="J951" s="144" t="s">
        <v>1083</v>
      </c>
      <c r="K951" s="144" t="s">
        <v>1083</v>
      </c>
      <c r="L951" s="144" t="s">
        <v>1083</v>
      </c>
      <c r="M951" s="144" t="s">
        <v>1083</v>
      </c>
      <c r="N951" s="144" t="s">
        <v>1083</v>
      </c>
      <c r="O951" s="144" t="s">
        <v>1282</v>
      </c>
      <c r="P951" s="144" t="s">
        <v>1083</v>
      </c>
      <c r="Q951" s="144" t="s">
        <v>1083</v>
      </c>
      <c r="R951" s="144" t="s">
        <v>1083</v>
      </c>
      <c r="S951" s="144" t="s">
        <v>1083</v>
      </c>
      <c r="T951" s="145" t="s">
        <v>1083</v>
      </c>
      <c r="U951" s="145" t="s">
        <v>1083</v>
      </c>
      <c r="V951" s="145" t="s">
        <v>1083</v>
      </c>
    </row>
    <row r="952" spans="1:22">
      <c r="A952" s="139">
        <v>951</v>
      </c>
      <c r="B952" s="139" t="s">
        <v>4348</v>
      </c>
      <c r="C952" s="140" t="s">
        <v>5162</v>
      </c>
      <c r="D952" s="141" t="s">
        <v>5993</v>
      </c>
      <c r="E952" s="142"/>
      <c r="F952" s="142"/>
      <c r="G952" s="143" t="s">
        <v>1083</v>
      </c>
      <c r="H952" s="144" t="s">
        <v>1083</v>
      </c>
      <c r="I952" s="144" t="s">
        <v>1282</v>
      </c>
      <c r="J952" s="144" t="s">
        <v>1083</v>
      </c>
      <c r="K952" s="144" t="s">
        <v>1083</v>
      </c>
      <c r="L952" s="144" t="s">
        <v>1083</v>
      </c>
      <c r="M952" s="144" t="s">
        <v>1083</v>
      </c>
      <c r="N952" s="144" t="s">
        <v>1083</v>
      </c>
      <c r="O952" s="144" t="s">
        <v>1282</v>
      </c>
      <c r="P952" s="144" t="s">
        <v>1083</v>
      </c>
      <c r="Q952" s="144" t="s">
        <v>1083</v>
      </c>
      <c r="R952" s="144" t="s">
        <v>1083</v>
      </c>
      <c r="S952" s="144" t="s">
        <v>1083</v>
      </c>
      <c r="T952" s="145" t="s">
        <v>1083</v>
      </c>
      <c r="U952" s="145" t="s">
        <v>1083</v>
      </c>
      <c r="V952" s="145" t="s">
        <v>1083</v>
      </c>
    </row>
    <row r="953" spans="1:22">
      <c r="A953" s="139">
        <v>952</v>
      </c>
      <c r="B953" s="139" t="s">
        <v>4349</v>
      </c>
      <c r="C953" s="140" t="s">
        <v>5163</v>
      </c>
      <c r="D953" s="141" t="s">
        <v>5994</v>
      </c>
      <c r="E953" s="142"/>
      <c r="F953" s="142"/>
      <c r="G953" s="143" t="s">
        <v>1083</v>
      </c>
      <c r="H953" s="144" t="s">
        <v>1083</v>
      </c>
      <c r="I953" s="144" t="s">
        <v>1282</v>
      </c>
      <c r="J953" s="144" t="s">
        <v>1083</v>
      </c>
      <c r="K953" s="144" t="s">
        <v>1083</v>
      </c>
      <c r="L953" s="144" t="s">
        <v>1083</v>
      </c>
      <c r="M953" s="144" t="s">
        <v>1083</v>
      </c>
      <c r="N953" s="144" t="s">
        <v>1083</v>
      </c>
      <c r="O953" s="144" t="s">
        <v>1282</v>
      </c>
      <c r="P953" s="144" t="s">
        <v>1083</v>
      </c>
      <c r="Q953" s="144" t="s">
        <v>1083</v>
      </c>
      <c r="R953" s="144" t="s">
        <v>1083</v>
      </c>
      <c r="S953" s="144" t="s">
        <v>1083</v>
      </c>
      <c r="T953" s="145" t="s">
        <v>1083</v>
      </c>
      <c r="U953" s="145" t="s">
        <v>1083</v>
      </c>
      <c r="V953" s="145" t="s">
        <v>1083</v>
      </c>
    </row>
    <row r="954" spans="1:22">
      <c r="A954" s="139">
        <v>953</v>
      </c>
      <c r="B954" s="139" t="s">
        <v>4350</v>
      </c>
      <c r="C954" s="140" t="s">
        <v>5164</v>
      </c>
      <c r="D954" s="141" t="s">
        <v>5995</v>
      </c>
      <c r="E954" s="142"/>
      <c r="F954" s="142"/>
      <c r="G954" s="143" t="s">
        <v>1083</v>
      </c>
      <c r="H954" s="144" t="s">
        <v>1083</v>
      </c>
      <c r="I954" s="144" t="s">
        <v>1282</v>
      </c>
      <c r="J954" s="144" t="s">
        <v>1083</v>
      </c>
      <c r="K954" s="144" t="s">
        <v>1083</v>
      </c>
      <c r="L954" s="144" t="s">
        <v>1083</v>
      </c>
      <c r="M954" s="144" t="s">
        <v>1083</v>
      </c>
      <c r="N954" s="144" t="s">
        <v>1083</v>
      </c>
      <c r="O954" s="144" t="s">
        <v>1282</v>
      </c>
      <c r="P954" s="144" t="s">
        <v>1083</v>
      </c>
      <c r="Q954" s="144" t="s">
        <v>1083</v>
      </c>
      <c r="R954" s="144" t="s">
        <v>1083</v>
      </c>
      <c r="S954" s="144" t="s">
        <v>1083</v>
      </c>
      <c r="T954" s="145" t="s">
        <v>1083</v>
      </c>
      <c r="U954" s="145" t="s">
        <v>1083</v>
      </c>
      <c r="V954" s="145" t="s">
        <v>1083</v>
      </c>
    </row>
    <row r="955" spans="1:22">
      <c r="A955" s="139">
        <v>954</v>
      </c>
      <c r="B955" s="139" t="s">
        <v>4351</v>
      </c>
      <c r="C955" s="140" t="s">
        <v>5165</v>
      </c>
      <c r="D955" s="141" t="s">
        <v>5996</v>
      </c>
      <c r="E955" s="142"/>
      <c r="F955" s="142"/>
      <c r="G955" s="143" t="s">
        <v>1083</v>
      </c>
      <c r="H955" s="144" t="s">
        <v>1083</v>
      </c>
      <c r="I955" s="144" t="s">
        <v>1282</v>
      </c>
      <c r="J955" s="144" t="s">
        <v>1083</v>
      </c>
      <c r="K955" s="144" t="s">
        <v>1083</v>
      </c>
      <c r="L955" s="144" t="s">
        <v>1083</v>
      </c>
      <c r="M955" s="144" t="s">
        <v>1083</v>
      </c>
      <c r="N955" s="144" t="s">
        <v>1083</v>
      </c>
      <c r="O955" s="144" t="s">
        <v>1282</v>
      </c>
      <c r="P955" s="144" t="s">
        <v>1083</v>
      </c>
      <c r="Q955" s="144" t="s">
        <v>1083</v>
      </c>
      <c r="R955" s="144" t="s">
        <v>1083</v>
      </c>
      <c r="S955" s="144" t="s">
        <v>1083</v>
      </c>
      <c r="T955" s="145" t="s">
        <v>1083</v>
      </c>
      <c r="U955" s="145" t="s">
        <v>1083</v>
      </c>
      <c r="V955" s="145" t="s">
        <v>1083</v>
      </c>
    </row>
    <row r="956" spans="1:22">
      <c r="A956" s="139">
        <v>955</v>
      </c>
      <c r="B956" s="139" t="s">
        <v>4352</v>
      </c>
      <c r="C956" s="140" t="s">
        <v>5166</v>
      </c>
      <c r="D956" s="141" t="s">
        <v>5997</v>
      </c>
      <c r="E956" s="142"/>
      <c r="F956" s="142"/>
      <c r="G956" s="143" t="s">
        <v>1083</v>
      </c>
      <c r="H956" s="144" t="s">
        <v>1083</v>
      </c>
      <c r="I956" s="144" t="s">
        <v>1282</v>
      </c>
      <c r="J956" s="144" t="s">
        <v>1083</v>
      </c>
      <c r="K956" s="144" t="s">
        <v>1083</v>
      </c>
      <c r="L956" s="144" t="s">
        <v>1083</v>
      </c>
      <c r="M956" s="144" t="s">
        <v>1083</v>
      </c>
      <c r="N956" s="144" t="s">
        <v>1083</v>
      </c>
      <c r="O956" s="144" t="s">
        <v>1282</v>
      </c>
      <c r="P956" s="144" t="s">
        <v>1083</v>
      </c>
      <c r="Q956" s="144" t="s">
        <v>1083</v>
      </c>
      <c r="R956" s="144" t="s">
        <v>1083</v>
      </c>
      <c r="S956" s="144" t="s">
        <v>1083</v>
      </c>
      <c r="T956" s="145" t="s">
        <v>1083</v>
      </c>
      <c r="U956" s="145" t="s">
        <v>1083</v>
      </c>
      <c r="V956" s="145" t="s">
        <v>1083</v>
      </c>
    </row>
    <row r="957" spans="1:22">
      <c r="A957" s="139">
        <v>956</v>
      </c>
      <c r="B957" s="139" t="s">
        <v>4353</v>
      </c>
      <c r="C957" s="140" t="s">
        <v>5167</v>
      </c>
      <c r="D957" s="141" t="s">
        <v>5998</v>
      </c>
      <c r="E957" s="142"/>
      <c r="F957" s="142"/>
      <c r="G957" s="143" t="s">
        <v>1083</v>
      </c>
      <c r="H957" s="144" t="s">
        <v>1083</v>
      </c>
      <c r="I957" s="144" t="s">
        <v>1282</v>
      </c>
      <c r="J957" s="144" t="s">
        <v>1083</v>
      </c>
      <c r="K957" s="144" t="s">
        <v>1083</v>
      </c>
      <c r="L957" s="144" t="s">
        <v>1083</v>
      </c>
      <c r="M957" s="144" t="s">
        <v>1083</v>
      </c>
      <c r="N957" s="144" t="s">
        <v>1083</v>
      </c>
      <c r="O957" s="144" t="s">
        <v>1282</v>
      </c>
      <c r="P957" s="144" t="s">
        <v>1083</v>
      </c>
      <c r="Q957" s="144" t="s">
        <v>1083</v>
      </c>
      <c r="R957" s="144" t="s">
        <v>1083</v>
      </c>
      <c r="S957" s="144" t="s">
        <v>1083</v>
      </c>
      <c r="T957" s="145" t="s">
        <v>1083</v>
      </c>
      <c r="U957" s="145" t="s">
        <v>1083</v>
      </c>
      <c r="V957" s="145" t="s">
        <v>1083</v>
      </c>
    </row>
    <row r="958" spans="1:22">
      <c r="A958" s="139">
        <v>957</v>
      </c>
      <c r="B958" s="139" t="s">
        <v>4354</v>
      </c>
      <c r="C958" s="140" t="s">
        <v>5168</v>
      </c>
      <c r="D958" s="141" t="s">
        <v>5999</v>
      </c>
      <c r="E958" s="142"/>
      <c r="F958" s="142"/>
      <c r="G958" s="143" t="s">
        <v>1083</v>
      </c>
      <c r="H958" s="144" t="s">
        <v>1083</v>
      </c>
      <c r="I958" s="144" t="s">
        <v>1282</v>
      </c>
      <c r="J958" s="144" t="s">
        <v>1083</v>
      </c>
      <c r="K958" s="144" t="s">
        <v>1083</v>
      </c>
      <c r="L958" s="144" t="s">
        <v>1083</v>
      </c>
      <c r="M958" s="144" t="s">
        <v>1083</v>
      </c>
      <c r="N958" s="144" t="s">
        <v>1083</v>
      </c>
      <c r="O958" s="144" t="s">
        <v>1282</v>
      </c>
      <c r="P958" s="144" t="s">
        <v>1083</v>
      </c>
      <c r="Q958" s="144" t="s">
        <v>1083</v>
      </c>
      <c r="R958" s="144" t="s">
        <v>1083</v>
      </c>
      <c r="S958" s="144" t="s">
        <v>1083</v>
      </c>
      <c r="T958" s="145" t="s">
        <v>1083</v>
      </c>
      <c r="U958" s="145" t="s">
        <v>1083</v>
      </c>
      <c r="V958" s="145" t="s">
        <v>1083</v>
      </c>
    </row>
    <row r="959" spans="1:22">
      <c r="A959" s="139">
        <v>958</v>
      </c>
      <c r="B959" s="139" t="s">
        <v>4355</v>
      </c>
      <c r="C959" s="140" t="s">
        <v>5169</v>
      </c>
      <c r="D959" s="141" t="s">
        <v>6000</v>
      </c>
      <c r="E959" s="142"/>
      <c r="F959" s="142"/>
      <c r="G959" s="143" t="s">
        <v>1083</v>
      </c>
      <c r="H959" s="144" t="s">
        <v>1083</v>
      </c>
      <c r="I959" s="144" t="s">
        <v>1282</v>
      </c>
      <c r="J959" s="144" t="s">
        <v>1083</v>
      </c>
      <c r="K959" s="144" t="s">
        <v>1083</v>
      </c>
      <c r="L959" s="144" t="s">
        <v>1083</v>
      </c>
      <c r="M959" s="144" t="s">
        <v>1083</v>
      </c>
      <c r="N959" s="144" t="s">
        <v>1083</v>
      </c>
      <c r="O959" s="144" t="s">
        <v>1282</v>
      </c>
      <c r="P959" s="144" t="s">
        <v>1083</v>
      </c>
      <c r="Q959" s="144" t="s">
        <v>1083</v>
      </c>
      <c r="R959" s="144" t="s">
        <v>1083</v>
      </c>
      <c r="S959" s="144" t="s">
        <v>1083</v>
      </c>
      <c r="T959" s="145" t="s">
        <v>1083</v>
      </c>
      <c r="U959" s="145" t="s">
        <v>1083</v>
      </c>
      <c r="V959" s="145" t="s">
        <v>1083</v>
      </c>
    </row>
    <row r="960" spans="1:22">
      <c r="A960" s="139">
        <v>959</v>
      </c>
      <c r="B960" s="139" t="s">
        <v>4356</v>
      </c>
      <c r="C960" s="140" t="s">
        <v>5170</v>
      </c>
      <c r="D960" s="141" t="s">
        <v>6001</v>
      </c>
      <c r="E960" s="142"/>
      <c r="F960" s="142"/>
      <c r="G960" s="143" t="s">
        <v>1083</v>
      </c>
      <c r="H960" s="144" t="s">
        <v>1083</v>
      </c>
      <c r="I960" s="144" t="s">
        <v>1282</v>
      </c>
      <c r="J960" s="144" t="s">
        <v>1083</v>
      </c>
      <c r="K960" s="144" t="s">
        <v>1083</v>
      </c>
      <c r="L960" s="144" t="s">
        <v>1083</v>
      </c>
      <c r="M960" s="144" t="s">
        <v>1083</v>
      </c>
      <c r="N960" s="144" t="s">
        <v>1083</v>
      </c>
      <c r="O960" s="144" t="s">
        <v>1282</v>
      </c>
      <c r="P960" s="144" t="s">
        <v>1083</v>
      </c>
      <c r="Q960" s="144" t="s">
        <v>1083</v>
      </c>
      <c r="R960" s="144" t="s">
        <v>1083</v>
      </c>
      <c r="S960" s="144" t="s">
        <v>1083</v>
      </c>
      <c r="T960" s="145" t="s">
        <v>1083</v>
      </c>
      <c r="U960" s="145" t="s">
        <v>1083</v>
      </c>
      <c r="V960" s="145" t="s">
        <v>1083</v>
      </c>
    </row>
    <row r="961" spans="1:22">
      <c r="A961" s="139">
        <v>960</v>
      </c>
      <c r="B961" s="139" t="s">
        <v>4357</v>
      </c>
      <c r="C961" s="140" t="s">
        <v>5171</v>
      </c>
      <c r="D961" s="141" t="s">
        <v>6002</v>
      </c>
      <c r="E961" s="142"/>
      <c r="F961" s="142"/>
      <c r="G961" s="143" t="s">
        <v>1083</v>
      </c>
      <c r="H961" s="144" t="s">
        <v>1083</v>
      </c>
      <c r="I961" s="144" t="s">
        <v>1282</v>
      </c>
      <c r="J961" s="144" t="s">
        <v>1083</v>
      </c>
      <c r="K961" s="144" t="s">
        <v>1083</v>
      </c>
      <c r="L961" s="144" t="s">
        <v>1083</v>
      </c>
      <c r="M961" s="144" t="s">
        <v>1083</v>
      </c>
      <c r="N961" s="144" t="s">
        <v>1083</v>
      </c>
      <c r="O961" s="144" t="s">
        <v>1282</v>
      </c>
      <c r="P961" s="144" t="s">
        <v>1083</v>
      </c>
      <c r="Q961" s="144" t="s">
        <v>1083</v>
      </c>
      <c r="R961" s="144" t="s">
        <v>1083</v>
      </c>
      <c r="S961" s="144" t="s">
        <v>1083</v>
      </c>
      <c r="T961" s="145" t="s">
        <v>1083</v>
      </c>
      <c r="U961" s="145" t="s">
        <v>1083</v>
      </c>
      <c r="V961" s="145" t="s">
        <v>1083</v>
      </c>
    </row>
    <row r="962" spans="1:22">
      <c r="A962" s="139">
        <v>961</v>
      </c>
      <c r="B962" s="139" t="s">
        <v>4358</v>
      </c>
      <c r="C962" s="140" t="s">
        <v>5172</v>
      </c>
      <c r="D962" s="141" t="s">
        <v>6003</v>
      </c>
      <c r="E962" s="142"/>
      <c r="F962" s="142"/>
      <c r="G962" s="143" t="s">
        <v>1083</v>
      </c>
      <c r="H962" s="144" t="s">
        <v>1083</v>
      </c>
      <c r="I962" s="144" t="s">
        <v>1282</v>
      </c>
      <c r="J962" s="144" t="s">
        <v>1083</v>
      </c>
      <c r="K962" s="144" t="s">
        <v>1083</v>
      </c>
      <c r="L962" s="144" t="s">
        <v>1083</v>
      </c>
      <c r="M962" s="144" t="s">
        <v>1083</v>
      </c>
      <c r="N962" s="144" t="s">
        <v>1083</v>
      </c>
      <c r="O962" s="144" t="s">
        <v>1282</v>
      </c>
      <c r="P962" s="144" t="s">
        <v>1083</v>
      </c>
      <c r="Q962" s="144" t="s">
        <v>1083</v>
      </c>
      <c r="R962" s="144" t="s">
        <v>1083</v>
      </c>
      <c r="S962" s="144" t="s">
        <v>1083</v>
      </c>
      <c r="T962" s="145" t="s">
        <v>1083</v>
      </c>
      <c r="U962" s="145" t="s">
        <v>1083</v>
      </c>
      <c r="V962" s="145" t="s">
        <v>1083</v>
      </c>
    </row>
    <row r="963" spans="1:22">
      <c r="A963" s="139">
        <v>962</v>
      </c>
      <c r="B963" s="139" t="s">
        <v>4359</v>
      </c>
      <c r="C963" s="140" t="s">
        <v>5173</v>
      </c>
      <c r="D963" s="141" t="s">
        <v>6004</v>
      </c>
      <c r="E963" s="142"/>
      <c r="F963" s="142"/>
      <c r="G963" s="143" t="s">
        <v>1083</v>
      </c>
      <c r="H963" s="144" t="s">
        <v>1083</v>
      </c>
      <c r="I963" s="144" t="s">
        <v>1282</v>
      </c>
      <c r="J963" s="144" t="s">
        <v>1083</v>
      </c>
      <c r="K963" s="144" t="s">
        <v>1083</v>
      </c>
      <c r="L963" s="144" t="s">
        <v>1083</v>
      </c>
      <c r="M963" s="144" t="s">
        <v>1083</v>
      </c>
      <c r="N963" s="144" t="s">
        <v>1083</v>
      </c>
      <c r="O963" s="144" t="s">
        <v>1282</v>
      </c>
      <c r="P963" s="144" t="s">
        <v>1083</v>
      </c>
      <c r="Q963" s="144" t="s">
        <v>1083</v>
      </c>
      <c r="R963" s="144" t="s">
        <v>1083</v>
      </c>
      <c r="S963" s="144" t="s">
        <v>1083</v>
      </c>
      <c r="T963" s="145" t="s">
        <v>1083</v>
      </c>
      <c r="U963" s="145" t="s">
        <v>1083</v>
      </c>
      <c r="V963" s="145" t="s">
        <v>1083</v>
      </c>
    </row>
    <row r="964" spans="1:22">
      <c r="A964" s="139">
        <v>963</v>
      </c>
      <c r="B964" s="139" t="s">
        <v>4360</v>
      </c>
      <c r="C964" s="140" t="s">
        <v>5174</v>
      </c>
      <c r="D964" s="141" t="s">
        <v>6005</v>
      </c>
      <c r="E964" s="142"/>
      <c r="F964" s="142"/>
      <c r="G964" s="143" t="s">
        <v>1083</v>
      </c>
      <c r="H964" s="144" t="s">
        <v>1083</v>
      </c>
      <c r="I964" s="144" t="s">
        <v>1282</v>
      </c>
      <c r="J964" s="144" t="s">
        <v>1083</v>
      </c>
      <c r="K964" s="144" t="s">
        <v>1083</v>
      </c>
      <c r="L964" s="144" t="s">
        <v>1083</v>
      </c>
      <c r="M964" s="144" t="s">
        <v>1083</v>
      </c>
      <c r="N964" s="144" t="s">
        <v>1083</v>
      </c>
      <c r="O964" s="144" t="s">
        <v>1282</v>
      </c>
      <c r="P964" s="144" t="s">
        <v>1083</v>
      </c>
      <c r="Q964" s="144" t="s">
        <v>1083</v>
      </c>
      <c r="R964" s="144" t="s">
        <v>1083</v>
      </c>
      <c r="S964" s="144" t="s">
        <v>1083</v>
      </c>
      <c r="T964" s="145" t="s">
        <v>1083</v>
      </c>
      <c r="U964" s="145" t="s">
        <v>1083</v>
      </c>
      <c r="V964" s="145" t="s">
        <v>1083</v>
      </c>
    </row>
    <row r="965" spans="1:22">
      <c r="A965" s="139">
        <v>964</v>
      </c>
      <c r="B965" s="139" t="s">
        <v>4361</v>
      </c>
      <c r="C965" s="140" t="s">
        <v>5175</v>
      </c>
      <c r="D965" s="141" t="s">
        <v>6006</v>
      </c>
      <c r="E965" s="142"/>
      <c r="F965" s="142"/>
      <c r="G965" s="143" t="s">
        <v>1083</v>
      </c>
      <c r="H965" s="144" t="s">
        <v>1083</v>
      </c>
      <c r="I965" s="144" t="s">
        <v>1282</v>
      </c>
      <c r="J965" s="144" t="s">
        <v>1083</v>
      </c>
      <c r="K965" s="144" t="s">
        <v>1083</v>
      </c>
      <c r="L965" s="144" t="s">
        <v>1083</v>
      </c>
      <c r="M965" s="144" t="s">
        <v>1083</v>
      </c>
      <c r="N965" s="144" t="s">
        <v>1083</v>
      </c>
      <c r="O965" s="144" t="s">
        <v>1282</v>
      </c>
      <c r="P965" s="144" t="s">
        <v>1083</v>
      </c>
      <c r="Q965" s="144" t="s">
        <v>1083</v>
      </c>
      <c r="R965" s="144" t="s">
        <v>1083</v>
      </c>
      <c r="S965" s="144" t="s">
        <v>1083</v>
      </c>
      <c r="T965" s="145" t="s">
        <v>1083</v>
      </c>
      <c r="U965" s="145" t="s">
        <v>1083</v>
      </c>
      <c r="V965" s="145" t="s">
        <v>1083</v>
      </c>
    </row>
    <row r="966" spans="1:22">
      <c r="A966" s="139">
        <v>965</v>
      </c>
      <c r="B966" s="139" t="s">
        <v>4362</v>
      </c>
      <c r="C966" s="140" t="s">
        <v>5176</v>
      </c>
      <c r="D966" s="141" t="s">
        <v>6007</v>
      </c>
      <c r="E966" s="142"/>
      <c r="F966" s="142"/>
      <c r="G966" s="143" t="s">
        <v>1083</v>
      </c>
      <c r="H966" s="144" t="s">
        <v>1083</v>
      </c>
      <c r="I966" s="144" t="s">
        <v>1282</v>
      </c>
      <c r="J966" s="144" t="s">
        <v>1083</v>
      </c>
      <c r="K966" s="144" t="s">
        <v>1083</v>
      </c>
      <c r="L966" s="144" t="s">
        <v>1083</v>
      </c>
      <c r="M966" s="144" t="s">
        <v>1083</v>
      </c>
      <c r="N966" s="144" t="s">
        <v>1083</v>
      </c>
      <c r="O966" s="144" t="s">
        <v>1282</v>
      </c>
      <c r="P966" s="144" t="s">
        <v>1083</v>
      </c>
      <c r="Q966" s="144" t="s">
        <v>1083</v>
      </c>
      <c r="R966" s="144" t="s">
        <v>1083</v>
      </c>
      <c r="S966" s="144" t="s">
        <v>1083</v>
      </c>
      <c r="T966" s="145" t="s">
        <v>1083</v>
      </c>
      <c r="U966" s="145" t="s">
        <v>1083</v>
      </c>
      <c r="V966" s="145" t="s">
        <v>1083</v>
      </c>
    </row>
    <row r="967" spans="1:22">
      <c r="A967" s="139">
        <v>966</v>
      </c>
      <c r="B967" s="139" t="s">
        <v>4363</v>
      </c>
      <c r="C967" s="140" t="s">
        <v>5177</v>
      </c>
      <c r="D967" s="141" t="s">
        <v>6008</v>
      </c>
      <c r="E967" s="142"/>
      <c r="F967" s="142"/>
      <c r="G967" s="143" t="s">
        <v>1083</v>
      </c>
      <c r="H967" s="144" t="s">
        <v>1083</v>
      </c>
      <c r="I967" s="144" t="s">
        <v>1282</v>
      </c>
      <c r="J967" s="144" t="s">
        <v>1083</v>
      </c>
      <c r="K967" s="144" t="s">
        <v>1083</v>
      </c>
      <c r="L967" s="144" t="s">
        <v>1083</v>
      </c>
      <c r="M967" s="144" t="s">
        <v>1083</v>
      </c>
      <c r="N967" s="144" t="s">
        <v>1083</v>
      </c>
      <c r="O967" s="144" t="s">
        <v>1282</v>
      </c>
      <c r="P967" s="144" t="s">
        <v>1083</v>
      </c>
      <c r="Q967" s="144" t="s">
        <v>1083</v>
      </c>
      <c r="R967" s="144" t="s">
        <v>1083</v>
      </c>
      <c r="S967" s="144" t="s">
        <v>1083</v>
      </c>
      <c r="T967" s="145" t="s">
        <v>1083</v>
      </c>
      <c r="U967" s="145" t="s">
        <v>1083</v>
      </c>
      <c r="V967" s="145" t="s">
        <v>1083</v>
      </c>
    </row>
    <row r="968" spans="1:22">
      <c r="A968" s="139">
        <v>967</v>
      </c>
      <c r="B968" s="139" t="s">
        <v>4364</v>
      </c>
      <c r="C968" s="140" t="s">
        <v>5178</v>
      </c>
      <c r="D968" s="141" t="s">
        <v>6009</v>
      </c>
      <c r="E968" s="142"/>
      <c r="F968" s="142"/>
      <c r="G968" s="143" t="s">
        <v>1083</v>
      </c>
      <c r="H968" s="144" t="s">
        <v>1083</v>
      </c>
      <c r="I968" s="144" t="s">
        <v>1282</v>
      </c>
      <c r="J968" s="144" t="s">
        <v>1083</v>
      </c>
      <c r="K968" s="144" t="s">
        <v>1083</v>
      </c>
      <c r="L968" s="144" t="s">
        <v>1083</v>
      </c>
      <c r="M968" s="144" t="s">
        <v>1083</v>
      </c>
      <c r="N968" s="144" t="s">
        <v>1083</v>
      </c>
      <c r="O968" s="144" t="s">
        <v>1282</v>
      </c>
      <c r="P968" s="144" t="s">
        <v>1083</v>
      </c>
      <c r="Q968" s="144" t="s">
        <v>1083</v>
      </c>
      <c r="R968" s="144" t="s">
        <v>1083</v>
      </c>
      <c r="S968" s="144" t="s">
        <v>1083</v>
      </c>
      <c r="T968" s="145" t="s">
        <v>1083</v>
      </c>
      <c r="U968" s="145" t="s">
        <v>1083</v>
      </c>
      <c r="V968" s="145" t="s">
        <v>1083</v>
      </c>
    </row>
    <row r="969" spans="1:22">
      <c r="A969" s="139">
        <v>968</v>
      </c>
      <c r="B969" s="139" t="s">
        <v>4365</v>
      </c>
      <c r="C969" s="140" t="s">
        <v>5179</v>
      </c>
      <c r="D969" s="141" t="s">
        <v>6010</v>
      </c>
      <c r="E969" s="142"/>
      <c r="F969" s="142"/>
      <c r="G969" s="143" t="s">
        <v>1083</v>
      </c>
      <c r="H969" s="144" t="s">
        <v>1083</v>
      </c>
      <c r="I969" s="144" t="s">
        <v>1282</v>
      </c>
      <c r="J969" s="144" t="s">
        <v>1083</v>
      </c>
      <c r="K969" s="144" t="s">
        <v>1083</v>
      </c>
      <c r="L969" s="144" t="s">
        <v>1083</v>
      </c>
      <c r="M969" s="144" t="s">
        <v>1083</v>
      </c>
      <c r="N969" s="144" t="s">
        <v>1083</v>
      </c>
      <c r="O969" s="144" t="s">
        <v>1282</v>
      </c>
      <c r="P969" s="144" t="s">
        <v>1083</v>
      </c>
      <c r="Q969" s="144" t="s">
        <v>1083</v>
      </c>
      <c r="R969" s="144" t="s">
        <v>1083</v>
      </c>
      <c r="S969" s="144" t="s">
        <v>1083</v>
      </c>
      <c r="T969" s="145" t="s">
        <v>1083</v>
      </c>
      <c r="U969" s="145" t="s">
        <v>1083</v>
      </c>
      <c r="V969" s="145" t="s">
        <v>1083</v>
      </c>
    </row>
    <row r="970" spans="1:22">
      <c r="A970" s="139">
        <v>969</v>
      </c>
      <c r="B970" s="139" t="s">
        <v>4366</v>
      </c>
      <c r="C970" s="140" t="s">
        <v>5180</v>
      </c>
      <c r="D970" s="141" t="s">
        <v>6011</v>
      </c>
      <c r="E970" s="142"/>
      <c r="F970" s="142"/>
      <c r="G970" s="143" t="s">
        <v>1083</v>
      </c>
      <c r="H970" s="144" t="s">
        <v>1083</v>
      </c>
      <c r="I970" s="144" t="s">
        <v>1282</v>
      </c>
      <c r="J970" s="144" t="s">
        <v>1083</v>
      </c>
      <c r="K970" s="144" t="s">
        <v>1083</v>
      </c>
      <c r="L970" s="144" t="s">
        <v>1083</v>
      </c>
      <c r="M970" s="144" t="s">
        <v>1083</v>
      </c>
      <c r="N970" s="144" t="s">
        <v>1083</v>
      </c>
      <c r="O970" s="144" t="s">
        <v>1282</v>
      </c>
      <c r="P970" s="144" t="s">
        <v>1083</v>
      </c>
      <c r="Q970" s="144" t="s">
        <v>1083</v>
      </c>
      <c r="R970" s="144" t="s">
        <v>1083</v>
      </c>
      <c r="S970" s="144" t="s">
        <v>1083</v>
      </c>
      <c r="T970" s="145" t="s">
        <v>1083</v>
      </c>
      <c r="U970" s="145" t="s">
        <v>1083</v>
      </c>
      <c r="V970" s="145" t="s">
        <v>1083</v>
      </c>
    </row>
    <row r="971" spans="1:22">
      <c r="A971" s="139">
        <v>970</v>
      </c>
      <c r="B971" s="139" t="s">
        <v>4367</v>
      </c>
      <c r="C971" s="140" t="s">
        <v>5181</v>
      </c>
      <c r="D971" s="141" t="s">
        <v>6012</v>
      </c>
      <c r="E971" s="142"/>
      <c r="F971" s="142"/>
      <c r="G971" s="143" t="s">
        <v>1083</v>
      </c>
      <c r="H971" s="144" t="s">
        <v>1083</v>
      </c>
      <c r="I971" s="144" t="s">
        <v>1282</v>
      </c>
      <c r="J971" s="144" t="s">
        <v>1083</v>
      </c>
      <c r="K971" s="144" t="s">
        <v>1083</v>
      </c>
      <c r="L971" s="144" t="s">
        <v>1083</v>
      </c>
      <c r="M971" s="144" t="s">
        <v>1083</v>
      </c>
      <c r="N971" s="144" t="s">
        <v>1083</v>
      </c>
      <c r="O971" s="144" t="s">
        <v>1282</v>
      </c>
      <c r="P971" s="144" t="s">
        <v>1083</v>
      </c>
      <c r="Q971" s="144" t="s">
        <v>1083</v>
      </c>
      <c r="R971" s="144" t="s">
        <v>1083</v>
      </c>
      <c r="S971" s="144" t="s">
        <v>1083</v>
      </c>
      <c r="T971" s="145" t="s">
        <v>1083</v>
      </c>
      <c r="U971" s="145" t="s">
        <v>1083</v>
      </c>
      <c r="V971" s="145" t="s">
        <v>1083</v>
      </c>
    </row>
    <row r="972" spans="1:22">
      <c r="A972" s="139">
        <v>971</v>
      </c>
      <c r="B972" s="139" t="s">
        <v>4368</v>
      </c>
      <c r="C972" s="140" t="s">
        <v>5182</v>
      </c>
      <c r="D972" s="141" t="s">
        <v>6013</v>
      </c>
      <c r="E972" s="142"/>
      <c r="F972" s="142"/>
      <c r="G972" s="143" t="s">
        <v>1083</v>
      </c>
      <c r="H972" s="144" t="s">
        <v>1083</v>
      </c>
      <c r="I972" s="144" t="s">
        <v>1282</v>
      </c>
      <c r="J972" s="144" t="s">
        <v>1083</v>
      </c>
      <c r="K972" s="144" t="s">
        <v>1083</v>
      </c>
      <c r="L972" s="144" t="s">
        <v>1083</v>
      </c>
      <c r="M972" s="144" t="s">
        <v>1083</v>
      </c>
      <c r="N972" s="144" t="s">
        <v>1083</v>
      </c>
      <c r="O972" s="144" t="s">
        <v>1282</v>
      </c>
      <c r="P972" s="144" t="s">
        <v>1083</v>
      </c>
      <c r="Q972" s="144" t="s">
        <v>1083</v>
      </c>
      <c r="R972" s="144" t="s">
        <v>1083</v>
      </c>
      <c r="S972" s="144" t="s">
        <v>1083</v>
      </c>
      <c r="T972" s="145" t="s">
        <v>1083</v>
      </c>
      <c r="U972" s="145" t="s">
        <v>1083</v>
      </c>
      <c r="V972" s="145" t="s">
        <v>1083</v>
      </c>
    </row>
    <row r="973" spans="1:22">
      <c r="A973" s="139">
        <v>972</v>
      </c>
      <c r="B973" s="139" t="s">
        <v>4369</v>
      </c>
      <c r="C973" s="140" t="s">
        <v>5183</v>
      </c>
      <c r="D973" s="141" t="s">
        <v>6014</v>
      </c>
      <c r="E973" s="142"/>
      <c r="F973" s="142"/>
      <c r="G973" s="143" t="s">
        <v>1083</v>
      </c>
      <c r="H973" s="144" t="s">
        <v>1083</v>
      </c>
      <c r="I973" s="144" t="s">
        <v>1282</v>
      </c>
      <c r="J973" s="144" t="s">
        <v>1083</v>
      </c>
      <c r="K973" s="144" t="s">
        <v>1083</v>
      </c>
      <c r="L973" s="144" t="s">
        <v>1083</v>
      </c>
      <c r="M973" s="144" t="s">
        <v>1083</v>
      </c>
      <c r="N973" s="144" t="s">
        <v>1083</v>
      </c>
      <c r="O973" s="144" t="s">
        <v>1282</v>
      </c>
      <c r="P973" s="144" t="s">
        <v>1083</v>
      </c>
      <c r="Q973" s="144" t="s">
        <v>1083</v>
      </c>
      <c r="R973" s="144" t="s">
        <v>1083</v>
      </c>
      <c r="S973" s="144" t="s">
        <v>1083</v>
      </c>
      <c r="T973" s="145" t="s">
        <v>1083</v>
      </c>
      <c r="U973" s="145" t="s">
        <v>1083</v>
      </c>
      <c r="V973" s="145" t="s">
        <v>1083</v>
      </c>
    </row>
    <row r="974" spans="1:22">
      <c r="A974" s="139">
        <v>973</v>
      </c>
      <c r="B974" s="139" t="s">
        <v>4370</v>
      </c>
      <c r="C974" s="140" t="s">
        <v>5184</v>
      </c>
      <c r="D974" s="141" t="s">
        <v>6015</v>
      </c>
      <c r="E974" s="142"/>
      <c r="F974" s="142"/>
      <c r="G974" s="143" t="s">
        <v>1083</v>
      </c>
      <c r="H974" s="144" t="s">
        <v>1083</v>
      </c>
      <c r="I974" s="144" t="s">
        <v>1282</v>
      </c>
      <c r="J974" s="144" t="s">
        <v>1083</v>
      </c>
      <c r="K974" s="144" t="s">
        <v>1083</v>
      </c>
      <c r="L974" s="144" t="s">
        <v>1083</v>
      </c>
      <c r="M974" s="144" t="s">
        <v>1083</v>
      </c>
      <c r="N974" s="144" t="s">
        <v>1083</v>
      </c>
      <c r="O974" s="144" t="s">
        <v>1282</v>
      </c>
      <c r="P974" s="144" t="s">
        <v>1083</v>
      </c>
      <c r="Q974" s="144" t="s">
        <v>1083</v>
      </c>
      <c r="R974" s="144" t="s">
        <v>1083</v>
      </c>
      <c r="S974" s="144" t="s">
        <v>1083</v>
      </c>
      <c r="T974" s="145" t="s">
        <v>1083</v>
      </c>
      <c r="U974" s="145" t="s">
        <v>1083</v>
      </c>
      <c r="V974" s="145" t="s">
        <v>1083</v>
      </c>
    </row>
    <row r="975" spans="1:22">
      <c r="A975" s="139">
        <v>974</v>
      </c>
      <c r="B975" s="139" t="s">
        <v>4371</v>
      </c>
      <c r="C975" s="140" t="s">
        <v>4684</v>
      </c>
      <c r="D975" s="141" t="s">
        <v>429</v>
      </c>
      <c r="E975" s="142"/>
      <c r="F975" s="142"/>
      <c r="G975" s="143" t="s">
        <v>1083</v>
      </c>
      <c r="H975" s="144" t="s">
        <v>1083</v>
      </c>
      <c r="I975" s="144" t="s">
        <v>1282</v>
      </c>
      <c r="J975" s="144" t="s">
        <v>1083</v>
      </c>
      <c r="K975" s="144" t="s">
        <v>1083</v>
      </c>
      <c r="L975" s="144" t="s">
        <v>1083</v>
      </c>
      <c r="M975" s="144" t="s">
        <v>1083</v>
      </c>
      <c r="N975" s="144" t="s">
        <v>1083</v>
      </c>
      <c r="O975" s="144" t="s">
        <v>1282</v>
      </c>
      <c r="P975" s="144" t="s">
        <v>1083</v>
      </c>
      <c r="Q975" s="144" t="s">
        <v>1083</v>
      </c>
      <c r="R975" s="144" t="s">
        <v>1083</v>
      </c>
      <c r="S975" s="144" t="s">
        <v>1083</v>
      </c>
      <c r="T975" s="145" t="s">
        <v>1083</v>
      </c>
      <c r="U975" s="145" t="s">
        <v>1083</v>
      </c>
      <c r="V975" s="145" t="s">
        <v>1083</v>
      </c>
    </row>
    <row r="976" spans="1:22" ht="24">
      <c r="A976" s="139">
        <v>975</v>
      </c>
      <c r="B976" s="139" t="s">
        <v>4372</v>
      </c>
      <c r="C976" s="140" t="s">
        <v>5185</v>
      </c>
      <c r="D976" s="141" t="s">
        <v>745</v>
      </c>
      <c r="E976" s="142"/>
      <c r="F976" s="142"/>
      <c r="G976" s="143" t="s">
        <v>1083</v>
      </c>
      <c r="H976" s="144" t="s">
        <v>1083</v>
      </c>
      <c r="I976" s="144" t="s">
        <v>1083</v>
      </c>
      <c r="J976" s="144" t="s">
        <v>1083</v>
      </c>
      <c r="K976" s="144" t="s">
        <v>1083</v>
      </c>
      <c r="L976" s="144" t="s">
        <v>1083</v>
      </c>
      <c r="M976" s="144" t="s">
        <v>1083</v>
      </c>
      <c r="N976" s="144" t="s">
        <v>1083</v>
      </c>
      <c r="O976" s="144" t="s">
        <v>1083</v>
      </c>
      <c r="P976" s="144" t="s">
        <v>1083</v>
      </c>
      <c r="Q976" s="144" t="s">
        <v>1083</v>
      </c>
      <c r="R976" s="144" t="s">
        <v>1083</v>
      </c>
      <c r="S976" s="144" t="s">
        <v>1083</v>
      </c>
      <c r="T976" s="145" t="s">
        <v>1083</v>
      </c>
      <c r="U976" s="145" t="s">
        <v>1083</v>
      </c>
      <c r="V976" s="145" t="s">
        <v>1083</v>
      </c>
    </row>
    <row r="977" spans="1:22" ht="36">
      <c r="A977" s="139">
        <v>976</v>
      </c>
      <c r="B977" s="139" t="s">
        <v>4373</v>
      </c>
      <c r="C977" s="140" t="s">
        <v>5186</v>
      </c>
      <c r="D977" s="141" t="s">
        <v>746</v>
      </c>
      <c r="E977" s="142"/>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4" t="s">
        <v>1083</v>
      </c>
      <c r="T977" s="145" t="s">
        <v>1282</v>
      </c>
      <c r="U977" s="145" t="s">
        <v>1083</v>
      </c>
      <c r="V977" s="145" t="s">
        <v>1083</v>
      </c>
    </row>
    <row r="978" spans="1:22" ht="36">
      <c r="A978" s="139">
        <v>977</v>
      </c>
      <c r="B978" s="139" t="s">
        <v>4374</v>
      </c>
      <c r="C978" s="140" t="s">
        <v>5187</v>
      </c>
      <c r="D978" s="141" t="s">
        <v>6016</v>
      </c>
      <c r="E978" s="142"/>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4" t="s">
        <v>1083</v>
      </c>
      <c r="T978" s="145" t="s">
        <v>1083</v>
      </c>
      <c r="U978" s="145" t="s">
        <v>1083</v>
      </c>
      <c r="V978" s="145" t="s">
        <v>1083</v>
      </c>
    </row>
    <row r="979" spans="1:22" ht="48">
      <c r="A979" s="139">
        <v>978</v>
      </c>
      <c r="B979" s="139" t="s">
        <v>4375</v>
      </c>
      <c r="C979" s="140" t="s">
        <v>5188</v>
      </c>
      <c r="D979" s="141" t="s">
        <v>748</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4" t="s">
        <v>1083</v>
      </c>
      <c r="T979" s="145" t="s">
        <v>1282</v>
      </c>
      <c r="U979" s="145" t="s">
        <v>1083</v>
      </c>
      <c r="V979" s="145" t="s">
        <v>1083</v>
      </c>
    </row>
    <row r="980" spans="1:22" ht="48">
      <c r="A980" s="139">
        <v>979</v>
      </c>
      <c r="B980" s="139" t="s">
        <v>4376</v>
      </c>
      <c r="C980" s="140" t="s">
        <v>5189</v>
      </c>
      <c r="D980" s="141" t="s">
        <v>6017</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4" t="s">
        <v>1083</v>
      </c>
      <c r="T980" s="145" t="s">
        <v>1083</v>
      </c>
      <c r="U980" s="145" t="s">
        <v>1083</v>
      </c>
      <c r="V980" s="145" t="s">
        <v>1083</v>
      </c>
    </row>
    <row r="981" spans="1:22" ht="60">
      <c r="A981" s="139">
        <v>980</v>
      </c>
      <c r="B981" s="139" t="s">
        <v>4377</v>
      </c>
      <c r="C981" s="140" t="s">
        <v>5190</v>
      </c>
      <c r="D981" s="141" t="s">
        <v>750</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4" t="s">
        <v>1083</v>
      </c>
      <c r="T981" s="145" t="s">
        <v>1083</v>
      </c>
      <c r="U981" s="145" t="s">
        <v>1083</v>
      </c>
      <c r="V981" s="145" t="s">
        <v>1083</v>
      </c>
    </row>
    <row r="982" spans="1:22" ht="36">
      <c r="A982" s="139">
        <v>981</v>
      </c>
      <c r="B982" s="139" t="s">
        <v>4378</v>
      </c>
      <c r="C982" s="140" t="s">
        <v>5191</v>
      </c>
      <c r="D982" s="141" t="s">
        <v>6018</v>
      </c>
      <c r="E982" s="142"/>
      <c r="F982" s="142"/>
      <c r="G982" s="143" t="s">
        <v>1083</v>
      </c>
      <c r="H982" s="144" t="s">
        <v>1083</v>
      </c>
      <c r="I982" s="144" t="s">
        <v>1083</v>
      </c>
      <c r="J982" s="144" t="s">
        <v>1083</v>
      </c>
      <c r="K982" s="144" t="s">
        <v>1083</v>
      </c>
      <c r="L982" s="144" t="s">
        <v>1083</v>
      </c>
      <c r="M982" s="144" t="s">
        <v>1083</v>
      </c>
      <c r="N982" s="144" t="s">
        <v>1083</v>
      </c>
      <c r="O982" s="144" t="s">
        <v>1083</v>
      </c>
      <c r="P982" s="144" t="s">
        <v>1083</v>
      </c>
      <c r="Q982" s="144" t="s">
        <v>1083</v>
      </c>
      <c r="R982" s="144" t="s">
        <v>1083</v>
      </c>
      <c r="S982" s="144" t="s">
        <v>1083</v>
      </c>
      <c r="T982" s="145" t="s">
        <v>1083</v>
      </c>
      <c r="U982" s="145" t="s">
        <v>1083</v>
      </c>
      <c r="V982" s="145" t="s">
        <v>1083</v>
      </c>
    </row>
    <row r="983" spans="1:22">
      <c r="A983" s="139">
        <v>982</v>
      </c>
      <c r="B983" s="139" t="s">
        <v>4379</v>
      </c>
      <c r="C983" s="140" t="s">
        <v>5192</v>
      </c>
      <c r="D983" s="141" t="s">
        <v>788</v>
      </c>
      <c r="E983" s="142"/>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4" t="s">
        <v>1083</v>
      </c>
      <c r="T983" s="145" t="s">
        <v>1083</v>
      </c>
      <c r="U983" s="145" t="s">
        <v>1083</v>
      </c>
      <c r="V983" s="145" t="s">
        <v>1083</v>
      </c>
    </row>
    <row r="984" spans="1:22" ht="36">
      <c r="A984" s="139">
        <v>983</v>
      </c>
      <c r="B984" s="139" t="s">
        <v>4380</v>
      </c>
      <c r="C984" s="140" t="s">
        <v>1269</v>
      </c>
      <c r="D984" s="141" t="s">
        <v>752</v>
      </c>
      <c r="E984" s="142"/>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4" t="s">
        <v>1083</v>
      </c>
      <c r="T984" s="145" t="s">
        <v>1282</v>
      </c>
      <c r="U984" s="145" t="s">
        <v>1083</v>
      </c>
      <c r="V984" s="145" t="s">
        <v>1083</v>
      </c>
    </row>
    <row r="985" spans="1:22" ht="60">
      <c r="A985" s="139">
        <v>984</v>
      </c>
      <c r="B985" s="139" t="s">
        <v>4381</v>
      </c>
      <c r="C985" s="140" t="s">
        <v>5193</v>
      </c>
      <c r="D985" s="141" t="s">
        <v>816</v>
      </c>
      <c r="E985" s="142" t="s">
        <v>4508</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4" t="s">
        <v>1083</v>
      </c>
      <c r="T985" s="145" t="s">
        <v>1083</v>
      </c>
      <c r="U985" s="145" t="s">
        <v>1083</v>
      </c>
      <c r="V985" s="145" t="s">
        <v>1083</v>
      </c>
    </row>
    <row r="986" spans="1:22" ht="48">
      <c r="A986" s="139">
        <v>985</v>
      </c>
      <c r="B986" s="139" t="s">
        <v>4382</v>
      </c>
      <c r="C986" s="140" t="s">
        <v>6065</v>
      </c>
      <c r="D986" s="141" t="s">
        <v>815</v>
      </c>
      <c r="E986" s="142" t="s">
        <v>814</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4" t="s">
        <v>1083</v>
      </c>
      <c r="T986" s="145" t="s">
        <v>1083</v>
      </c>
      <c r="U986" s="145" t="s">
        <v>1083</v>
      </c>
      <c r="V986" s="145" t="s">
        <v>1083</v>
      </c>
    </row>
    <row r="987" spans="1:22">
      <c r="A987" s="139">
        <v>986</v>
      </c>
      <c r="B987" s="139" t="s">
        <v>4383</v>
      </c>
      <c r="C987" s="140" t="s">
        <v>5194</v>
      </c>
      <c r="D987" s="141" t="s">
        <v>790</v>
      </c>
      <c r="E987" s="142"/>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4" t="s">
        <v>1083</v>
      </c>
      <c r="T987" s="145" t="s">
        <v>1083</v>
      </c>
      <c r="U987" s="145" t="s">
        <v>1083</v>
      </c>
      <c r="V987" s="145" t="s">
        <v>1083</v>
      </c>
    </row>
    <row r="988" spans="1:22">
      <c r="A988" s="139">
        <v>987</v>
      </c>
      <c r="B988" s="139" t="s">
        <v>4384</v>
      </c>
      <c r="C988" s="140" t="s">
        <v>5195</v>
      </c>
      <c r="D988" s="141" t="s">
        <v>791</v>
      </c>
      <c r="E988" s="142"/>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4" t="s">
        <v>1083</v>
      </c>
      <c r="T988" s="145" t="s">
        <v>1083</v>
      </c>
      <c r="U988" s="145" t="s">
        <v>1083</v>
      </c>
      <c r="V988" s="145" t="s">
        <v>1083</v>
      </c>
    </row>
    <row r="989" spans="1:22">
      <c r="A989" s="139">
        <v>988</v>
      </c>
      <c r="B989" s="139" t="s">
        <v>4385</v>
      </c>
      <c r="C989" s="140" t="s">
        <v>5196</v>
      </c>
      <c r="D989" s="141" t="s">
        <v>789</v>
      </c>
      <c r="E989" s="142"/>
      <c r="F989" s="142"/>
      <c r="G989" s="143" t="s">
        <v>1083</v>
      </c>
      <c r="H989" s="144" t="s">
        <v>1083</v>
      </c>
      <c r="I989" s="144" t="s">
        <v>1083</v>
      </c>
      <c r="J989" s="144" t="s">
        <v>1083</v>
      </c>
      <c r="K989" s="144" t="s">
        <v>1083</v>
      </c>
      <c r="L989" s="144" t="s">
        <v>1083</v>
      </c>
      <c r="M989" s="144" t="s">
        <v>1083</v>
      </c>
      <c r="N989" s="144" t="s">
        <v>1083</v>
      </c>
      <c r="O989" s="144" t="s">
        <v>1083</v>
      </c>
      <c r="P989" s="144" t="s">
        <v>1083</v>
      </c>
      <c r="Q989" s="144" t="s">
        <v>1083</v>
      </c>
      <c r="R989" s="144" t="s">
        <v>1083</v>
      </c>
      <c r="S989" s="144" t="s">
        <v>1083</v>
      </c>
      <c r="T989" s="145" t="s">
        <v>1083</v>
      </c>
      <c r="U989" s="145" t="s">
        <v>1083</v>
      </c>
      <c r="V989" s="145" t="s">
        <v>1083</v>
      </c>
    </row>
    <row r="990" spans="1:22" ht="24">
      <c r="A990" s="139">
        <v>989</v>
      </c>
      <c r="B990" s="139" t="s">
        <v>4386</v>
      </c>
      <c r="C990" s="140" t="s">
        <v>5197</v>
      </c>
      <c r="D990" s="141" t="s">
        <v>753</v>
      </c>
      <c r="E990" s="142"/>
      <c r="F990" s="142"/>
      <c r="G990" s="143" t="s">
        <v>1083</v>
      </c>
      <c r="H990" s="144" t="s">
        <v>1083</v>
      </c>
      <c r="I990" s="144" t="s">
        <v>1083</v>
      </c>
      <c r="J990" s="144" t="s">
        <v>1083</v>
      </c>
      <c r="K990" s="144" t="s">
        <v>1083</v>
      </c>
      <c r="L990" s="144" t="s">
        <v>1083</v>
      </c>
      <c r="M990" s="144" t="s">
        <v>1083</v>
      </c>
      <c r="N990" s="144" t="s">
        <v>1083</v>
      </c>
      <c r="O990" s="144" t="s">
        <v>1083</v>
      </c>
      <c r="P990" s="144" t="s">
        <v>1083</v>
      </c>
      <c r="Q990" s="144" t="s">
        <v>1083</v>
      </c>
      <c r="R990" s="144" t="s">
        <v>1083</v>
      </c>
      <c r="S990" s="144" t="s">
        <v>1083</v>
      </c>
      <c r="T990" s="145" t="s">
        <v>1282</v>
      </c>
      <c r="U990" s="145" t="s">
        <v>1083</v>
      </c>
      <c r="V990" s="145" t="s">
        <v>1083</v>
      </c>
    </row>
    <row r="991" spans="1:22">
      <c r="A991" s="139">
        <v>990</v>
      </c>
      <c r="B991" s="139" t="s">
        <v>4387</v>
      </c>
      <c r="C991" s="140" t="s">
        <v>5198</v>
      </c>
      <c r="D991" s="141" t="s">
        <v>792</v>
      </c>
      <c r="E991" s="142" t="s">
        <v>4509</v>
      </c>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4" t="s">
        <v>1083</v>
      </c>
      <c r="T991" s="145" t="s">
        <v>1083</v>
      </c>
      <c r="U991" s="145" t="s">
        <v>1083</v>
      </c>
      <c r="V991" s="145" t="s">
        <v>1083</v>
      </c>
    </row>
    <row r="992" spans="1:22">
      <c r="A992" s="139">
        <v>991</v>
      </c>
      <c r="B992" s="139" t="s">
        <v>4388</v>
      </c>
      <c r="C992" s="140" t="s">
        <v>5199</v>
      </c>
      <c r="D992" s="141" t="s">
        <v>793</v>
      </c>
      <c r="E992" s="142" t="s">
        <v>4509</v>
      </c>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4" t="s">
        <v>1083</v>
      </c>
      <c r="T992" s="145" t="s">
        <v>1083</v>
      </c>
      <c r="U992" s="145" t="s">
        <v>1083</v>
      </c>
      <c r="V992" s="145" t="s">
        <v>1083</v>
      </c>
    </row>
    <row r="993" spans="1:22" ht="24">
      <c r="A993" s="139">
        <v>992</v>
      </c>
      <c r="B993" s="139" t="s">
        <v>4389</v>
      </c>
      <c r="C993" s="140" t="s">
        <v>5200</v>
      </c>
      <c r="D993" s="141" t="s">
        <v>794</v>
      </c>
      <c r="E993" s="142" t="s">
        <v>4510</v>
      </c>
      <c r="F993" s="142"/>
      <c r="G993" s="143" t="s">
        <v>1083</v>
      </c>
      <c r="H993" s="144" t="s">
        <v>1083</v>
      </c>
      <c r="I993" s="144" t="s">
        <v>1083</v>
      </c>
      <c r="J993" s="144" t="s">
        <v>1083</v>
      </c>
      <c r="K993" s="144" t="s">
        <v>1083</v>
      </c>
      <c r="L993" s="144" t="s">
        <v>1083</v>
      </c>
      <c r="M993" s="144" t="s">
        <v>1083</v>
      </c>
      <c r="N993" s="144" t="s">
        <v>1083</v>
      </c>
      <c r="O993" s="144" t="s">
        <v>1083</v>
      </c>
      <c r="P993" s="144" t="s">
        <v>1083</v>
      </c>
      <c r="Q993" s="144" t="s">
        <v>1083</v>
      </c>
      <c r="R993" s="144" t="s">
        <v>1083</v>
      </c>
      <c r="S993" s="144" t="s">
        <v>1083</v>
      </c>
      <c r="T993" s="145" t="s">
        <v>1083</v>
      </c>
      <c r="U993" s="145" t="s">
        <v>1083</v>
      </c>
      <c r="V993" s="145" t="s">
        <v>1083</v>
      </c>
    </row>
    <row r="994" spans="1:22">
      <c r="A994" s="139">
        <v>993</v>
      </c>
      <c r="B994" s="139" t="s">
        <v>4390</v>
      </c>
      <c r="C994" s="140" t="s">
        <v>5201</v>
      </c>
      <c r="D994" s="141" t="s">
        <v>798</v>
      </c>
      <c r="E994" s="142" t="s">
        <v>4509</v>
      </c>
      <c r="F994" s="142"/>
      <c r="G994" s="143" t="s">
        <v>1083</v>
      </c>
      <c r="H994" s="144" t="s">
        <v>1083</v>
      </c>
      <c r="I994" s="144" t="s">
        <v>1083</v>
      </c>
      <c r="J994" s="144" t="s">
        <v>1083</v>
      </c>
      <c r="K994" s="144" t="s">
        <v>1083</v>
      </c>
      <c r="L994" s="144" t="s">
        <v>1083</v>
      </c>
      <c r="M994" s="144" t="s">
        <v>1083</v>
      </c>
      <c r="N994" s="144" t="s">
        <v>1083</v>
      </c>
      <c r="O994" s="144" t="s">
        <v>1083</v>
      </c>
      <c r="P994" s="144" t="s">
        <v>1083</v>
      </c>
      <c r="Q994" s="144" t="s">
        <v>1083</v>
      </c>
      <c r="R994" s="144" t="s">
        <v>1083</v>
      </c>
      <c r="S994" s="144" t="s">
        <v>1083</v>
      </c>
      <c r="T994" s="145" t="s">
        <v>1083</v>
      </c>
      <c r="U994" s="145" t="s">
        <v>1083</v>
      </c>
      <c r="V994" s="145" t="s">
        <v>1083</v>
      </c>
    </row>
    <row r="995" spans="1:22">
      <c r="A995" s="139">
        <v>994</v>
      </c>
      <c r="B995" s="139" t="s">
        <v>4391</v>
      </c>
      <c r="C995" s="140" t="s">
        <v>5202</v>
      </c>
      <c r="D995" s="141" t="s">
        <v>799</v>
      </c>
      <c r="E995" s="142" t="s">
        <v>4509</v>
      </c>
      <c r="F995" s="142"/>
      <c r="G995" s="143" t="s">
        <v>1083</v>
      </c>
      <c r="H995" s="144" t="s">
        <v>1083</v>
      </c>
      <c r="I995" s="144" t="s">
        <v>1083</v>
      </c>
      <c r="J995" s="144" t="s">
        <v>1083</v>
      </c>
      <c r="K995" s="144" t="s">
        <v>1083</v>
      </c>
      <c r="L995" s="144" t="s">
        <v>1083</v>
      </c>
      <c r="M995" s="144" t="s">
        <v>1083</v>
      </c>
      <c r="N995" s="144" t="s">
        <v>1083</v>
      </c>
      <c r="O995" s="144" t="s">
        <v>1083</v>
      </c>
      <c r="P995" s="144" t="s">
        <v>1083</v>
      </c>
      <c r="Q995" s="144" t="s">
        <v>1083</v>
      </c>
      <c r="R995" s="144" t="s">
        <v>1083</v>
      </c>
      <c r="S995" s="144" t="s">
        <v>1083</v>
      </c>
      <c r="T995" s="145" t="s">
        <v>1083</v>
      </c>
      <c r="U995" s="145" t="s">
        <v>1083</v>
      </c>
      <c r="V995" s="145" t="s">
        <v>1083</v>
      </c>
    </row>
    <row r="996" spans="1:22">
      <c r="A996" s="139">
        <v>995</v>
      </c>
      <c r="B996" s="139" t="s">
        <v>4392</v>
      </c>
      <c r="C996" s="140" t="s">
        <v>5203</v>
      </c>
      <c r="D996" s="141" t="s">
        <v>804</v>
      </c>
      <c r="E996" s="142" t="s">
        <v>4509</v>
      </c>
      <c r="F996" s="142"/>
      <c r="G996" s="143" t="s">
        <v>1083</v>
      </c>
      <c r="H996" s="144" t="s">
        <v>1083</v>
      </c>
      <c r="I996" s="144" t="s">
        <v>1083</v>
      </c>
      <c r="J996" s="144" t="s">
        <v>1083</v>
      </c>
      <c r="K996" s="144" t="s">
        <v>1083</v>
      </c>
      <c r="L996" s="144" t="s">
        <v>1083</v>
      </c>
      <c r="M996" s="144" t="s">
        <v>1083</v>
      </c>
      <c r="N996" s="144" t="s">
        <v>1083</v>
      </c>
      <c r="O996" s="144" t="s">
        <v>1083</v>
      </c>
      <c r="P996" s="144" t="s">
        <v>1083</v>
      </c>
      <c r="Q996" s="144" t="s">
        <v>1083</v>
      </c>
      <c r="R996" s="144" t="s">
        <v>1083</v>
      </c>
      <c r="S996" s="144" t="s">
        <v>1083</v>
      </c>
      <c r="T996" s="145" t="s">
        <v>1083</v>
      </c>
      <c r="U996" s="145" t="s">
        <v>1083</v>
      </c>
      <c r="V996" s="145" t="s">
        <v>1083</v>
      </c>
    </row>
    <row r="997" spans="1:22">
      <c r="A997" s="139">
        <v>996</v>
      </c>
      <c r="B997" s="139" t="s">
        <v>4393</v>
      </c>
      <c r="C997" s="140" t="s">
        <v>5204</v>
      </c>
      <c r="D997" s="141" t="s">
        <v>800</v>
      </c>
      <c r="E997" s="142"/>
      <c r="F997" s="142"/>
      <c r="G997" s="143" t="s">
        <v>1083</v>
      </c>
      <c r="H997" s="144" t="s">
        <v>1083</v>
      </c>
      <c r="I997" s="144" t="s">
        <v>1083</v>
      </c>
      <c r="J997" s="144" t="s">
        <v>1083</v>
      </c>
      <c r="K997" s="144" t="s">
        <v>1083</v>
      </c>
      <c r="L997" s="144" t="s">
        <v>1083</v>
      </c>
      <c r="M997" s="144" t="s">
        <v>1083</v>
      </c>
      <c r="N997" s="144" t="s">
        <v>1083</v>
      </c>
      <c r="O997" s="144" t="s">
        <v>1083</v>
      </c>
      <c r="P997" s="144" t="s">
        <v>1083</v>
      </c>
      <c r="Q997" s="144" t="s">
        <v>1083</v>
      </c>
      <c r="R997" s="144" t="s">
        <v>1083</v>
      </c>
      <c r="S997" s="144" t="s">
        <v>1083</v>
      </c>
      <c r="T997" s="145" t="s">
        <v>1282</v>
      </c>
      <c r="U997" s="145" t="s">
        <v>1083</v>
      </c>
      <c r="V997" s="145" t="s">
        <v>1083</v>
      </c>
    </row>
    <row r="998" spans="1:22" ht="36">
      <c r="A998" s="139">
        <v>997</v>
      </c>
      <c r="B998" s="139" t="s">
        <v>4394</v>
      </c>
      <c r="C998" s="140" t="s">
        <v>5205</v>
      </c>
      <c r="D998" s="141" t="s">
        <v>6019</v>
      </c>
      <c r="E998" s="142"/>
      <c r="F998" s="142"/>
      <c r="G998" s="143" t="s">
        <v>1083</v>
      </c>
      <c r="H998" s="144" t="s">
        <v>1083</v>
      </c>
      <c r="I998" s="144" t="s">
        <v>1083</v>
      </c>
      <c r="J998" s="144" t="s">
        <v>1083</v>
      </c>
      <c r="K998" s="144" t="s">
        <v>1083</v>
      </c>
      <c r="L998" s="144" t="s">
        <v>1083</v>
      </c>
      <c r="M998" s="144" t="s">
        <v>1083</v>
      </c>
      <c r="N998" s="144" t="s">
        <v>1083</v>
      </c>
      <c r="O998" s="144" t="s">
        <v>1083</v>
      </c>
      <c r="P998" s="144" t="s">
        <v>1083</v>
      </c>
      <c r="Q998" s="144" t="s">
        <v>1083</v>
      </c>
      <c r="R998" s="144" t="s">
        <v>1083</v>
      </c>
      <c r="S998" s="144" t="s">
        <v>1083</v>
      </c>
      <c r="T998" s="145" t="s">
        <v>1282</v>
      </c>
      <c r="U998" s="145" t="s">
        <v>1083</v>
      </c>
      <c r="V998" s="145" t="s">
        <v>1083</v>
      </c>
    </row>
    <row r="999" spans="1:22" ht="48">
      <c r="A999" s="139">
        <v>998</v>
      </c>
      <c r="B999" s="139" t="s">
        <v>4395</v>
      </c>
      <c r="C999" s="140" t="s">
        <v>5206</v>
      </c>
      <c r="D999" s="141" t="s">
        <v>6020</v>
      </c>
      <c r="E999" s="142"/>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4" t="s">
        <v>1083</v>
      </c>
      <c r="T999" s="145" t="s">
        <v>1083</v>
      </c>
      <c r="U999" s="145" t="s">
        <v>1083</v>
      </c>
      <c r="V999" s="145" t="s">
        <v>1083</v>
      </c>
    </row>
    <row r="1000" spans="1:22" ht="36">
      <c r="A1000" s="139">
        <v>999</v>
      </c>
      <c r="B1000" s="139" t="s">
        <v>4396</v>
      </c>
      <c r="C1000" s="140" t="s">
        <v>5207</v>
      </c>
      <c r="D1000" s="141" t="s">
        <v>6021</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4" t="s">
        <v>1083</v>
      </c>
      <c r="T1000" s="145" t="s">
        <v>1083</v>
      </c>
      <c r="U1000" s="145" t="s">
        <v>1083</v>
      </c>
      <c r="V1000" s="145" t="s">
        <v>1083</v>
      </c>
    </row>
    <row r="1001" spans="1:22" ht="48">
      <c r="A1001" s="139">
        <v>1000</v>
      </c>
      <c r="B1001" s="139" t="s">
        <v>4397</v>
      </c>
      <c r="C1001" s="140" t="s">
        <v>5208</v>
      </c>
      <c r="D1001" s="141" t="s">
        <v>757</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4" t="s">
        <v>1083</v>
      </c>
      <c r="T1001" s="145" t="s">
        <v>1282</v>
      </c>
      <c r="U1001" s="145" t="s">
        <v>1083</v>
      </c>
      <c r="V1001" s="145" t="s">
        <v>1083</v>
      </c>
    </row>
    <row r="1002" spans="1:22" ht="108">
      <c r="A1002" s="139">
        <v>1001</v>
      </c>
      <c r="B1002" s="139" t="s">
        <v>4398</v>
      </c>
      <c r="C1002" s="140" t="s">
        <v>5209</v>
      </c>
      <c r="D1002" s="141" t="s">
        <v>6022</v>
      </c>
      <c r="E1002" s="142"/>
      <c r="F1002" s="142"/>
      <c r="G1002" s="143" t="s">
        <v>1083</v>
      </c>
      <c r="H1002" s="144" t="s">
        <v>1083</v>
      </c>
      <c r="I1002" s="144" t="s">
        <v>1083</v>
      </c>
      <c r="J1002" s="144" t="s">
        <v>1083</v>
      </c>
      <c r="K1002" s="144" t="s">
        <v>1083</v>
      </c>
      <c r="L1002" s="144" t="s">
        <v>1083</v>
      </c>
      <c r="M1002" s="144" t="s">
        <v>1083</v>
      </c>
      <c r="N1002" s="144" t="s">
        <v>1083</v>
      </c>
      <c r="O1002" s="144" t="s">
        <v>1083</v>
      </c>
      <c r="P1002" s="144" t="s">
        <v>1282</v>
      </c>
      <c r="Q1002" s="144" t="s">
        <v>1083</v>
      </c>
      <c r="R1002" s="144" t="s">
        <v>1083</v>
      </c>
      <c r="S1002" s="144" t="s">
        <v>1083</v>
      </c>
      <c r="T1002" s="145" t="s">
        <v>1083</v>
      </c>
      <c r="U1002" s="145" t="s">
        <v>1083</v>
      </c>
      <c r="V1002" s="145" t="s">
        <v>1083</v>
      </c>
    </row>
    <row r="1003" spans="1:22" ht="84">
      <c r="A1003" s="139">
        <v>1002</v>
      </c>
      <c r="B1003" s="139" t="s">
        <v>4399</v>
      </c>
      <c r="C1003" s="140" t="s">
        <v>5210</v>
      </c>
      <c r="D1003" s="141" t="s">
        <v>759</v>
      </c>
      <c r="E1003" s="142"/>
      <c r="F1003" s="142"/>
      <c r="G1003" s="143" t="s">
        <v>1083</v>
      </c>
      <c r="H1003" s="144" t="s">
        <v>1083</v>
      </c>
      <c r="I1003" s="144" t="s">
        <v>1083</v>
      </c>
      <c r="J1003" s="144" t="s">
        <v>1083</v>
      </c>
      <c r="K1003" s="144" t="s">
        <v>1083</v>
      </c>
      <c r="L1003" s="144" t="s">
        <v>1083</v>
      </c>
      <c r="M1003" s="144" t="s">
        <v>1083</v>
      </c>
      <c r="N1003" s="144" t="s">
        <v>1083</v>
      </c>
      <c r="O1003" s="144" t="s">
        <v>1083</v>
      </c>
      <c r="P1003" s="144" t="s">
        <v>1083</v>
      </c>
      <c r="Q1003" s="144" t="s">
        <v>1083</v>
      </c>
      <c r="R1003" s="144" t="s">
        <v>1083</v>
      </c>
      <c r="S1003" s="144" t="s">
        <v>1083</v>
      </c>
      <c r="T1003" s="145" t="s">
        <v>1282</v>
      </c>
      <c r="U1003" s="145" t="s">
        <v>1083</v>
      </c>
      <c r="V1003" s="145" t="s">
        <v>1083</v>
      </c>
    </row>
    <row r="1004" spans="1:22" ht="84">
      <c r="A1004" s="139">
        <v>1003</v>
      </c>
      <c r="B1004" s="139" t="s">
        <v>4400</v>
      </c>
      <c r="C1004" s="140" t="s">
        <v>5211</v>
      </c>
      <c r="D1004" s="141" t="s">
        <v>6023</v>
      </c>
      <c r="E1004" s="142"/>
      <c r="F1004" s="142"/>
      <c r="G1004" s="143" t="s">
        <v>1083</v>
      </c>
      <c r="H1004" s="144" t="s">
        <v>1083</v>
      </c>
      <c r="I1004" s="144" t="s">
        <v>1083</v>
      </c>
      <c r="J1004" s="144" t="s">
        <v>1083</v>
      </c>
      <c r="K1004" s="144" t="s">
        <v>1083</v>
      </c>
      <c r="L1004" s="144" t="s">
        <v>1083</v>
      </c>
      <c r="M1004" s="144" t="s">
        <v>1083</v>
      </c>
      <c r="N1004" s="144" t="s">
        <v>1083</v>
      </c>
      <c r="O1004" s="144" t="s">
        <v>1083</v>
      </c>
      <c r="P1004" s="144" t="s">
        <v>1083</v>
      </c>
      <c r="Q1004" s="144" t="s">
        <v>1282</v>
      </c>
      <c r="R1004" s="144" t="s">
        <v>1083</v>
      </c>
      <c r="S1004" s="144" t="s">
        <v>1083</v>
      </c>
      <c r="T1004" s="145" t="s">
        <v>1083</v>
      </c>
      <c r="U1004" s="145" t="s">
        <v>1083</v>
      </c>
      <c r="V1004" s="145" t="s">
        <v>1083</v>
      </c>
    </row>
    <row r="1005" spans="1:22" ht="72">
      <c r="A1005" s="139">
        <v>1004</v>
      </c>
      <c r="B1005" s="139" t="s">
        <v>4401</v>
      </c>
      <c r="C1005" s="140" t="s">
        <v>5212</v>
      </c>
      <c r="D1005" s="141" t="s">
        <v>761</v>
      </c>
      <c r="E1005" s="142"/>
      <c r="F1005" s="142"/>
      <c r="G1005" s="143" t="s">
        <v>1083</v>
      </c>
      <c r="H1005" s="144" t="s">
        <v>1083</v>
      </c>
      <c r="I1005" s="144" t="s">
        <v>1083</v>
      </c>
      <c r="J1005" s="144" t="s">
        <v>1083</v>
      </c>
      <c r="K1005" s="144" t="s">
        <v>1083</v>
      </c>
      <c r="L1005" s="144" t="s">
        <v>1083</v>
      </c>
      <c r="M1005" s="144" t="s">
        <v>1083</v>
      </c>
      <c r="N1005" s="144" t="s">
        <v>1083</v>
      </c>
      <c r="O1005" s="144" t="s">
        <v>1083</v>
      </c>
      <c r="P1005" s="144" t="s">
        <v>1083</v>
      </c>
      <c r="Q1005" s="144" t="s">
        <v>1083</v>
      </c>
      <c r="R1005" s="144" t="s">
        <v>1083</v>
      </c>
      <c r="S1005" s="144" t="s">
        <v>1083</v>
      </c>
      <c r="T1005" s="145" t="s">
        <v>1282</v>
      </c>
      <c r="U1005" s="145" t="s">
        <v>1083</v>
      </c>
      <c r="V1005" s="145" t="s">
        <v>1083</v>
      </c>
    </row>
    <row r="1006" spans="1:22" ht="96">
      <c r="A1006" s="139">
        <v>1005</v>
      </c>
      <c r="B1006" s="139" t="s">
        <v>4402</v>
      </c>
      <c r="C1006" s="140" t="s">
        <v>5213</v>
      </c>
      <c r="D1006" s="141" t="s">
        <v>6024</v>
      </c>
      <c r="E1006" s="142"/>
      <c r="F1006" s="142"/>
      <c r="G1006" s="143" t="s">
        <v>1083</v>
      </c>
      <c r="H1006" s="144" t="s">
        <v>1083</v>
      </c>
      <c r="I1006" s="144" t="s">
        <v>1083</v>
      </c>
      <c r="J1006" s="144" t="s">
        <v>1083</v>
      </c>
      <c r="K1006" s="144" t="s">
        <v>1083</v>
      </c>
      <c r="L1006" s="144" t="s">
        <v>1083</v>
      </c>
      <c r="M1006" s="144" t="s">
        <v>1083</v>
      </c>
      <c r="N1006" s="144" t="s">
        <v>1083</v>
      </c>
      <c r="O1006" s="144" t="s">
        <v>1083</v>
      </c>
      <c r="P1006" s="144" t="s">
        <v>1083</v>
      </c>
      <c r="Q1006" s="144" t="s">
        <v>1083</v>
      </c>
      <c r="R1006" s="144" t="s">
        <v>1083</v>
      </c>
      <c r="S1006" s="144" t="s">
        <v>1083</v>
      </c>
      <c r="T1006" s="145" t="s">
        <v>1282</v>
      </c>
      <c r="U1006" s="145" t="s">
        <v>1083</v>
      </c>
      <c r="V1006" s="145" t="s">
        <v>1083</v>
      </c>
    </row>
    <row r="1007" spans="1:22" ht="108">
      <c r="A1007" s="139">
        <v>1006</v>
      </c>
      <c r="B1007" s="139" t="s">
        <v>4403</v>
      </c>
      <c r="C1007" s="140" t="s">
        <v>5214</v>
      </c>
      <c r="D1007" s="141" t="s">
        <v>6025</v>
      </c>
      <c r="E1007" s="142" t="s">
        <v>4511</v>
      </c>
      <c r="F1007" s="142"/>
      <c r="G1007" s="143" t="s">
        <v>1083</v>
      </c>
      <c r="H1007" s="144" t="s">
        <v>1083</v>
      </c>
      <c r="I1007" s="144" t="s">
        <v>1083</v>
      </c>
      <c r="J1007" s="144" t="s">
        <v>1083</v>
      </c>
      <c r="K1007" s="144" t="s">
        <v>1083</v>
      </c>
      <c r="L1007" s="144" t="s">
        <v>1083</v>
      </c>
      <c r="M1007" s="144" t="s">
        <v>1083</v>
      </c>
      <c r="N1007" s="144" t="s">
        <v>1083</v>
      </c>
      <c r="O1007" s="144" t="s">
        <v>1083</v>
      </c>
      <c r="P1007" s="144" t="s">
        <v>1083</v>
      </c>
      <c r="Q1007" s="144" t="s">
        <v>1083</v>
      </c>
      <c r="R1007" s="144" t="s">
        <v>1083</v>
      </c>
      <c r="S1007" s="144" t="s">
        <v>1083</v>
      </c>
      <c r="T1007" s="145" t="s">
        <v>1083</v>
      </c>
      <c r="U1007" s="145" t="s">
        <v>1083</v>
      </c>
      <c r="V1007" s="145" t="s">
        <v>1083</v>
      </c>
    </row>
    <row r="1008" spans="1:22" ht="60">
      <c r="A1008" s="139">
        <v>1007</v>
      </c>
      <c r="B1008" s="139" t="s">
        <v>4404</v>
      </c>
      <c r="C1008" s="140" t="s">
        <v>5215</v>
      </c>
      <c r="D1008" s="141" t="s">
        <v>763</v>
      </c>
      <c r="E1008" s="142"/>
      <c r="F1008" s="142"/>
      <c r="G1008" s="143" t="s">
        <v>1083</v>
      </c>
      <c r="H1008" s="144" t="s">
        <v>1083</v>
      </c>
      <c r="I1008" s="144" t="s">
        <v>1083</v>
      </c>
      <c r="J1008" s="144" t="s">
        <v>1083</v>
      </c>
      <c r="K1008" s="144" t="s">
        <v>1083</v>
      </c>
      <c r="L1008" s="144" t="s">
        <v>1083</v>
      </c>
      <c r="M1008" s="144" t="s">
        <v>1083</v>
      </c>
      <c r="N1008" s="144" t="s">
        <v>1083</v>
      </c>
      <c r="O1008" s="144" t="s">
        <v>1083</v>
      </c>
      <c r="P1008" s="144" t="s">
        <v>1083</v>
      </c>
      <c r="Q1008" s="144" t="s">
        <v>1083</v>
      </c>
      <c r="R1008" s="144" t="s">
        <v>1083</v>
      </c>
      <c r="S1008" s="144" t="s">
        <v>1083</v>
      </c>
      <c r="T1008" s="145" t="s">
        <v>1083</v>
      </c>
      <c r="U1008" s="145" t="s">
        <v>1083</v>
      </c>
      <c r="V1008" s="145" t="s">
        <v>1083</v>
      </c>
    </row>
    <row r="1009" spans="1:22" ht="36">
      <c r="A1009" s="139">
        <v>1008</v>
      </c>
      <c r="B1009" s="139" t="s">
        <v>4405</v>
      </c>
      <c r="C1009" s="140" t="s">
        <v>5216</v>
      </c>
      <c r="D1009" s="141" t="s">
        <v>6026</v>
      </c>
      <c r="E1009" s="142"/>
      <c r="F1009" s="142"/>
      <c r="G1009" s="143" t="s">
        <v>1083</v>
      </c>
      <c r="H1009" s="144" t="s">
        <v>1083</v>
      </c>
      <c r="I1009" s="144" t="s">
        <v>1083</v>
      </c>
      <c r="J1009" s="144" t="s">
        <v>1083</v>
      </c>
      <c r="K1009" s="144" t="s">
        <v>1083</v>
      </c>
      <c r="L1009" s="144" t="s">
        <v>1083</v>
      </c>
      <c r="M1009" s="144" t="s">
        <v>1083</v>
      </c>
      <c r="N1009" s="144" t="s">
        <v>1083</v>
      </c>
      <c r="O1009" s="144" t="s">
        <v>1083</v>
      </c>
      <c r="P1009" s="144" t="s">
        <v>1083</v>
      </c>
      <c r="Q1009" s="144" t="s">
        <v>1083</v>
      </c>
      <c r="R1009" s="144" t="s">
        <v>1083</v>
      </c>
      <c r="S1009" s="144" t="s">
        <v>1083</v>
      </c>
      <c r="T1009" s="145" t="s">
        <v>1083</v>
      </c>
      <c r="U1009" s="145" t="s">
        <v>1083</v>
      </c>
      <c r="V1009" s="145" t="s">
        <v>1083</v>
      </c>
    </row>
    <row r="1010" spans="1:22">
      <c r="A1010" s="139">
        <v>1009</v>
      </c>
      <c r="B1010" s="139" t="s">
        <v>4406</v>
      </c>
      <c r="C1010" s="140" t="s">
        <v>5217</v>
      </c>
      <c r="D1010" s="141" t="s">
        <v>6027</v>
      </c>
      <c r="E1010" s="142"/>
      <c r="F1010" s="142"/>
      <c r="G1010" s="143" t="s">
        <v>1083</v>
      </c>
      <c r="H1010" s="144" t="s">
        <v>1083</v>
      </c>
      <c r="I1010" s="144" t="s">
        <v>1083</v>
      </c>
      <c r="J1010" s="144" t="s">
        <v>1083</v>
      </c>
      <c r="K1010" s="144" t="s">
        <v>1083</v>
      </c>
      <c r="L1010" s="144" t="s">
        <v>1083</v>
      </c>
      <c r="M1010" s="144" t="s">
        <v>1083</v>
      </c>
      <c r="N1010" s="144" t="s">
        <v>1083</v>
      </c>
      <c r="O1010" s="144" t="s">
        <v>1083</v>
      </c>
      <c r="P1010" s="144" t="s">
        <v>1083</v>
      </c>
      <c r="Q1010" s="144" t="s">
        <v>1083</v>
      </c>
      <c r="R1010" s="144" t="s">
        <v>1083</v>
      </c>
      <c r="S1010" s="144" t="s">
        <v>1083</v>
      </c>
      <c r="T1010" s="145" t="s">
        <v>1282</v>
      </c>
      <c r="U1010" s="145" t="s">
        <v>1083</v>
      </c>
      <c r="V1010" s="145" t="s">
        <v>1083</v>
      </c>
    </row>
    <row r="1011" spans="1:22">
      <c r="A1011" s="139">
        <v>1010</v>
      </c>
      <c r="B1011" s="139" t="s">
        <v>4407</v>
      </c>
      <c r="C1011" s="140" t="s">
        <v>1269</v>
      </c>
      <c r="D1011" s="141" t="s">
        <v>6028</v>
      </c>
      <c r="E1011" s="142"/>
      <c r="F1011" s="142"/>
      <c r="G1011" s="143" t="s">
        <v>1083</v>
      </c>
      <c r="H1011" s="144" t="s">
        <v>1083</v>
      </c>
      <c r="I1011" s="144" t="s">
        <v>1083</v>
      </c>
      <c r="J1011" s="144" t="s">
        <v>1083</v>
      </c>
      <c r="K1011" s="144" t="s">
        <v>1083</v>
      </c>
      <c r="L1011" s="144" t="s">
        <v>1083</v>
      </c>
      <c r="M1011" s="144" t="s">
        <v>1083</v>
      </c>
      <c r="N1011" s="144" t="s">
        <v>1083</v>
      </c>
      <c r="O1011" s="144" t="s">
        <v>1083</v>
      </c>
      <c r="P1011" s="144" t="s">
        <v>1083</v>
      </c>
      <c r="Q1011" s="144" t="s">
        <v>1083</v>
      </c>
      <c r="R1011" s="144" t="s">
        <v>1083</v>
      </c>
      <c r="S1011" s="144" t="s">
        <v>1083</v>
      </c>
      <c r="T1011" s="145" t="s">
        <v>1282</v>
      </c>
      <c r="U1011" s="145" t="s">
        <v>1083</v>
      </c>
      <c r="V1011" s="145" t="s">
        <v>1083</v>
      </c>
    </row>
    <row r="1012" spans="1:22">
      <c r="A1012" s="139">
        <v>1011</v>
      </c>
      <c r="B1012" s="139" t="s">
        <v>4408</v>
      </c>
      <c r="C1012" s="140" t="s">
        <v>1273</v>
      </c>
      <c r="D1012" s="141" t="s">
        <v>6029</v>
      </c>
      <c r="E1012" s="142"/>
      <c r="F1012" s="142"/>
      <c r="G1012" s="143" t="s">
        <v>1083</v>
      </c>
      <c r="H1012" s="144" t="s">
        <v>1083</v>
      </c>
      <c r="I1012" s="144" t="s">
        <v>1083</v>
      </c>
      <c r="J1012" s="144" t="s">
        <v>1083</v>
      </c>
      <c r="K1012" s="144" t="s">
        <v>1083</v>
      </c>
      <c r="L1012" s="144" t="s">
        <v>1083</v>
      </c>
      <c r="M1012" s="144" t="s">
        <v>1083</v>
      </c>
      <c r="N1012" s="144" t="s">
        <v>1083</v>
      </c>
      <c r="O1012" s="144" t="s">
        <v>1083</v>
      </c>
      <c r="P1012" s="144" t="s">
        <v>1083</v>
      </c>
      <c r="Q1012" s="144" t="s">
        <v>1083</v>
      </c>
      <c r="R1012" s="144" t="s">
        <v>1083</v>
      </c>
      <c r="S1012" s="144" t="s">
        <v>1083</v>
      </c>
      <c r="T1012" s="145" t="s">
        <v>1282</v>
      </c>
      <c r="U1012" s="145" t="s">
        <v>1083</v>
      </c>
      <c r="V1012" s="145" t="s">
        <v>1083</v>
      </c>
    </row>
    <row r="1013" spans="1:22">
      <c r="A1013" s="139">
        <v>1012</v>
      </c>
      <c r="B1013" s="139" t="s">
        <v>4409</v>
      </c>
      <c r="C1013" s="140" t="s">
        <v>1281</v>
      </c>
      <c r="D1013" s="141" t="s">
        <v>6030</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4" t="s">
        <v>1083</v>
      </c>
      <c r="T1013" s="145" t="s">
        <v>1282</v>
      </c>
      <c r="U1013" s="145" t="s">
        <v>1083</v>
      </c>
      <c r="V1013" s="145" t="s">
        <v>1083</v>
      </c>
    </row>
    <row r="1014" spans="1:22" ht="24">
      <c r="A1014" s="139">
        <v>1013</v>
      </c>
      <c r="B1014" s="139" t="s">
        <v>4410</v>
      </c>
      <c r="C1014" s="140" t="s">
        <v>5218</v>
      </c>
      <c r="D1014" s="141" t="s">
        <v>6031</v>
      </c>
      <c r="E1014" s="142"/>
      <c r="F1014" s="142"/>
      <c r="G1014" s="143" t="s">
        <v>1083</v>
      </c>
      <c r="H1014" s="144" t="s">
        <v>1083</v>
      </c>
      <c r="I1014" s="144" t="s">
        <v>1083</v>
      </c>
      <c r="J1014" s="144" t="s">
        <v>1083</v>
      </c>
      <c r="K1014" s="144" t="s">
        <v>1083</v>
      </c>
      <c r="L1014" s="144" t="s">
        <v>1083</v>
      </c>
      <c r="M1014" s="144" t="s">
        <v>1083</v>
      </c>
      <c r="N1014" s="144" t="s">
        <v>1083</v>
      </c>
      <c r="O1014" s="144" t="s">
        <v>1083</v>
      </c>
      <c r="P1014" s="144" t="s">
        <v>1083</v>
      </c>
      <c r="Q1014" s="144" t="s">
        <v>1083</v>
      </c>
      <c r="R1014" s="144" t="s">
        <v>1083</v>
      </c>
      <c r="S1014" s="144" t="s">
        <v>1083</v>
      </c>
      <c r="T1014" s="145" t="s">
        <v>1282</v>
      </c>
      <c r="U1014" s="145" t="s">
        <v>1083</v>
      </c>
      <c r="V1014" s="145" t="s">
        <v>1083</v>
      </c>
    </row>
    <row r="1015" spans="1:22">
      <c r="A1015" s="139">
        <v>1014</v>
      </c>
      <c r="B1015" s="139" t="s">
        <v>4411</v>
      </c>
      <c r="C1015" s="140" t="s">
        <v>5219</v>
      </c>
      <c r="D1015" s="141" t="s">
        <v>6032</v>
      </c>
      <c r="E1015" s="142"/>
      <c r="F1015" s="142"/>
      <c r="G1015" s="143" t="s">
        <v>1083</v>
      </c>
      <c r="H1015" s="144" t="s">
        <v>1083</v>
      </c>
      <c r="I1015" s="144" t="s">
        <v>1083</v>
      </c>
      <c r="J1015" s="144" t="s">
        <v>1083</v>
      </c>
      <c r="K1015" s="144" t="s">
        <v>1083</v>
      </c>
      <c r="L1015" s="144" t="s">
        <v>1083</v>
      </c>
      <c r="M1015" s="144" t="s">
        <v>1083</v>
      </c>
      <c r="N1015" s="144" t="s">
        <v>1083</v>
      </c>
      <c r="O1015" s="144" t="s">
        <v>1083</v>
      </c>
      <c r="P1015" s="144" t="s">
        <v>1083</v>
      </c>
      <c r="Q1015" s="144" t="s">
        <v>1083</v>
      </c>
      <c r="R1015" s="144" t="s">
        <v>1083</v>
      </c>
      <c r="S1015" s="144" t="s">
        <v>1083</v>
      </c>
      <c r="T1015" s="145" t="s">
        <v>1282</v>
      </c>
      <c r="U1015" s="145" t="s">
        <v>1083</v>
      </c>
      <c r="V1015" s="145" t="s">
        <v>1083</v>
      </c>
    </row>
    <row r="1016" spans="1:22">
      <c r="A1016" s="139">
        <v>1015</v>
      </c>
      <c r="B1016" s="139" t="s">
        <v>4412</v>
      </c>
      <c r="C1016" s="140" t="s">
        <v>5220</v>
      </c>
      <c r="D1016" s="141" t="s">
        <v>6033</v>
      </c>
      <c r="E1016" s="142"/>
      <c r="F1016" s="142"/>
      <c r="G1016" s="143" t="s">
        <v>1083</v>
      </c>
      <c r="H1016" s="144" t="s">
        <v>1083</v>
      </c>
      <c r="I1016" s="144" t="s">
        <v>1083</v>
      </c>
      <c r="J1016" s="144" t="s">
        <v>1083</v>
      </c>
      <c r="K1016" s="144" t="s">
        <v>1083</v>
      </c>
      <c r="L1016" s="144" t="s">
        <v>1083</v>
      </c>
      <c r="M1016" s="144" t="s">
        <v>1083</v>
      </c>
      <c r="N1016" s="144" t="s">
        <v>1083</v>
      </c>
      <c r="O1016" s="144" t="s">
        <v>1083</v>
      </c>
      <c r="P1016" s="144" t="s">
        <v>1083</v>
      </c>
      <c r="Q1016" s="144" t="s">
        <v>1083</v>
      </c>
      <c r="R1016" s="144" t="s">
        <v>1083</v>
      </c>
      <c r="S1016" s="144" t="s">
        <v>1083</v>
      </c>
      <c r="T1016" s="145" t="s">
        <v>1282</v>
      </c>
      <c r="U1016" s="145" t="s">
        <v>1083</v>
      </c>
      <c r="V1016" s="145" t="s">
        <v>1083</v>
      </c>
    </row>
    <row r="1017" spans="1:22">
      <c r="A1017" s="139">
        <v>1016</v>
      </c>
      <c r="B1017" s="139" t="s">
        <v>4413</v>
      </c>
      <c r="C1017" s="140" t="s">
        <v>5221</v>
      </c>
      <c r="D1017" s="141" t="s">
        <v>6034</v>
      </c>
      <c r="E1017" s="142"/>
      <c r="F1017" s="142"/>
      <c r="G1017" s="143" t="s">
        <v>1083</v>
      </c>
      <c r="H1017" s="144" t="s">
        <v>1083</v>
      </c>
      <c r="I1017" s="144" t="s">
        <v>1083</v>
      </c>
      <c r="J1017" s="144" t="s">
        <v>1083</v>
      </c>
      <c r="K1017" s="144" t="s">
        <v>1083</v>
      </c>
      <c r="L1017" s="144" t="s">
        <v>1083</v>
      </c>
      <c r="M1017" s="144" t="s">
        <v>1083</v>
      </c>
      <c r="N1017" s="144" t="s">
        <v>1083</v>
      </c>
      <c r="O1017" s="144" t="s">
        <v>1083</v>
      </c>
      <c r="P1017" s="144" t="s">
        <v>1083</v>
      </c>
      <c r="Q1017" s="144" t="s">
        <v>1083</v>
      </c>
      <c r="R1017" s="144" t="s">
        <v>1083</v>
      </c>
      <c r="S1017" s="144" t="s">
        <v>1083</v>
      </c>
      <c r="T1017" s="145" t="s">
        <v>1282</v>
      </c>
      <c r="U1017" s="145" t="s">
        <v>1083</v>
      </c>
      <c r="V1017" s="145" t="s">
        <v>1083</v>
      </c>
    </row>
    <row r="1018" spans="1:22">
      <c r="A1018" s="139">
        <v>1017</v>
      </c>
      <c r="B1018" s="139" t="s">
        <v>4414</v>
      </c>
      <c r="C1018" s="140" t="s">
        <v>5222</v>
      </c>
      <c r="D1018" s="141" t="s">
        <v>6035</v>
      </c>
      <c r="E1018" s="142"/>
      <c r="F1018" s="142"/>
      <c r="G1018" s="143" t="s">
        <v>1083</v>
      </c>
      <c r="H1018" s="144" t="s">
        <v>1083</v>
      </c>
      <c r="I1018" s="144" t="s">
        <v>1083</v>
      </c>
      <c r="J1018" s="144" t="s">
        <v>1083</v>
      </c>
      <c r="K1018" s="144" t="s">
        <v>1083</v>
      </c>
      <c r="L1018" s="144" t="s">
        <v>1083</v>
      </c>
      <c r="M1018" s="144" t="s">
        <v>1083</v>
      </c>
      <c r="N1018" s="144" t="s">
        <v>1083</v>
      </c>
      <c r="O1018" s="144" t="s">
        <v>1083</v>
      </c>
      <c r="P1018" s="144" t="s">
        <v>1083</v>
      </c>
      <c r="Q1018" s="144" t="s">
        <v>1083</v>
      </c>
      <c r="R1018" s="144" t="s">
        <v>1083</v>
      </c>
      <c r="S1018" s="144" t="s">
        <v>1083</v>
      </c>
      <c r="T1018" s="145" t="s">
        <v>1282</v>
      </c>
      <c r="U1018" s="145" t="s">
        <v>1083</v>
      </c>
      <c r="V1018" s="145" t="s">
        <v>1083</v>
      </c>
    </row>
    <row r="1019" spans="1:22">
      <c r="A1019" s="139">
        <v>1018</v>
      </c>
      <c r="B1019" s="139" t="s">
        <v>4415</v>
      </c>
      <c r="C1019" s="140" t="s">
        <v>4528</v>
      </c>
      <c r="D1019" s="141" t="s">
        <v>6036</v>
      </c>
      <c r="E1019" s="142"/>
      <c r="F1019" s="142"/>
      <c r="G1019" s="143" t="s">
        <v>1083</v>
      </c>
      <c r="H1019" s="144" t="s">
        <v>1083</v>
      </c>
      <c r="I1019" s="144" t="s">
        <v>1083</v>
      </c>
      <c r="J1019" s="144" t="s">
        <v>1083</v>
      </c>
      <c r="K1019" s="144" t="s">
        <v>1083</v>
      </c>
      <c r="L1019" s="144" t="s">
        <v>1083</v>
      </c>
      <c r="M1019" s="144" t="s">
        <v>1083</v>
      </c>
      <c r="N1019" s="144" t="s">
        <v>1083</v>
      </c>
      <c r="O1019" s="144" t="s">
        <v>1083</v>
      </c>
      <c r="P1019" s="144" t="s">
        <v>1083</v>
      </c>
      <c r="Q1019" s="144" t="s">
        <v>1083</v>
      </c>
      <c r="R1019" s="144" t="s">
        <v>1083</v>
      </c>
      <c r="S1019" s="144" t="s">
        <v>1083</v>
      </c>
      <c r="T1019" s="145" t="s">
        <v>1282</v>
      </c>
      <c r="U1019" s="145" t="s">
        <v>1083</v>
      </c>
      <c r="V1019" s="145" t="s">
        <v>1083</v>
      </c>
    </row>
    <row r="1020" spans="1:22">
      <c r="A1020" s="139">
        <v>1019</v>
      </c>
      <c r="B1020" s="139" t="s">
        <v>4416</v>
      </c>
      <c r="C1020" s="140" t="s">
        <v>5223</v>
      </c>
      <c r="D1020" s="141" t="s">
        <v>6029</v>
      </c>
      <c r="E1020" s="142"/>
      <c r="F1020" s="142"/>
      <c r="G1020" s="143" t="s">
        <v>1083</v>
      </c>
      <c r="H1020" s="144" t="s">
        <v>1083</v>
      </c>
      <c r="I1020" s="144" t="s">
        <v>1083</v>
      </c>
      <c r="J1020" s="144" t="s">
        <v>1083</v>
      </c>
      <c r="K1020" s="144" t="s">
        <v>1083</v>
      </c>
      <c r="L1020" s="144" t="s">
        <v>1083</v>
      </c>
      <c r="M1020" s="144" t="s">
        <v>1083</v>
      </c>
      <c r="N1020" s="144" t="s">
        <v>1083</v>
      </c>
      <c r="O1020" s="144" t="s">
        <v>1083</v>
      </c>
      <c r="P1020" s="144" t="s">
        <v>1083</v>
      </c>
      <c r="Q1020" s="144" t="s">
        <v>1083</v>
      </c>
      <c r="R1020" s="144" t="s">
        <v>1083</v>
      </c>
      <c r="S1020" s="144" t="s">
        <v>1083</v>
      </c>
      <c r="T1020" s="145" t="s">
        <v>1282</v>
      </c>
      <c r="U1020" s="145" t="s">
        <v>1083</v>
      </c>
      <c r="V1020" s="145" t="s">
        <v>1083</v>
      </c>
    </row>
    <row r="1021" spans="1:22">
      <c r="A1021" s="139">
        <v>1020</v>
      </c>
      <c r="B1021" s="139" t="s">
        <v>4417</v>
      </c>
      <c r="C1021" s="140" t="s">
        <v>5224</v>
      </c>
      <c r="D1021" s="141" t="s">
        <v>1039</v>
      </c>
      <c r="E1021" s="142"/>
      <c r="F1021" s="142"/>
      <c r="G1021" s="143" t="s">
        <v>1083</v>
      </c>
      <c r="H1021" s="144" t="s">
        <v>1083</v>
      </c>
      <c r="I1021" s="144" t="s">
        <v>1083</v>
      </c>
      <c r="J1021" s="144" t="s">
        <v>1083</v>
      </c>
      <c r="K1021" s="144" t="s">
        <v>1083</v>
      </c>
      <c r="L1021" s="144" t="s">
        <v>1083</v>
      </c>
      <c r="M1021" s="144" t="s">
        <v>1083</v>
      </c>
      <c r="N1021" s="144" t="s">
        <v>1083</v>
      </c>
      <c r="O1021" s="144" t="s">
        <v>1083</v>
      </c>
      <c r="P1021" s="144" t="s">
        <v>1083</v>
      </c>
      <c r="Q1021" s="144" t="s">
        <v>1083</v>
      </c>
      <c r="R1021" s="144" t="s">
        <v>1083</v>
      </c>
      <c r="S1021" s="144" t="s">
        <v>1083</v>
      </c>
      <c r="T1021" s="145" t="s">
        <v>1083</v>
      </c>
      <c r="U1021" s="145" t="s">
        <v>1083</v>
      </c>
      <c r="V1021" s="145" t="s">
        <v>1083</v>
      </c>
    </row>
    <row r="1022" spans="1:22">
      <c r="A1022" s="139">
        <v>1021</v>
      </c>
      <c r="B1022" s="139" t="s">
        <v>4418</v>
      </c>
      <c r="C1022" s="140" t="s">
        <v>4987</v>
      </c>
      <c r="D1022" s="141" t="s">
        <v>6037</v>
      </c>
      <c r="E1022" s="142"/>
      <c r="F1022" s="142"/>
      <c r="G1022" s="143" t="s">
        <v>1083</v>
      </c>
      <c r="H1022" s="144" t="s">
        <v>1083</v>
      </c>
      <c r="I1022" s="144" t="s">
        <v>1083</v>
      </c>
      <c r="J1022" s="144" t="s">
        <v>1083</v>
      </c>
      <c r="K1022" s="144" t="s">
        <v>1083</v>
      </c>
      <c r="L1022" s="144" t="s">
        <v>1083</v>
      </c>
      <c r="M1022" s="144" t="s">
        <v>1083</v>
      </c>
      <c r="N1022" s="144" t="s">
        <v>1083</v>
      </c>
      <c r="O1022" s="144" t="s">
        <v>1083</v>
      </c>
      <c r="P1022" s="144" t="s">
        <v>1083</v>
      </c>
      <c r="Q1022" s="144" t="s">
        <v>1083</v>
      </c>
      <c r="R1022" s="144" t="s">
        <v>1083</v>
      </c>
      <c r="S1022" s="144" t="s">
        <v>1083</v>
      </c>
      <c r="T1022" s="145" t="s">
        <v>1282</v>
      </c>
      <c r="U1022" s="145" t="s">
        <v>1083</v>
      </c>
      <c r="V1022" s="145" t="s">
        <v>1083</v>
      </c>
    </row>
    <row r="1023" spans="1:22" ht="48">
      <c r="A1023" s="139">
        <v>1022</v>
      </c>
      <c r="B1023" s="139" t="s">
        <v>4419</v>
      </c>
      <c r="C1023" s="140" t="s">
        <v>5225</v>
      </c>
      <c r="D1023" s="141" t="s">
        <v>6038</v>
      </c>
      <c r="E1023" s="142" t="s">
        <v>4512</v>
      </c>
      <c r="F1023" s="142" t="s">
        <v>4513</v>
      </c>
      <c r="G1023" s="143" t="s">
        <v>1083</v>
      </c>
      <c r="H1023" s="144" t="s">
        <v>1083</v>
      </c>
      <c r="I1023" s="144" t="s">
        <v>1083</v>
      </c>
      <c r="J1023" s="144" t="s">
        <v>1083</v>
      </c>
      <c r="K1023" s="144" t="s">
        <v>1083</v>
      </c>
      <c r="L1023" s="144" t="s">
        <v>1282</v>
      </c>
      <c r="M1023" s="144" t="s">
        <v>1083</v>
      </c>
      <c r="N1023" s="144" t="s">
        <v>1083</v>
      </c>
      <c r="O1023" s="144" t="s">
        <v>1083</v>
      </c>
      <c r="P1023" s="144" t="s">
        <v>1083</v>
      </c>
      <c r="Q1023" s="144" t="s">
        <v>1083</v>
      </c>
      <c r="R1023" s="144" t="s">
        <v>1083</v>
      </c>
      <c r="S1023" s="144" t="s">
        <v>1083</v>
      </c>
      <c r="T1023" s="145" t="s">
        <v>1083</v>
      </c>
      <c r="U1023" s="145" t="s">
        <v>1083</v>
      </c>
      <c r="V1023" s="145" t="s">
        <v>1083</v>
      </c>
    </row>
    <row r="1024" spans="1:22" ht="48">
      <c r="A1024" s="139">
        <v>1023</v>
      </c>
      <c r="B1024" s="139" t="s">
        <v>4420</v>
      </c>
      <c r="C1024" s="140" t="s">
        <v>5226</v>
      </c>
      <c r="D1024" s="141" t="s">
        <v>6039</v>
      </c>
      <c r="E1024" s="142" t="s">
        <v>4514</v>
      </c>
      <c r="F1024" s="142" t="s">
        <v>4515</v>
      </c>
      <c r="G1024" s="143" t="s">
        <v>1083</v>
      </c>
      <c r="H1024" s="144" t="s">
        <v>1083</v>
      </c>
      <c r="I1024" s="144" t="s">
        <v>1083</v>
      </c>
      <c r="J1024" s="144" t="s">
        <v>1083</v>
      </c>
      <c r="K1024" s="144" t="s">
        <v>1083</v>
      </c>
      <c r="L1024" s="144" t="s">
        <v>1282</v>
      </c>
      <c r="M1024" s="144" t="s">
        <v>1083</v>
      </c>
      <c r="N1024" s="144" t="s">
        <v>1083</v>
      </c>
      <c r="O1024" s="144" t="s">
        <v>1083</v>
      </c>
      <c r="P1024" s="144" t="s">
        <v>1083</v>
      </c>
      <c r="Q1024" s="144" t="s">
        <v>1083</v>
      </c>
      <c r="R1024" s="144" t="s">
        <v>1083</v>
      </c>
      <c r="S1024" s="144" t="s">
        <v>1083</v>
      </c>
      <c r="T1024" s="145" t="s">
        <v>1083</v>
      </c>
      <c r="U1024" s="145" t="s">
        <v>1083</v>
      </c>
      <c r="V1024" s="145" t="s">
        <v>1083</v>
      </c>
    </row>
    <row r="1025" spans="1:22" ht="24">
      <c r="A1025" s="139">
        <v>1024</v>
      </c>
      <c r="B1025" s="139" t="s">
        <v>4421</v>
      </c>
      <c r="C1025" s="140" t="s">
        <v>5227</v>
      </c>
      <c r="D1025" s="141" t="s">
        <v>6040</v>
      </c>
      <c r="E1025" s="142" t="s">
        <v>4516</v>
      </c>
      <c r="F1025" s="142"/>
      <c r="G1025" s="143" t="s">
        <v>1083</v>
      </c>
      <c r="H1025" s="144" t="s">
        <v>1083</v>
      </c>
      <c r="I1025" s="144" t="s">
        <v>1083</v>
      </c>
      <c r="J1025" s="144" t="s">
        <v>1083</v>
      </c>
      <c r="K1025" s="144" t="s">
        <v>1083</v>
      </c>
      <c r="L1025" s="144" t="s">
        <v>1282</v>
      </c>
      <c r="M1025" s="144" t="s">
        <v>1083</v>
      </c>
      <c r="N1025" s="144" t="s">
        <v>1083</v>
      </c>
      <c r="O1025" s="144" t="s">
        <v>1083</v>
      </c>
      <c r="P1025" s="144" t="s">
        <v>1083</v>
      </c>
      <c r="Q1025" s="144" t="s">
        <v>1083</v>
      </c>
      <c r="R1025" s="144" t="s">
        <v>1083</v>
      </c>
      <c r="S1025" s="144" t="s">
        <v>1083</v>
      </c>
      <c r="T1025" s="145" t="s">
        <v>1083</v>
      </c>
      <c r="U1025" s="145" t="s">
        <v>1083</v>
      </c>
      <c r="V1025" s="145" t="s">
        <v>1083</v>
      </c>
    </row>
    <row r="1026" spans="1:22">
      <c r="A1026" s="139">
        <v>1025</v>
      </c>
      <c r="B1026" s="139" t="s">
        <v>4422</v>
      </c>
      <c r="C1026" s="140" t="s">
        <v>5228</v>
      </c>
      <c r="D1026" s="141" t="s">
        <v>6041</v>
      </c>
      <c r="E1026" s="142" t="s">
        <v>4517</v>
      </c>
      <c r="F1026" s="142"/>
      <c r="G1026" s="143" t="s">
        <v>1083</v>
      </c>
      <c r="H1026" s="144" t="s">
        <v>1083</v>
      </c>
      <c r="I1026" s="144" t="s">
        <v>1083</v>
      </c>
      <c r="J1026" s="144" t="s">
        <v>1083</v>
      </c>
      <c r="K1026" s="144" t="s">
        <v>1083</v>
      </c>
      <c r="L1026" s="144" t="s">
        <v>1282</v>
      </c>
      <c r="M1026" s="144" t="s">
        <v>1083</v>
      </c>
      <c r="N1026" s="144" t="s">
        <v>1083</v>
      </c>
      <c r="O1026" s="144" t="s">
        <v>1083</v>
      </c>
      <c r="P1026" s="144" t="s">
        <v>1083</v>
      </c>
      <c r="Q1026" s="144" t="s">
        <v>1083</v>
      </c>
      <c r="R1026" s="144" t="s">
        <v>1083</v>
      </c>
      <c r="S1026" s="144" t="s">
        <v>1083</v>
      </c>
      <c r="T1026" s="145" t="s">
        <v>1083</v>
      </c>
      <c r="U1026" s="145" t="s">
        <v>1083</v>
      </c>
      <c r="V1026" s="145" t="s">
        <v>1083</v>
      </c>
    </row>
    <row r="1027" spans="1:22">
      <c r="A1027" s="139">
        <v>1026</v>
      </c>
      <c r="B1027" s="139" t="s">
        <v>4423</v>
      </c>
      <c r="C1027" s="140" t="s">
        <v>5229</v>
      </c>
      <c r="D1027" s="141" t="s">
        <v>6042</v>
      </c>
      <c r="E1027" s="142"/>
      <c r="F1027" s="142"/>
      <c r="G1027" s="143" t="s">
        <v>1083</v>
      </c>
      <c r="H1027" s="144" t="s">
        <v>1083</v>
      </c>
      <c r="I1027" s="144" t="s">
        <v>1083</v>
      </c>
      <c r="J1027" s="144" t="s">
        <v>1083</v>
      </c>
      <c r="K1027" s="144" t="s">
        <v>1083</v>
      </c>
      <c r="L1027" s="144" t="s">
        <v>1083</v>
      </c>
      <c r="M1027" s="144" t="s">
        <v>1083</v>
      </c>
      <c r="N1027" s="144" t="s">
        <v>1083</v>
      </c>
      <c r="O1027" s="144" t="s">
        <v>1083</v>
      </c>
      <c r="P1027" s="144" t="s">
        <v>1083</v>
      </c>
      <c r="Q1027" s="144" t="s">
        <v>1083</v>
      </c>
      <c r="R1027" s="144" t="s">
        <v>1083</v>
      </c>
      <c r="S1027" s="144" t="s">
        <v>1083</v>
      </c>
      <c r="T1027" s="145" t="s">
        <v>1282</v>
      </c>
      <c r="U1027" s="145" t="s">
        <v>1083</v>
      </c>
      <c r="V1027" s="145" t="s">
        <v>1083</v>
      </c>
    </row>
    <row r="1028" spans="1:22" ht="84">
      <c r="A1028" s="139">
        <v>1027</v>
      </c>
      <c r="B1028" s="139" t="s">
        <v>4424</v>
      </c>
      <c r="C1028" s="140" t="s">
        <v>5230</v>
      </c>
      <c r="D1028" s="141" t="s">
        <v>6043</v>
      </c>
      <c r="E1028" s="142"/>
      <c r="F1028" s="142"/>
      <c r="G1028" s="143" t="s">
        <v>1083</v>
      </c>
      <c r="H1028" s="144" t="s">
        <v>1083</v>
      </c>
      <c r="I1028" s="144" t="s">
        <v>1083</v>
      </c>
      <c r="J1028" s="144" t="s">
        <v>1083</v>
      </c>
      <c r="K1028" s="144" t="s">
        <v>1083</v>
      </c>
      <c r="L1028" s="144" t="s">
        <v>1083</v>
      </c>
      <c r="M1028" s="144" t="s">
        <v>1083</v>
      </c>
      <c r="N1028" s="144" t="s">
        <v>1083</v>
      </c>
      <c r="O1028" s="144" t="s">
        <v>1083</v>
      </c>
      <c r="P1028" s="144" t="s">
        <v>1083</v>
      </c>
      <c r="Q1028" s="144" t="s">
        <v>1083</v>
      </c>
      <c r="R1028" s="144" t="s">
        <v>1083</v>
      </c>
      <c r="S1028" s="144" t="s">
        <v>1083</v>
      </c>
      <c r="T1028" s="145" t="s">
        <v>1282</v>
      </c>
      <c r="U1028" s="145" t="s">
        <v>1083</v>
      </c>
      <c r="V1028" s="145" t="s">
        <v>1083</v>
      </c>
    </row>
    <row r="1029" spans="1:22" ht="84">
      <c r="A1029" s="139">
        <v>1028</v>
      </c>
      <c r="B1029" s="139" t="s">
        <v>4425</v>
      </c>
      <c r="C1029" s="140" t="s">
        <v>5231</v>
      </c>
      <c r="D1029" s="141" t="s">
        <v>6043</v>
      </c>
      <c r="E1029" s="142"/>
      <c r="F1029" s="142"/>
      <c r="G1029" s="143" t="s">
        <v>1083</v>
      </c>
      <c r="H1029" s="144" t="s">
        <v>1083</v>
      </c>
      <c r="I1029" s="144" t="s">
        <v>1083</v>
      </c>
      <c r="J1029" s="144" t="s">
        <v>1083</v>
      </c>
      <c r="K1029" s="144" t="s">
        <v>1083</v>
      </c>
      <c r="L1029" s="144" t="s">
        <v>1083</v>
      </c>
      <c r="M1029" s="144" t="s">
        <v>1083</v>
      </c>
      <c r="N1029" s="144" t="s">
        <v>1083</v>
      </c>
      <c r="O1029" s="144" t="s">
        <v>1083</v>
      </c>
      <c r="P1029" s="144" t="s">
        <v>1083</v>
      </c>
      <c r="Q1029" s="144" t="s">
        <v>1083</v>
      </c>
      <c r="R1029" s="144" t="s">
        <v>1083</v>
      </c>
      <c r="S1029" s="144" t="s">
        <v>1083</v>
      </c>
      <c r="T1029" s="145" t="s">
        <v>1282</v>
      </c>
      <c r="U1029" s="145" t="s">
        <v>1083</v>
      </c>
      <c r="V1029" s="145" t="s">
        <v>1083</v>
      </c>
    </row>
    <row r="1030" spans="1:22" ht="36">
      <c r="A1030" s="139">
        <v>1029</v>
      </c>
      <c r="B1030" s="139" t="s">
        <v>6160</v>
      </c>
      <c r="C1030" s="140" t="s">
        <v>5232</v>
      </c>
      <c r="D1030" s="141" t="s">
        <v>6044</v>
      </c>
      <c r="E1030" s="142"/>
      <c r="F1030" s="142"/>
      <c r="G1030" s="143" t="s">
        <v>1083</v>
      </c>
      <c r="H1030" s="144" t="s">
        <v>1083</v>
      </c>
      <c r="I1030" s="144" t="s">
        <v>1083</v>
      </c>
      <c r="J1030" s="144" t="s">
        <v>1083</v>
      </c>
      <c r="K1030" s="144" t="s">
        <v>1083</v>
      </c>
      <c r="L1030" s="144" t="s">
        <v>1083</v>
      </c>
      <c r="M1030" s="144" t="s">
        <v>1083</v>
      </c>
      <c r="N1030" s="144" t="s">
        <v>1083</v>
      </c>
      <c r="O1030" s="144" t="s">
        <v>1083</v>
      </c>
      <c r="P1030" s="144" t="s">
        <v>1083</v>
      </c>
      <c r="Q1030" s="144" t="s">
        <v>1083</v>
      </c>
      <c r="R1030" s="144" t="s">
        <v>1083</v>
      </c>
      <c r="S1030" s="144" t="s">
        <v>1083</v>
      </c>
      <c r="T1030" s="145" t="s">
        <v>1282</v>
      </c>
      <c r="U1030" s="145" t="s">
        <v>1083</v>
      </c>
      <c r="V1030" s="145" t="s">
        <v>1083</v>
      </c>
    </row>
    <row r="1031" spans="1:22">
      <c r="A1031" s="139">
        <v>1030</v>
      </c>
      <c r="B1031" s="139" t="s">
        <v>6161</v>
      </c>
      <c r="C1031" s="140" t="s">
        <v>5233</v>
      </c>
      <c r="D1031" s="141" t="s">
        <v>6045</v>
      </c>
      <c r="E1031" s="142"/>
      <c r="F1031" s="142"/>
      <c r="G1031" s="143" t="s">
        <v>1083</v>
      </c>
      <c r="H1031" s="144" t="s">
        <v>1083</v>
      </c>
      <c r="I1031" s="144" t="s">
        <v>1083</v>
      </c>
      <c r="J1031" s="144" t="s">
        <v>1083</v>
      </c>
      <c r="K1031" s="144" t="s">
        <v>1083</v>
      </c>
      <c r="L1031" s="144" t="s">
        <v>1083</v>
      </c>
      <c r="M1031" s="144" t="s">
        <v>1083</v>
      </c>
      <c r="N1031" s="144" t="s">
        <v>1083</v>
      </c>
      <c r="O1031" s="144" t="s">
        <v>1083</v>
      </c>
      <c r="P1031" s="144" t="s">
        <v>1083</v>
      </c>
      <c r="Q1031" s="144" t="s">
        <v>1083</v>
      </c>
      <c r="R1031" s="144" t="s">
        <v>1083</v>
      </c>
      <c r="S1031" s="144" t="s">
        <v>1083</v>
      </c>
      <c r="T1031" s="145" t="s">
        <v>1282</v>
      </c>
      <c r="U1031" s="145" t="s">
        <v>1083</v>
      </c>
      <c r="V1031" s="145" t="s">
        <v>1083</v>
      </c>
    </row>
    <row r="1032" spans="1:22">
      <c r="A1032" s="139">
        <v>1031</v>
      </c>
      <c r="B1032" s="139" t="s">
        <v>6162</v>
      </c>
      <c r="C1032" s="140" t="s">
        <v>5234</v>
      </c>
      <c r="D1032" s="141" t="s">
        <v>6037</v>
      </c>
      <c r="E1032" s="142"/>
      <c r="F1032" s="142"/>
      <c r="G1032" s="143" t="s">
        <v>1083</v>
      </c>
      <c r="H1032" s="144" t="s">
        <v>1083</v>
      </c>
      <c r="I1032" s="144" t="s">
        <v>1083</v>
      </c>
      <c r="J1032" s="144" t="s">
        <v>1083</v>
      </c>
      <c r="K1032" s="144" t="s">
        <v>1083</v>
      </c>
      <c r="L1032" s="144" t="s">
        <v>1083</v>
      </c>
      <c r="M1032" s="144" t="s">
        <v>1083</v>
      </c>
      <c r="N1032" s="144" t="s">
        <v>1083</v>
      </c>
      <c r="O1032" s="144" t="s">
        <v>1083</v>
      </c>
      <c r="P1032" s="144" t="s">
        <v>1083</v>
      </c>
      <c r="Q1032" s="144" t="s">
        <v>1083</v>
      </c>
      <c r="R1032" s="144" t="s">
        <v>1083</v>
      </c>
      <c r="S1032" s="144" t="s">
        <v>1083</v>
      </c>
      <c r="T1032" s="145" t="s">
        <v>1282</v>
      </c>
      <c r="U1032" s="145" t="s">
        <v>1083</v>
      </c>
      <c r="V1032" s="145" t="s">
        <v>1083</v>
      </c>
    </row>
    <row r="1033" spans="1:22">
      <c r="A1033" s="139">
        <v>1032</v>
      </c>
      <c r="B1033" s="139" t="s">
        <v>6163</v>
      </c>
      <c r="C1033" s="140" t="s">
        <v>5235</v>
      </c>
      <c r="D1033" s="141" t="s">
        <v>6046</v>
      </c>
      <c r="E1033" s="142"/>
      <c r="F1033" s="142"/>
      <c r="G1033" s="143" t="s">
        <v>1083</v>
      </c>
      <c r="H1033" s="144" t="s">
        <v>1083</v>
      </c>
      <c r="I1033" s="144" t="s">
        <v>1083</v>
      </c>
      <c r="J1033" s="144" t="s">
        <v>1083</v>
      </c>
      <c r="K1033" s="144" t="s">
        <v>1083</v>
      </c>
      <c r="L1033" s="144" t="s">
        <v>1083</v>
      </c>
      <c r="M1033" s="144" t="s">
        <v>1083</v>
      </c>
      <c r="N1033" s="144" t="s">
        <v>1083</v>
      </c>
      <c r="O1033" s="144" t="s">
        <v>1083</v>
      </c>
      <c r="P1033" s="144" t="s">
        <v>1083</v>
      </c>
      <c r="Q1033" s="144" t="s">
        <v>1083</v>
      </c>
      <c r="R1033" s="144" t="s">
        <v>1083</v>
      </c>
      <c r="S1033" s="144" t="s">
        <v>1083</v>
      </c>
      <c r="T1033" s="145" t="s">
        <v>1282</v>
      </c>
      <c r="U1033" s="145" t="s">
        <v>1083</v>
      </c>
      <c r="V1033" s="145" t="s">
        <v>1083</v>
      </c>
    </row>
    <row r="1034" spans="1:22">
      <c r="A1034" s="139">
        <v>1033</v>
      </c>
      <c r="B1034" s="139" t="s">
        <v>6164</v>
      </c>
      <c r="C1034" s="140" t="s">
        <v>5236</v>
      </c>
      <c r="D1034" s="141" t="s">
        <v>6047</v>
      </c>
      <c r="E1034" s="142"/>
      <c r="F1034" s="142"/>
      <c r="G1034" s="143" t="s">
        <v>1083</v>
      </c>
      <c r="H1034" s="144" t="s">
        <v>1083</v>
      </c>
      <c r="I1034" s="144" t="s">
        <v>1083</v>
      </c>
      <c r="J1034" s="144" t="s">
        <v>1083</v>
      </c>
      <c r="K1034" s="144" t="s">
        <v>1083</v>
      </c>
      <c r="L1034" s="144" t="s">
        <v>1083</v>
      </c>
      <c r="M1034" s="144" t="s">
        <v>1083</v>
      </c>
      <c r="N1034" s="144" t="s">
        <v>1083</v>
      </c>
      <c r="O1034" s="144" t="s">
        <v>1083</v>
      </c>
      <c r="P1034" s="144" t="s">
        <v>1083</v>
      </c>
      <c r="Q1034" s="144" t="s">
        <v>1083</v>
      </c>
      <c r="R1034" s="144" t="s">
        <v>1083</v>
      </c>
      <c r="S1034" s="144" t="s">
        <v>1083</v>
      </c>
      <c r="T1034" s="145" t="s">
        <v>1282</v>
      </c>
      <c r="U1034" s="145" t="s">
        <v>1083</v>
      </c>
      <c r="V1034" s="145" t="s">
        <v>1083</v>
      </c>
    </row>
    <row r="1035" spans="1:22">
      <c r="A1035" s="139">
        <v>1034</v>
      </c>
      <c r="B1035" s="139" t="s">
        <v>6165</v>
      </c>
      <c r="C1035" s="140" t="s">
        <v>5237</v>
      </c>
      <c r="D1035" s="141" t="s">
        <v>6048</v>
      </c>
      <c r="E1035" s="142"/>
      <c r="F1035" s="142"/>
      <c r="G1035" s="143" t="s">
        <v>1083</v>
      </c>
      <c r="H1035" s="144" t="s">
        <v>1083</v>
      </c>
      <c r="I1035" s="144" t="s">
        <v>1083</v>
      </c>
      <c r="J1035" s="144" t="s">
        <v>1083</v>
      </c>
      <c r="K1035" s="144" t="s">
        <v>1083</v>
      </c>
      <c r="L1035" s="144" t="s">
        <v>1083</v>
      </c>
      <c r="M1035" s="144" t="s">
        <v>1083</v>
      </c>
      <c r="N1035" s="144" t="s">
        <v>1083</v>
      </c>
      <c r="O1035" s="144" t="s">
        <v>1083</v>
      </c>
      <c r="P1035" s="144" t="s">
        <v>1083</v>
      </c>
      <c r="Q1035" s="144" t="s">
        <v>1083</v>
      </c>
      <c r="R1035" s="144" t="s">
        <v>1083</v>
      </c>
      <c r="S1035" s="144" t="s">
        <v>1083</v>
      </c>
      <c r="T1035" s="145" t="s">
        <v>1282</v>
      </c>
      <c r="U1035" s="145" t="s">
        <v>1083</v>
      </c>
      <c r="V1035" s="145" t="s">
        <v>1083</v>
      </c>
    </row>
    <row r="1036" spans="1:22">
      <c r="A1036" s="139">
        <v>1035</v>
      </c>
      <c r="B1036" s="139" t="s">
        <v>6166</v>
      </c>
      <c r="C1036" s="140" t="s">
        <v>6171</v>
      </c>
      <c r="D1036" s="141" t="s">
        <v>402</v>
      </c>
      <c r="E1036" s="142"/>
      <c r="F1036" s="142"/>
      <c r="G1036" s="144" t="s">
        <v>1083</v>
      </c>
      <c r="H1036" s="144" t="s">
        <v>1083</v>
      </c>
      <c r="I1036" s="144" t="s">
        <v>1083</v>
      </c>
      <c r="J1036" s="144" t="s">
        <v>1083</v>
      </c>
      <c r="K1036" s="144" t="s">
        <v>1083</v>
      </c>
      <c r="L1036" s="144" t="s">
        <v>1083</v>
      </c>
      <c r="M1036" s="144" t="s">
        <v>1083</v>
      </c>
      <c r="N1036" s="144" t="s">
        <v>1083</v>
      </c>
      <c r="O1036" s="144" t="s">
        <v>1083</v>
      </c>
      <c r="P1036" s="144" t="s">
        <v>1083</v>
      </c>
      <c r="Q1036" s="144" t="s">
        <v>1083</v>
      </c>
      <c r="R1036" s="144" t="s">
        <v>1083</v>
      </c>
      <c r="S1036" s="144" t="s">
        <v>1083</v>
      </c>
      <c r="T1036" s="144" t="s">
        <v>1282</v>
      </c>
      <c r="U1036" s="144" t="s">
        <v>1083</v>
      </c>
      <c r="V1036" s="144" t="s">
        <v>1083</v>
      </c>
    </row>
    <row r="1037" spans="1:22" ht="36">
      <c r="A1037" s="139">
        <v>1036</v>
      </c>
      <c r="B1037" s="139" t="s">
        <v>6167</v>
      </c>
      <c r="C1037" s="140" t="s">
        <v>6170</v>
      </c>
      <c r="D1037" s="141" t="s">
        <v>6183</v>
      </c>
      <c r="E1037" s="142"/>
      <c r="F1037" s="142"/>
      <c r="G1037" s="144" t="s">
        <v>1083</v>
      </c>
      <c r="H1037" s="144" t="s">
        <v>1083</v>
      </c>
      <c r="I1037" s="144" t="s">
        <v>1083</v>
      </c>
      <c r="J1037" s="144" t="s">
        <v>1083</v>
      </c>
      <c r="K1037" s="144" t="s">
        <v>1083</v>
      </c>
      <c r="L1037" s="144" t="s">
        <v>1083</v>
      </c>
      <c r="M1037" s="144" t="s">
        <v>1083</v>
      </c>
      <c r="N1037" s="144" t="s">
        <v>1083</v>
      </c>
      <c r="O1037" s="144" t="s">
        <v>1083</v>
      </c>
      <c r="P1037" s="144" t="s">
        <v>1083</v>
      </c>
      <c r="Q1037" s="144" t="s">
        <v>1083</v>
      </c>
      <c r="R1037" s="144" t="s">
        <v>1083</v>
      </c>
      <c r="S1037" s="144" t="s">
        <v>1083</v>
      </c>
      <c r="T1037" s="144" t="s">
        <v>1282</v>
      </c>
      <c r="U1037" s="144" t="s">
        <v>1083</v>
      </c>
      <c r="V1037" s="144" t="s">
        <v>1083</v>
      </c>
    </row>
    <row r="1038" spans="1:22" ht="36">
      <c r="A1038" s="139">
        <v>1037</v>
      </c>
      <c r="B1038" s="139" t="s">
        <v>6168</v>
      </c>
      <c r="C1038" s="140" t="s">
        <v>6172</v>
      </c>
      <c r="D1038" s="141" t="s">
        <v>6184</v>
      </c>
      <c r="E1038" s="142"/>
      <c r="F1038" s="142"/>
      <c r="G1038" s="144" t="s">
        <v>1083</v>
      </c>
      <c r="H1038" s="144" t="s">
        <v>1083</v>
      </c>
      <c r="I1038" s="144" t="s">
        <v>1083</v>
      </c>
      <c r="J1038" s="144" t="s">
        <v>1083</v>
      </c>
      <c r="K1038" s="144" t="s">
        <v>1083</v>
      </c>
      <c r="L1038" s="144" t="s">
        <v>1083</v>
      </c>
      <c r="M1038" s="144" t="s">
        <v>1083</v>
      </c>
      <c r="N1038" s="144" t="s">
        <v>1083</v>
      </c>
      <c r="O1038" s="144" t="s">
        <v>1083</v>
      </c>
      <c r="P1038" s="144" t="s">
        <v>1083</v>
      </c>
      <c r="Q1038" s="144" t="s">
        <v>1083</v>
      </c>
      <c r="R1038" s="144" t="s">
        <v>1083</v>
      </c>
      <c r="S1038" s="144" t="s">
        <v>1083</v>
      </c>
      <c r="T1038" s="144" t="s">
        <v>1282</v>
      </c>
      <c r="U1038" s="144" t="s">
        <v>1083</v>
      </c>
      <c r="V1038" s="144" t="s">
        <v>1083</v>
      </c>
    </row>
    <row r="1039" spans="1:22" ht="36">
      <c r="A1039" s="139">
        <v>1038</v>
      </c>
      <c r="B1039" s="139" t="s">
        <v>6169</v>
      </c>
      <c r="C1039" s="140" t="s">
        <v>6173</v>
      </c>
      <c r="D1039" s="141" t="s">
        <v>6185</v>
      </c>
      <c r="E1039" s="142"/>
      <c r="F1039" s="142"/>
      <c r="G1039" s="144" t="s">
        <v>1083</v>
      </c>
      <c r="H1039" s="144" t="s">
        <v>1083</v>
      </c>
      <c r="I1039" s="144" t="s">
        <v>1083</v>
      </c>
      <c r="J1039" s="144" t="s">
        <v>1083</v>
      </c>
      <c r="K1039" s="144" t="s">
        <v>1083</v>
      </c>
      <c r="L1039" s="144" t="s">
        <v>1083</v>
      </c>
      <c r="M1039" s="144" t="s">
        <v>1083</v>
      </c>
      <c r="N1039" s="144" t="s">
        <v>1083</v>
      </c>
      <c r="O1039" s="144" t="s">
        <v>1083</v>
      </c>
      <c r="P1039" s="144" t="s">
        <v>1083</v>
      </c>
      <c r="Q1039" s="144" t="s">
        <v>1083</v>
      </c>
      <c r="R1039" s="144" t="s">
        <v>1083</v>
      </c>
      <c r="S1039" s="144" t="s">
        <v>1083</v>
      </c>
      <c r="T1039" s="144" t="s">
        <v>1282</v>
      </c>
      <c r="U1039" s="144" t="s">
        <v>1083</v>
      </c>
      <c r="V1039" s="144" t="s">
        <v>1083</v>
      </c>
    </row>
    <row r="1040" spans="1:22" ht="36">
      <c r="A1040" s="139">
        <v>1039</v>
      </c>
      <c r="B1040" s="139" t="s">
        <v>6186</v>
      </c>
      <c r="C1040" s="140" t="s">
        <v>6188</v>
      </c>
      <c r="D1040" s="141" t="s">
        <v>6187</v>
      </c>
      <c r="E1040" s="142"/>
      <c r="F1040" s="142"/>
      <c r="G1040" s="144" t="s">
        <v>1083</v>
      </c>
      <c r="H1040" s="144" t="s">
        <v>1083</v>
      </c>
      <c r="I1040" s="144" t="s">
        <v>1083</v>
      </c>
      <c r="J1040" s="144" t="s">
        <v>1083</v>
      </c>
      <c r="K1040" s="144" t="s">
        <v>1083</v>
      </c>
      <c r="L1040" s="144" t="s">
        <v>1083</v>
      </c>
      <c r="M1040" s="144" t="s">
        <v>1083</v>
      </c>
      <c r="N1040" s="144" t="s">
        <v>1083</v>
      </c>
      <c r="O1040" s="144" t="s">
        <v>1083</v>
      </c>
      <c r="P1040" s="144" t="s">
        <v>1083</v>
      </c>
      <c r="Q1040" s="144" t="s">
        <v>1083</v>
      </c>
      <c r="R1040" s="144" t="s">
        <v>1083</v>
      </c>
      <c r="S1040" s="144" t="s">
        <v>1083</v>
      </c>
      <c r="T1040" s="144" t="s">
        <v>1282</v>
      </c>
      <c r="U1040" s="144" t="s">
        <v>1083</v>
      </c>
      <c r="V1040" s="144" t="s">
        <v>1083</v>
      </c>
    </row>
    <row r="1041" spans="1:22">
      <c r="A1041" s="139">
        <v>1040</v>
      </c>
      <c r="B1041" s="139" t="s">
        <v>4432</v>
      </c>
      <c r="C1041" s="140" t="s">
        <v>5238</v>
      </c>
      <c r="D1041" s="141" t="s">
        <v>6049</v>
      </c>
      <c r="E1041" s="142"/>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1083</v>
      </c>
      <c r="R1041" s="144" t="s">
        <v>1083</v>
      </c>
      <c r="S1041" s="144" t="s">
        <v>1083</v>
      </c>
      <c r="T1041" s="145" t="s">
        <v>1282</v>
      </c>
      <c r="U1041" s="145" t="s">
        <v>1083</v>
      </c>
      <c r="V1041" s="145" t="s">
        <v>1083</v>
      </c>
    </row>
    <row r="1042" spans="1:22">
      <c r="A1042" s="139">
        <v>1041</v>
      </c>
      <c r="B1042" s="139" t="s">
        <v>4433</v>
      </c>
      <c r="C1042" s="140" t="s">
        <v>5239</v>
      </c>
      <c r="D1042" s="141" t="s">
        <v>6050</v>
      </c>
      <c r="E1042" s="142"/>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4" t="s">
        <v>1083</v>
      </c>
      <c r="T1042" s="145" t="s">
        <v>1282</v>
      </c>
      <c r="U1042" s="145" t="s">
        <v>1083</v>
      </c>
      <c r="V1042" s="145" t="s">
        <v>1083</v>
      </c>
    </row>
    <row r="1043" spans="1:22">
      <c r="A1043" s="139">
        <v>1042</v>
      </c>
      <c r="B1043" s="139" t="s">
        <v>4434</v>
      </c>
      <c r="C1043" s="140" t="s">
        <v>5240</v>
      </c>
      <c r="D1043" s="141" t="s">
        <v>6051</v>
      </c>
      <c r="E1043" s="142"/>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4" t="s">
        <v>1083</v>
      </c>
      <c r="T1043" s="145" t="s">
        <v>1282</v>
      </c>
      <c r="U1043" s="145" t="s">
        <v>1083</v>
      </c>
      <c r="V1043" s="145" t="s">
        <v>1083</v>
      </c>
    </row>
    <row r="1044" spans="1:22">
      <c r="A1044" s="139">
        <v>1043</v>
      </c>
      <c r="B1044" s="139" t="s">
        <v>4435</v>
      </c>
      <c r="C1044" s="140" t="s">
        <v>5241</v>
      </c>
      <c r="D1044" s="141" t="s">
        <v>6052</v>
      </c>
      <c r="E1044" s="142"/>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4" t="s">
        <v>1083</v>
      </c>
      <c r="T1044" s="145" t="s">
        <v>1282</v>
      </c>
      <c r="U1044" s="145" t="s">
        <v>1083</v>
      </c>
      <c r="V1044" s="145" t="s">
        <v>1083</v>
      </c>
    </row>
    <row r="1045" spans="1:22">
      <c r="A1045" s="139">
        <v>1044</v>
      </c>
      <c r="B1045" s="139" t="s">
        <v>4436</v>
      </c>
      <c r="C1045" s="140" t="s">
        <v>5242</v>
      </c>
      <c r="D1045" s="141" t="s">
        <v>6053</v>
      </c>
      <c r="E1045" s="142"/>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4" t="s">
        <v>1083</v>
      </c>
      <c r="T1045" s="145" t="s">
        <v>1282</v>
      </c>
      <c r="U1045" s="145" t="s">
        <v>1083</v>
      </c>
      <c r="V1045" s="145" t="s">
        <v>1083</v>
      </c>
    </row>
    <row r="1046" spans="1:22">
      <c r="A1046" s="139">
        <v>1045</v>
      </c>
      <c r="B1046" s="139" t="s">
        <v>4437</v>
      </c>
      <c r="C1046" s="140" t="s">
        <v>5243</v>
      </c>
      <c r="D1046" s="141" t="s">
        <v>6054</v>
      </c>
      <c r="E1046" s="142"/>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4" t="s">
        <v>1083</v>
      </c>
      <c r="T1046" s="145" t="s">
        <v>1282</v>
      </c>
      <c r="U1046" s="145" t="s">
        <v>1083</v>
      </c>
      <c r="V1046" s="145" t="s">
        <v>1083</v>
      </c>
    </row>
    <row r="1047" spans="1:22">
      <c r="A1047" s="139">
        <v>1046</v>
      </c>
      <c r="B1047" s="139" t="s">
        <v>4438</v>
      </c>
      <c r="C1047" s="140" t="s">
        <v>5244</v>
      </c>
      <c r="D1047" s="141" t="s">
        <v>6055</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4" t="s">
        <v>1083</v>
      </c>
      <c r="T1047" s="145" t="s">
        <v>1282</v>
      </c>
      <c r="U1047" s="145" t="s">
        <v>1083</v>
      </c>
      <c r="V1047" s="145" t="s">
        <v>1083</v>
      </c>
    </row>
    <row r="1048" spans="1:22">
      <c r="A1048" s="139">
        <v>1047</v>
      </c>
      <c r="B1048" s="139" t="s">
        <v>4439</v>
      </c>
      <c r="C1048" s="140" t="s">
        <v>5245</v>
      </c>
      <c r="D1048" s="141" t="s">
        <v>6056</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4" t="s">
        <v>1083</v>
      </c>
      <c r="T1048" s="145" t="s">
        <v>1282</v>
      </c>
      <c r="U1048" s="145" t="s">
        <v>1083</v>
      </c>
      <c r="V1048" s="145" t="s">
        <v>1083</v>
      </c>
    </row>
    <row r="1049" spans="1:22">
      <c r="A1049" s="139">
        <v>1048</v>
      </c>
      <c r="B1049" s="139" t="s">
        <v>4440</v>
      </c>
      <c r="C1049" s="140" t="s">
        <v>5246</v>
      </c>
      <c r="D1049" s="141" t="s">
        <v>6057</v>
      </c>
      <c r="E1049" s="142"/>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4" t="s">
        <v>1083</v>
      </c>
      <c r="T1049" s="145" t="s">
        <v>1282</v>
      </c>
      <c r="U1049" s="145" t="s">
        <v>1083</v>
      </c>
      <c r="V1049" s="145" t="s">
        <v>1083</v>
      </c>
    </row>
    <row r="1050" spans="1:22">
      <c r="A1050" s="139">
        <v>1049</v>
      </c>
      <c r="B1050" s="139" t="s">
        <v>4441</v>
      </c>
      <c r="C1050" s="140" t="s">
        <v>5247</v>
      </c>
      <c r="D1050" s="141" t="s">
        <v>6058</v>
      </c>
      <c r="E1050" s="142"/>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4" t="s">
        <v>1083</v>
      </c>
      <c r="T1050" s="145" t="s">
        <v>1282</v>
      </c>
      <c r="U1050" s="145" t="s">
        <v>1083</v>
      </c>
      <c r="V1050" s="145" t="s">
        <v>1083</v>
      </c>
    </row>
    <row r="1051" spans="1:22">
      <c r="A1051" s="139">
        <v>1050</v>
      </c>
      <c r="B1051" s="139" t="s">
        <v>4442</v>
      </c>
      <c r="C1051" s="140" t="s">
        <v>5248</v>
      </c>
      <c r="D1051" s="141" t="s">
        <v>6059</v>
      </c>
      <c r="E1051" s="142"/>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4" t="s">
        <v>1083</v>
      </c>
      <c r="T1051" s="145" t="s">
        <v>1282</v>
      </c>
      <c r="U1051" s="145" t="s">
        <v>1083</v>
      </c>
      <c r="V1051" s="145" t="s">
        <v>1083</v>
      </c>
    </row>
    <row r="1052" spans="1:22">
      <c r="A1052" s="139">
        <v>1051</v>
      </c>
      <c r="B1052" s="139" t="s">
        <v>4443</v>
      </c>
      <c r="C1052" s="140" t="s">
        <v>5249</v>
      </c>
      <c r="D1052" s="141" t="s">
        <v>6060</v>
      </c>
      <c r="E1052" s="142"/>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4" t="s">
        <v>1083</v>
      </c>
      <c r="T1052" s="145" t="s">
        <v>1282</v>
      </c>
      <c r="U1052" s="145" t="s">
        <v>1083</v>
      </c>
      <c r="V1052" s="145" t="s">
        <v>1083</v>
      </c>
    </row>
    <row r="1053" spans="1:22">
      <c r="A1053" s="139">
        <v>1052</v>
      </c>
      <c r="B1053" s="139" t="s">
        <v>4444</v>
      </c>
      <c r="C1053" s="140" t="s">
        <v>5250</v>
      </c>
      <c r="D1053" s="141" t="s">
        <v>6061</v>
      </c>
      <c r="E1053" s="142"/>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4" t="s">
        <v>1083</v>
      </c>
      <c r="T1053" s="145" t="s">
        <v>1282</v>
      </c>
      <c r="U1053" s="145" t="s">
        <v>1083</v>
      </c>
      <c r="V1053" s="145" t="s">
        <v>1083</v>
      </c>
    </row>
    <row r="1054" spans="1:22" ht="324">
      <c r="A1054" s="139">
        <v>1053</v>
      </c>
      <c r="B1054" s="139" t="s">
        <v>4445</v>
      </c>
      <c r="C1054" s="140" t="s">
        <v>1270</v>
      </c>
      <c r="D1054" s="141" t="s">
        <v>975</v>
      </c>
      <c r="E1054" s="142" t="s">
        <v>4485</v>
      </c>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1282</v>
      </c>
      <c r="S1054" s="144" t="s">
        <v>1083</v>
      </c>
      <c r="T1054" s="145" t="s">
        <v>1083</v>
      </c>
      <c r="U1054" s="145" t="s">
        <v>1083</v>
      </c>
      <c r="V1054" s="145" t="s">
        <v>1083</v>
      </c>
    </row>
    <row r="1055" spans="1:22">
      <c r="A1055" s="139">
        <v>1054</v>
      </c>
      <c r="B1055" s="139" t="s">
        <v>4446</v>
      </c>
      <c r="C1055" s="140" t="s">
        <v>4832</v>
      </c>
      <c r="D1055" s="141" t="s">
        <v>976</v>
      </c>
      <c r="E1055" s="142" t="s">
        <v>4484</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1083</v>
      </c>
      <c r="S1055" s="144" t="s">
        <v>1083</v>
      </c>
      <c r="T1055" s="145" t="s">
        <v>1083</v>
      </c>
      <c r="U1055" s="145" t="s">
        <v>1083</v>
      </c>
      <c r="V1055" s="145" t="s">
        <v>1083</v>
      </c>
    </row>
    <row r="1056" spans="1:22">
      <c r="A1056" s="139">
        <v>1055</v>
      </c>
      <c r="B1056" s="139" t="s">
        <v>4447</v>
      </c>
      <c r="C1056" s="140" t="s">
        <v>5251</v>
      </c>
      <c r="D1056" s="141" t="s">
        <v>977</v>
      </c>
      <c r="E1056" s="142" t="s">
        <v>4484</v>
      </c>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4" t="s">
        <v>1083</v>
      </c>
      <c r="T1056" s="145" t="s">
        <v>1083</v>
      </c>
      <c r="U1056" s="145" t="s">
        <v>1083</v>
      </c>
      <c r="V1056" s="145" t="s">
        <v>1083</v>
      </c>
    </row>
    <row r="1057" spans="1:22">
      <c r="A1057" s="139">
        <v>1056</v>
      </c>
      <c r="B1057" s="139" t="s">
        <v>4448</v>
      </c>
      <c r="C1057" s="140" t="s">
        <v>5252</v>
      </c>
      <c r="D1057" s="141" t="s">
        <v>978</v>
      </c>
      <c r="E1057" s="142" t="s">
        <v>4484</v>
      </c>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4" t="s">
        <v>1083</v>
      </c>
      <c r="T1057" s="145" t="s">
        <v>1083</v>
      </c>
      <c r="U1057" s="145" t="s">
        <v>1083</v>
      </c>
      <c r="V1057" s="145" t="s">
        <v>1083</v>
      </c>
    </row>
    <row r="1058" spans="1:22">
      <c r="A1058" s="139">
        <v>1057</v>
      </c>
      <c r="B1058" s="139" t="s">
        <v>4449</v>
      </c>
      <c r="C1058" s="140" t="s">
        <v>5253</v>
      </c>
      <c r="D1058" s="141" t="s">
        <v>979</v>
      </c>
      <c r="E1058" s="142" t="s">
        <v>4518</v>
      </c>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4" t="s">
        <v>1083</v>
      </c>
      <c r="T1058" s="145" t="s">
        <v>1083</v>
      </c>
      <c r="U1058" s="145" t="s">
        <v>1083</v>
      </c>
      <c r="V1058" s="145" t="s">
        <v>1083</v>
      </c>
    </row>
    <row r="1059" spans="1:22" ht="24">
      <c r="A1059" s="139">
        <v>1058</v>
      </c>
      <c r="B1059" s="139" t="s">
        <v>4450</v>
      </c>
      <c r="C1059" s="140" t="s">
        <v>5254</v>
      </c>
      <c r="D1059" s="141" t="s">
        <v>980</v>
      </c>
      <c r="E1059" s="142" t="s">
        <v>4519</v>
      </c>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4" t="s">
        <v>1083</v>
      </c>
      <c r="T1059" s="145" t="s">
        <v>1083</v>
      </c>
      <c r="U1059" s="145" t="s">
        <v>1083</v>
      </c>
      <c r="V1059" s="145" t="s">
        <v>1083</v>
      </c>
    </row>
    <row r="1060" spans="1:22">
      <c r="A1060" s="139">
        <v>1059</v>
      </c>
      <c r="B1060" s="139" t="s">
        <v>4451</v>
      </c>
      <c r="C1060" s="140" t="s">
        <v>5255</v>
      </c>
      <c r="D1060" s="141" t="s">
        <v>981</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4" t="s">
        <v>1083</v>
      </c>
      <c r="T1060" s="145" t="s">
        <v>1083</v>
      </c>
      <c r="U1060" s="145" t="s">
        <v>1083</v>
      </c>
      <c r="V1060" s="145" t="s">
        <v>1083</v>
      </c>
    </row>
    <row r="1061" spans="1:22">
      <c r="A1061" s="139">
        <v>1060</v>
      </c>
      <c r="B1061" s="139" t="s">
        <v>4452</v>
      </c>
      <c r="C1061" s="140" t="s">
        <v>5196</v>
      </c>
      <c r="D1061" s="141" t="s">
        <v>789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4" t="s">
        <v>1083</v>
      </c>
      <c r="T1061" s="145" t="s">
        <v>1083</v>
      </c>
      <c r="U1061" s="145" t="s">
        <v>1083</v>
      </c>
      <c r="V1061" s="145" t="s">
        <v>1083</v>
      </c>
    </row>
    <row r="1062" spans="1:22">
      <c r="A1062" s="139">
        <v>1061</v>
      </c>
      <c r="B1062" s="139" t="s">
        <v>4453</v>
      </c>
      <c r="C1062" s="140" t="s">
        <v>5256</v>
      </c>
      <c r="D1062" s="141" t="s">
        <v>982</v>
      </c>
      <c r="E1062" s="142" t="s">
        <v>4520</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4" t="s">
        <v>1083</v>
      </c>
      <c r="T1062" s="145" t="s">
        <v>1083</v>
      </c>
      <c r="U1062" s="145" t="s">
        <v>1083</v>
      </c>
      <c r="V1062" s="145" t="s">
        <v>1083</v>
      </c>
    </row>
    <row r="1063" spans="1:22">
      <c r="A1063" s="139">
        <v>1062</v>
      </c>
      <c r="B1063" s="139" t="s">
        <v>4454</v>
      </c>
      <c r="C1063" s="140" t="s">
        <v>5257</v>
      </c>
      <c r="D1063" s="141" t="s">
        <v>983</v>
      </c>
      <c r="E1063" s="142" t="s">
        <v>4520</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4" t="s">
        <v>1083</v>
      </c>
      <c r="T1063" s="145" t="s">
        <v>1083</v>
      </c>
      <c r="U1063" s="145" t="s">
        <v>1083</v>
      </c>
      <c r="V1063" s="145" t="s">
        <v>1083</v>
      </c>
    </row>
    <row r="1064" spans="1:22">
      <c r="A1064" s="139">
        <v>1063</v>
      </c>
      <c r="B1064" s="139" t="s">
        <v>4455</v>
      </c>
      <c r="C1064" s="140" t="s">
        <v>5258</v>
      </c>
      <c r="D1064" s="141" t="s">
        <v>984</v>
      </c>
      <c r="E1064" s="142" t="s">
        <v>4520</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4" t="s">
        <v>1083</v>
      </c>
      <c r="T1064" s="145" t="s">
        <v>1083</v>
      </c>
      <c r="U1064" s="145" t="s">
        <v>1083</v>
      </c>
      <c r="V1064" s="145" t="s">
        <v>1083</v>
      </c>
    </row>
    <row r="1065" spans="1:22">
      <c r="A1065" s="139">
        <v>1064</v>
      </c>
      <c r="B1065" s="139" t="s">
        <v>4456</v>
      </c>
      <c r="C1065" s="140" t="s">
        <v>5259</v>
      </c>
      <c r="D1065" s="141" t="s">
        <v>985</v>
      </c>
      <c r="E1065" s="142" t="s">
        <v>4520</v>
      </c>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4" t="s">
        <v>1083</v>
      </c>
      <c r="T1065" s="145" t="s">
        <v>1083</v>
      </c>
      <c r="U1065" s="145" t="s">
        <v>1083</v>
      </c>
      <c r="V1065" s="145" t="s">
        <v>1083</v>
      </c>
    </row>
    <row r="1066" spans="1:22" ht="36">
      <c r="A1066" s="139">
        <v>1065</v>
      </c>
      <c r="B1066" s="139" t="s">
        <v>4457</v>
      </c>
      <c r="C1066" s="140" t="s">
        <v>5260</v>
      </c>
      <c r="D1066" s="141" t="s">
        <v>986</v>
      </c>
      <c r="E1066" s="142" t="s">
        <v>4521</v>
      </c>
      <c r="F1066" s="142"/>
      <c r="G1066" s="143" t="s">
        <v>1083</v>
      </c>
      <c r="H1066" s="144" t="s">
        <v>1083</v>
      </c>
      <c r="I1066" s="144" t="s">
        <v>1083</v>
      </c>
      <c r="J1066" s="144" t="s">
        <v>1083</v>
      </c>
      <c r="K1066" s="144" t="s">
        <v>1083</v>
      </c>
      <c r="L1066" s="144" t="s">
        <v>1083</v>
      </c>
      <c r="M1066" s="144" t="s">
        <v>1083</v>
      </c>
      <c r="N1066" s="144" t="s">
        <v>1083</v>
      </c>
      <c r="O1066" s="144" t="s">
        <v>1083</v>
      </c>
      <c r="P1066" s="144" t="s">
        <v>1083</v>
      </c>
      <c r="Q1066" s="144" t="s">
        <v>1083</v>
      </c>
      <c r="R1066" s="144" t="s">
        <v>1083</v>
      </c>
      <c r="S1066" s="144" t="s">
        <v>1083</v>
      </c>
      <c r="T1066" s="145" t="s">
        <v>1083</v>
      </c>
      <c r="U1066" s="145" t="s">
        <v>1083</v>
      </c>
      <c r="V1066" s="145" t="s">
        <v>1083</v>
      </c>
    </row>
    <row r="1067" spans="1:22">
      <c r="A1067" s="139">
        <v>1066</v>
      </c>
      <c r="B1067" s="139" t="s">
        <v>4458</v>
      </c>
      <c r="C1067" s="140" t="s">
        <v>5195</v>
      </c>
      <c r="D1067" s="141" t="s">
        <v>987</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4" t="s">
        <v>1083</v>
      </c>
      <c r="T1067" s="145" t="s">
        <v>1083</v>
      </c>
      <c r="U1067" s="145" t="s">
        <v>1083</v>
      </c>
      <c r="V1067" s="145" t="s">
        <v>1083</v>
      </c>
    </row>
    <row r="1068" spans="1:22">
      <c r="A1068" s="139">
        <v>1067</v>
      </c>
      <c r="B1068" s="139" t="s">
        <v>4459</v>
      </c>
      <c r="C1068" s="140" t="s">
        <v>1277</v>
      </c>
      <c r="D1068" s="141" t="s">
        <v>1198</v>
      </c>
      <c r="E1068" s="142" t="s">
        <v>4522</v>
      </c>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4" t="s">
        <v>1282</v>
      </c>
      <c r="T1068" s="145" t="s">
        <v>1083</v>
      </c>
      <c r="U1068" s="145" t="s">
        <v>1083</v>
      </c>
      <c r="V1068" s="145" t="s">
        <v>1083</v>
      </c>
    </row>
    <row r="1069" spans="1:22" ht="36">
      <c r="A1069" s="139">
        <v>1068</v>
      </c>
      <c r="B1069" s="139" t="s">
        <v>4460</v>
      </c>
      <c r="C1069" s="140" t="s">
        <v>6107</v>
      </c>
      <c r="D1069" s="141" t="s">
        <v>1182</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4" t="s">
        <v>1282</v>
      </c>
      <c r="T1069" s="145" t="s">
        <v>1083</v>
      </c>
      <c r="U1069" s="145" t="s">
        <v>1083</v>
      </c>
      <c r="V1069" s="145" t="s">
        <v>1083</v>
      </c>
    </row>
    <row r="1070" spans="1:22" ht="36">
      <c r="A1070" s="139">
        <v>1069</v>
      </c>
      <c r="B1070" s="139" t="s">
        <v>4461</v>
      </c>
      <c r="C1070" s="140" t="s">
        <v>6108</v>
      </c>
      <c r="D1070" s="141" t="s">
        <v>1183</v>
      </c>
      <c r="E1070" s="142"/>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4" t="s">
        <v>1282</v>
      </c>
      <c r="T1070" s="145" t="s">
        <v>1083</v>
      </c>
      <c r="U1070" s="145" t="s">
        <v>1083</v>
      </c>
      <c r="V1070" s="145" t="s">
        <v>1083</v>
      </c>
    </row>
    <row r="1071" spans="1:22" ht="36">
      <c r="A1071" s="139">
        <v>1070</v>
      </c>
      <c r="B1071" s="139" t="s">
        <v>4462</v>
      </c>
      <c r="C1071" s="140" t="s">
        <v>6109</v>
      </c>
      <c r="D1071" s="141" t="s">
        <v>1184</v>
      </c>
      <c r="E1071" s="142"/>
      <c r="F1071" s="142"/>
      <c r="G1071" s="143" t="s">
        <v>1083</v>
      </c>
      <c r="H1071" s="144" t="s">
        <v>1083</v>
      </c>
      <c r="I1071" s="144" t="s">
        <v>1083</v>
      </c>
      <c r="J1071" s="144" t="s">
        <v>1083</v>
      </c>
      <c r="K1071" s="144" t="s">
        <v>1083</v>
      </c>
      <c r="L1071" s="144" t="s">
        <v>1083</v>
      </c>
      <c r="M1071" s="144" t="s">
        <v>1083</v>
      </c>
      <c r="N1071" s="144" t="s">
        <v>1083</v>
      </c>
      <c r="O1071" s="144" t="s">
        <v>1083</v>
      </c>
      <c r="P1071" s="144" t="s">
        <v>1083</v>
      </c>
      <c r="Q1071" s="144" t="s">
        <v>1083</v>
      </c>
      <c r="R1071" s="144" t="s">
        <v>1083</v>
      </c>
      <c r="S1071" s="144" t="s">
        <v>1282</v>
      </c>
      <c r="T1071" s="145" t="s">
        <v>1083</v>
      </c>
      <c r="U1071" s="145" t="s">
        <v>1083</v>
      </c>
      <c r="V1071" s="145" t="s">
        <v>1083</v>
      </c>
    </row>
    <row r="1072" spans="1:22" ht="36">
      <c r="A1072" s="139">
        <v>1071</v>
      </c>
      <c r="B1072" s="139" t="s">
        <v>4463</v>
      </c>
      <c r="C1072" s="140" t="s">
        <v>6110</v>
      </c>
      <c r="D1072" s="141" t="s">
        <v>1185</v>
      </c>
      <c r="E1072" s="142"/>
      <c r="F1072" s="142"/>
      <c r="G1072" s="143" t="s">
        <v>1083</v>
      </c>
      <c r="H1072" s="144" t="s">
        <v>1083</v>
      </c>
      <c r="I1072" s="144" t="s">
        <v>1083</v>
      </c>
      <c r="J1072" s="144" t="s">
        <v>1083</v>
      </c>
      <c r="K1072" s="144" t="s">
        <v>1083</v>
      </c>
      <c r="L1072" s="144" t="s">
        <v>1083</v>
      </c>
      <c r="M1072" s="144" t="s">
        <v>1083</v>
      </c>
      <c r="N1072" s="144" t="s">
        <v>1083</v>
      </c>
      <c r="O1072" s="144" t="s">
        <v>1083</v>
      </c>
      <c r="P1072" s="144" t="s">
        <v>1083</v>
      </c>
      <c r="Q1072" s="144" t="s">
        <v>1083</v>
      </c>
      <c r="R1072" s="144" t="s">
        <v>1083</v>
      </c>
      <c r="S1072" s="144" t="s">
        <v>1282</v>
      </c>
      <c r="T1072" s="145" t="s">
        <v>1083</v>
      </c>
      <c r="U1072" s="145" t="s">
        <v>1083</v>
      </c>
      <c r="V1072" s="145" t="s">
        <v>1083</v>
      </c>
    </row>
    <row r="1073" spans="1:22" ht="24">
      <c r="A1073" s="139">
        <v>1072</v>
      </c>
      <c r="B1073" s="139" t="s">
        <v>4464</v>
      </c>
      <c r="C1073" s="140" t="s">
        <v>5265</v>
      </c>
      <c r="D1073" s="141" t="s">
        <v>1112</v>
      </c>
      <c r="E1073" s="142"/>
      <c r="F1073" s="142"/>
      <c r="G1073" s="143" t="s">
        <v>1083</v>
      </c>
      <c r="H1073" s="144" t="s">
        <v>1083</v>
      </c>
      <c r="I1073" s="144" t="s">
        <v>1083</v>
      </c>
      <c r="J1073" s="144" t="s">
        <v>1083</v>
      </c>
      <c r="K1073" s="144" t="s">
        <v>1083</v>
      </c>
      <c r="L1073" s="144" t="s">
        <v>1083</v>
      </c>
      <c r="M1073" s="144" t="s">
        <v>1083</v>
      </c>
      <c r="N1073" s="144" t="s">
        <v>1083</v>
      </c>
      <c r="O1073" s="144" t="s">
        <v>1083</v>
      </c>
      <c r="P1073" s="144" t="s">
        <v>1083</v>
      </c>
      <c r="Q1073" s="144" t="s">
        <v>1083</v>
      </c>
      <c r="R1073" s="144" t="s">
        <v>1083</v>
      </c>
      <c r="S1073" s="144" t="s">
        <v>1282</v>
      </c>
      <c r="T1073" s="145" t="s">
        <v>1083</v>
      </c>
      <c r="U1073" s="145" t="s">
        <v>1083</v>
      </c>
      <c r="V1073" s="145" t="s">
        <v>1083</v>
      </c>
    </row>
    <row r="1074" spans="1:22" ht="60">
      <c r="A1074" s="139">
        <v>1073</v>
      </c>
      <c r="B1074" s="139" t="s">
        <v>6111</v>
      </c>
      <c r="C1074" s="140" t="s">
        <v>6119</v>
      </c>
      <c r="D1074" s="141" t="s">
        <v>6189</v>
      </c>
      <c r="E1074" s="142"/>
      <c r="F1074" s="142"/>
      <c r="G1074" s="143" t="s">
        <v>1083</v>
      </c>
      <c r="H1074" s="144" t="s">
        <v>1083</v>
      </c>
      <c r="I1074" s="144" t="s">
        <v>1083</v>
      </c>
      <c r="J1074" s="144" t="s">
        <v>1083</v>
      </c>
      <c r="K1074" s="144" t="s">
        <v>1083</v>
      </c>
      <c r="L1074" s="144" t="s">
        <v>1083</v>
      </c>
      <c r="M1074" s="144" t="s">
        <v>1083</v>
      </c>
      <c r="N1074" s="144" t="s">
        <v>1083</v>
      </c>
      <c r="O1074" s="144" t="s">
        <v>1083</v>
      </c>
      <c r="P1074" s="144" t="s">
        <v>1083</v>
      </c>
      <c r="Q1074" s="144" t="s">
        <v>1083</v>
      </c>
      <c r="R1074" s="144" t="s">
        <v>1083</v>
      </c>
      <c r="S1074" s="144" t="s">
        <v>1282</v>
      </c>
      <c r="T1074" s="145" t="s">
        <v>1083</v>
      </c>
      <c r="U1074" s="145" t="s">
        <v>1083</v>
      </c>
      <c r="V1074" s="145" t="s">
        <v>1083</v>
      </c>
    </row>
    <row r="1075" spans="1:22" ht="48">
      <c r="A1075" s="139">
        <v>1074</v>
      </c>
      <c r="B1075" s="139" t="s">
        <v>6112</v>
      </c>
      <c r="C1075" s="140" t="s">
        <v>6120</v>
      </c>
      <c r="D1075" s="141" t="s">
        <v>6190</v>
      </c>
      <c r="E1075" s="142"/>
      <c r="F1075" s="142"/>
      <c r="G1075" s="143" t="s">
        <v>1083</v>
      </c>
      <c r="H1075" s="144" t="s">
        <v>1083</v>
      </c>
      <c r="I1075" s="144" t="s">
        <v>1083</v>
      </c>
      <c r="J1075" s="144" t="s">
        <v>1083</v>
      </c>
      <c r="K1075" s="144" t="s">
        <v>1083</v>
      </c>
      <c r="L1075" s="144" t="s">
        <v>1083</v>
      </c>
      <c r="M1075" s="144" t="s">
        <v>1083</v>
      </c>
      <c r="N1075" s="144" t="s">
        <v>1083</v>
      </c>
      <c r="O1075" s="144" t="s">
        <v>1083</v>
      </c>
      <c r="P1075" s="144" t="s">
        <v>1083</v>
      </c>
      <c r="Q1075" s="144" t="s">
        <v>1083</v>
      </c>
      <c r="R1075" s="144" t="s">
        <v>1083</v>
      </c>
      <c r="S1075" s="144" t="s">
        <v>1282</v>
      </c>
      <c r="T1075" s="145" t="s">
        <v>1083</v>
      </c>
      <c r="U1075" s="145" t="s">
        <v>1083</v>
      </c>
      <c r="V1075" s="145" t="s">
        <v>1083</v>
      </c>
    </row>
    <row r="1076" spans="1:22" ht="48">
      <c r="A1076" s="139">
        <v>1075</v>
      </c>
      <c r="B1076" s="139" t="s">
        <v>6113</v>
      </c>
      <c r="C1076" s="140" t="s">
        <v>6121</v>
      </c>
      <c r="D1076" s="141" t="s">
        <v>6191</v>
      </c>
      <c r="E1076" s="142"/>
      <c r="F1076" s="142"/>
      <c r="G1076" s="143" t="s">
        <v>1083</v>
      </c>
      <c r="H1076" s="144" t="s">
        <v>1083</v>
      </c>
      <c r="I1076" s="144" t="s">
        <v>1083</v>
      </c>
      <c r="J1076" s="144" t="s">
        <v>1083</v>
      </c>
      <c r="K1076" s="144" t="s">
        <v>1083</v>
      </c>
      <c r="L1076" s="144" t="s">
        <v>1083</v>
      </c>
      <c r="M1076" s="144" t="s">
        <v>1083</v>
      </c>
      <c r="N1076" s="144" t="s">
        <v>1083</v>
      </c>
      <c r="O1076" s="144" t="s">
        <v>1083</v>
      </c>
      <c r="P1076" s="144" t="s">
        <v>1083</v>
      </c>
      <c r="Q1076" s="144" t="s">
        <v>1083</v>
      </c>
      <c r="R1076" s="144" t="s">
        <v>1083</v>
      </c>
      <c r="S1076" s="144" t="s">
        <v>1282</v>
      </c>
      <c r="T1076" s="145" t="s">
        <v>1083</v>
      </c>
      <c r="U1076" s="145" t="s">
        <v>1083</v>
      </c>
      <c r="V1076" s="145" t="s">
        <v>1083</v>
      </c>
    </row>
    <row r="1077" spans="1:22" ht="36">
      <c r="A1077" s="139">
        <v>1076</v>
      </c>
      <c r="B1077" s="139" t="s">
        <v>6114</v>
      </c>
      <c r="C1077" s="140" t="s">
        <v>6122</v>
      </c>
      <c r="D1077" s="141" t="s">
        <v>6192</v>
      </c>
      <c r="E1077" s="142"/>
      <c r="F1077" s="142"/>
      <c r="G1077" s="143" t="s">
        <v>1083</v>
      </c>
      <c r="H1077" s="144" t="s">
        <v>1083</v>
      </c>
      <c r="I1077" s="144" t="s">
        <v>1083</v>
      </c>
      <c r="J1077" s="144" t="s">
        <v>1083</v>
      </c>
      <c r="K1077" s="144" t="s">
        <v>1083</v>
      </c>
      <c r="L1077" s="144" t="s">
        <v>1083</v>
      </c>
      <c r="M1077" s="144" t="s">
        <v>1083</v>
      </c>
      <c r="N1077" s="144" t="s">
        <v>1083</v>
      </c>
      <c r="O1077" s="144" t="s">
        <v>1083</v>
      </c>
      <c r="P1077" s="144" t="s">
        <v>1083</v>
      </c>
      <c r="Q1077" s="144" t="s">
        <v>1083</v>
      </c>
      <c r="R1077" s="144" t="s">
        <v>1083</v>
      </c>
      <c r="S1077" s="144" t="s">
        <v>1282</v>
      </c>
      <c r="T1077" s="145" t="s">
        <v>1083</v>
      </c>
      <c r="U1077" s="145" t="s">
        <v>1083</v>
      </c>
      <c r="V1077" s="145" t="s">
        <v>1083</v>
      </c>
    </row>
    <row r="1078" spans="1:22" ht="24">
      <c r="A1078" s="139">
        <v>1077</v>
      </c>
      <c r="B1078" s="139" t="s">
        <v>6115</v>
      </c>
      <c r="C1078" s="140" t="s">
        <v>6117</v>
      </c>
      <c r="D1078" s="141" t="s">
        <v>6193</v>
      </c>
      <c r="E1078" s="142"/>
      <c r="F1078" s="142"/>
      <c r="G1078" s="143" t="s">
        <v>1083</v>
      </c>
      <c r="H1078" s="144" t="s">
        <v>1083</v>
      </c>
      <c r="I1078" s="144" t="s">
        <v>1083</v>
      </c>
      <c r="J1078" s="144" t="s">
        <v>1083</v>
      </c>
      <c r="K1078" s="144" t="s">
        <v>1083</v>
      </c>
      <c r="L1078" s="144" t="s">
        <v>1083</v>
      </c>
      <c r="M1078" s="144" t="s">
        <v>1083</v>
      </c>
      <c r="N1078" s="144" t="s">
        <v>1083</v>
      </c>
      <c r="O1078" s="144" t="s">
        <v>1083</v>
      </c>
      <c r="P1078" s="144" t="s">
        <v>1083</v>
      </c>
      <c r="Q1078" s="144" t="s">
        <v>1083</v>
      </c>
      <c r="R1078" s="144" t="s">
        <v>1083</v>
      </c>
      <c r="S1078" s="144" t="s">
        <v>1282</v>
      </c>
      <c r="T1078" s="145" t="s">
        <v>1083</v>
      </c>
      <c r="U1078" s="145" t="s">
        <v>1083</v>
      </c>
      <c r="V1078" s="145" t="s">
        <v>1083</v>
      </c>
    </row>
    <row r="1079" spans="1:22" ht="36">
      <c r="A1079" s="139">
        <v>1078</v>
      </c>
      <c r="B1079" s="139" t="s">
        <v>6116</v>
      </c>
      <c r="C1079" s="140" t="s">
        <v>6118</v>
      </c>
      <c r="D1079" s="141" t="s">
        <v>6194</v>
      </c>
      <c r="E1079" s="142"/>
      <c r="F1079" s="142"/>
      <c r="G1079" s="143" t="s">
        <v>1083</v>
      </c>
      <c r="H1079" s="144" t="s">
        <v>1083</v>
      </c>
      <c r="I1079" s="144" t="s">
        <v>1083</v>
      </c>
      <c r="J1079" s="144" t="s">
        <v>1083</v>
      </c>
      <c r="K1079" s="144" t="s">
        <v>1083</v>
      </c>
      <c r="L1079" s="144" t="s">
        <v>1083</v>
      </c>
      <c r="M1079" s="144" t="s">
        <v>1083</v>
      </c>
      <c r="N1079" s="144" t="s">
        <v>1083</v>
      </c>
      <c r="O1079" s="144" t="s">
        <v>1083</v>
      </c>
      <c r="P1079" s="144" t="s">
        <v>1083</v>
      </c>
      <c r="Q1079" s="144" t="s">
        <v>1083</v>
      </c>
      <c r="R1079" s="144" t="s">
        <v>1083</v>
      </c>
      <c r="S1079" s="144" t="s">
        <v>1282</v>
      </c>
      <c r="T1079" s="145" t="s">
        <v>1083</v>
      </c>
      <c r="U1079" s="145" t="s">
        <v>1083</v>
      </c>
      <c r="V1079" s="145" t="s">
        <v>1083</v>
      </c>
    </row>
    <row r="1080" spans="1:22">
      <c r="A1080" s="139">
        <v>1079</v>
      </c>
      <c r="B1080" s="139" t="s">
        <v>6123</v>
      </c>
      <c r="C1080" s="140" t="s">
        <v>6125</v>
      </c>
      <c r="D1080" s="141" t="s">
        <v>6195</v>
      </c>
      <c r="E1080" s="142"/>
      <c r="F1080" s="142"/>
      <c r="G1080" s="143" t="s">
        <v>1083</v>
      </c>
      <c r="H1080" s="144" t="s">
        <v>1083</v>
      </c>
      <c r="I1080" s="144" t="s">
        <v>1083</v>
      </c>
      <c r="J1080" s="144" t="s">
        <v>1083</v>
      </c>
      <c r="K1080" s="144" t="s">
        <v>1083</v>
      </c>
      <c r="L1080" s="144" t="s">
        <v>1083</v>
      </c>
      <c r="M1080" s="144" t="s">
        <v>1083</v>
      </c>
      <c r="N1080" s="144" t="s">
        <v>1083</v>
      </c>
      <c r="O1080" s="144" t="s">
        <v>1083</v>
      </c>
      <c r="P1080" s="144" t="s">
        <v>1083</v>
      </c>
      <c r="Q1080" s="144" t="s">
        <v>1083</v>
      </c>
      <c r="R1080" s="144" t="s">
        <v>1083</v>
      </c>
      <c r="S1080" s="144" t="s">
        <v>1282</v>
      </c>
      <c r="T1080" s="145" t="s">
        <v>1083</v>
      </c>
      <c r="U1080" s="145" t="s">
        <v>1083</v>
      </c>
      <c r="V1080" s="145" t="s">
        <v>1083</v>
      </c>
    </row>
    <row r="1081" spans="1:22" ht="48">
      <c r="A1081" s="139">
        <v>1080</v>
      </c>
      <c r="B1081" s="139" t="s">
        <v>6124</v>
      </c>
      <c r="C1081" s="140" t="s">
        <v>6126</v>
      </c>
      <c r="D1081" s="141" t="s">
        <v>6126</v>
      </c>
      <c r="E1081" s="142"/>
      <c r="F1081" s="142"/>
      <c r="G1081" s="143" t="s">
        <v>1083</v>
      </c>
      <c r="H1081" s="144" t="s">
        <v>1083</v>
      </c>
      <c r="I1081" s="144" t="s">
        <v>1083</v>
      </c>
      <c r="J1081" s="144" t="s">
        <v>1083</v>
      </c>
      <c r="K1081" s="144" t="s">
        <v>1083</v>
      </c>
      <c r="L1081" s="144" t="s">
        <v>1083</v>
      </c>
      <c r="M1081" s="144" t="s">
        <v>1083</v>
      </c>
      <c r="N1081" s="144" t="s">
        <v>1083</v>
      </c>
      <c r="O1081" s="144" t="s">
        <v>1083</v>
      </c>
      <c r="P1081" s="144" t="s">
        <v>1083</v>
      </c>
      <c r="Q1081" s="144" t="s">
        <v>1083</v>
      </c>
      <c r="R1081" s="144" t="s">
        <v>1083</v>
      </c>
      <c r="S1081" s="144" t="s">
        <v>1282</v>
      </c>
      <c r="T1081" s="145" t="s">
        <v>1083</v>
      </c>
      <c r="U1081" s="145" t="s">
        <v>1083</v>
      </c>
      <c r="V1081" s="145" t="s">
        <v>1083</v>
      </c>
    </row>
    <row r="1082" spans="1:22">
      <c r="A1082" s="139">
        <v>1081</v>
      </c>
      <c r="B1082" s="139" t="s">
        <v>4465</v>
      </c>
      <c r="C1082" s="140" t="s">
        <v>5266</v>
      </c>
      <c r="D1082" s="141" t="s">
        <v>989</v>
      </c>
      <c r="E1082" s="142"/>
      <c r="F1082" s="142"/>
      <c r="G1082" s="143" t="s">
        <v>1083</v>
      </c>
      <c r="H1082" s="144" t="s">
        <v>1083</v>
      </c>
      <c r="I1082" s="144" t="s">
        <v>1083</v>
      </c>
      <c r="J1082" s="144" t="s">
        <v>1083</v>
      </c>
      <c r="K1082" s="144" t="s">
        <v>1083</v>
      </c>
      <c r="L1082" s="144" t="s">
        <v>1083</v>
      </c>
      <c r="M1082" s="144" t="s">
        <v>1083</v>
      </c>
      <c r="N1082" s="144" t="s">
        <v>1083</v>
      </c>
      <c r="O1082" s="144" t="s">
        <v>1083</v>
      </c>
      <c r="P1082" s="144" t="s">
        <v>1083</v>
      </c>
      <c r="Q1082" s="144" t="s">
        <v>1083</v>
      </c>
      <c r="R1082" s="144" t="s">
        <v>1083</v>
      </c>
      <c r="S1082" s="144" t="s">
        <v>1083</v>
      </c>
      <c r="T1082" s="145" t="s">
        <v>1282</v>
      </c>
      <c r="U1082" s="145" t="s">
        <v>1083</v>
      </c>
      <c r="V1082" s="145" t="s">
        <v>1083</v>
      </c>
    </row>
    <row r="1083" spans="1:22" ht="24">
      <c r="A1083" s="139">
        <v>1082</v>
      </c>
      <c r="B1083" s="139" t="s">
        <v>4466</v>
      </c>
      <c r="C1083" s="140" t="s">
        <v>5267</v>
      </c>
      <c r="D1083" s="141" t="s">
        <v>1199</v>
      </c>
      <c r="E1083" s="142" t="s">
        <v>4523</v>
      </c>
      <c r="F1083" s="142"/>
      <c r="G1083" s="143" t="s">
        <v>1083</v>
      </c>
      <c r="H1083" s="144" t="s">
        <v>1083</v>
      </c>
      <c r="I1083" s="144" t="s">
        <v>1083</v>
      </c>
      <c r="J1083" s="144" t="s">
        <v>1083</v>
      </c>
      <c r="K1083" s="144" t="s">
        <v>1083</v>
      </c>
      <c r="L1083" s="144" t="s">
        <v>1083</v>
      </c>
      <c r="M1083" s="144" t="s">
        <v>1083</v>
      </c>
      <c r="N1083" s="144" t="s">
        <v>1083</v>
      </c>
      <c r="O1083" s="144" t="s">
        <v>1083</v>
      </c>
      <c r="P1083" s="144" t="s">
        <v>1083</v>
      </c>
      <c r="Q1083" s="144" t="s">
        <v>1083</v>
      </c>
      <c r="R1083" s="144" t="s">
        <v>1083</v>
      </c>
      <c r="S1083" s="144" t="s">
        <v>1083</v>
      </c>
      <c r="T1083" s="145" t="s">
        <v>1083</v>
      </c>
      <c r="U1083" s="145" t="s">
        <v>1083</v>
      </c>
      <c r="V1083" s="145" t="s">
        <v>1083</v>
      </c>
    </row>
    <row r="1084" spans="1:22" ht="24">
      <c r="A1084" s="139">
        <v>1083</v>
      </c>
      <c r="B1084" s="139" t="s">
        <v>4467</v>
      </c>
      <c r="C1084" s="140" t="s">
        <v>5268</v>
      </c>
      <c r="D1084" s="141" t="s">
        <v>1200</v>
      </c>
      <c r="E1084" s="142" t="s">
        <v>4523</v>
      </c>
      <c r="F1084" s="142"/>
      <c r="G1084" s="143" t="s">
        <v>1083</v>
      </c>
      <c r="H1084" s="144" t="s">
        <v>1083</v>
      </c>
      <c r="I1084" s="144" t="s">
        <v>1083</v>
      </c>
      <c r="J1084" s="144" t="s">
        <v>1083</v>
      </c>
      <c r="K1084" s="144" t="s">
        <v>1083</v>
      </c>
      <c r="L1084" s="144" t="s">
        <v>1083</v>
      </c>
      <c r="M1084" s="144" t="s">
        <v>1083</v>
      </c>
      <c r="N1084" s="144" t="s">
        <v>1083</v>
      </c>
      <c r="O1084" s="144" t="s">
        <v>1083</v>
      </c>
      <c r="P1084" s="144" t="s">
        <v>1083</v>
      </c>
      <c r="Q1084" s="144" t="s">
        <v>1083</v>
      </c>
      <c r="R1084" s="144" t="s">
        <v>1083</v>
      </c>
      <c r="S1084" s="144" t="s">
        <v>1083</v>
      </c>
      <c r="T1084" s="145" t="s">
        <v>1083</v>
      </c>
      <c r="U1084" s="145" t="s">
        <v>1083</v>
      </c>
      <c r="V1084" s="145" t="s">
        <v>1083</v>
      </c>
    </row>
    <row r="1085" spans="1:22" ht="24">
      <c r="A1085" s="139">
        <v>1084</v>
      </c>
      <c r="B1085" s="139" t="s">
        <v>4468</v>
      </c>
      <c r="C1085" s="140" t="s">
        <v>5269</v>
      </c>
      <c r="D1085" s="141" t="s">
        <v>1201</v>
      </c>
      <c r="E1085" s="142" t="s">
        <v>4523</v>
      </c>
      <c r="F1085" s="142"/>
      <c r="G1085" s="143" t="s">
        <v>1083</v>
      </c>
      <c r="H1085" s="144" t="s">
        <v>1083</v>
      </c>
      <c r="I1085" s="144" t="s">
        <v>1083</v>
      </c>
      <c r="J1085" s="144" t="s">
        <v>1083</v>
      </c>
      <c r="K1085" s="144" t="s">
        <v>1083</v>
      </c>
      <c r="L1085" s="144" t="s">
        <v>1083</v>
      </c>
      <c r="M1085" s="144" t="s">
        <v>1083</v>
      </c>
      <c r="N1085" s="144" t="s">
        <v>1083</v>
      </c>
      <c r="O1085" s="144" t="s">
        <v>1083</v>
      </c>
      <c r="P1085" s="144" t="s">
        <v>1083</v>
      </c>
      <c r="Q1085" s="144" t="s">
        <v>1083</v>
      </c>
      <c r="R1085" s="144" t="s">
        <v>1083</v>
      </c>
      <c r="S1085" s="144" t="s">
        <v>1083</v>
      </c>
      <c r="T1085" s="145" t="s">
        <v>1083</v>
      </c>
      <c r="U1085" s="145" t="s">
        <v>1083</v>
      </c>
      <c r="V1085" s="145" t="s">
        <v>1083</v>
      </c>
    </row>
    <row r="1086" spans="1:22">
      <c r="A1086" s="139">
        <v>1085</v>
      </c>
      <c r="B1086" s="139" t="s">
        <v>4469</v>
      </c>
      <c r="C1086" s="140" t="s">
        <v>5194</v>
      </c>
      <c r="D1086" s="141" t="s">
        <v>790</v>
      </c>
      <c r="E1086" s="142"/>
      <c r="F1086" s="142"/>
      <c r="G1086" s="143" t="s">
        <v>1083</v>
      </c>
      <c r="H1086" s="144" t="s">
        <v>1083</v>
      </c>
      <c r="I1086" s="144" t="s">
        <v>1083</v>
      </c>
      <c r="J1086" s="144" t="s">
        <v>1083</v>
      </c>
      <c r="K1086" s="144" t="s">
        <v>1083</v>
      </c>
      <c r="L1086" s="144" t="s">
        <v>1083</v>
      </c>
      <c r="M1086" s="144" t="s">
        <v>1083</v>
      </c>
      <c r="N1086" s="144" t="s">
        <v>1083</v>
      </c>
      <c r="O1086" s="144" t="s">
        <v>1083</v>
      </c>
      <c r="P1086" s="144" t="s">
        <v>1083</v>
      </c>
      <c r="Q1086" s="144" t="s">
        <v>1083</v>
      </c>
      <c r="R1086" s="144" t="s">
        <v>1083</v>
      </c>
      <c r="S1086" s="144" t="s">
        <v>1083</v>
      </c>
      <c r="T1086" s="145" t="s">
        <v>1083</v>
      </c>
      <c r="U1086" s="145" t="s">
        <v>1083</v>
      </c>
      <c r="V1086" s="145" t="s">
        <v>1083</v>
      </c>
    </row>
    <row r="1087" spans="1:22">
      <c r="A1087" s="139">
        <v>1086</v>
      </c>
      <c r="B1087" s="139" t="s">
        <v>4470</v>
      </c>
      <c r="C1087" s="140" t="s">
        <v>1279</v>
      </c>
      <c r="D1087" s="141" t="s">
        <v>6062</v>
      </c>
      <c r="E1087" s="142"/>
      <c r="F1087" s="142"/>
      <c r="G1087" s="143" t="s">
        <v>1083</v>
      </c>
      <c r="H1087" s="144" t="s">
        <v>1083</v>
      </c>
      <c r="I1087" s="144" t="s">
        <v>1083</v>
      </c>
      <c r="J1087" s="144" t="s">
        <v>1083</v>
      </c>
      <c r="K1087" s="144" t="s">
        <v>1083</v>
      </c>
      <c r="L1087" s="144" t="s">
        <v>1083</v>
      </c>
      <c r="M1087" s="144" t="s">
        <v>1083</v>
      </c>
      <c r="N1087" s="144" t="s">
        <v>1282</v>
      </c>
      <c r="O1087" s="144" t="s">
        <v>1083</v>
      </c>
      <c r="P1087" s="144" t="s">
        <v>1083</v>
      </c>
      <c r="Q1087" s="144" t="s">
        <v>1083</v>
      </c>
      <c r="R1087" s="144" t="s">
        <v>1083</v>
      </c>
      <c r="S1087" s="144" t="s">
        <v>1083</v>
      </c>
      <c r="T1087" s="145" t="s">
        <v>1083</v>
      </c>
      <c r="U1087" s="145" t="s">
        <v>1083</v>
      </c>
      <c r="V1087" s="145" t="s">
        <v>1083</v>
      </c>
    </row>
    <row r="1088" spans="1:22" ht="36">
      <c r="A1088" s="139">
        <v>1087</v>
      </c>
      <c r="B1088" s="139" t="s">
        <v>4471</v>
      </c>
      <c r="C1088" s="140" t="s">
        <v>5270</v>
      </c>
      <c r="D1088" s="141" t="s">
        <v>6063</v>
      </c>
      <c r="E1088" s="142"/>
      <c r="F1088" s="142"/>
      <c r="G1088" s="143" t="s">
        <v>1083</v>
      </c>
      <c r="H1088" s="144" t="s">
        <v>1083</v>
      </c>
      <c r="I1088" s="144" t="s">
        <v>1083</v>
      </c>
      <c r="J1088" s="144" t="s">
        <v>1083</v>
      </c>
      <c r="K1088" s="144" t="s">
        <v>1083</v>
      </c>
      <c r="L1088" s="144" t="s">
        <v>1083</v>
      </c>
      <c r="M1088" s="144" t="s">
        <v>1083</v>
      </c>
      <c r="N1088" s="144" t="s">
        <v>1083</v>
      </c>
      <c r="O1088" s="144" t="s">
        <v>1083</v>
      </c>
      <c r="P1088" s="144" t="s">
        <v>1083</v>
      </c>
      <c r="Q1088" s="146" t="s">
        <v>1282</v>
      </c>
      <c r="R1088" s="144" t="s">
        <v>1083</v>
      </c>
      <c r="S1088" s="144" t="s">
        <v>1083</v>
      </c>
      <c r="T1088" s="145" t="s">
        <v>1083</v>
      </c>
      <c r="U1088" s="145" t="s">
        <v>1083</v>
      </c>
      <c r="V1088" s="145" t="s">
        <v>1083</v>
      </c>
    </row>
    <row r="1089" spans="1:22">
      <c r="A1089" s="139">
        <v>1088</v>
      </c>
      <c r="B1089" s="139" t="s">
        <v>4472</v>
      </c>
      <c r="C1089" s="140" t="s">
        <v>5271</v>
      </c>
      <c r="D1089" s="141" t="s">
        <v>1032</v>
      </c>
      <c r="E1089" s="142"/>
      <c r="F1089" s="142"/>
      <c r="G1089" s="143" t="s">
        <v>1083</v>
      </c>
      <c r="H1089" s="144" t="s">
        <v>1083</v>
      </c>
      <c r="I1089" s="144" t="s">
        <v>1083</v>
      </c>
      <c r="J1089" s="144" t="s">
        <v>1083</v>
      </c>
      <c r="K1089" s="144" t="s">
        <v>1083</v>
      </c>
      <c r="L1089" s="144" t="s">
        <v>1083</v>
      </c>
      <c r="M1089" s="144" t="s">
        <v>1083</v>
      </c>
      <c r="N1089" s="144" t="s">
        <v>1083</v>
      </c>
      <c r="O1089" s="144" t="s">
        <v>1083</v>
      </c>
      <c r="P1089" s="144" t="s">
        <v>1083</v>
      </c>
      <c r="Q1089" s="146" t="s">
        <v>1282</v>
      </c>
      <c r="R1089" s="144" t="s">
        <v>1083</v>
      </c>
      <c r="S1089" s="144" t="s">
        <v>1083</v>
      </c>
      <c r="T1089" s="145" t="s">
        <v>1083</v>
      </c>
      <c r="U1089" s="145" t="s">
        <v>1083</v>
      </c>
      <c r="V1089" s="145" t="s">
        <v>1083</v>
      </c>
    </row>
    <row r="1090" spans="1:22">
      <c r="A1090" s="139">
        <v>1089</v>
      </c>
      <c r="B1090" s="139" t="s">
        <v>4473</v>
      </c>
      <c r="C1090" s="140" t="s">
        <v>5272</v>
      </c>
      <c r="D1090" s="141" t="s">
        <v>1167</v>
      </c>
      <c r="E1090" s="142"/>
      <c r="F1090" s="142"/>
      <c r="G1090" s="143" t="s">
        <v>1083</v>
      </c>
      <c r="H1090" s="144" t="s">
        <v>1083</v>
      </c>
      <c r="I1090" s="144" t="s">
        <v>1083</v>
      </c>
      <c r="J1090" s="144" t="s">
        <v>1083</v>
      </c>
      <c r="K1090" s="144" t="s">
        <v>1083</v>
      </c>
      <c r="L1090" s="144" t="s">
        <v>1083</v>
      </c>
      <c r="M1090" s="144" t="s">
        <v>1083</v>
      </c>
      <c r="N1090" s="144" t="s">
        <v>1083</v>
      </c>
      <c r="O1090" s="144" t="s">
        <v>1083</v>
      </c>
      <c r="P1090" s="144" t="s">
        <v>1083</v>
      </c>
      <c r="Q1090" s="144" t="s">
        <v>1083</v>
      </c>
      <c r="R1090" s="144" t="s">
        <v>1083</v>
      </c>
      <c r="S1090" s="144" t="s">
        <v>1083</v>
      </c>
      <c r="T1090" s="145" t="s">
        <v>1083</v>
      </c>
      <c r="U1090" s="145" t="s">
        <v>1083</v>
      </c>
      <c r="V1090" s="145" t="s">
        <v>1083</v>
      </c>
    </row>
    <row r="1091" spans="1:22" ht="36">
      <c r="A1091" s="139">
        <v>1090</v>
      </c>
      <c r="B1091" s="139" t="s">
        <v>4474</v>
      </c>
      <c r="C1091" s="140" t="s">
        <v>5273</v>
      </c>
      <c r="D1091" s="141" t="s">
        <v>1208</v>
      </c>
      <c r="E1091" s="142" t="s">
        <v>4524</v>
      </c>
      <c r="F1091" s="142"/>
      <c r="G1091" s="143" t="s">
        <v>1083</v>
      </c>
      <c r="H1091" s="144" t="s">
        <v>1083</v>
      </c>
      <c r="I1091" s="144" t="s">
        <v>1083</v>
      </c>
      <c r="J1091" s="144" t="s">
        <v>1083</v>
      </c>
      <c r="K1091" s="144" t="s">
        <v>1083</v>
      </c>
      <c r="L1091" s="144" t="s">
        <v>1083</v>
      </c>
      <c r="M1091" s="144" t="s">
        <v>1083</v>
      </c>
      <c r="N1091" s="144" t="s">
        <v>1083</v>
      </c>
      <c r="O1091" s="144" t="s">
        <v>1083</v>
      </c>
      <c r="P1091" s="144" t="s">
        <v>1083</v>
      </c>
      <c r="Q1091" s="144" t="s">
        <v>1083</v>
      </c>
      <c r="R1091" s="144" t="s">
        <v>1083</v>
      </c>
      <c r="S1091" s="144" t="s">
        <v>1083</v>
      </c>
      <c r="T1091" s="145" t="s">
        <v>1083</v>
      </c>
      <c r="U1091" s="145" t="s">
        <v>1083</v>
      </c>
      <c r="V1091" s="145" t="s">
        <v>1083</v>
      </c>
    </row>
    <row r="1092" spans="1:22" ht="36">
      <c r="A1092" s="139">
        <v>1091</v>
      </c>
      <c r="B1092" s="139" t="s">
        <v>6209</v>
      </c>
      <c r="C1092" s="140" t="s">
        <v>5274</v>
      </c>
      <c r="D1092" s="141" t="s">
        <v>1161</v>
      </c>
      <c r="E1092" s="142" t="s">
        <v>4524</v>
      </c>
      <c r="F1092" s="142"/>
      <c r="G1092" s="143" t="s">
        <v>1083</v>
      </c>
      <c r="H1092" s="146" t="s">
        <v>1083</v>
      </c>
      <c r="I1092" s="146" t="s">
        <v>1083</v>
      </c>
      <c r="J1092" s="146" t="s">
        <v>1083</v>
      </c>
      <c r="K1092" s="146" t="s">
        <v>1083</v>
      </c>
      <c r="L1092" s="146" t="s">
        <v>1083</v>
      </c>
      <c r="M1092" s="146" t="s">
        <v>1083</v>
      </c>
      <c r="N1092" s="146" t="s">
        <v>1083</v>
      </c>
      <c r="O1092" s="146" t="s">
        <v>1083</v>
      </c>
      <c r="P1092" s="146" t="s">
        <v>1083</v>
      </c>
      <c r="Q1092" s="146" t="s">
        <v>1083</v>
      </c>
      <c r="R1092" s="146" t="s">
        <v>1083</v>
      </c>
      <c r="S1092" s="146" t="s">
        <v>1083</v>
      </c>
      <c r="T1092" s="147" t="s">
        <v>1083</v>
      </c>
      <c r="U1092" s="145" t="s">
        <v>1083</v>
      </c>
      <c r="V1092" s="145" t="s">
        <v>1083</v>
      </c>
    </row>
    <row r="1093" spans="1:22">
      <c r="A1093" s="139">
        <v>1092</v>
      </c>
      <c r="B1093" s="139" t="s">
        <v>6210</v>
      </c>
      <c r="C1093" s="140" t="s">
        <v>6214</v>
      </c>
      <c r="D1093" s="141" t="s">
        <v>6218</v>
      </c>
      <c r="E1093" s="142"/>
      <c r="F1093" s="142"/>
      <c r="G1093" s="143" t="s">
        <v>1083</v>
      </c>
      <c r="H1093" s="146" t="s">
        <v>1083</v>
      </c>
      <c r="I1093" s="146" t="s">
        <v>1083</v>
      </c>
      <c r="J1093" s="146" t="s">
        <v>1083</v>
      </c>
      <c r="K1093" s="146" t="s">
        <v>1083</v>
      </c>
      <c r="L1093" s="146" t="s">
        <v>1083</v>
      </c>
      <c r="M1093" s="146" t="s">
        <v>1083</v>
      </c>
      <c r="N1093" s="146" t="s">
        <v>1083</v>
      </c>
      <c r="O1093" s="146" t="s">
        <v>1083</v>
      </c>
      <c r="P1093" s="146" t="s">
        <v>1083</v>
      </c>
      <c r="Q1093" s="146" t="s">
        <v>1282</v>
      </c>
      <c r="R1093" s="146" t="s">
        <v>1083</v>
      </c>
      <c r="S1093" s="146" t="s">
        <v>1083</v>
      </c>
      <c r="T1093" s="147" t="s">
        <v>1083</v>
      </c>
      <c r="U1093" s="145" t="s">
        <v>1083</v>
      </c>
      <c r="V1093" s="145" t="s">
        <v>1083</v>
      </c>
    </row>
    <row r="1094" spans="1:22">
      <c r="A1094" s="139">
        <v>1093</v>
      </c>
      <c r="B1094" s="139" t="s">
        <v>6211</v>
      </c>
      <c r="C1094" s="140" t="s">
        <v>6215</v>
      </c>
      <c r="D1094" s="141" t="s">
        <v>6219</v>
      </c>
      <c r="E1094" s="142"/>
      <c r="F1094" s="142"/>
      <c r="G1094" s="143" t="s">
        <v>1083</v>
      </c>
      <c r="H1094" s="146" t="s">
        <v>1083</v>
      </c>
      <c r="I1094" s="146" t="s">
        <v>1083</v>
      </c>
      <c r="J1094" s="146" t="s">
        <v>1083</v>
      </c>
      <c r="K1094" s="146" t="s">
        <v>1083</v>
      </c>
      <c r="L1094" s="146" t="s">
        <v>1083</v>
      </c>
      <c r="M1094" s="146" t="s">
        <v>1083</v>
      </c>
      <c r="N1094" s="146" t="s">
        <v>1083</v>
      </c>
      <c r="O1094" s="146" t="s">
        <v>1083</v>
      </c>
      <c r="P1094" s="146" t="s">
        <v>1083</v>
      </c>
      <c r="Q1094" s="146" t="s">
        <v>1282</v>
      </c>
      <c r="R1094" s="146" t="s">
        <v>1083</v>
      </c>
      <c r="S1094" s="146" t="s">
        <v>1083</v>
      </c>
      <c r="T1094" s="147" t="s">
        <v>1083</v>
      </c>
      <c r="U1094" s="145" t="s">
        <v>1083</v>
      </c>
      <c r="V1094" s="145" t="s">
        <v>1083</v>
      </c>
    </row>
    <row r="1095" spans="1:22">
      <c r="A1095" s="139">
        <v>1094</v>
      </c>
      <c r="B1095" s="139" t="s">
        <v>6212</v>
      </c>
      <c r="C1095" s="140" t="s">
        <v>6216</v>
      </c>
      <c r="D1095" s="141" t="s">
        <v>6220</v>
      </c>
      <c r="E1095" s="142"/>
      <c r="F1095" s="142"/>
      <c r="G1095" s="143" t="s">
        <v>1083</v>
      </c>
      <c r="H1095" s="146" t="s">
        <v>1083</v>
      </c>
      <c r="I1095" s="146" t="s">
        <v>1083</v>
      </c>
      <c r="J1095" s="146" t="s">
        <v>1083</v>
      </c>
      <c r="K1095" s="146" t="s">
        <v>1083</v>
      </c>
      <c r="L1095" s="146" t="s">
        <v>1083</v>
      </c>
      <c r="M1095" s="146" t="s">
        <v>1083</v>
      </c>
      <c r="N1095" s="146" t="s">
        <v>1083</v>
      </c>
      <c r="O1095" s="146" t="s">
        <v>1083</v>
      </c>
      <c r="P1095" s="146" t="s">
        <v>1083</v>
      </c>
      <c r="Q1095" s="146" t="s">
        <v>1282</v>
      </c>
      <c r="R1095" s="146" t="s">
        <v>1083</v>
      </c>
      <c r="S1095" s="146" t="s">
        <v>1083</v>
      </c>
      <c r="T1095" s="147" t="s">
        <v>1083</v>
      </c>
      <c r="U1095" s="145" t="s">
        <v>1083</v>
      </c>
      <c r="V1095" s="145" t="s">
        <v>1083</v>
      </c>
    </row>
    <row r="1096" spans="1:22">
      <c r="A1096" s="139">
        <v>1095</v>
      </c>
      <c r="B1096" s="139" t="s">
        <v>6213</v>
      </c>
      <c r="C1096" s="140" t="s">
        <v>6217</v>
      </c>
      <c r="D1096" s="141" t="s">
        <v>6221</v>
      </c>
      <c r="E1096" s="142"/>
      <c r="F1096" s="142"/>
      <c r="G1096" s="143" t="s">
        <v>1083</v>
      </c>
      <c r="H1096" s="146" t="s">
        <v>1083</v>
      </c>
      <c r="I1096" s="146" t="s">
        <v>1083</v>
      </c>
      <c r="J1096" s="146" t="s">
        <v>1083</v>
      </c>
      <c r="K1096" s="146" t="s">
        <v>1083</v>
      </c>
      <c r="L1096" s="146" t="s">
        <v>1083</v>
      </c>
      <c r="M1096" s="146" t="s">
        <v>1083</v>
      </c>
      <c r="N1096" s="146" t="s">
        <v>1083</v>
      </c>
      <c r="O1096" s="146" t="s">
        <v>1083</v>
      </c>
      <c r="P1096" s="146" t="s">
        <v>1083</v>
      </c>
      <c r="Q1096" s="146" t="s">
        <v>1282</v>
      </c>
      <c r="R1096" s="146" t="s">
        <v>1083</v>
      </c>
      <c r="S1096" s="146" t="s">
        <v>1083</v>
      </c>
      <c r="T1096" s="147" t="s">
        <v>1083</v>
      </c>
      <c r="U1096" s="145" t="s">
        <v>1083</v>
      </c>
      <c r="V1096" s="145" t="s">
        <v>1083</v>
      </c>
    </row>
    <row r="1097" spans="1:22">
      <c r="A1097" s="139">
        <v>1096</v>
      </c>
      <c r="B1097" s="139" t="s">
        <v>6082</v>
      </c>
      <c r="C1097" s="140" t="s">
        <v>6083</v>
      </c>
      <c r="D1097" s="141" t="s">
        <v>6084</v>
      </c>
      <c r="E1097" s="142"/>
      <c r="F1097" s="142"/>
      <c r="G1097" s="143" t="s">
        <v>996</v>
      </c>
      <c r="H1097" s="146" t="s">
        <v>996</v>
      </c>
      <c r="I1097" s="146" t="s">
        <v>996</v>
      </c>
      <c r="J1097" s="146" t="s">
        <v>996</v>
      </c>
      <c r="K1097" s="146" t="s">
        <v>996</v>
      </c>
      <c r="L1097" s="146" t="s">
        <v>996</v>
      </c>
      <c r="M1097" s="146" t="s">
        <v>996</v>
      </c>
      <c r="N1097" s="146" t="s">
        <v>996</v>
      </c>
      <c r="O1097" s="146" t="s">
        <v>996</v>
      </c>
      <c r="P1097" s="146" t="s">
        <v>996</v>
      </c>
      <c r="Q1097" s="146" t="s">
        <v>996</v>
      </c>
      <c r="R1097" s="146" t="s">
        <v>996</v>
      </c>
      <c r="S1097" s="146" t="s">
        <v>996</v>
      </c>
      <c r="T1097" s="146" t="s">
        <v>996</v>
      </c>
      <c r="U1097" s="144" t="s">
        <v>1282</v>
      </c>
      <c r="V1097" s="146" t="s">
        <v>996</v>
      </c>
    </row>
    <row r="1098" spans="1:22">
      <c r="A1098" s="139">
        <v>1097</v>
      </c>
      <c r="B1098" s="139" t="s">
        <v>6086</v>
      </c>
      <c r="C1098" s="140" t="s">
        <v>6087</v>
      </c>
      <c r="D1098" s="141" t="s">
        <v>6088</v>
      </c>
      <c r="E1098" s="142"/>
      <c r="F1098" s="142"/>
      <c r="G1098" s="143" t="s">
        <v>996</v>
      </c>
      <c r="H1098" s="146" t="s">
        <v>996</v>
      </c>
      <c r="I1098" s="146" t="s">
        <v>996</v>
      </c>
      <c r="J1098" s="146" t="s">
        <v>996</v>
      </c>
      <c r="K1098" s="146" t="s">
        <v>996</v>
      </c>
      <c r="L1098" s="146" t="s">
        <v>996</v>
      </c>
      <c r="M1098" s="144" t="s">
        <v>1282</v>
      </c>
      <c r="N1098" s="146" t="s">
        <v>996</v>
      </c>
      <c r="O1098" s="146" t="s">
        <v>996</v>
      </c>
      <c r="P1098" s="146" t="s">
        <v>996</v>
      </c>
      <c r="Q1098" s="146" t="s">
        <v>996</v>
      </c>
      <c r="R1098" s="146" t="s">
        <v>996</v>
      </c>
      <c r="S1098" s="146" t="s">
        <v>996</v>
      </c>
      <c r="T1098" s="146" t="s">
        <v>996</v>
      </c>
      <c r="U1098" s="146" t="s">
        <v>996</v>
      </c>
      <c r="V1098" s="146" t="s">
        <v>996</v>
      </c>
    </row>
    <row r="1099" spans="1:22" ht="36">
      <c r="A1099" s="139">
        <v>1098</v>
      </c>
      <c r="B1099" s="139" t="s">
        <v>6200</v>
      </c>
      <c r="C1099" s="140" t="s">
        <v>6159</v>
      </c>
      <c r="D1099" s="141" t="s">
        <v>6202</v>
      </c>
      <c r="E1099" s="142"/>
      <c r="F1099" s="142"/>
      <c r="G1099" s="144" t="s">
        <v>1083</v>
      </c>
      <c r="H1099" s="144" t="s">
        <v>1083</v>
      </c>
      <c r="I1099" s="144" t="s">
        <v>1282</v>
      </c>
      <c r="J1099" s="144" t="s">
        <v>1083</v>
      </c>
      <c r="K1099" s="144" t="s">
        <v>1083</v>
      </c>
      <c r="L1099" s="144" t="s">
        <v>1083</v>
      </c>
      <c r="M1099" s="144" t="s">
        <v>1083</v>
      </c>
      <c r="N1099" s="144" t="s">
        <v>1083</v>
      </c>
      <c r="O1099" s="144" t="s">
        <v>1282</v>
      </c>
      <c r="P1099" s="144" t="s">
        <v>1083</v>
      </c>
      <c r="Q1099" s="144" t="s">
        <v>1083</v>
      </c>
      <c r="R1099" s="144" t="s">
        <v>1083</v>
      </c>
      <c r="S1099" s="144" t="s">
        <v>1083</v>
      </c>
      <c r="T1099" s="144" t="s">
        <v>1083</v>
      </c>
      <c r="U1099" s="144" t="s">
        <v>1083</v>
      </c>
      <c r="V1099" s="144" t="s">
        <v>1083</v>
      </c>
    </row>
    <row r="1100" spans="1:22" ht="48">
      <c r="A1100" s="139">
        <v>1099</v>
      </c>
      <c r="B1100" s="139" t="s">
        <v>6201</v>
      </c>
      <c r="C1100" s="140" t="s">
        <v>6159</v>
      </c>
      <c r="D1100" s="141" t="s">
        <v>6203</v>
      </c>
      <c r="E1100" s="142"/>
      <c r="F1100" s="142"/>
      <c r="G1100" s="144" t="s">
        <v>1083</v>
      </c>
      <c r="H1100" s="144" t="s">
        <v>1083</v>
      </c>
      <c r="I1100" s="144" t="s">
        <v>1282</v>
      </c>
      <c r="J1100" s="144" t="s">
        <v>1083</v>
      </c>
      <c r="K1100" s="144" t="s">
        <v>1083</v>
      </c>
      <c r="L1100" s="144" t="s">
        <v>1083</v>
      </c>
      <c r="M1100" s="144" t="s">
        <v>1083</v>
      </c>
      <c r="N1100" s="144" t="s">
        <v>1083</v>
      </c>
      <c r="O1100" s="144" t="s">
        <v>1282</v>
      </c>
      <c r="P1100" s="144" t="s">
        <v>1083</v>
      </c>
      <c r="Q1100" s="144" t="s">
        <v>1083</v>
      </c>
      <c r="R1100" s="144" t="s">
        <v>1083</v>
      </c>
      <c r="S1100" s="144" t="s">
        <v>1083</v>
      </c>
      <c r="T1100" s="144" t="s">
        <v>1083</v>
      </c>
      <c r="U1100" s="144" t="s">
        <v>1083</v>
      </c>
      <c r="V1100" s="144" t="s">
        <v>1083</v>
      </c>
    </row>
    <row r="1101" spans="1:22">
      <c r="A1101" s="139">
        <v>1100</v>
      </c>
      <c r="B1101" s="139" t="s">
        <v>6153</v>
      </c>
      <c r="C1101" s="140" t="s">
        <v>6158</v>
      </c>
      <c r="D1101" s="141" t="s">
        <v>6180</v>
      </c>
      <c r="E1101" s="142"/>
      <c r="F1101" s="142"/>
      <c r="G1101" s="144" t="s">
        <v>1083</v>
      </c>
      <c r="H1101" s="144" t="s">
        <v>1083</v>
      </c>
      <c r="I1101" s="144" t="s">
        <v>1083</v>
      </c>
      <c r="J1101" s="144" t="s">
        <v>1083</v>
      </c>
      <c r="K1101" s="144" t="s">
        <v>1083</v>
      </c>
      <c r="L1101" s="144" t="s">
        <v>1083</v>
      </c>
      <c r="M1101" s="144" t="s">
        <v>1282</v>
      </c>
      <c r="N1101" s="144" t="s">
        <v>1083</v>
      </c>
      <c r="O1101" s="144" t="s">
        <v>1083</v>
      </c>
      <c r="P1101" s="144" t="s">
        <v>1083</v>
      </c>
      <c r="Q1101" s="144" t="s">
        <v>1083</v>
      </c>
      <c r="R1101" s="144" t="s">
        <v>1083</v>
      </c>
      <c r="S1101" s="144" t="s">
        <v>1083</v>
      </c>
      <c r="T1101" s="144" t="s">
        <v>1083</v>
      </c>
      <c r="U1101" s="144" t="s">
        <v>1083</v>
      </c>
      <c r="V1101" s="144" t="s">
        <v>1083</v>
      </c>
    </row>
    <row r="1102" spans="1:22">
      <c r="A1102" s="139">
        <v>1101</v>
      </c>
      <c r="B1102" s="139" t="s">
        <v>6154</v>
      </c>
      <c r="C1102" s="140" t="s">
        <v>6157</v>
      </c>
      <c r="D1102" s="141" t="s">
        <v>6181</v>
      </c>
      <c r="E1102" s="142"/>
      <c r="F1102" s="142"/>
      <c r="G1102" s="144" t="s">
        <v>1083</v>
      </c>
      <c r="H1102" s="144" t="s">
        <v>1083</v>
      </c>
      <c r="I1102" s="144" t="s">
        <v>1083</v>
      </c>
      <c r="J1102" s="144" t="s">
        <v>1083</v>
      </c>
      <c r="K1102" s="144" t="s">
        <v>1083</v>
      </c>
      <c r="L1102" s="144" t="s">
        <v>1083</v>
      </c>
      <c r="M1102" s="144" t="s">
        <v>1282</v>
      </c>
      <c r="N1102" s="144" t="s">
        <v>1083</v>
      </c>
      <c r="O1102" s="144" t="s">
        <v>1083</v>
      </c>
      <c r="P1102" s="144" t="s">
        <v>1083</v>
      </c>
      <c r="Q1102" s="144" t="s">
        <v>1083</v>
      </c>
      <c r="R1102" s="144" t="s">
        <v>1083</v>
      </c>
      <c r="S1102" s="144" t="s">
        <v>1083</v>
      </c>
      <c r="T1102" s="144" t="s">
        <v>1083</v>
      </c>
      <c r="U1102" s="144" t="s">
        <v>1083</v>
      </c>
      <c r="V1102" s="144" t="s">
        <v>1083</v>
      </c>
    </row>
    <row r="1103" spans="1:22">
      <c r="A1103" s="139">
        <v>1102</v>
      </c>
      <c r="B1103" s="139" t="s">
        <v>6155</v>
      </c>
      <c r="C1103" s="140" t="s">
        <v>6156</v>
      </c>
      <c r="D1103" s="141" t="s">
        <v>6182</v>
      </c>
      <c r="E1103" s="142"/>
      <c r="F1103" s="142"/>
      <c r="G1103" s="144" t="s">
        <v>1083</v>
      </c>
      <c r="H1103" s="144" t="s">
        <v>1083</v>
      </c>
      <c r="I1103" s="144" t="s">
        <v>1083</v>
      </c>
      <c r="J1103" s="144" t="s">
        <v>1083</v>
      </c>
      <c r="K1103" s="144" t="s">
        <v>1083</v>
      </c>
      <c r="L1103" s="144" t="s">
        <v>1083</v>
      </c>
      <c r="M1103" s="144" t="s">
        <v>1282</v>
      </c>
      <c r="N1103" s="144" t="s">
        <v>1083</v>
      </c>
      <c r="O1103" s="144" t="s">
        <v>1083</v>
      </c>
      <c r="P1103" s="144" t="s">
        <v>1083</v>
      </c>
      <c r="Q1103" s="144" t="s">
        <v>1083</v>
      </c>
      <c r="R1103" s="144" t="s">
        <v>1083</v>
      </c>
      <c r="S1103" s="144" t="s">
        <v>1083</v>
      </c>
      <c r="T1103" s="144" t="s">
        <v>1083</v>
      </c>
      <c r="U1103" s="144" t="s">
        <v>1083</v>
      </c>
      <c r="V1103" s="144" t="s">
        <v>1083</v>
      </c>
    </row>
    <row r="1104" spans="1:22" ht="24">
      <c r="A1104" s="139">
        <v>1103</v>
      </c>
      <c r="B1104" s="139" t="s">
        <v>6204</v>
      </c>
      <c r="C1104" s="140" t="s">
        <v>6205</v>
      </c>
      <c r="D1104" s="141" t="s">
        <v>6206</v>
      </c>
      <c r="E1104" s="142"/>
      <c r="F1104" s="142"/>
      <c r="G1104" s="144" t="s">
        <v>1083</v>
      </c>
      <c r="H1104" s="144" t="s">
        <v>1083</v>
      </c>
      <c r="I1104" s="144" t="s">
        <v>1083</v>
      </c>
      <c r="J1104" s="144" t="s">
        <v>1083</v>
      </c>
      <c r="K1104" s="144" t="s">
        <v>1083</v>
      </c>
      <c r="L1104" s="144" t="s">
        <v>1083</v>
      </c>
      <c r="M1104" s="144" t="s">
        <v>1282</v>
      </c>
      <c r="N1104" s="144" t="s">
        <v>1083</v>
      </c>
      <c r="O1104" s="144" t="s">
        <v>1083</v>
      </c>
      <c r="P1104" s="144" t="s">
        <v>1083</v>
      </c>
      <c r="Q1104" s="144" t="s">
        <v>1083</v>
      </c>
      <c r="R1104" s="144" t="s">
        <v>1083</v>
      </c>
      <c r="S1104" s="144" t="s">
        <v>1083</v>
      </c>
      <c r="T1104" s="144" t="s">
        <v>1083</v>
      </c>
      <c r="U1104" s="144" t="s">
        <v>1083</v>
      </c>
      <c r="V1104" s="144" t="s">
        <v>1083</v>
      </c>
    </row>
    <row r="1105" spans="1:22">
      <c r="A1105" s="139">
        <v>1104</v>
      </c>
      <c r="B1105" s="139" t="s">
        <v>6089</v>
      </c>
      <c r="C1105" s="140" t="s">
        <v>6095</v>
      </c>
      <c r="D1105" s="141" t="s">
        <v>6101</v>
      </c>
      <c r="E1105" s="142"/>
      <c r="F1105" s="142"/>
      <c r="G1105" s="143" t="s">
        <v>996</v>
      </c>
      <c r="H1105" s="146" t="s">
        <v>996</v>
      </c>
      <c r="I1105" s="146" t="s">
        <v>996</v>
      </c>
      <c r="J1105" s="146" t="s">
        <v>996</v>
      </c>
      <c r="K1105" s="146" t="s">
        <v>996</v>
      </c>
      <c r="L1105" s="146" t="s">
        <v>996</v>
      </c>
      <c r="M1105" s="144" t="s">
        <v>1282</v>
      </c>
      <c r="N1105" s="146" t="s">
        <v>996</v>
      </c>
      <c r="O1105" s="146" t="s">
        <v>996</v>
      </c>
      <c r="P1105" s="146" t="s">
        <v>996</v>
      </c>
      <c r="Q1105" s="146" t="s">
        <v>996</v>
      </c>
      <c r="R1105" s="146" t="s">
        <v>996</v>
      </c>
      <c r="S1105" s="146" t="s">
        <v>996</v>
      </c>
      <c r="T1105" s="146" t="s">
        <v>996</v>
      </c>
      <c r="U1105" s="146" t="s">
        <v>996</v>
      </c>
      <c r="V1105" s="146" t="s">
        <v>996</v>
      </c>
    </row>
    <row r="1106" spans="1:22">
      <c r="A1106" s="139">
        <v>1105</v>
      </c>
      <c r="B1106" s="139" t="s">
        <v>6090</v>
      </c>
      <c r="C1106" s="140" t="s">
        <v>6096</v>
      </c>
      <c r="D1106" s="141" t="s">
        <v>6102</v>
      </c>
      <c r="E1106" s="142"/>
      <c r="F1106" s="142"/>
      <c r="G1106" s="143" t="s">
        <v>996</v>
      </c>
      <c r="H1106" s="146" t="s">
        <v>996</v>
      </c>
      <c r="I1106" s="146" t="s">
        <v>996</v>
      </c>
      <c r="J1106" s="146" t="s">
        <v>996</v>
      </c>
      <c r="K1106" s="146" t="s">
        <v>996</v>
      </c>
      <c r="L1106" s="146" t="s">
        <v>996</v>
      </c>
      <c r="M1106" s="144" t="s">
        <v>1282</v>
      </c>
      <c r="N1106" s="146" t="s">
        <v>996</v>
      </c>
      <c r="O1106" s="146" t="s">
        <v>996</v>
      </c>
      <c r="P1106" s="146" t="s">
        <v>996</v>
      </c>
      <c r="Q1106" s="146" t="s">
        <v>996</v>
      </c>
      <c r="R1106" s="146" t="s">
        <v>996</v>
      </c>
      <c r="S1106" s="146" t="s">
        <v>996</v>
      </c>
      <c r="T1106" s="146" t="s">
        <v>996</v>
      </c>
      <c r="U1106" s="146" t="s">
        <v>996</v>
      </c>
      <c r="V1106" s="146" t="s">
        <v>996</v>
      </c>
    </row>
    <row r="1107" spans="1:22">
      <c r="A1107" s="139">
        <v>1106</v>
      </c>
      <c r="B1107" s="139" t="s">
        <v>6091</v>
      </c>
      <c r="C1107" s="140" t="s">
        <v>6097</v>
      </c>
      <c r="D1107" s="141" t="s">
        <v>6103</v>
      </c>
      <c r="E1107" s="142"/>
      <c r="F1107" s="142"/>
      <c r="G1107" s="143" t="s">
        <v>996</v>
      </c>
      <c r="H1107" s="146" t="s">
        <v>996</v>
      </c>
      <c r="I1107" s="146" t="s">
        <v>996</v>
      </c>
      <c r="J1107" s="146" t="s">
        <v>996</v>
      </c>
      <c r="K1107" s="146" t="s">
        <v>996</v>
      </c>
      <c r="L1107" s="146" t="s">
        <v>996</v>
      </c>
      <c r="M1107" s="144" t="s">
        <v>1282</v>
      </c>
      <c r="N1107" s="146" t="s">
        <v>996</v>
      </c>
      <c r="O1107" s="146" t="s">
        <v>996</v>
      </c>
      <c r="P1107" s="146" t="s">
        <v>996</v>
      </c>
      <c r="Q1107" s="146" t="s">
        <v>996</v>
      </c>
      <c r="R1107" s="146" t="s">
        <v>996</v>
      </c>
      <c r="S1107" s="146" t="s">
        <v>996</v>
      </c>
      <c r="T1107" s="146" t="s">
        <v>996</v>
      </c>
      <c r="U1107" s="146" t="s">
        <v>996</v>
      </c>
      <c r="V1107" s="146" t="s">
        <v>996</v>
      </c>
    </row>
    <row r="1108" spans="1:22">
      <c r="A1108" s="139">
        <v>1107</v>
      </c>
      <c r="B1108" s="139" t="s">
        <v>6092</v>
      </c>
      <c r="C1108" s="140" t="s">
        <v>6100</v>
      </c>
      <c r="D1108" s="141" t="s">
        <v>6104</v>
      </c>
      <c r="E1108" s="142"/>
      <c r="F1108" s="142"/>
      <c r="G1108" s="143" t="s">
        <v>996</v>
      </c>
      <c r="H1108" s="146" t="s">
        <v>996</v>
      </c>
      <c r="I1108" s="146" t="s">
        <v>996</v>
      </c>
      <c r="J1108" s="146" t="s">
        <v>996</v>
      </c>
      <c r="K1108" s="146" t="s">
        <v>996</v>
      </c>
      <c r="L1108" s="146" t="s">
        <v>996</v>
      </c>
      <c r="M1108" s="144" t="s">
        <v>1282</v>
      </c>
      <c r="N1108" s="146" t="s">
        <v>996</v>
      </c>
      <c r="O1108" s="146" t="s">
        <v>996</v>
      </c>
      <c r="P1108" s="146" t="s">
        <v>996</v>
      </c>
      <c r="Q1108" s="146" t="s">
        <v>996</v>
      </c>
      <c r="R1108" s="146" t="s">
        <v>996</v>
      </c>
      <c r="S1108" s="146" t="s">
        <v>996</v>
      </c>
      <c r="T1108" s="146" t="s">
        <v>996</v>
      </c>
      <c r="U1108" s="146" t="s">
        <v>996</v>
      </c>
      <c r="V1108" s="146" t="s">
        <v>996</v>
      </c>
    </row>
    <row r="1109" spans="1:22">
      <c r="A1109" s="139">
        <v>1108</v>
      </c>
      <c r="B1109" s="139" t="s">
        <v>6093</v>
      </c>
      <c r="C1109" s="140" t="s">
        <v>6098</v>
      </c>
      <c r="D1109" s="141" t="s">
        <v>6105</v>
      </c>
      <c r="E1109" s="142"/>
      <c r="F1109" s="142"/>
      <c r="G1109" s="143" t="s">
        <v>996</v>
      </c>
      <c r="H1109" s="146" t="s">
        <v>996</v>
      </c>
      <c r="I1109" s="146" t="s">
        <v>996</v>
      </c>
      <c r="J1109" s="146" t="s">
        <v>996</v>
      </c>
      <c r="K1109" s="146" t="s">
        <v>996</v>
      </c>
      <c r="L1109" s="146" t="s">
        <v>996</v>
      </c>
      <c r="M1109" s="144" t="s">
        <v>1282</v>
      </c>
      <c r="N1109" s="146" t="s">
        <v>996</v>
      </c>
      <c r="O1109" s="146" t="s">
        <v>996</v>
      </c>
      <c r="P1109" s="146" t="s">
        <v>996</v>
      </c>
      <c r="Q1109" s="146" t="s">
        <v>996</v>
      </c>
      <c r="R1109" s="146" t="s">
        <v>996</v>
      </c>
      <c r="S1109" s="146" t="s">
        <v>996</v>
      </c>
      <c r="T1109" s="146" t="s">
        <v>996</v>
      </c>
      <c r="U1109" s="146" t="s">
        <v>996</v>
      </c>
      <c r="V1109" s="146" t="s">
        <v>996</v>
      </c>
    </row>
    <row r="1110" spans="1:22">
      <c r="A1110" s="139">
        <v>1109</v>
      </c>
      <c r="B1110" s="139" t="s">
        <v>6094</v>
      </c>
      <c r="C1110" s="140" t="s">
        <v>6099</v>
      </c>
      <c r="D1110" s="141" t="s">
        <v>6106</v>
      </c>
      <c r="E1110" s="142"/>
      <c r="F1110" s="142"/>
      <c r="G1110" s="143" t="s">
        <v>996</v>
      </c>
      <c r="H1110" s="146" t="s">
        <v>996</v>
      </c>
      <c r="I1110" s="146" t="s">
        <v>996</v>
      </c>
      <c r="J1110" s="146" t="s">
        <v>996</v>
      </c>
      <c r="K1110" s="146" t="s">
        <v>996</v>
      </c>
      <c r="L1110" s="146" t="s">
        <v>996</v>
      </c>
      <c r="M1110" s="144" t="s">
        <v>1282</v>
      </c>
      <c r="N1110" s="146" t="s">
        <v>996</v>
      </c>
      <c r="O1110" s="146" t="s">
        <v>996</v>
      </c>
      <c r="P1110" s="146" t="s">
        <v>996</v>
      </c>
      <c r="Q1110" s="146" t="s">
        <v>996</v>
      </c>
      <c r="R1110" s="146" t="s">
        <v>996</v>
      </c>
      <c r="S1110" s="146" t="s">
        <v>996</v>
      </c>
      <c r="T1110" s="146" t="s">
        <v>996</v>
      </c>
      <c r="U1110" s="146" t="s">
        <v>996</v>
      </c>
      <c r="V1110" s="146" t="s">
        <v>996</v>
      </c>
    </row>
  </sheetData>
  <autoFilter ref="A1:V1110" xr:uid="{00000000-0009-0000-0000-000000000000}"/>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41"/>
  <sheetViews>
    <sheetView zoomScale="85" zoomScaleNormal="85" workbookViewId="0">
      <selection activeCell="E14" sqref="E14"/>
    </sheetView>
  </sheetViews>
  <sheetFormatPr defaultRowHeight="14.4"/>
  <cols>
    <col min="1" max="1" width="4.36328125" bestFit="1" customWidth="1"/>
    <col min="2" max="2" width="12.36328125" customWidth="1"/>
    <col min="3" max="3" width="9" bestFit="1" customWidth="1"/>
    <col min="4" max="4" width="35.08984375" customWidth="1"/>
    <col min="5" max="5" width="60.453125" bestFit="1" customWidth="1"/>
    <col min="6" max="6" width="56.36328125" customWidth="1"/>
    <col min="7" max="7" width="15.08984375" customWidth="1"/>
    <col min="8" max="8" width="32.7265625" customWidth="1"/>
    <col min="9" max="9" width="54.453125" customWidth="1"/>
  </cols>
  <sheetData>
    <row r="1" spans="1:11" ht="18.600000000000001">
      <c r="A1" s="6" t="s">
        <v>16</v>
      </c>
      <c r="B1" s="6"/>
      <c r="E1" s="13" t="s">
        <v>555</v>
      </c>
    </row>
    <row r="2" spans="1:11">
      <c r="E2" s="13" t="s">
        <v>556</v>
      </c>
      <c r="F2" s="12" t="s">
        <v>843</v>
      </c>
      <c r="H2" t="s">
        <v>859</v>
      </c>
    </row>
    <row r="3" spans="1:11">
      <c r="A3" s="5" t="s">
        <v>4</v>
      </c>
      <c r="B3" s="4" t="s">
        <v>248</v>
      </c>
      <c r="C3" s="4" t="s">
        <v>1</v>
      </c>
      <c r="D3" s="4" t="s">
        <v>224</v>
      </c>
      <c r="E3" s="4" t="s">
        <v>3</v>
      </c>
      <c r="F3" s="4" t="s">
        <v>2</v>
      </c>
      <c r="G3" s="66" t="s">
        <v>795</v>
      </c>
      <c r="H3" s="118"/>
      <c r="K3" s="14"/>
    </row>
    <row r="4" spans="1:11" ht="28.8">
      <c r="A4" s="31">
        <v>1</v>
      </c>
      <c r="B4" s="31" t="s">
        <v>557</v>
      </c>
      <c r="C4" s="32"/>
      <c r="D4" s="31"/>
      <c r="E4" s="33" t="s">
        <v>558</v>
      </c>
      <c r="F4" s="34" t="s">
        <v>745</v>
      </c>
      <c r="G4" s="69" t="s">
        <v>796</v>
      </c>
      <c r="H4" s="118" t="s">
        <v>860</v>
      </c>
      <c r="J4" t="str">
        <f t="shared" ref="J4:J38" si="0">","""&amp;H4&amp;""":"""&amp;F4&amp;""""</f>
        <v>,"exp1":"The results calculated herein are based on research findings reported to date."</v>
      </c>
    </row>
    <row r="5" spans="1:11" ht="28.8">
      <c r="A5" s="32">
        <v>2</v>
      </c>
      <c r="B5" s="31"/>
      <c r="C5" s="32"/>
      <c r="D5" s="31"/>
      <c r="E5" s="35" t="s">
        <v>559</v>
      </c>
      <c r="F5" s="36" t="s">
        <v>746</v>
      </c>
      <c r="G5" s="68" t="s">
        <v>837</v>
      </c>
      <c r="H5" s="118" t="s">
        <v>861</v>
      </c>
      <c r="J5" t="str">
        <f t="shared" si="0"/>
        <v>,"exp2":"It is not definitive whether conclusions drawn from these results are applicable to all individuals. "</v>
      </c>
    </row>
    <row r="6" spans="1:11" ht="28.8">
      <c r="A6" s="32">
        <v>3</v>
      </c>
      <c r="B6" s="31"/>
      <c r="C6" s="32"/>
      <c r="D6" s="31"/>
      <c r="E6" s="35" t="s">
        <v>560</v>
      </c>
      <c r="F6" s="36" t="s">
        <v>747</v>
      </c>
      <c r="G6" s="37"/>
      <c r="H6" s="118" t="s">
        <v>862</v>
      </c>
      <c r="J6" t="str">
        <f t="shared" si="0"/>
        <v>,"exp3":"In addition, future research may result in a change of the method used to determine obesity, leading to different conclusions. "</v>
      </c>
    </row>
    <row r="7" spans="1:11" ht="28.8">
      <c r="A7" s="32">
        <v>4</v>
      </c>
      <c r="B7" s="31"/>
      <c r="C7" s="32"/>
      <c r="D7" s="31"/>
      <c r="E7" s="35" t="s">
        <v>561</v>
      </c>
      <c r="F7" s="36" t="s">
        <v>748</v>
      </c>
      <c r="G7" s="37"/>
      <c r="H7" s="118" t="s">
        <v>863</v>
      </c>
      <c r="J7" t="str">
        <f t="shared" si="0"/>
        <v>,"exp4":"We will introduce individuals to medical specialists at the Department of Clinical Genetics  at Iwate Medical University Hospital ."</v>
      </c>
    </row>
    <row r="8" spans="1:11" ht="43.2">
      <c r="A8" s="32">
        <v>5</v>
      </c>
      <c r="B8" s="31"/>
      <c r="C8" s="32"/>
      <c r="D8" s="31"/>
      <c r="E8" s="35" t="s">
        <v>562</v>
      </c>
      <c r="F8" s="36" t="s">
        <v>749</v>
      </c>
      <c r="G8" s="37"/>
      <c r="H8" s="118" t="s">
        <v>864</v>
      </c>
      <c r="J8" t="str">
        <f t="shared" si="0"/>
        <v>,"exp5":"Information can be provided as needed to primary care physicians and specialists, in addition to a follow-up that would include family members and genetic counseling."</v>
      </c>
    </row>
    <row r="9" spans="1:11" ht="43.2">
      <c r="A9" s="32">
        <v>6</v>
      </c>
      <c r="B9" s="31"/>
      <c r="C9" s="32"/>
      <c r="D9" s="31"/>
      <c r="E9" s="35" t="s">
        <v>563</v>
      </c>
      <c r="F9" s="36" t="s">
        <v>750</v>
      </c>
      <c r="G9" s="37"/>
      <c r="H9" s="118" t="s">
        <v>865</v>
      </c>
      <c r="J9" t="str">
        <f t="shared" si="0"/>
        <v>,"exp6":"The following parameters required for risk calculation have not yet been entered. The names in parentheses represent conditions for which information required for the calculation is needed."</v>
      </c>
    </row>
    <row r="10" spans="1:11" ht="28.8">
      <c r="A10" s="32">
        <v>7</v>
      </c>
      <c r="B10" s="31"/>
      <c r="C10" s="32"/>
      <c r="D10" s="31"/>
      <c r="E10" s="35" t="s">
        <v>564</v>
      </c>
      <c r="F10" s="36" t="s">
        <v>751</v>
      </c>
      <c r="G10" s="37"/>
      <c r="H10" s="118" t="s">
        <v>866</v>
      </c>
      <c r="J10" t="str">
        <f t="shared" si="0"/>
        <v>,"exp7":"By entering the required information for each parameter, more accurate calculations can be performed."</v>
      </c>
    </row>
    <row r="11" spans="1:11">
      <c r="A11" s="32">
        <v>8</v>
      </c>
      <c r="B11" s="31"/>
      <c r="C11" s="32"/>
      <c r="D11" s="32"/>
      <c r="E11" s="35" t="s">
        <v>565</v>
      </c>
      <c r="F11" s="16" t="s">
        <v>788</v>
      </c>
      <c r="G11" s="37"/>
      <c r="H11" s="118" t="str">
        <f>LOWER(SUBSTITUTE(F11," ","_"))</f>
        <v>recalculate</v>
      </c>
      <c r="J11" t="str">
        <f t="shared" si="0"/>
        <v>,"recalculate":"Recalculate"</v>
      </c>
    </row>
    <row r="12" spans="1:11" ht="28.8">
      <c r="A12" s="32">
        <v>9</v>
      </c>
      <c r="B12" s="31"/>
      <c r="C12" s="32"/>
      <c r="D12" s="32"/>
      <c r="E12" s="35" t="s">
        <v>566</v>
      </c>
      <c r="F12" s="36" t="s">
        <v>752</v>
      </c>
      <c r="G12" s="37"/>
      <c r="H12" t="s">
        <v>869</v>
      </c>
      <c r="I12" t="str">
        <f>"&lt;span class='translate' data-i18n='"&amp;$H$2&amp;"."&amp;H12&amp;"'&gt;"&amp;E12&amp;"&lt;/span&gt;"</f>
        <v>&lt;span class='translate' data-i18n='family-t_risk.type2_required'&gt;2型糖尿病の発症リスク計算に必要な項目が登録されていません。&lt;/span&gt;</v>
      </c>
      <c r="J12" t="str">
        <f t="shared" si="0"/>
        <v>,"type2_required":"The parameters necessary for calculating the risk of developing type 2 diabetes are not registered."</v>
      </c>
    </row>
    <row r="13" spans="1:11" ht="100.8">
      <c r="A13" s="32">
        <v>10</v>
      </c>
      <c r="B13" s="31"/>
      <c r="C13" s="32"/>
      <c r="D13" s="32"/>
      <c r="E13" s="35" t="s">
        <v>567</v>
      </c>
      <c r="F13" s="36" t="s">
        <v>816</v>
      </c>
      <c r="G13" s="39" t="s">
        <v>817</v>
      </c>
      <c r="H13" t="s">
        <v>868</v>
      </c>
      <c r="I13" t="str">
        <f t="shared" ref="I13:I19" si="1">"&lt;span class='translate' data-i18n='"&amp;$H$2&amp;"."&amp;H13&amp;"'&gt;"&amp;E13&amp;"&lt;/span&gt;"</f>
        <v>&lt;span class='translate' data-i18n='family-t_risk.heart_required'&gt;冠動脈疾患の発症リスク計算に必要な項目が登録されていません。&lt;/span&gt;</v>
      </c>
      <c r="J13" t="str">
        <f t="shared" si="0"/>
        <v>,"heart_required":"The parameters necessary for calculating the risk of developing coronary heart disease are not registered."</v>
      </c>
    </row>
    <row r="14" spans="1:11" ht="86.4">
      <c r="A14" s="32">
        <v>11</v>
      </c>
      <c r="B14" s="31"/>
      <c r="C14" s="32"/>
      <c r="D14" s="32"/>
      <c r="E14" s="35" t="s">
        <v>568</v>
      </c>
      <c r="F14" s="38" t="s">
        <v>815</v>
      </c>
      <c r="G14" s="39" t="s">
        <v>814</v>
      </c>
      <c r="H14" t="s">
        <v>867</v>
      </c>
      <c r="I14" t="str">
        <f t="shared" si="1"/>
        <v>&lt;span class='translate' data-i18n='family-t_risk.stroke_required'&gt;脳卒中の発症リスク計算に必要な項目が登録されていません。&lt;/span&gt;</v>
      </c>
      <c r="J14" t="str">
        <f t="shared" si="0"/>
        <v>,"stroke_required":"The parameters necessary for calculating the risk of suffering a stroke  have not been registered."</v>
      </c>
    </row>
    <row r="15" spans="1:11">
      <c r="A15" s="32">
        <v>12</v>
      </c>
      <c r="B15" s="31"/>
      <c r="C15" s="32"/>
      <c r="D15" s="31"/>
      <c r="E15" s="35" t="s">
        <v>569</v>
      </c>
      <c r="F15" s="16" t="s">
        <v>790</v>
      </c>
      <c r="G15" s="37"/>
      <c r="H15" t="str">
        <f>LOWER(SUBSTITUTE(F15," ","_"))</f>
        <v>score_sheet</v>
      </c>
      <c r="I15" t="str">
        <f t="shared" si="1"/>
        <v>&lt;span class='translate' data-i18n='family-t_risk.score_sheet'&gt;リスク計算内訳&lt;/span&gt;</v>
      </c>
      <c r="J15" t="str">
        <f t="shared" si="0"/>
        <v>,"score_sheet":"Score sheet"</v>
      </c>
    </row>
    <row r="16" spans="1:11">
      <c r="A16" s="32">
        <v>13</v>
      </c>
      <c r="B16" s="31"/>
      <c r="C16" s="32"/>
      <c r="D16" s="32"/>
      <c r="E16" s="35" t="s">
        <v>570</v>
      </c>
      <c r="F16" s="64" t="s">
        <v>791</v>
      </c>
      <c r="G16" s="37"/>
      <c r="H16" t="str">
        <f>LOWER(SUBSTITUTE(F16," ","_"))</f>
        <v>risk_factor</v>
      </c>
      <c r="I16" t="str">
        <f t="shared" si="1"/>
        <v>&lt;span class='translate' data-i18n='family-t_risk.risk_factor'&gt;項目&lt;/span&gt;</v>
      </c>
      <c r="J16" t="str">
        <f t="shared" si="0"/>
        <v>,"risk_factor":"Risk factor"</v>
      </c>
    </row>
    <row r="17" spans="1:10">
      <c r="A17" s="32">
        <v>14</v>
      </c>
      <c r="B17" s="31"/>
      <c r="C17" s="32"/>
      <c r="D17" s="32"/>
      <c r="E17" s="35" t="s">
        <v>571</v>
      </c>
      <c r="F17" s="64" t="s">
        <v>789</v>
      </c>
      <c r="G17" s="37"/>
      <c r="H17" t="str">
        <f>LOWER(SUBSTITUTE(F17," ","_"))</f>
        <v>score</v>
      </c>
      <c r="I17" t="str">
        <f t="shared" si="1"/>
        <v>&lt;span class='translate' data-i18n='family-t_risk.score'&gt;スコア&lt;/span&gt;</v>
      </c>
      <c r="J17" t="str">
        <f t="shared" si="0"/>
        <v>,"score":"Score"</v>
      </c>
    </row>
    <row r="18" spans="1:10">
      <c r="A18" s="32">
        <v>15</v>
      </c>
      <c r="B18" s="31"/>
      <c r="C18" s="32"/>
      <c r="D18" s="32"/>
      <c r="E18" s="35" t="s">
        <v>572</v>
      </c>
      <c r="F18" s="38" t="s">
        <v>753</v>
      </c>
      <c r="G18" s="37"/>
      <c r="H18" t="s">
        <v>870</v>
      </c>
      <c r="I18" t="str">
        <f t="shared" si="1"/>
        <v>&lt;span class='translate' data-i18n='family-t_risk.fd_or_sd_fhd'&gt;第一度近親または第二度近親までの糖尿病家族歴	&lt;/span&gt;</v>
      </c>
      <c r="J18" t="str">
        <f t="shared" si="0"/>
        <v>,"fd_or_sd_fhd":"First-degree or second-degree family history of diabetes"</v>
      </c>
    </row>
    <row r="19" spans="1:10">
      <c r="A19" s="32">
        <v>16</v>
      </c>
      <c r="B19" s="31"/>
      <c r="C19" s="32"/>
      <c r="D19" s="31"/>
      <c r="E19" s="35" t="s">
        <v>573</v>
      </c>
      <c r="F19" s="16" t="s">
        <v>792</v>
      </c>
      <c r="G19" s="37" t="s">
        <v>797</v>
      </c>
      <c r="H19" t="str">
        <f t="shared" ref="H19:H25" si="2">LOWER(SUBSTITUTE(F19," ","_"))</f>
        <v>central_obesity</v>
      </c>
      <c r="I19" t="str">
        <f t="shared" si="1"/>
        <v>&lt;span class='translate' data-i18n='family-t_risk.central_obesity'&gt;中心性肥満	&lt;/span&gt;</v>
      </c>
      <c r="J19" t="str">
        <f t="shared" si="0"/>
        <v>,"central_obesity":"Central obesity"</v>
      </c>
    </row>
    <row r="20" spans="1:10">
      <c r="A20" s="32">
        <v>17</v>
      </c>
      <c r="B20" s="31"/>
      <c r="C20" s="32"/>
      <c r="D20" s="31"/>
      <c r="E20" s="35" t="s">
        <v>574</v>
      </c>
      <c r="F20" s="16" t="s">
        <v>793</v>
      </c>
      <c r="G20" s="37" t="s">
        <v>797</v>
      </c>
      <c r="H20" t="str">
        <f t="shared" si="2"/>
        <v>hypertension</v>
      </c>
      <c r="I20" t="str">
        <f>CLEAN("&lt;span class='translate' data-i18n='"&amp;$H$2&amp;"."&amp;H20&amp;"'&gt;"&amp;E20&amp;"&lt;/span&gt;")</f>
        <v>&lt;span class='translate' data-i18n='family-t_risk.hypertension'&gt;高血圧&lt;/span&gt;</v>
      </c>
      <c r="J20" t="str">
        <f t="shared" si="0"/>
        <v>,"hypertension":"Hypertension"</v>
      </c>
    </row>
    <row r="21" spans="1:10">
      <c r="A21" s="32">
        <v>18</v>
      </c>
      <c r="B21" s="31"/>
      <c r="C21" s="32"/>
      <c r="D21" s="31"/>
      <c r="E21" s="42" t="s">
        <v>575</v>
      </c>
      <c r="F21" s="16" t="s">
        <v>794</v>
      </c>
      <c r="G21" s="37" t="s">
        <v>797</v>
      </c>
      <c r="H21" t="str">
        <f t="shared" si="2"/>
        <v>smoking</v>
      </c>
      <c r="I21" t="str">
        <f t="shared" ref="I21:I25" si="3">CLEAN("&lt;span class='translate' data-i18n='"&amp;$H$2&amp;"."&amp;H21&amp;"'&gt;"&amp;E21&amp;"&lt;/span&gt;")</f>
        <v>&lt;span class='translate' data-i18n='family-t_risk.smoking'&gt;喫煙&lt;/span&gt;</v>
      </c>
      <c r="J21" t="str">
        <f t="shared" si="0"/>
        <v>,"smoking":"Smoking"</v>
      </c>
    </row>
    <row r="22" spans="1:10">
      <c r="A22" s="32">
        <v>19</v>
      </c>
      <c r="B22" s="31"/>
      <c r="C22" s="32"/>
      <c r="D22" s="31"/>
      <c r="E22" s="35" t="s">
        <v>576</v>
      </c>
      <c r="F22" s="16" t="s">
        <v>798</v>
      </c>
      <c r="G22" s="37" t="s">
        <v>797</v>
      </c>
      <c r="H22" t="str">
        <f t="shared" si="2"/>
        <v>regular_exercise</v>
      </c>
      <c r="I22" t="str">
        <f t="shared" si="3"/>
        <v>&lt;span class='translate' data-i18n='family-t_risk.regular_exercise'&gt;定期的の運動&lt;/span&gt;</v>
      </c>
      <c r="J22" t="str">
        <f t="shared" si="0"/>
        <v>,"regular_exercise":"Regular exercise"</v>
      </c>
    </row>
    <row r="23" spans="1:10">
      <c r="A23" s="32">
        <v>20</v>
      </c>
      <c r="B23" s="31"/>
      <c r="C23" s="32"/>
      <c r="D23" s="32"/>
      <c r="E23" s="35" t="s">
        <v>577</v>
      </c>
      <c r="F23" s="64" t="s">
        <v>799</v>
      </c>
      <c r="G23" s="37" t="s">
        <v>797</v>
      </c>
      <c r="H23" t="str">
        <f t="shared" si="2"/>
        <v>impaired_glucose_tolerance</v>
      </c>
      <c r="I23" t="str">
        <f t="shared" si="3"/>
        <v>&lt;span class='translate' data-i18n='family-t_risk.impaired_glucose_tolerance'&gt;耐糖能異常&lt;/span&gt;</v>
      </c>
      <c r="J23" t="str">
        <f t="shared" si="0"/>
        <v>,"impaired_glucose_tolerance":"impaired glucose tolerance"</v>
      </c>
    </row>
    <row r="24" spans="1:10">
      <c r="A24" s="32">
        <v>21</v>
      </c>
      <c r="B24" s="31"/>
      <c r="C24" s="32"/>
      <c r="D24" s="31"/>
      <c r="E24" s="35" t="s">
        <v>578</v>
      </c>
      <c r="F24" s="16" t="s">
        <v>804</v>
      </c>
      <c r="G24" s="37" t="s">
        <v>805</v>
      </c>
      <c r="H24" t="str">
        <f t="shared" si="2"/>
        <v>early-onset_coronary_heart_disease</v>
      </c>
      <c r="I24" t="str">
        <f t="shared" si="3"/>
        <v>&lt;span class='translate' data-i18n='family-t_risk.early-onset_coronary_heart_disease'&gt;早発性冠動脈疾患&lt;/span&gt;</v>
      </c>
      <c r="J24" t="str">
        <f t="shared" si="0"/>
        <v>,"early-onset_coronary_heart_disease":"Early-onset coronary heart disease"</v>
      </c>
    </row>
    <row r="25" spans="1:10">
      <c r="A25" s="32">
        <v>22</v>
      </c>
      <c r="B25" s="31"/>
      <c r="C25" s="32" t="s">
        <v>579</v>
      </c>
      <c r="D25" s="31"/>
      <c r="E25" s="35" t="s">
        <v>580</v>
      </c>
      <c r="F25" s="16" t="s">
        <v>800</v>
      </c>
      <c r="G25" s="37" t="s">
        <v>801</v>
      </c>
      <c r="H25" t="str">
        <f t="shared" si="2"/>
        <v>predicted_probability_in_5_years</v>
      </c>
      <c r="I25" t="str">
        <f t="shared" si="3"/>
        <v>&lt;span class='translate' data-i18n='family-t_risk.predicted_probability_in_5_years'&gt;5年以内の発症率&lt;/span&gt;</v>
      </c>
      <c r="J25" t="str">
        <f t="shared" si="0"/>
        <v>,"predicted_probability_in_5_years":"Predicted probability in 5 years"</v>
      </c>
    </row>
    <row r="26" spans="1:10" ht="28.8">
      <c r="A26" s="32">
        <v>23</v>
      </c>
      <c r="B26" s="31"/>
      <c r="C26" s="32"/>
      <c r="D26" s="31"/>
      <c r="E26" s="35" t="s">
        <v>581</v>
      </c>
      <c r="F26" s="36" t="s">
        <v>754</v>
      </c>
      <c r="G26" s="37"/>
      <c r="H26" t="s">
        <v>871</v>
      </c>
      <c r="J26" t="str">
        <f t="shared" si="0"/>
        <v>,"type2_result_exp1":"The incidence among study populations of the same gender and age as you ranges from 2.2% to 17.9%"</v>
      </c>
    </row>
    <row r="27" spans="1:10" ht="28.8">
      <c r="A27" s="32">
        <v>24</v>
      </c>
      <c r="B27" s="31"/>
      <c r="C27" s="32"/>
      <c r="D27" s="31"/>
      <c r="E27" s="35" t="s">
        <v>582</v>
      </c>
      <c r="F27" s="36" t="s">
        <v>755</v>
      </c>
      <c r="G27" s="37"/>
      <c r="H27" t="s">
        <v>872</v>
      </c>
      <c r="J27" t="str">
        <f t="shared" si="0"/>
        <v>,"type2_result_exp2":"Although results are not conclusive, an incidence of 10% or higher could place you in a high-risk group for developing type 2 diabetes."</v>
      </c>
    </row>
    <row r="28" spans="1:10" ht="28.8">
      <c r="A28" s="32">
        <v>25</v>
      </c>
      <c r="B28" s="31"/>
      <c r="C28" s="32"/>
      <c r="D28" s="31"/>
      <c r="E28" s="35" t="s">
        <v>583</v>
      </c>
      <c r="F28" s="36" t="s">
        <v>756</v>
      </c>
      <c r="G28" s="37"/>
      <c r="H28" t="s">
        <v>873</v>
      </c>
      <c r="J28" t="str">
        <f t="shared" si="0"/>
        <v>,"type2_result_exp3":" If applicable, we recommend that you consult your doctor and undergo a blood test. "</v>
      </c>
    </row>
    <row r="29" spans="1:10" ht="43.2">
      <c r="A29" s="32">
        <v>26</v>
      </c>
      <c r="B29" s="31"/>
      <c r="C29" s="32"/>
      <c r="D29" s="31"/>
      <c r="E29" s="35" t="s">
        <v>584</v>
      </c>
      <c r="F29" s="36" t="s">
        <v>757</v>
      </c>
      <c r="G29" s="37"/>
      <c r="H29" t="s">
        <v>874</v>
      </c>
      <c r="J29" t="str">
        <f t="shared" si="0"/>
        <v>,"type2_result_exp4":"The type 2 diabetes risk score used in this study is based on data from the Hisayama studyStudy  in ethnic Japanese subjects."</v>
      </c>
    </row>
    <row r="30" spans="1:10" ht="72">
      <c r="A30" s="32">
        <v>27</v>
      </c>
      <c r="B30" s="31"/>
      <c r="C30" s="32" t="s">
        <v>585</v>
      </c>
      <c r="D30" s="31"/>
      <c r="E30" s="35" t="s">
        <v>586</v>
      </c>
      <c r="F30" s="36" t="s">
        <v>758</v>
      </c>
      <c r="G30" s="37"/>
      <c r="H30" s="73" t="s">
        <v>875</v>
      </c>
      <c r="I30" s="74"/>
      <c r="J30" t="str">
        <f t="shared" si="0"/>
        <v>,"hdc_result_exp1":"Although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v>
      </c>
    </row>
    <row r="31" spans="1:10" ht="72">
      <c r="A31" s="32">
        <v>28</v>
      </c>
      <c r="B31" s="31"/>
      <c r="C31" s="32"/>
      <c r="D31" s="31"/>
      <c r="E31" s="35" t="s">
        <v>587</v>
      </c>
      <c r="F31" s="36" t="s">
        <v>759</v>
      </c>
      <c r="G31" s="37"/>
      <c r="H31" s="73" t="s">
        <v>876</v>
      </c>
      <c r="I31" s="74"/>
      <c r="J31" t="str">
        <f t="shared" si="0"/>
        <v>,"hdc_result_exp2":"The coronary artery disease risk (Suita score ) used in this study is based on data from the Suita study  in ethnic Japanese subjects."</v>
      </c>
    </row>
    <row r="32" spans="1:10" ht="57.6">
      <c r="A32" s="32">
        <v>29</v>
      </c>
      <c r="B32" s="31"/>
      <c r="C32" s="32" t="s">
        <v>588</v>
      </c>
      <c r="D32" s="31"/>
      <c r="E32" s="35" t="s">
        <v>589</v>
      </c>
      <c r="F32" s="36" t="s">
        <v>760</v>
      </c>
      <c r="G32" s="37"/>
      <c r="H32" s="8" t="s">
        <v>877</v>
      </c>
      <c r="I32" s="74"/>
      <c r="J32" t="str">
        <f t="shared" si="0"/>
        <v>,"stroke_result_exp1":"Although results are not conclusive, an incidence of 10% or higher may place you in the moderate-risk group for stroke, and an incidence of 20% or higher may place you in the high-risk group. If either description applies to you, we recommend that you consult your physician. "</v>
      </c>
    </row>
    <row r="33" spans="1:10" ht="57.6">
      <c r="A33" s="32">
        <v>30</v>
      </c>
      <c r="B33" s="31"/>
      <c r="C33" s="32"/>
      <c r="D33" s="32"/>
      <c r="E33" s="35" t="s">
        <v>590</v>
      </c>
      <c r="F33" s="38" t="s">
        <v>761</v>
      </c>
      <c r="G33" s="39"/>
      <c r="H33" s="8" t="s">
        <v>878</v>
      </c>
      <c r="I33" s="74"/>
      <c r="J33" t="str">
        <f t="shared" si="0"/>
        <v>,"stroke_result_exp2":"The model used in this study is based on data from a multipurpose cohort study (JPHC studyStudy ) in ethnic Japanese subjects. "</v>
      </c>
    </row>
    <row r="34" spans="1:10" ht="72">
      <c r="A34" s="32">
        <v>31</v>
      </c>
      <c r="B34" s="31"/>
      <c r="C34" s="32"/>
      <c r="D34" s="32"/>
      <c r="E34" s="35" t="s">
        <v>591</v>
      </c>
      <c r="F34" s="36" t="s">
        <v>762</v>
      </c>
      <c r="G34" s="39"/>
      <c r="H34" s="8" t="s">
        <v>879</v>
      </c>
      <c r="I34" s="74"/>
      <c r="J34" t="str">
        <f t="shared" si="0"/>
        <v>,"stroke_result_exp3":"This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v>
      </c>
    </row>
    <row r="35" spans="1:10" ht="172.8">
      <c r="A35" s="40">
        <v>32</v>
      </c>
      <c r="B35" s="31"/>
      <c r="C35" s="32"/>
      <c r="D35" s="32"/>
      <c r="E35" s="35" t="s">
        <v>592</v>
      </c>
      <c r="F35" s="38" t="s">
        <v>813</v>
      </c>
      <c r="G35" s="39" t="s">
        <v>812</v>
      </c>
      <c r="H35" s="8" t="s">
        <v>880</v>
      </c>
      <c r="I35" s="74"/>
      <c r="J35" t="str">
        <f t="shared" si="0"/>
        <v>,"stroke_result_exp4":"We cannot calculate your risk of developing type 2 diabetes if you are currently taking medication for diabetes, have been diagnosed with diabetes in the past, or have a “diabetic type” blood sugar level."</v>
      </c>
    </row>
    <row r="36" spans="1:10" ht="43.2">
      <c r="A36" s="40">
        <v>33</v>
      </c>
      <c r="B36" s="31"/>
      <c r="C36" s="32"/>
      <c r="D36" s="32"/>
      <c r="E36" s="35" t="s">
        <v>593</v>
      </c>
      <c r="F36" s="38" t="s">
        <v>763</v>
      </c>
      <c r="G36" s="37"/>
      <c r="H36" s="8" t="s">
        <v>881</v>
      </c>
      <c r="I36" s="74"/>
      <c r="J36" t="str">
        <f t="shared" si="0"/>
        <v>,"stroke_result_exp5":"The risk of developing coronary artery disease cannot be calculated for those currently taking medication for diabetes or those with a “diabetic-like” blood sugar level."</v>
      </c>
    </row>
    <row r="37" spans="1:10" ht="28.8">
      <c r="A37" s="40">
        <v>34</v>
      </c>
      <c r="B37" s="31"/>
      <c r="C37" s="32"/>
      <c r="D37" s="32"/>
      <c r="E37" s="35" t="s">
        <v>594</v>
      </c>
      <c r="F37" s="38" t="s">
        <v>764</v>
      </c>
      <c r="G37" s="37"/>
      <c r="H37" s="8" t="s">
        <v>882</v>
      </c>
      <c r="I37" s="74"/>
      <c r="J37" t="str">
        <f t="shared" si="0"/>
        <v>,"stroke_result_exp6":"Your risk of suffering a stroke cannot be calculated if you have a history of stroke, or if you are under 40 or over 70 years of age."</v>
      </c>
    </row>
    <row r="38" spans="1:10">
      <c r="A38" s="40">
        <v>35</v>
      </c>
      <c r="B38" s="31"/>
      <c r="C38" s="32" t="s">
        <v>595</v>
      </c>
      <c r="D38" s="32"/>
      <c r="E38" s="42" t="s">
        <v>596</v>
      </c>
      <c r="F38" s="64" t="s">
        <v>803</v>
      </c>
      <c r="G38" s="37"/>
      <c r="H38" t="str">
        <f>LOWER(SUBSTITUTE(F38," ","_"))</f>
        <v>pedigree</v>
      </c>
      <c r="J38" t="str">
        <f t="shared" si="0"/>
        <v>,"pedigree":"Pedigree"</v>
      </c>
    </row>
    <row r="39" spans="1:10" ht="28.8">
      <c r="A39" s="40">
        <v>36</v>
      </c>
      <c r="B39" s="31"/>
      <c r="C39" s="32"/>
      <c r="D39" s="32"/>
      <c r="E39" s="35" t="s">
        <v>597</v>
      </c>
      <c r="F39" s="61" t="s">
        <v>765</v>
      </c>
      <c r="G39" s="37"/>
    </row>
    <row r="40" spans="1:10">
      <c r="A40" s="40">
        <v>37</v>
      </c>
      <c r="B40" s="31"/>
      <c r="C40" s="32"/>
      <c r="D40" s="32"/>
      <c r="E40" s="42" t="s">
        <v>598</v>
      </c>
      <c r="F40" s="36" t="s">
        <v>766</v>
      </c>
      <c r="G40" s="37"/>
    </row>
    <row r="41" spans="1:10">
      <c r="A41" s="40">
        <v>38</v>
      </c>
      <c r="B41" s="31"/>
      <c r="C41" s="32"/>
      <c r="D41" s="32"/>
      <c r="E41" s="35" t="s">
        <v>599</v>
      </c>
      <c r="F41" s="62"/>
      <c r="G41" s="37" t="s">
        <v>802</v>
      </c>
    </row>
  </sheetData>
  <phoneticPr fontId="1"/>
  <pageMargins left="0.23622047244094491" right="0.23622047244094491" top="0.74803149606299213" bottom="0.74803149606299213" header="0.31496062992125984" footer="0.31496062992125984"/>
  <pageSetup paperSize="9" scale="83"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47"/>
  <sheetViews>
    <sheetView topLeftCell="A28" zoomScale="60" zoomScaleNormal="60" workbookViewId="0">
      <selection activeCell="A3" sqref="A3:G47"/>
    </sheetView>
  </sheetViews>
  <sheetFormatPr defaultRowHeight="14.4" outlineLevelCol="1"/>
  <cols>
    <col min="1" max="1" width="4.36328125" bestFit="1" customWidth="1"/>
    <col min="2" max="2" width="12.36328125" customWidth="1"/>
    <col min="3" max="3" width="9.453125" bestFit="1" customWidth="1"/>
    <col min="4" max="4" width="13.36328125" bestFit="1" customWidth="1"/>
    <col min="5" max="5" width="60.453125" bestFit="1" customWidth="1"/>
    <col min="6" max="6" width="56.36328125" customWidth="1" outlineLevel="1"/>
    <col min="7" max="7" width="48.36328125" customWidth="1" outlineLevel="1"/>
    <col min="8" max="8" width="33.36328125" customWidth="1"/>
    <col min="9" max="9" width="40.6328125" customWidth="1"/>
  </cols>
  <sheetData>
    <row r="1" spans="1:10" ht="18.600000000000001">
      <c r="A1" s="6" t="s">
        <v>16</v>
      </c>
      <c r="B1" s="6"/>
      <c r="E1" s="13" t="s">
        <v>555</v>
      </c>
    </row>
    <row r="2" spans="1:10">
      <c r="E2" s="13" t="s">
        <v>556</v>
      </c>
      <c r="F2" s="12" t="s">
        <v>843</v>
      </c>
      <c r="H2" t="s">
        <v>901</v>
      </c>
      <c r="I2" t="s">
        <v>902</v>
      </c>
      <c r="J2" t="s">
        <v>903</v>
      </c>
    </row>
    <row r="3" spans="1:10">
      <c r="A3" s="5" t="s">
        <v>4</v>
      </c>
      <c r="B3" s="4" t="s">
        <v>248</v>
      </c>
      <c r="C3" s="4" t="s">
        <v>1</v>
      </c>
      <c r="D3" s="4" t="s">
        <v>224</v>
      </c>
      <c r="E3" s="4" t="s">
        <v>3</v>
      </c>
      <c r="F3" s="4" t="s">
        <v>2</v>
      </c>
      <c r="G3" s="66" t="s">
        <v>795</v>
      </c>
      <c r="H3" t="s">
        <v>900</v>
      </c>
      <c r="I3" t="s">
        <v>900</v>
      </c>
      <c r="J3" s="14" t="s">
        <v>904</v>
      </c>
    </row>
    <row r="4" spans="1:10">
      <c r="A4" s="31">
        <v>1</v>
      </c>
      <c r="B4" s="31" t="s">
        <v>600</v>
      </c>
      <c r="C4" s="32" t="s">
        <v>883</v>
      </c>
      <c r="D4" s="31" t="s">
        <v>884</v>
      </c>
      <c r="E4" s="33" t="s">
        <v>601</v>
      </c>
      <c r="F4" s="34" t="s">
        <v>767</v>
      </c>
      <c r="G4" s="67" t="s">
        <v>796</v>
      </c>
      <c r="H4" t="str">
        <f>SUBSTITUTE(SUBSTITUTE($I$3,"key",$D4),"documentbody",E4)</f>
        <v>"usage":"ファミリーティー（family-t）を使ってできること",</v>
      </c>
      <c r="I4" t="str">
        <f>SUBSTITUTE(SUBSTITUTE($I$3,"key",$D4),"documentbody",F4)</f>
        <v>"usage":"Uses of family-t",</v>
      </c>
      <c r="J4" t="str">
        <f>SUBSTITUTE(SUBSTITUTE(SUBSTITUTE($J$3,"page",C4),"detailkey",D4),"document_body",E4)</f>
        <v>&lt;span class='translate' data-i18n='fhh_index.usage'&gt;ファミリーティー（family-t）を使ってできること&lt;/span&gt;</v>
      </c>
    </row>
    <row r="5" spans="1:10">
      <c r="A5" s="32">
        <v>2</v>
      </c>
      <c r="B5" s="31"/>
      <c r="C5" s="32" t="s">
        <v>883</v>
      </c>
      <c r="D5" s="31" t="s">
        <v>896</v>
      </c>
      <c r="E5" s="35" t="s">
        <v>602</v>
      </c>
      <c r="F5" s="16" t="s">
        <v>811</v>
      </c>
      <c r="G5" s="68" t="s">
        <v>837</v>
      </c>
      <c r="H5" t="str">
        <f t="shared" ref="H5:H17" si="0">SUBSTITUTE(SUBSTITUTE($I$3,"key",$D5),"documentbody",E5)</f>
        <v>"input":"入力",</v>
      </c>
      <c r="I5" t="str">
        <f t="shared" ref="I5:I17" si="1">SUBSTITUTE(SUBSTITUTE($I$3,"key",$D5),"documentbody",F5)</f>
        <v>"input":"Enter",</v>
      </c>
      <c r="J5" t="str">
        <f t="shared" ref="J5:J17" si="2">SUBSTITUTE(SUBSTITUTE(SUBSTITUTE($J$3,"page",C5),"detailkey",D5),"document_body",E5)</f>
        <v>&lt;span class='translate' data-i18n='fhh_index.input'&gt;入力&lt;/span&gt;</v>
      </c>
    </row>
    <row r="6" spans="1:10" ht="28.8">
      <c r="A6" s="32">
        <v>3</v>
      </c>
      <c r="B6" s="31"/>
      <c r="C6" s="32" t="s">
        <v>883</v>
      </c>
      <c r="D6" s="31" t="s">
        <v>885</v>
      </c>
      <c r="E6" s="43" t="s">
        <v>603</v>
      </c>
      <c r="F6" s="36" t="s">
        <v>833</v>
      </c>
      <c r="G6" s="39" t="s">
        <v>836</v>
      </c>
      <c r="H6" t="str">
        <f t="shared" si="0"/>
        <v>"li1":"家族の健康に関する情報「家族歴」の入力",</v>
      </c>
      <c r="I6" t="str">
        <f t="shared" si="1"/>
        <v>"li1":"Enter information on family health history",</v>
      </c>
      <c r="J6" t="str">
        <f t="shared" si="2"/>
        <v>&lt;span class='translate' data-i18n='fhh_index.li1'&gt;家族の健康に関する情報「家族歴」の入力&lt;/span&gt;</v>
      </c>
    </row>
    <row r="7" spans="1:10">
      <c r="A7" s="32">
        <v>4</v>
      </c>
      <c r="B7" s="31"/>
      <c r="C7" s="32" t="s">
        <v>883</v>
      </c>
      <c r="D7" s="31" t="s">
        <v>897</v>
      </c>
      <c r="E7" s="35" t="s">
        <v>604</v>
      </c>
      <c r="F7" s="16" t="s">
        <v>810</v>
      </c>
      <c r="G7" s="37"/>
      <c r="H7" t="str">
        <f t="shared" si="0"/>
        <v>"calc_riskscore":"リスク判定",</v>
      </c>
      <c r="I7" t="str">
        <f t="shared" si="1"/>
        <v>"calc_riskscore":"Risk calculation",</v>
      </c>
      <c r="J7" t="str">
        <f t="shared" si="2"/>
        <v>&lt;span class='translate' data-i18n='fhh_index.calc_riskscore'&gt;リスク判定&lt;/span&gt;</v>
      </c>
    </row>
    <row r="8" spans="1:10">
      <c r="A8" s="32">
        <v>5</v>
      </c>
      <c r="B8" s="31"/>
      <c r="C8" s="32" t="s">
        <v>883</v>
      </c>
      <c r="D8" s="31" t="s">
        <v>887</v>
      </c>
      <c r="E8" s="42" t="s">
        <v>605</v>
      </c>
      <c r="F8" s="36" t="s">
        <v>768</v>
      </c>
      <c r="G8" s="37"/>
      <c r="H8" t="str">
        <f t="shared" si="0"/>
        <v>"li2":"疾患発症のリスク判定",</v>
      </c>
      <c r="I8" t="str">
        <f t="shared" si="1"/>
        <v>"li2":"Assessment of risk for disease development",</v>
      </c>
      <c r="J8" t="str">
        <f t="shared" si="2"/>
        <v>&lt;span class='translate' data-i18n='fhh_index.li2'&gt;疾患発症のリスク判定&lt;/span&gt;</v>
      </c>
    </row>
    <row r="9" spans="1:10">
      <c r="A9" s="32">
        <v>6</v>
      </c>
      <c r="B9" s="31"/>
      <c r="C9" s="32" t="s">
        <v>883</v>
      </c>
      <c r="D9" s="31" t="s">
        <v>898</v>
      </c>
      <c r="E9" s="35" t="s">
        <v>606</v>
      </c>
      <c r="F9" s="16" t="s">
        <v>807</v>
      </c>
      <c r="G9" s="37"/>
      <c r="H9" t="str">
        <f t="shared" si="0"/>
        <v>"print":"印刷",</v>
      </c>
      <c r="I9" t="str">
        <f t="shared" si="1"/>
        <v>"print":"Print",</v>
      </c>
      <c r="J9" t="str">
        <f t="shared" si="2"/>
        <v>&lt;span class='translate' data-i18n='fhh_index.print'&gt;印刷&lt;/span&gt;</v>
      </c>
    </row>
    <row r="10" spans="1:10" ht="28.8">
      <c r="A10" s="32">
        <v>7</v>
      </c>
      <c r="B10" s="31"/>
      <c r="C10" s="32" t="s">
        <v>883</v>
      </c>
      <c r="D10" s="31" t="s">
        <v>889</v>
      </c>
      <c r="E10" s="42" t="s">
        <v>607</v>
      </c>
      <c r="F10" s="63" t="s">
        <v>834</v>
      </c>
      <c r="G10" s="39" t="s">
        <v>835</v>
      </c>
      <c r="H10" t="str">
        <f t="shared" si="0"/>
        <v>"li3":"家族歴の印刷（家族や「かかりつけ医」と共有）",</v>
      </c>
      <c r="I10" t="str">
        <f t="shared" si="1"/>
        <v>"li3":"Printing of family history (shared with family and your health care provider)",</v>
      </c>
      <c r="J10" t="str">
        <f t="shared" si="2"/>
        <v>&lt;span class='translate' data-i18n='fhh_index.li3'&gt;家族歴の印刷（家族や「かかりつけ医」と共有）&lt;/span&gt;</v>
      </c>
    </row>
    <row r="11" spans="1:10">
      <c r="A11" s="32">
        <v>8</v>
      </c>
      <c r="B11" s="31"/>
      <c r="C11" s="32" t="s">
        <v>883</v>
      </c>
      <c r="D11" s="32" t="s">
        <v>899</v>
      </c>
      <c r="E11" s="35" t="s">
        <v>608</v>
      </c>
      <c r="F11" s="16" t="s">
        <v>806</v>
      </c>
      <c r="G11" s="37"/>
      <c r="H11" t="str">
        <f t="shared" si="0"/>
        <v>"save":"保存",</v>
      </c>
      <c r="I11" t="str">
        <f t="shared" si="1"/>
        <v>"save":"Save",</v>
      </c>
      <c r="J11" t="str">
        <f t="shared" si="2"/>
        <v>&lt;span class='translate' data-i18n='fhh_index.save'&gt;保存&lt;/span&gt;</v>
      </c>
    </row>
    <row r="12" spans="1:10">
      <c r="A12" s="32">
        <v>9</v>
      </c>
      <c r="B12" s="31"/>
      <c r="C12" s="32" t="s">
        <v>883</v>
      </c>
      <c r="D12" s="32" t="s">
        <v>891</v>
      </c>
      <c r="E12" s="35" t="s">
        <v>609</v>
      </c>
      <c r="F12" s="36" t="s">
        <v>769</v>
      </c>
      <c r="G12" s="37"/>
      <c r="H12" t="str">
        <f t="shared" si="0"/>
        <v>"li4":"家族歴の保存と更新",</v>
      </c>
      <c r="I12" t="str">
        <f t="shared" si="1"/>
        <v>"li4":"Saving and updating family history",</v>
      </c>
      <c r="J12" t="str">
        <f t="shared" si="2"/>
        <v>&lt;span class='translate' data-i18n='fhh_index.li4'&gt;家族歴の保存と更新&lt;/span&gt;</v>
      </c>
    </row>
    <row r="13" spans="1:10">
      <c r="A13" s="32">
        <v>10</v>
      </c>
      <c r="B13" s="31"/>
      <c r="C13" s="32" t="s">
        <v>883</v>
      </c>
      <c r="D13" s="32" t="s">
        <v>892</v>
      </c>
      <c r="E13" s="35" t="s">
        <v>610</v>
      </c>
      <c r="F13" s="36" t="s">
        <v>770</v>
      </c>
      <c r="G13" s="37"/>
      <c r="H13" t="str">
        <f t="shared" si="0"/>
        <v>"talking":"自ら集めた家族の健康に関する情報を家族や自分のために活用してください",</v>
      </c>
      <c r="I13" t="str">
        <f t="shared" si="1"/>
        <v>"talking":"Use your family’s health information for yourself and your family",</v>
      </c>
      <c r="J13" t="str">
        <f t="shared" si="2"/>
        <v>&lt;span class='translate' data-i18n='fhh_index.talking'&gt;自ら集めた家族の健康に関する情報を家族や自分のために活用してください&lt;/span&gt;</v>
      </c>
    </row>
    <row r="14" spans="1:10">
      <c r="A14" s="32">
        <v>11</v>
      </c>
      <c r="B14" s="31"/>
      <c r="C14" s="32" t="s">
        <v>883</v>
      </c>
      <c r="D14" s="32" t="s">
        <v>895</v>
      </c>
      <c r="E14" s="35" t="s">
        <v>611</v>
      </c>
      <c r="F14" s="38" t="s">
        <v>771</v>
      </c>
      <c r="G14" s="37"/>
      <c r="H14" t="str">
        <f t="shared" si="0"/>
        <v>"create":"利用規約を確認し、家族歴を作成",</v>
      </c>
      <c r="I14" t="str">
        <f t="shared" si="1"/>
        <v>"create":"Review the Terms of Service and create a family history",</v>
      </c>
      <c r="J14" t="str">
        <f t="shared" si="2"/>
        <v>&lt;span class='translate' data-i18n='fhh_index.create'&gt;利用規約を確認し、家族歴を作成&lt;/span&gt;</v>
      </c>
    </row>
    <row r="15" spans="1:10">
      <c r="A15" s="32">
        <v>12</v>
      </c>
      <c r="B15" s="31"/>
      <c r="C15" s="32" t="s">
        <v>883</v>
      </c>
      <c r="D15" s="31" t="s">
        <v>893</v>
      </c>
      <c r="E15" s="35" t="s">
        <v>612</v>
      </c>
      <c r="F15" s="16" t="s">
        <v>808</v>
      </c>
      <c r="G15" s="37"/>
      <c r="H15" t="str">
        <f t="shared" si="0"/>
        <v>"link_tmm":"東北メディカル・メガバンク計画について",</v>
      </c>
      <c r="I15" t="str">
        <f t="shared" si="1"/>
        <v>"link_tmm":"About  Tohoku Medical Megabank Project",</v>
      </c>
      <c r="J15" t="str">
        <f t="shared" si="2"/>
        <v>&lt;span class='translate' data-i18n='fhh_index.link_tmm'&gt;東北メディカル・メガバンク計画について&lt;/span&gt;</v>
      </c>
    </row>
    <row r="16" spans="1:10">
      <c r="A16" s="32">
        <v>13</v>
      </c>
      <c r="B16" s="31"/>
      <c r="C16" s="32" t="s">
        <v>883</v>
      </c>
      <c r="D16" s="32" t="s">
        <v>894</v>
      </c>
      <c r="E16" s="35" t="s">
        <v>613</v>
      </c>
      <c r="F16" s="64" t="s">
        <v>520</v>
      </c>
      <c r="G16" s="37"/>
      <c r="H16" t="str">
        <f t="shared" si="0"/>
        <v>"link_imm":"いわて東北メディカル・メガバンク機構",</v>
      </c>
      <c r="I16" t="str">
        <f t="shared" si="1"/>
        <v>"link_imm":"Iwate Tohoku Medical Megabank Organization",</v>
      </c>
      <c r="J16" t="str">
        <f t="shared" si="2"/>
        <v>&lt;span class='translate' data-i18n='fhh_index.link_imm'&gt;いわて東北メディカル・メガバンク機構&lt;/span&gt;</v>
      </c>
    </row>
    <row r="17" spans="1:10">
      <c r="A17" s="32">
        <v>14</v>
      </c>
      <c r="B17" s="31"/>
      <c r="C17" s="32" t="s">
        <v>905</v>
      </c>
      <c r="D17" s="32" t="s">
        <v>885</v>
      </c>
      <c r="E17" s="35" t="s">
        <v>614</v>
      </c>
      <c r="F17" s="64" t="s">
        <v>809</v>
      </c>
      <c r="G17" s="37"/>
      <c r="H17" t="str">
        <f t="shared" si="0"/>
        <v>"li1":"利用規約",</v>
      </c>
      <c r="I17" t="str">
        <f t="shared" si="1"/>
        <v>"li1":"Terms of Use",</v>
      </c>
      <c r="J17" t="str">
        <f t="shared" si="2"/>
        <v>&lt;span class='translate' data-i18n='term_of_service.li1'&gt;利用規約&lt;/span&gt;</v>
      </c>
    </row>
    <row r="18" spans="1:10" ht="86.4">
      <c r="A18" s="32">
        <v>15</v>
      </c>
      <c r="B18" s="31"/>
      <c r="C18" s="32" t="s">
        <v>905</v>
      </c>
      <c r="D18" s="32" t="s">
        <v>886</v>
      </c>
      <c r="E18" s="35" t="s">
        <v>615</v>
      </c>
      <c r="F18" s="38" t="s">
        <v>831</v>
      </c>
      <c r="G18" s="37"/>
      <c r="H18" t="str">
        <f t="shared" ref="H18:H47" si="3">SUBSTITUTE(SUBSTITUTE($I$3,"key",$D18),"documentbody",E18)</f>
        <v>"li2":"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v>
      </c>
      <c r="I18" t="str">
        <f t="shared" ref="I18:I47" si="4">SUBSTITUTE(SUBSTITUTE($I$3,"key",$D18),"documentbody",F18)</f>
        <v>"li2":"These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v>
      </c>
      <c r="J18" t="str">
        <f t="shared" ref="J18:J47" si="5">SUBSTITUTE(SUBSTITUTE(SUBSTITUTE($J$3,"page",C18),"detailkey",D18),"document_body",E18)</f>
        <v>&lt;span class='translate' data-i18n='term_of_service.li2'&gt;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ユーザーの皆さま（以下，「ユーザー」といいます。）には，本利用規約に従って，本サービスをご利用いただきます。&lt;/span&gt;</v>
      </c>
    </row>
    <row r="19" spans="1:10">
      <c r="A19" s="32">
        <v>16</v>
      </c>
      <c r="B19" s="31"/>
      <c r="C19" s="32" t="s">
        <v>905</v>
      </c>
      <c r="D19" s="32" t="s">
        <v>888</v>
      </c>
      <c r="E19" s="35" t="s">
        <v>616</v>
      </c>
      <c r="F19" s="36" t="s">
        <v>772</v>
      </c>
      <c r="G19" s="37"/>
      <c r="H19" t="str">
        <f t="shared" si="3"/>
        <v>"li3":"第1条（適用）",</v>
      </c>
      <c r="I19" t="str">
        <f t="shared" si="4"/>
        <v>"li3":"Article 1 (Applicability)",</v>
      </c>
      <c r="J19" t="str">
        <f t="shared" si="5"/>
        <v>&lt;span class='translate' data-i18n='term_of_service.li3'&gt;第1条（適用）&lt;/span&gt;</v>
      </c>
    </row>
    <row r="20" spans="1:10" ht="28.8">
      <c r="A20" s="32">
        <v>17</v>
      </c>
      <c r="B20" s="31"/>
      <c r="C20" s="32" t="s">
        <v>905</v>
      </c>
      <c r="D20" s="32" t="s">
        <v>890</v>
      </c>
      <c r="E20" s="35" t="s">
        <v>617</v>
      </c>
      <c r="F20" s="36" t="s">
        <v>832</v>
      </c>
      <c r="G20" s="37"/>
      <c r="H20" t="str">
        <f t="shared" si="3"/>
        <v>"li4":"本利用規約は，ユーザーと当機構との間の本サービスの利用に関わる一切の関係に適用されるものとします。",</v>
      </c>
      <c r="I20" t="str">
        <f t="shared" si="4"/>
        <v>"li4":"The Terms of Use shall apply to any relationship between a User and IMM related to the use of the Service.",</v>
      </c>
      <c r="J20" t="str">
        <f t="shared" si="5"/>
        <v>&lt;span class='translate' data-i18n='term_of_service.li4'&gt;本利用規約は，ユーザーと当機構との間の本サービスの利用に関わる一切の関係に適用されるものとします。&lt;/span&gt;</v>
      </c>
    </row>
    <row r="21" spans="1:10">
      <c r="A21" s="32">
        <v>18</v>
      </c>
      <c r="B21" s="31"/>
      <c r="C21" s="32" t="s">
        <v>905</v>
      </c>
      <c r="D21" s="32" t="s">
        <v>906</v>
      </c>
      <c r="E21" s="42" t="s">
        <v>618</v>
      </c>
      <c r="F21" s="36" t="s">
        <v>773</v>
      </c>
      <c r="G21" s="37"/>
      <c r="H21" t="str">
        <f t="shared" si="3"/>
        <v>"li5":"第2条（利用登録）",</v>
      </c>
      <c r="I21" t="str">
        <f t="shared" si="4"/>
        <v>"li5":"Article 2 (Use Registration)",</v>
      </c>
      <c r="J21" t="str">
        <f t="shared" si="5"/>
        <v>&lt;span class='translate' data-i18n='term_of_service.li5'&gt;第2条（利用登録）&lt;/span&gt;</v>
      </c>
    </row>
    <row r="22" spans="1:10" ht="144">
      <c r="A22" s="32">
        <v>19</v>
      </c>
      <c r="B22" s="31"/>
      <c r="C22" s="32" t="s">
        <v>905</v>
      </c>
      <c r="D22" s="32" t="s">
        <v>907</v>
      </c>
      <c r="E22" s="35" t="s">
        <v>619</v>
      </c>
      <c r="F22" s="36" t="s">
        <v>827</v>
      </c>
      <c r="G22" s="37"/>
      <c r="H22" t="str">
        <f t="shared" si="3"/>
        <v>"li6":"登録希望者が当機構の定める方法によって利用登録を申請し，当機構がこれを承認することによって，利用登録が完了するものとします。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v>
      </c>
      <c r="I22" t="str">
        <f t="shared" si="4"/>
        <v>"li6":"An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v>
      </c>
      <c r="J22" t="str">
        <f t="shared" si="5"/>
        <v>&lt;span class='translate' data-i18n='term_of_service.li6'&gt;登録希望者が当機構の定める方法によって利用登録を申請し，当機構がこれを承認することによって，利用登録が完了するものとします。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（3）その他，当機構が利用登録を相当でないと判断した場合&lt;/span&gt;</v>
      </c>
    </row>
    <row r="23" spans="1:10">
      <c r="A23" s="32">
        <v>20</v>
      </c>
      <c r="B23" s="31"/>
      <c r="C23" s="32" t="s">
        <v>905</v>
      </c>
      <c r="D23" s="32" t="s">
        <v>908</v>
      </c>
      <c r="E23" s="35" t="s">
        <v>620</v>
      </c>
      <c r="F23" s="38" t="s">
        <v>774</v>
      </c>
      <c r="G23" s="37"/>
      <c r="H23" t="str">
        <f t="shared" si="3"/>
        <v>"li7":"第3条（ユーザーIDおよびパスワードの管理）",</v>
      </c>
      <c r="I23" t="str">
        <f t="shared" si="4"/>
        <v>"li7":"Article 3 (User ID and Password Management)",</v>
      </c>
      <c r="J23" t="str">
        <f t="shared" si="5"/>
        <v>&lt;span class='translate' data-i18n='term_of_service.li7'&gt;第3条（ユーザーIDおよびパスワードの管理）&lt;/span&gt;</v>
      </c>
    </row>
    <row r="24" spans="1:10" ht="100.8">
      <c r="A24" s="32">
        <v>21</v>
      </c>
      <c r="B24" s="31"/>
      <c r="C24" s="32" t="s">
        <v>905</v>
      </c>
      <c r="D24" s="32" t="s">
        <v>909</v>
      </c>
      <c r="E24" s="35" t="s">
        <v>621</v>
      </c>
      <c r="F24" s="36" t="s">
        <v>820</v>
      </c>
      <c r="G24" s="37"/>
      <c r="H24" t="str">
        <f t="shared" si="3"/>
        <v>"li8":"ユーザーは，自己の責任において，本サービスのユーザーIDおよびパスワードを管理するものとします。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v>
      </c>
      <c r="I24" t="str">
        <f t="shared" si="4"/>
        <v>"li8":"Users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v>
      </c>
      <c r="J24" t="str">
        <f t="shared" si="5"/>
        <v>&lt;span class='translate' data-i18n='term_of_service.li8'&gt;ユーザーは，自己の責任において，本サービスのユーザーIDおよびパスワードを管理するものとします。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lt;/span&gt;</v>
      </c>
    </row>
    <row r="25" spans="1:10">
      <c r="A25" s="32">
        <v>22</v>
      </c>
      <c r="B25" s="31"/>
      <c r="C25" s="32" t="s">
        <v>905</v>
      </c>
      <c r="D25" s="32" t="s">
        <v>910</v>
      </c>
      <c r="E25" s="35" t="s">
        <v>622</v>
      </c>
      <c r="F25" s="36" t="s">
        <v>775</v>
      </c>
      <c r="G25" s="37"/>
      <c r="H25" t="str">
        <f t="shared" si="3"/>
        <v>"li9":"第4条（禁止事項）",</v>
      </c>
      <c r="I25" t="str">
        <f t="shared" si="4"/>
        <v>"li9":"Article 4 (Prohibited Actions)",</v>
      </c>
      <c r="J25" t="str">
        <f t="shared" si="5"/>
        <v>&lt;span class='translate' data-i18n='term_of_service.li9'&gt;第4条（禁止事項）&lt;/span&gt;</v>
      </c>
    </row>
    <row r="26" spans="1:10" ht="129.6">
      <c r="A26" s="32">
        <v>23</v>
      </c>
      <c r="B26" s="31"/>
      <c r="C26" s="32" t="s">
        <v>905</v>
      </c>
      <c r="D26" s="32" t="s">
        <v>911</v>
      </c>
      <c r="E26" s="35" t="s">
        <v>623</v>
      </c>
      <c r="F26" s="36" t="s">
        <v>828</v>
      </c>
      <c r="G26" s="37"/>
      <c r="H26" t="str">
        <f t="shared" si="3"/>
        <v>"li10":"ユーザーは，本サービスの利用にあたり，以下の行為をしてはなりません。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v>
      </c>
      <c r="I26" t="str">
        <f t="shared" si="4"/>
        <v>"li10":"Users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v>
      </c>
      <c r="J26" t="str">
        <f t="shared" si="5"/>
        <v>&lt;span class='translate' data-i18n='term_of_service.li10'&gt;ユーザーは，本サービスの利用にあたり，以下の行為をしてはなりません。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（8）その他，当機構が不適切と判断する行為&lt;/span&gt;</v>
      </c>
    </row>
    <row r="27" spans="1:10">
      <c r="A27" s="32">
        <v>24</v>
      </c>
      <c r="B27" s="31"/>
      <c r="C27" s="32" t="s">
        <v>905</v>
      </c>
      <c r="D27" s="32" t="s">
        <v>912</v>
      </c>
      <c r="E27" s="35" t="s">
        <v>624</v>
      </c>
      <c r="F27" s="36" t="s">
        <v>776</v>
      </c>
      <c r="G27" s="37"/>
      <c r="H27" t="str">
        <f t="shared" si="3"/>
        <v>"li11":"第5条（本サービスの提供の停止等）",</v>
      </c>
      <c r="I27" t="str">
        <f t="shared" si="4"/>
        <v>"li11":"Article 5 (Suspension of the Service, etc.)",</v>
      </c>
      <c r="J27" t="str">
        <f t="shared" si="5"/>
        <v>&lt;span class='translate' data-i18n='term_of_service.li11'&gt;第5条（本サービスの提供の停止等）&lt;/span&gt;</v>
      </c>
    </row>
    <row r="28" spans="1:10" ht="172.8">
      <c r="A28" s="32">
        <v>25</v>
      </c>
      <c r="B28" s="31"/>
      <c r="C28" s="32" t="s">
        <v>905</v>
      </c>
      <c r="D28" s="32" t="s">
        <v>913</v>
      </c>
      <c r="E28" s="35" t="s">
        <v>625</v>
      </c>
      <c r="F28" s="36" t="s">
        <v>821</v>
      </c>
      <c r="G28" s="37"/>
      <c r="H28" t="str">
        <f t="shared" si="3"/>
        <v>"li12":"当機構は，以下のいずれかの事由があると判断した場合，ユーザーに事前に通知することなく本サービスの全部または一部の提供を停止または中断することができるものとします。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v>
      </c>
      <c r="I28" t="str">
        <f t="shared" si="4"/>
        <v>"li12":"If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v>
      </c>
      <c r="J28" t="str">
        <f t="shared" si="5"/>
        <v>&lt;span class='translate' data-i18n='term_of_service.li12'&gt;当機構は，以下のいずれかの事由があると判断した場合，ユーザーに事前に通知することなく本サービスの全部または一部の提供を停止または中断することができるものとします。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当機構は，本サービスの提供の停止または中断により，ユーザーまたは第三者が被ったいかなる不利益または損害について，理由を問わず一切の責任を負わないものとします。&lt;/span&gt;</v>
      </c>
    </row>
    <row r="29" spans="1:10">
      <c r="A29" s="32">
        <v>26</v>
      </c>
      <c r="B29" s="31"/>
      <c r="C29" s="32" t="s">
        <v>905</v>
      </c>
      <c r="D29" s="32" t="s">
        <v>914</v>
      </c>
      <c r="E29" s="35" t="s">
        <v>626</v>
      </c>
      <c r="F29" s="36" t="s">
        <v>777</v>
      </c>
      <c r="G29" s="37"/>
      <c r="H29" t="str">
        <f t="shared" si="3"/>
        <v>"li13":"第6条（利用制限および登録抹消）",</v>
      </c>
      <c r="I29" t="str">
        <f t="shared" si="4"/>
        <v>"li13":"Article 6 (Use Restrictions and Revocation of Registration)",</v>
      </c>
      <c r="J29" t="str">
        <f t="shared" si="5"/>
        <v>&lt;span class='translate' data-i18n='term_of_service.li13'&gt;第6条（利用制限および登録抹消）&lt;/span&gt;</v>
      </c>
    </row>
    <row r="30" spans="1:10" ht="129.6">
      <c r="A30" s="32">
        <v>27</v>
      </c>
      <c r="B30" s="31"/>
      <c r="C30" s="32" t="s">
        <v>905</v>
      </c>
      <c r="D30" s="32" t="s">
        <v>915</v>
      </c>
      <c r="E30" s="35" t="s">
        <v>627</v>
      </c>
      <c r="F30" s="36" t="s">
        <v>829</v>
      </c>
      <c r="G30" s="37"/>
      <c r="H30" t="str">
        <f t="shared" si="3"/>
        <v>"li14":"当機構は，以下の場合には，事前の通知なく，ユーザーに対して，本サービスの全部もしくは一部の利用を制限し，またはユーザーとしての登録を抹消することができるものとします。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v>
      </c>
      <c r="I30" t="str">
        <f t="shared" si="4"/>
        <v>"li14":"In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v>
      </c>
      <c r="J30" t="str">
        <f t="shared" si="5"/>
        <v>&lt;span class='translate' data-i18n='term_of_service.li14'&gt;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当機構は，本条に基づき当機構が行った行為によりユーザーに生じた損害について，一切の責任を負いません。&lt;/span&gt;</v>
      </c>
    </row>
    <row r="31" spans="1:10">
      <c r="A31" s="32">
        <v>28</v>
      </c>
      <c r="B31" s="31"/>
      <c r="C31" s="32" t="s">
        <v>905</v>
      </c>
      <c r="D31" s="32" t="s">
        <v>916</v>
      </c>
      <c r="E31" s="35" t="s">
        <v>628</v>
      </c>
      <c r="F31" s="36" t="s">
        <v>787</v>
      </c>
      <c r="G31" s="37"/>
      <c r="H31" t="str">
        <f t="shared" si="3"/>
        <v>"li15":"第7条（免責事項）",</v>
      </c>
      <c r="I31" t="str">
        <f t="shared" si="4"/>
        <v>"li15":"Article 7 (Disclaimer)",</v>
      </c>
      <c r="J31" t="str">
        <f t="shared" si="5"/>
        <v>&lt;span class='translate' data-i18n='term_of_service.li15'&gt;第7条（免責事項）&lt;/span&gt;</v>
      </c>
    </row>
    <row r="32" spans="1:10" ht="115.2">
      <c r="A32" s="32">
        <v>29</v>
      </c>
      <c r="B32" s="31"/>
      <c r="C32" s="32" t="s">
        <v>905</v>
      </c>
      <c r="D32" s="32" t="s">
        <v>917</v>
      </c>
      <c r="E32" s="35" t="s">
        <v>629</v>
      </c>
      <c r="F32" s="36" t="s">
        <v>830</v>
      </c>
      <c r="G32" s="37"/>
      <c r="H32" t="str">
        <f t="shared" si="3"/>
        <v>"li16":"当機構の債務不履行責任は，当機構の故意または重過失によらない場合には免責されるものとします。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v>
      </c>
      <c r="I32" t="str">
        <f t="shared" si="4"/>
        <v>"li16":"Any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v>
      </c>
      <c r="J32" t="str">
        <f t="shared" si="5"/>
        <v>&lt;span class='translate' data-i18n='term_of_service.li16'&gt;当機構の債務不履行責任は，当機構の故意または重過失によらない場合には免責されるものとします。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利用者が当サービスの利用により第三者または当機構に対して損害を与えた場合は、利用者の責任と費用をもって解決し、当機構に一切の損害を与えず、何らの負担もさせないものとします。&lt;/span&gt;</v>
      </c>
    </row>
    <row r="33" spans="1:10">
      <c r="A33" s="32">
        <v>30</v>
      </c>
      <c r="B33" s="31"/>
      <c r="C33" s="32" t="s">
        <v>905</v>
      </c>
      <c r="D33" s="32" t="s">
        <v>918</v>
      </c>
      <c r="E33" s="35" t="s">
        <v>630</v>
      </c>
      <c r="F33" s="38" t="s">
        <v>778</v>
      </c>
      <c r="G33" s="39"/>
      <c r="H33" t="str">
        <f t="shared" si="3"/>
        <v>"li17":"第8条（サービス内容の変更等）",</v>
      </c>
      <c r="I33" t="str">
        <f t="shared" si="4"/>
        <v>"li17":"Article 8 (Changes to Service Content, etc.)",</v>
      </c>
      <c r="J33" t="str">
        <f t="shared" si="5"/>
        <v>&lt;span class='translate' data-i18n='term_of_service.li17'&gt;第8条（サービス内容の変更等）&lt;/span&gt;</v>
      </c>
    </row>
    <row r="34" spans="1:10" ht="72">
      <c r="A34" s="32">
        <v>31</v>
      </c>
      <c r="B34" s="31"/>
      <c r="C34" s="32" t="s">
        <v>905</v>
      </c>
      <c r="D34" s="32" t="s">
        <v>919</v>
      </c>
      <c r="E34" s="35" t="s">
        <v>631</v>
      </c>
      <c r="F34" s="36" t="s">
        <v>822</v>
      </c>
      <c r="G34" s="39"/>
      <c r="H34" t="str">
        <f t="shared" si="3"/>
        <v>"li18":"当機構は，ユーザーに通知することなく，本サービスの内容を変更しまたは本サービスの提供を中止することができるものとし，これによってユーザーに生じた損害について一切の責任を負いません。",</v>
      </c>
      <c r="I34" t="str">
        <f t="shared" si="4"/>
        <v>"li18":"IMM reserves the right to make changes to any aspect of the Service or suspend its provision of the Service without any advance notification to Users, and accepts no responsibility for any resultant damages to any User.
",</v>
      </c>
      <c r="J34" t="str">
        <f t="shared" si="5"/>
        <v>&lt;span class='translate' data-i18n='term_of_service.li18'&gt;当機構は，ユーザーに通知することなく，本サービスの内容を変更しまたは本サービスの提供を中止することができるものとし，これによってユーザーに生じた損害について一切の責任を負いません。&lt;/span&gt;</v>
      </c>
    </row>
    <row r="35" spans="1:10" ht="43.2">
      <c r="A35" s="40">
        <v>32</v>
      </c>
      <c r="B35" s="31"/>
      <c r="C35" s="32" t="s">
        <v>905</v>
      </c>
      <c r="D35" s="32" t="s">
        <v>920</v>
      </c>
      <c r="E35" s="35" t="s">
        <v>632</v>
      </c>
      <c r="F35" s="38" t="s">
        <v>819</v>
      </c>
      <c r="G35" s="39" t="s">
        <v>818</v>
      </c>
      <c r="H35" t="str">
        <f t="shared" si="3"/>
        <v>"li19":"第9条（利用規約の変更）",</v>
      </c>
      <c r="I35" t="str">
        <f t="shared" si="4"/>
        <v>"li19":"Article 9 (Amendment or Revision to the Terms of Use)",</v>
      </c>
      <c r="J35" t="str">
        <f t="shared" si="5"/>
        <v>&lt;span class='translate' data-i18n='term_of_service.li19'&gt;第9条（利用規約の変更）&lt;/span&gt;</v>
      </c>
    </row>
    <row r="36" spans="1:10" ht="28.8">
      <c r="A36" s="40">
        <v>33</v>
      </c>
      <c r="B36" s="31"/>
      <c r="C36" s="32" t="s">
        <v>905</v>
      </c>
      <c r="D36" s="32" t="s">
        <v>921</v>
      </c>
      <c r="E36" s="35" t="s">
        <v>633</v>
      </c>
      <c r="F36" s="38" t="s">
        <v>823</v>
      </c>
      <c r="G36" s="37"/>
      <c r="H36" t="str">
        <f t="shared" si="3"/>
        <v>"li20":"当機構は，必要と判断した場合には，ユーザーに通知することなくいつでも本利用規約を変更することができるものとします。",</v>
      </c>
      <c r="I36" t="str">
        <f t="shared" si="4"/>
        <v>"li20":"IMM may, in its sole discretion, amend or revise these Terms of Use at any time and without any prior notice to Users.",</v>
      </c>
      <c r="J36" t="str">
        <f t="shared" si="5"/>
        <v>&lt;span class='translate' data-i18n='term_of_service.li20'&gt;当機構は，必要と判断した場合には，ユーザーに通知することなくいつでも本利用規約を変更することができるものとします。&lt;/span&gt;</v>
      </c>
    </row>
    <row r="37" spans="1:10">
      <c r="A37" s="40">
        <v>34</v>
      </c>
      <c r="B37" s="31"/>
      <c r="C37" s="32" t="s">
        <v>905</v>
      </c>
      <c r="D37" s="32" t="s">
        <v>922</v>
      </c>
      <c r="E37" s="35" t="s">
        <v>634</v>
      </c>
      <c r="F37" s="38" t="s">
        <v>779</v>
      </c>
      <c r="G37" s="37"/>
      <c r="H37" t="str">
        <f t="shared" si="3"/>
        <v>"li21":"第10条（通知または連絡）",</v>
      </c>
      <c r="I37" t="str">
        <f t="shared" si="4"/>
        <v>"li21":"Article 10 (Notifications or Communications)",</v>
      </c>
      <c r="J37" t="str">
        <f t="shared" si="5"/>
        <v>&lt;span class='translate' data-i18n='term_of_service.li21'&gt;第10条（通知または連絡）&lt;/span&gt;</v>
      </c>
    </row>
    <row r="38" spans="1:10" ht="28.8">
      <c r="A38" s="40">
        <v>35</v>
      </c>
      <c r="B38" s="31"/>
      <c r="C38" s="32" t="s">
        <v>905</v>
      </c>
      <c r="D38" s="32" t="s">
        <v>923</v>
      </c>
      <c r="E38" s="42" t="s">
        <v>635</v>
      </c>
      <c r="F38" s="38" t="s">
        <v>824</v>
      </c>
      <c r="G38" s="37"/>
      <c r="H38" t="str">
        <f t="shared" si="3"/>
        <v>"li22":"ユーザーと当機構との間の通知または連絡は，当機構の定める方法によって行うものとします。",</v>
      </c>
      <c r="I38" t="str">
        <f t="shared" si="4"/>
        <v>"li22":"Notices or communications between Users and IMM shall be made pursuant to the procedure set forth by IMM.",</v>
      </c>
      <c r="J38" t="str">
        <f t="shared" si="5"/>
        <v>&lt;span class='translate' data-i18n='term_of_service.li22'&gt;ユーザーと当機構との間の通知または連絡は，当機構の定める方法によって行うものとします。&lt;/span&gt;</v>
      </c>
    </row>
    <row r="39" spans="1:10">
      <c r="A39" s="40">
        <v>36</v>
      </c>
      <c r="B39" s="31"/>
      <c r="C39" s="32" t="s">
        <v>905</v>
      </c>
      <c r="D39" s="32" t="s">
        <v>924</v>
      </c>
      <c r="E39" s="35" t="s">
        <v>636</v>
      </c>
      <c r="F39" s="41" t="s">
        <v>780</v>
      </c>
      <c r="G39" s="37"/>
      <c r="H39" t="str">
        <f t="shared" si="3"/>
        <v>"li23":"第11条（権利義務の譲渡の禁止）",</v>
      </c>
      <c r="I39" t="str">
        <f t="shared" si="4"/>
        <v>"li23":"Article 11 (Prohibition of Transfers of Rights and Obligations)",</v>
      </c>
      <c r="J39" t="str">
        <f t="shared" si="5"/>
        <v>&lt;span class='translate' data-i18n='term_of_service.li23'&gt;第11条（権利義務の譲渡の禁止）&lt;/span&gt;</v>
      </c>
    </row>
    <row r="40" spans="1:10" ht="43.2">
      <c r="A40" s="40">
        <v>37</v>
      </c>
      <c r="B40" s="31"/>
      <c r="C40" s="32" t="s">
        <v>905</v>
      </c>
      <c r="D40" s="32" t="s">
        <v>925</v>
      </c>
      <c r="E40" s="42" t="s">
        <v>637</v>
      </c>
      <c r="F40" s="36" t="s">
        <v>825</v>
      </c>
      <c r="G40" s="37"/>
      <c r="H40" t="str">
        <f t="shared" si="3"/>
        <v>"li24":"ユーザーは，当機構の書面による事前の承諾なく，利用契約上の地位または本利用規約に基づく権利もしくは義務を第三者に譲渡し，または担保に供することはできません。",</v>
      </c>
      <c r="I40" t="str">
        <f t="shared" si="4"/>
        <v>"li24":"No User may transfer their interest, rights, or obligations in contract with IMM arising under these Terms of Use to any third-party or offer such as collateral without the prior written consent of IMM.",</v>
      </c>
      <c r="J40" t="str">
        <f t="shared" si="5"/>
        <v>&lt;span class='translate' data-i18n='term_of_service.li24'&gt;ユーザーは，当機構の書面による事前の承諾なく，利用契約上の地位または本利用規約に基づく権利もしくは義務を第三者に譲渡し，または担保に供することはできません。&lt;/span&gt;</v>
      </c>
    </row>
    <row r="41" spans="1:10">
      <c r="A41" s="40">
        <v>38</v>
      </c>
      <c r="B41" s="31"/>
      <c r="C41" s="32" t="s">
        <v>905</v>
      </c>
      <c r="D41" s="32" t="s">
        <v>926</v>
      </c>
      <c r="E41" s="35" t="s">
        <v>638</v>
      </c>
      <c r="F41" s="41" t="s">
        <v>781</v>
      </c>
      <c r="G41" s="37"/>
      <c r="H41" t="str">
        <f t="shared" si="3"/>
        <v>"li25":"第12条（準拠法・裁判管轄）",</v>
      </c>
      <c r="I41" t="str">
        <f t="shared" si="4"/>
        <v>"li25":"Article 12 (Governing Law and Jurisdiction)",</v>
      </c>
      <c r="J41" t="str">
        <f t="shared" si="5"/>
        <v>&lt;span class='translate' data-i18n='term_of_service.li25'&gt;第12条（準拠法・裁判管轄）&lt;/span&gt;</v>
      </c>
    </row>
    <row r="42" spans="1:10" ht="57.6">
      <c r="A42" s="40">
        <v>39</v>
      </c>
      <c r="B42" s="31"/>
      <c r="C42" s="32" t="s">
        <v>905</v>
      </c>
      <c r="D42" s="32" t="s">
        <v>927</v>
      </c>
      <c r="E42" s="35" t="s">
        <v>639</v>
      </c>
      <c r="F42" s="36" t="s">
        <v>826</v>
      </c>
      <c r="G42" s="37"/>
      <c r="H42" t="str">
        <f t="shared" si="3"/>
        <v>"li26":"本利用規約の解釈にあたっては，日本法を準拠法とします。 本サービスに関して紛争が生じた場合には，当機構の所在地を管轄する裁判所を専属的合意管轄とします。",</v>
      </c>
      <c r="I42" t="str">
        <f t="shared" si="4"/>
        <v>"li26":"These Terms of Use shall be governed and interpreted under the laws of Japan. In case of any dispute regarding the Service, both Users and IMM submit to the exclusive jurisdiction of the court having competent jurisdiction over the legal domicile of IMM.",</v>
      </c>
      <c r="J42" t="str">
        <f t="shared" si="5"/>
        <v>&lt;span class='translate' data-i18n='term_of_service.li26'&gt;本利用規約の解釈にあたっては，日本法を準拠法とします。 本サービスに関して紛争が生じた場合には，当機構の所在地を管轄する裁判所を専属的合意管轄とします。&lt;/span&gt;</v>
      </c>
    </row>
    <row r="43" spans="1:10">
      <c r="A43" s="40">
        <v>40</v>
      </c>
      <c r="B43" s="31"/>
      <c r="C43" s="32" t="s">
        <v>905</v>
      </c>
      <c r="D43" s="32" t="s">
        <v>928</v>
      </c>
      <c r="E43" s="35" t="s">
        <v>640</v>
      </c>
      <c r="F43" s="41" t="s">
        <v>782</v>
      </c>
      <c r="G43" s="37"/>
      <c r="H43" t="str">
        <f t="shared" si="3"/>
        <v>"li27":"第13条（個人情報の収集と取り扱い）",</v>
      </c>
      <c r="I43" t="str">
        <f t="shared" si="4"/>
        <v>"li27":"Article 13 (Collection and Handling of Personal Information)",</v>
      </c>
      <c r="J43" t="str">
        <f t="shared" si="5"/>
        <v>&lt;span class='translate' data-i18n='term_of_service.li27'&gt;第13条（個人情報の収集と取り扱い）&lt;/span&gt;</v>
      </c>
    </row>
    <row r="44" spans="1:10" ht="43.2">
      <c r="A44" s="40">
        <v>41</v>
      </c>
      <c r="B44" s="31"/>
      <c r="C44" s="32" t="s">
        <v>905</v>
      </c>
      <c r="D44" s="32" t="s">
        <v>929</v>
      </c>
      <c r="E44" s="35" t="s">
        <v>641</v>
      </c>
      <c r="F44" s="36" t="s">
        <v>783</v>
      </c>
      <c r="G44" s="37"/>
      <c r="H44" t="str">
        <f t="shared" si="3"/>
        <v>"li28":"本サービスは個人情報を収集することはありません。 ユーザーからのお問い合わせおよびその内容に応じて個人情報をご提供いただくことがあります。 以上",</v>
      </c>
      <c r="I44" t="str">
        <f t="shared" si="4"/>
        <v>"li28":"The Service does not collect personal information. Personal information may be disclosed by Users depending on the content of inquiries made by Users.",</v>
      </c>
      <c r="J44" t="str">
        <f t="shared" si="5"/>
        <v>&lt;span class='translate' data-i18n='term_of_service.li28'&gt;本サービスは個人情報を収集することはありません。 ユーザーからのお問い合わせおよびその内容に応じて個人情報をご提供いただくことがあります。 以上&lt;/span&gt;</v>
      </c>
    </row>
    <row r="45" spans="1:10" ht="28.8">
      <c r="A45" s="40">
        <v>42</v>
      </c>
      <c r="B45" s="31"/>
      <c r="C45" s="32" t="s">
        <v>905</v>
      </c>
      <c r="D45" s="32" t="s">
        <v>930</v>
      </c>
      <c r="E45" s="35" t="s">
        <v>642</v>
      </c>
      <c r="F45" s="61" t="s">
        <v>784</v>
      </c>
      <c r="G45" s="37"/>
      <c r="H45" t="str">
        <f t="shared" si="3"/>
        <v>"li29":"上記の利用規約に同意し、family-tを利用します。",</v>
      </c>
      <c r="I45" t="str">
        <f t="shared" si="4"/>
        <v>"li29":"I hereby accept the above Terms of Service and begin my use of family-t.",</v>
      </c>
      <c r="J45" t="str">
        <f t="shared" si="5"/>
        <v>&lt;span class='translate' data-i18n='term_of_service.li29'&gt;上記の利用規約に同意し、family-tを利用します。&lt;/span&gt;</v>
      </c>
    </row>
    <row r="46" spans="1:10">
      <c r="A46" s="40">
        <v>43</v>
      </c>
      <c r="B46" s="31"/>
      <c r="C46" s="32" t="s">
        <v>905</v>
      </c>
      <c r="D46" s="32" t="s">
        <v>931</v>
      </c>
      <c r="E46" s="35" t="s">
        <v>643</v>
      </c>
      <c r="F46" s="36" t="s">
        <v>785</v>
      </c>
      <c r="G46" s="37"/>
      <c r="H46" t="str">
        <f t="shared" si="3"/>
        <v>"li30":"家族歴の新規作成",</v>
      </c>
      <c r="I46" t="str">
        <f t="shared" si="4"/>
        <v>"li30":"Create new family history",</v>
      </c>
      <c r="J46" t="str">
        <f t="shared" si="5"/>
        <v>&lt;span class='translate' data-i18n='term_of_service.li30'&gt;家族歴の新規作成&lt;/span&gt;</v>
      </c>
    </row>
    <row r="47" spans="1:10">
      <c r="A47" s="40">
        <v>44</v>
      </c>
      <c r="B47" s="31"/>
      <c r="C47" s="32" t="s">
        <v>905</v>
      </c>
      <c r="D47" s="32" t="s">
        <v>932</v>
      </c>
      <c r="E47" s="35" t="s">
        <v>644</v>
      </c>
      <c r="F47" s="41" t="s">
        <v>786</v>
      </c>
      <c r="G47" s="37"/>
      <c r="H47" t="str">
        <f t="shared" si="3"/>
        <v>"li31":"家族歴の読み込み",</v>
      </c>
      <c r="I47" t="str">
        <f t="shared" si="4"/>
        <v>"li31":"Read family history",</v>
      </c>
      <c r="J47" t="str">
        <f t="shared" si="5"/>
        <v>&lt;span class='translate' data-i18n='term_of_service.li31'&gt;家族歴の読み込み&lt;/span&gt;</v>
      </c>
    </row>
  </sheetData>
  <phoneticPr fontId="1"/>
  <pageMargins left="0.23622047244094491" right="0.23622047244094491" top="0.74803149606299213" bottom="0.74803149606299213" header="0.31496062992125984" footer="0.31496062992125984"/>
  <pageSetup paperSize="9"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3"/>
  <sheetViews>
    <sheetView topLeftCell="D1" zoomScale="70" zoomScaleNormal="70" workbookViewId="0">
      <selection activeCell="M73" sqref="M4:M73"/>
    </sheetView>
  </sheetViews>
  <sheetFormatPr defaultRowHeight="14.4"/>
  <cols>
    <col min="1" max="1" width="6.08984375" customWidth="1"/>
    <col min="2" max="2" width="18" customWidth="1"/>
    <col min="3" max="3" width="23.90625" bestFit="1" customWidth="1"/>
    <col min="4" max="4" width="40.90625" customWidth="1"/>
    <col min="5" max="5" width="31.08984375" customWidth="1"/>
    <col min="6" max="9" width="23.6328125" customWidth="1"/>
    <col min="10" max="10" width="39.90625" customWidth="1"/>
    <col min="11" max="11" width="36.08984375" style="43" bestFit="1" customWidth="1"/>
    <col min="12" max="12" width="40.90625" customWidth="1"/>
    <col min="13" max="13" width="31.90625" customWidth="1"/>
    <col min="14" max="14" width="19.7265625" style="43" customWidth="1"/>
    <col min="15" max="15" width="16.90625" customWidth="1"/>
    <col min="16" max="17" width="34.36328125" customWidth="1"/>
  </cols>
  <sheetData>
    <row r="1" spans="1:18" ht="66" customHeight="1">
      <c r="A1" s="6" t="s">
        <v>16</v>
      </c>
      <c r="D1" s="13" t="s">
        <v>1021</v>
      </c>
      <c r="L1" s="116" t="s">
        <v>1209</v>
      </c>
      <c r="M1" s="117" t="s">
        <v>1210</v>
      </c>
    </row>
    <row r="2" spans="1:18" ht="28.8">
      <c r="D2" s="13" t="s">
        <v>556</v>
      </c>
      <c r="E2" s="12" t="s">
        <v>843</v>
      </c>
      <c r="K2" s="82" t="s">
        <v>1122</v>
      </c>
      <c r="L2" s="115" t="s">
        <v>1181</v>
      </c>
      <c r="M2" s="112" t="s">
        <v>1181</v>
      </c>
      <c r="N2" s="112" t="s">
        <v>1181</v>
      </c>
      <c r="O2" s="112" t="s">
        <v>1181</v>
      </c>
      <c r="P2" s="113" t="s">
        <v>1195</v>
      </c>
      <c r="Q2" s="114" t="s">
        <v>1195</v>
      </c>
      <c r="R2" s="113"/>
    </row>
    <row r="3" spans="1:18">
      <c r="A3" s="5" t="s">
        <v>4</v>
      </c>
      <c r="B3" s="4" t="s">
        <v>248</v>
      </c>
      <c r="C3" s="4" t="s">
        <v>1</v>
      </c>
      <c r="D3" s="4" t="s">
        <v>3</v>
      </c>
      <c r="E3" s="4" t="s">
        <v>2</v>
      </c>
      <c r="K3" s="83" t="s">
        <v>1134</v>
      </c>
      <c r="L3" s="4" t="s">
        <v>3</v>
      </c>
      <c r="M3" s="4" t="s">
        <v>2</v>
      </c>
      <c r="N3" s="83" t="s">
        <v>1136</v>
      </c>
      <c r="O3" s="4" t="s">
        <v>1193</v>
      </c>
      <c r="P3" s="4" t="s">
        <v>1194</v>
      </c>
      <c r="Q3" s="4" t="s">
        <v>1196</v>
      </c>
    </row>
    <row r="4" spans="1:18">
      <c r="A4" s="31">
        <v>1</v>
      </c>
      <c r="B4" s="31" t="s">
        <v>974</v>
      </c>
      <c r="C4" s="32" t="s">
        <v>934</v>
      </c>
      <c r="D4" s="31" t="s">
        <v>933</v>
      </c>
      <c r="E4" s="75" t="s">
        <v>975</v>
      </c>
      <c r="F4" t="s">
        <v>935</v>
      </c>
      <c r="G4" t="str">
        <f t="shared" ref="G4:G27" si="0">C4&amp;"."&amp;F4</f>
        <v>family-t_lifestylescore.title</v>
      </c>
      <c r="H4" t="str">
        <f>","""&amp;$F4&amp;""":"""&amp;L4&amp;""""</f>
        <v>,"title":"ライフスタイルスコア"</v>
      </c>
      <c r="I4" t="str">
        <f>","""&amp;$F4&amp;""":"""&amp;Q4&amp;""""</f>
        <v>,"title":"Lifestyle Score"</v>
      </c>
      <c r="J4" t="str">
        <f t="shared" ref="J4:J24" si="1">"&lt;span class='translate' data-i18n='"&amp;G4&amp;"'&gt;"&amp;D4&amp;"&lt;/span&gt;"</f>
        <v>&lt;span class='translate' data-i18n='family-t_lifestylescore.title'&gt;ライフスタイルスコア&lt;/span&gt;</v>
      </c>
      <c r="K4" s="84" t="s">
        <v>1082</v>
      </c>
      <c r="L4" s="100" t="s">
        <v>933</v>
      </c>
      <c r="M4" s="101" t="s">
        <v>975</v>
      </c>
      <c r="N4" s="105" t="s">
        <v>1137</v>
      </c>
      <c r="O4" s="102" t="s">
        <v>1169</v>
      </c>
      <c r="P4" s="107"/>
      <c r="Q4" s="108" t="s">
        <v>975</v>
      </c>
    </row>
    <row r="5" spans="1:18">
      <c r="A5" s="32">
        <v>2</v>
      </c>
      <c r="B5" s="31"/>
      <c r="C5" s="32" t="s">
        <v>934</v>
      </c>
      <c r="D5" s="31" t="s">
        <v>936</v>
      </c>
      <c r="E5" s="76" t="s">
        <v>976</v>
      </c>
      <c r="F5" t="s">
        <v>937</v>
      </c>
      <c r="G5" t="str">
        <f t="shared" si="0"/>
        <v>family-t_lifestylescore.points</v>
      </c>
      <c r="H5" t="str">
        <f t="shared" ref="H5:H27" si="2">","""&amp;$F5&amp;""":"""&amp;L5&amp;""""</f>
        <v>,"points":"点"</v>
      </c>
      <c r="I5" t="str">
        <f t="shared" ref="I5:I27" si="3">","""&amp;$F5&amp;""":"""&amp;Q5&amp;""""</f>
        <v>,"points":"Points"</v>
      </c>
      <c r="J5" t="str">
        <f t="shared" si="1"/>
        <v>&lt;span class='translate' data-i18n='family-t_lifestylescore.points'&gt;点&lt;/span&gt;</v>
      </c>
      <c r="K5" s="77" t="s">
        <v>1082</v>
      </c>
      <c r="L5" s="2" t="s">
        <v>936</v>
      </c>
      <c r="M5" s="10" t="s">
        <v>976</v>
      </c>
      <c r="N5" s="81" t="s">
        <v>1137</v>
      </c>
      <c r="O5" s="103" t="s">
        <v>1169</v>
      </c>
      <c r="P5" s="86"/>
      <c r="Q5" s="89" t="s">
        <v>976</v>
      </c>
    </row>
    <row r="6" spans="1:18">
      <c r="A6" s="32">
        <v>3</v>
      </c>
      <c r="B6" s="31"/>
      <c r="C6" s="32" t="s">
        <v>934</v>
      </c>
      <c r="D6" s="31" t="s">
        <v>938</v>
      </c>
      <c r="E6" s="76" t="s">
        <v>977</v>
      </c>
      <c r="F6" t="s">
        <v>940</v>
      </c>
      <c r="G6" t="str">
        <f t="shared" si="0"/>
        <v>family-t_lifestylescore.preferred_lifestyle_is</v>
      </c>
      <c r="H6" t="str">
        <f t="shared" si="2"/>
        <v>,"preferred_lifestyle_is":"好ましい生活習慣は"</v>
      </c>
      <c r="I6" t="str">
        <f t="shared" si="3"/>
        <v>,"preferred_lifestyle_is":"Favorable lifestyle is "</v>
      </c>
      <c r="J6" t="str">
        <f t="shared" si="1"/>
        <v>&lt;span class='translate' data-i18n='family-t_lifestylescore.preferred_lifestyle_is'&gt;好ましい生活習慣は&lt;/span&gt;</v>
      </c>
      <c r="K6" s="77" t="s">
        <v>1082</v>
      </c>
      <c r="L6" s="2" t="s">
        <v>938</v>
      </c>
      <c r="M6" s="38" t="s">
        <v>1138</v>
      </c>
      <c r="N6" s="81" t="s">
        <v>1137</v>
      </c>
      <c r="O6" s="103" t="s">
        <v>1169</v>
      </c>
      <c r="P6" s="86"/>
      <c r="Q6" s="89" t="s">
        <v>1197</v>
      </c>
    </row>
    <row r="7" spans="1:18">
      <c r="A7" s="32">
        <v>4</v>
      </c>
      <c r="B7" s="31"/>
      <c r="C7" s="32" t="s">
        <v>934</v>
      </c>
      <c r="D7" s="31" t="s">
        <v>939</v>
      </c>
      <c r="E7" s="76" t="s">
        <v>978</v>
      </c>
      <c r="F7" t="s">
        <v>941</v>
      </c>
      <c r="G7" t="str">
        <f t="shared" si="0"/>
        <v>family-t_lifestylescore.unfavorable_lifestyle_is</v>
      </c>
      <c r="H7" t="str">
        <f t="shared" si="2"/>
        <v>,"unfavorable_lifestyle_is":"好ましくない生活習慣は"</v>
      </c>
      <c r="I7" t="str">
        <f t="shared" si="3"/>
        <v>,"unfavorable_lifestyle_is":"Unfavorable lifestyle is "</v>
      </c>
      <c r="J7" t="str">
        <f t="shared" si="1"/>
        <v>&lt;span class='translate' data-i18n='family-t_lifestylescore.unfavorable_lifestyle_is'&gt;好ましくない生活習慣は&lt;/span&gt;</v>
      </c>
      <c r="K7" s="77" t="s">
        <v>1082</v>
      </c>
      <c r="L7" s="2" t="s">
        <v>939</v>
      </c>
      <c r="M7" s="38" t="s">
        <v>1139</v>
      </c>
      <c r="N7" s="81" t="s">
        <v>1137</v>
      </c>
      <c r="O7" s="103" t="s">
        <v>1169</v>
      </c>
      <c r="P7" s="86"/>
      <c r="Q7" s="89" t="s">
        <v>978</v>
      </c>
    </row>
    <row r="8" spans="1:18" ht="28.8">
      <c r="A8" s="32">
        <v>5</v>
      </c>
      <c r="B8" s="31"/>
      <c r="C8" s="32" t="s">
        <v>934</v>
      </c>
      <c r="D8" s="31" t="s">
        <v>942</v>
      </c>
      <c r="E8" s="76" t="s">
        <v>979</v>
      </c>
      <c r="F8" t="s">
        <v>944</v>
      </c>
      <c r="G8" t="str">
        <f t="shared" si="0"/>
        <v>family-t_lifestylescore.points_3_4</v>
      </c>
      <c r="H8" t="str">
        <f t="shared" si="2"/>
        <v>,"points_3_4":"3～4点です"</v>
      </c>
      <c r="I8" t="str">
        <f t="shared" si="3"/>
        <v>,"points_3_4":"3 - 4 points"</v>
      </c>
      <c r="J8" t="str">
        <f t="shared" si="1"/>
        <v>&lt;span class='translate' data-i18n='family-t_lifestylescore.points_3_4'&gt;3～4点です&lt;/span&gt;</v>
      </c>
      <c r="K8" s="77" t="s">
        <v>1082</v>
      </c>
      <c r="L8" s="2" t="s">
        <v>942</v>
      </c>
      <c r="M8" s="10" t="s">
        <v>979</v>
      </c>
      <c r="N8" s="81" t="s">
        <v>1170</v>
      </c>
      <c r="O8" s="103" t="s">
        <v>1169</v>
      </c>
      <c r="P8" s="86"/>
      <c r="Q8" s="89" t="s">
        <v>979</v>
      </c>
    </row>
    <row r="9" spans="1:18" ht="28.8">
      <c r="A9" s="32">
        <v>6</v>
      </c>
      <c r="B9" s="31"/>
      <c r="C9" s="32" t="s">
        <v>934</v>
      </c>
      <c r="D9" s="31" t="s">
        <v>943</v>
      </c>
      <c r="E9" s="76" t="s">
        <v>980</v>
      </c>
      <c r="F9" t="s">
        <v>945</v>
      </c>
      <c r="G9" t="str">
        <f t="shared" si="0"/>
        <v>family-t_lifestylescore.points_0_1</v>
      </c>
      <c r="H9" t="str">
        <f t="shared" si="2"/>
        <v>,"points_0_1":"0～1点です"</v>
      </c>
      <c r="I9" t="str">
        <f t="shared" si="3"/>
        <v>,"points_0_1":"0 - 1 points"</v>
      </c>
      <c r="J9" t="str">
        <f t="shared" si="1"/>
        <v>&lt;span class='translate' data-i18n='family-t_lifestylescore.points_0_1'&gt;0～1点です&lt;/span&gt;</v>
      </c>
      <c r="K9" s="77" t="s">
        <v>1082</v>
      </c>
      <c r="L9" s="2" t="s">
        <v>943</v>
      </c>
      <c r="M9" s="10" t="s">
        <v>980</v>
      </c>
      <c r="N9" s="81" t="s">
        <v>1171</v>
      </c>
      <c r="O9" s="103" t="s">
        <v>1169</v>
      </c>
      <c r="P9" s="86"/>
      <c r="Q9" s="89" t="s">
        <v>980</v>
      </c>
    </row>
    <row r="10" spans="1:18">
      <c r="A10" s="32">
        <v>7</v>
      </c>
      <c r="B10" s="31"/>
      <c r="C10" s="32" t="s">
        <v>934</v>
      </c>
      <c r="D10" s="31" t="s">
        <v>946</v>
      </c>
      <c r="E10" s="76" t="s">
        <v>981</v>
      </c>
      <c r="F10" t="s">
        <v>947</v>
      </c>
      <c r="G10" t="str">
        <f t="shared" si="0"/>
        <v>family-t_lifestylescore.breakdown</v>
      </c>
      <c r="H10" t="str">
        <f t="shared" si="2"/>
        <v>,"breakdown":"内訳"</v>
      </c>
      <c r="I10" t="str">
        <f t="shared" si="3"/>
        <v>,"breakdown":"Breakdown"</v>
      </c>
      <c r="J10" t="str">
        <f t="shared" si="1"/>
        <v>&lt;span class='translate' data-i18n='family-t_lifestylescore.breakdown'&gt;内訳&lt;/span&gt;</v>
      </c>
      <c r="K10" s="77" t="s">
        <v>1082</v>
      </c>
      <c r="L10" s="2" t="s">
        <v>946</v>
      </c>
      <c r="M10" s="10" t="s">
        <v>981</v>
      </c>
      <c r="N10" s="77"/>
      <c r="O10" s="103" t="s">
        <v>1169</v>
      </c>
      <c r="P10" s="86"/>
      <c r="Q10" s="89" t="s">
        <v>981</v>
      </c>
    </row>
    <row r="11" spans="1:18">
      <c r="A11" s="32">
        <v>8</v>
      </c>
      <c r="B11" s="31"/>
      <c r="C11" s="32" t="s">
        <v>934</v>
      </c>
      <c r="D11" s="32" t="s">
        <v>948</v>
      </c>
      <c r="E11" s="76" t="s">
        <v>789</v>
      </c>
      <c r="F11" t="s">
        <v>949</v>
      </c>
      <c r="G11" t="str">
        <f t="shared" si="0"/>
        <v>family-t_lifestylescore.score</v>
      </c>
      <c r="H11" t="str">
        <f t="shared" si="2"/>
        <v>,"score":"スコア"</v>
      </c>
      <c r="I11" t="str">
        <f t="shared" si="3"/>
        <v>,"score":"Score"</v>
      </c>
      <c r="J11" t="str">
        <f t="shared" si="1"/>
        <v>&lt;span class='translate' data-i18n='family-t_lifestylescore.score'&gt;スコア&lt;/span&gt;</v>
      </c>
      <c r="K11" s="77" t="s">
        <v>1082</v>
      </c>
      <c r="L11" s="2" t="s">
        <v>571</v>
      </c>
      <c r="M11" s="10" t="s">
        <v>789</v>
      </c>
      <c r="N11" s="10" t="s">
        <v>1165</v>
      </c>
      <c r="O11" s="103" t="s">
        <v>1169</v>
      </c>
      <c r="P11" s="86"/>
      <c r="Q11" s="89" t="s">
        <v>789</v>
      </c>
    </row>
    <row r="12" spans="1:18">
      <c r="A12" s="32">
        <v>9</v>
      </c>
      <c r="B12" s="31"/>
      <c r="C12" s="32" t="s">
        <v>934</v>
      </c>
      <c r="D12" s="32" t="s">
        <v>950</v>
      </c>
      <c r="E12" s="76" t="s">
        <v>982</v>
      </c>
      <c r="F12" t="s">
        <v>955</v>
      </c>
      <c r="G12" t="str">
        <f t="shared" si="0"/>
        <v>family-t_lifestylescore.non_smoking</v>
      </c>
      <c r="H12" t="str">
        <f t="shared" si="2"/>
        <v>,"non_smoking":"非喫煙"</v>
      </c>
      <c r="I12" t="str">
        <f t="shared" si="3"/>
        <v>,"non_smoking":"No current smoking"</v>
      </c>
      <c r="J12" t="str">
        <f t="shared" si="1"/>
        <v>&lt;span class='translate' data-i18n='family-t_lifestylescore.non_smoking'&gt;非喫煙&lt;/span&gt;</v>
      </c>
      <c r="K12" s="77" t="s">
        <v>1082</v>
      </c>
      <c r="L12" s="2" t="s">
        <v>950</v>
      </c>
      <c r="M12" s="98" t="s">
        <v>1140</v>
      </c>
      <c r="N12" s="81" t="s">
        <v>1146</v>
      </c>
      <c r="O12" s="103" t="s">
        <v>1169</v>
      </c>
      <c r="P12" s="86"/>
      <c r="Q12" s="89" t="s">
        <v>1140</v>
      </c>
    </row>
    <row r="13" spans="1:18">
      <c r="A13" s="32">
        <v>10</v>
      </c>
      <c r="B13" s="31"/>
      <c r="C13" s="32" t="s">
        <v>934</v>
      </c>
      <c r="D13" s="32" t="s">
        <v>951</v>
      </c>
      <c r="E13" s="76" t="s">
        <v>983</v>
      </c>
      <c r="F13" t="s">
        <v>956</v>
      </c>
      <c r="G13" t="str">
        <f t="shared" si="0"/>
        <v>family-t_lifestylescore.bmi_less_than_30</v>
      </c>
      <c r="H13" t="str">
        <f t="shared" si="2"/>
        <v>,"bmi_less_than_30":"BMI 30未満"</v>
      </c>
      <c r="I13" t="str">
        <f t="shared" si="3"/>
        <v>,"bmi_less_than_30":"Body-mass index &lt;30"</v>
      </c>
      <c r="J13" t="str">
        <f t="shared" si="1"/>
        <v>&lt;span class='translate' data-i18n='family-t_lifestylescore.bmi_less_than_30'&gt;BMI 30未満&lt;/span&gt;</v>
      </c>
      <c r="K13" s="77" t="s">
        <v>1082</v>
      </c>
      <c r="L13" s="2" t="s">
        <v>951</v>
      </c>
      <c r="M13" s="94" t="s">
        <v>1173</v>
      </c>
      <c r="N13" s="81" t="s">
        <v>1146</v>
      </c>
      <c r="O13" s="103" t="s">
        <v>1169</v>
      </c>
      <c r="P13" s="86"/>
      <c r="Q13" s="89" t="s">
        <v>1173</v>
      </c>
    </row>
    <row r="14" spans="1:18">
      <c r="A14" s="32">
        <v>11</v>
      </c>
      <c r="B14" s="31"/>
      <c r="C14" s="32" t="s">
        <v>934</v>
      </c>
      <c r="D14" s="32" t="s">
        <v>952</v>
      </c>
      <c r="E14" s="76" t="s">
        <v>984</v>
      </c>
      <c r="F14" t="s">
        <v>957</v>
      </c>
      <c r="G14" t="str">
        <f t="shared" si="0"/>
        <v>family-t_lifestylescore.regular_exercise_at_least_once_a_week</v>
      </c>
      <c r="H14" t="str">
        <f t="shared" si="2"/>
        <v>,"regular_exercise_at_least_once_a_week":"週1回以上の定期的な運動"</v>
      </c>
      <c r="I14" t="str">
        <f t="shared" si="3"/>
        <v>,"regular_exercise_at_least_once_a_week":"Physical activity at least once weekly"</v>
      </c>
      <c r="J14" t="str">
        <f t="shared" si="1"/>
        <v>&lt;span class='translate' data-i18n='family-t_lifestylescore.regular_exercise_at_least_once_a_week'&gt;週1回以上の定期的な運動&lt;/span&gt;</v>
      </c>
      <c r="K14" s="77" t="s">
        <v>1082</v>
      </c>
      <c r="L14" s="2" t="s">
        <v>952</v>
      </c>
      <c r="M14" s="94" t="s">
        <v>1144</v>
      </c>
      <c r="N14" s="81" t="s">
        <v>1146</v>
      </c>
      <c r="O14" s="103" t="s">
        <v>1169</v>
      </c>
      <c r="P14" s="86"/>
      <c r="Q14" s="89" t="s">
        <v>1144</v>
      </c>
    </row>
    <row r="15" spans="1:18">
      <c r="A15" s="32">
        <v>12</v>
      </c>
      <c r="B15" s="31"/>
      <c r="C15" s="32" t="s">
        <v>934</v>
      </c>
      <c r="D15" s="32" t="s">
        <v>953</v>
      </c>
      <c r="E15" s="76" t="s">
        <v>985</v>
      </c>
      <c r="F15" t="s">
        <v>958</v>
      </c>
      <c r="G15" t="str">
        <f t="shared" si="0"/>
        <v>family-t_lifestylescore.healthy_eating_habits</v>
      </c>
      <c r="H15" t="str">
        <f t="shared" si="2"/>
        <v>,"healthy_eating_habits":"健康的な食習慣"</v>
      </c>
      <c r="I15" t="str">
        <f t="shared" si="3"/>
        <v>,"healthy_eating_habits":"Healthy diet pattern"</v>
      </c>
      <c r="J15" t="str">
        <f t="shared" si="1"/>
        <v>&lt;span class='translate' data-i18n='family-t_lifestylescore.healthy_eating_habits'&gt;健康的な食習慣&lt;/span&gt;</v>
      </c>
      <c r="K15" s="77" t="s">
        <v>1082</v>
      </c>
      <c r="L15" s="2" t="s">
        <v>953</v>
      </c>
      <c r="M15" s="94" t="s">
        <v>1145</v>
      </c>
      <c r="N15" s="81" t="s">
        <v>1146</v>
      </c>
      <c r="O15" s="103" t="s">
        <v>1169</v>
      </c>
      <c r="P15" s="86"/>
      <c r="Q15" s="89" t="s">
        <v>1145</v>
      </c>
    </row>
    <row r="16" spans="1:18" ht="57.6">
      <c r="A16" s="32">
        <v>13</v>
      </c>
      <c r="B16" s="31"/>
      <c r="C16" s="32" t="s">
        <v>934</v>
      </c>
      <c r="D16" s="32" t="s">
        <v>954</v>
      </c>
      <c r="E16" s="76" t="s">
        <v>986</v>
      </c>
      <c r="F16" t="str">
        <f>SUBSTITUTE(LOWER(SUBSTITUTE(E16," ","_")),".","")</f>
        <v>items_required_for_lifestyle_score_calculation_are_not_registered</v>
      </c>
      <c r="G16" t="str">
        <f t="shared" si="0"/>
        <v>family-t_lifestylescore.items_required_for_lifestyle_score_calculation_are_not_registered</v>
      </c>
      <c r="H16" t="str">
        <f t="shared" si="2"/>
        <v>,"items_required_for_lifestyle_score_calculation_are_not_registered":"ライフスタイルスコア計算に必要な項目が登録されていません。"</v>
      </c>
      <c r="I16" t="str">
        <f t="shared" si="3"/>
        <v>,"items_required_for_lifestyle_score_calculation_are_not_registered":"The parameters necessary for calculating the lifestyle score are not registered."</v>
      </c>
      <c r="J16" t="str">
        <f t="shared" si="1"/>
        <v>&lt;span class='translate' data-i18n='family-t_lifestylescore.items_required_for_lifestyle_score_calculation_are_not_registered'&gt;ライフスタイルスコア計算に必要な項目が登録されていません。&lt;/span&gt;</v>
      </c>
      <c r="K16" s="77" t="s">
        <v>1082</v>
      </c>
      <c r="L16" s="2" t="s">
        <v>954</v>
      </c>
      <c r="M16" s="94" t="s">
        <v>1141</v>
      </c>
      <c r="N16" s="81" t="s">
        <v>1142</v>
      </c>
      <c r="O16" s="103" t="s">
        <v>1169</v>
      </c>
      <c r="P16" s="86"/>
      <c r="Q16" s="89" t="s">
        <v>1141</v>
      </c>
    </row>
    <row r="17" spans="1:17">
      <c r="A17" s="32">
        <v>14</v>
      </c>
      <c r="B17" s="31"/>
      <c r="C17" s="32" t="s">
        <v>934</v>
      </c>
      <c r="D17" s="32" t="s">
        <v>959</v>
      </c>
      <c r="E17" s="76" t="s">
        <v>987</v>
      </c>
      <c r="F17" t="str">
        <f>SUBSTITUTE(LOWER(SUBSTITUTE(E17," ","_")),".","")</f>
        <v>items</v>
      </c>
      <c r="G17" t="str">
        <f t="shared" si="0"/>
        <v>family-t_lifestylescore.items</v>
      </c>
      <c r="H17" t="str">
        <f t="shared" si="2"/>
        <v>,"items":"項目"</v>
      </c>
      <c r="I17" t="str">
        <f t="shared" si="3"/>
        <v>,"items":"healthy lifestyle factor"</v>
      </c>
      <c r="J17" t="str">
        <f t="shared" si="1"/>
        <v>&lt;span class='translate' data-i18n='family-t_lifestylescore.items'&gt;項目&lt;/span&gt;</v>
      </c>
      <c r="K17" s="77" t="s">
        <v>1082</v>
      </c>
      <c r="L17" s="2" t="s">
        <v>959</v>
      </c>
      <c r="M17" s="94" t="s">
        <v>1143</v>
      </c>
      <c r="N17" s="10" t="s">
        <v>1174</v>
      </c>
      <c r="O17" s="103" t="s">
        <v>1169</v>
      </c>
      <c r="P17" s="86"/>
      <c r="Q17" s="89" t="s">
        <v>1143</v>
      </c>
    </row>
    <row r="18" spans="1:17">
      <c r="A18" s="32">
        <v>15</v>
      </c>
      <c r="B18" s="31" t="s">
        <v>960</v>
      </c>
      <c r="C18" s="32" t="s">
        <v>961</v>
      </c>
      <c r="D18" s="85" t="s">
        <v>960</v>
      </c>
      <c r="E18" s="76" t="s">
        <v>1061</v>
      </c>
      <c r="F18" t="s">
        <v>935</v>
      </c>
      <c r="G18" t="str">
        <f t="shared" si="0"/>
        <v>family-t_qof_history_score.title</v>
      </c>
      <c r="H18" t="str">
        <f t="shared" si="2"/>
        <v>,"title":"家族歴の質"</v>
      </c>
      <c r="I18" t="str">
        <f t="shared" si="3"/>
        <v>,"title":"Quality of family health history"</v>
      </c>
      <c r="J18" t="str">
        <f t="shared" si="1"/>
        <v>&lt;span class='translate' data-i18n='family-t_qof_history_score.title'&gt;家族歴の質&lt;/span&gt;</v>
      </c>
      <c r="K18" s="77" t="s">
        <v>1082</v>
      </c>
      <c r="L18" s="87" t="s">
        <v>960</v>
      </c>
      <c r="M18" s="36" t="s">
        <v>1147</v>
      </c>
      <c r="N18" s="81" t="s">
        <v>1148</v>
      </c>
      <c r="O18" s="103" t="s">
        <v>1169</v>
      </c>
      <c r="P18" s="86"/>
      <c r="Q18" s="89" t="s">
        <v>1198</v>
      </c>
    </row>
    <row r="19" spans="1:17" ht="65.099999999999994" customHeight="1">
      <c r="A19" s="32">
        <v>16</v>
      </c>
      <c r="B19" s="31"/>
      <c r="C19" s="32" t="s">
        <v>961</v>
      </c>
      <c r="D19" s="85" t="s">
        <v>962</v>
      </c>
      <c r="E19" s="76" t="s">
        <v>1058</v>
      </c>
      <c r="F19" t="s">
        <v>1217</v>
      </c>
      <c r="G19" t="str">
        <f t="shared" si="0"/>
        <v>family-t_qof_history_score.medical_history_formula</v>
      </c>
      <c r="H19" t="str">
        <f t="shared" si="2"/>
        <v>,"medical_history_formula":"病歴（％）= 病名の記入がある家系構成員数 ÷ 全家系構成人数（本人は含まない）"</v>
      </c>
      <c r="I19" t="str">
        <f t="shared" si="3"/>
        <v>,"medical_history_formula":"Medical history (%) = Number of family members with the disease/Number of family members (excluding you)"</v>
      </c>
      <c r="J19" t="str">
        <f t="shared" si="1"/>
        <v>&lt;span class='translate' data-i18n='family-t_qof_history_score.medical_history_formula'&gt;病歴（％）= 病名の記入がある家系構成員数 ÷ 全家系構成人数（本人は含まない）&lt;/span&gt;</v>
      </c>
      <c r="K19" s="77" t="s">
        <v>1083</v>
      </c>
      <c r="L19" s="86" t="s">
        <v>962</v>
      </c>
      <c r="M19" s="99" t="s">
        <v>1150</v>
      </c>
      <c r="N19" s="81"/>
      <c r="O19" s="103" t="s">
        <v>1172</v>
      </c>
      <c r="P19" s="86" t="s">
        <v>1202</v>
      </c>
      <c r="Q19" s="86" t="s">
        <v>1182</v>
      </c>
    </row>
    <row r="20" spans="1:17" ht="65.099999999999994" customHeight="1">
      <c r="A20" s="32">
        <v>17</v>
      </c>
      <c r="B20" s="31"/>
      <c r="C20" s="32" t="s">
        <v>961</v>
      </c>
      <c r="D20" s="85" t="s">
        <v>963</v>
      </c>
      <c r="E20" s="76" t="s">
        <v>1057</v>
      </c>
      <c r="F20" t="s">
        <v>1211</v>
      </c>
      <c r="G20" t="str">
        <f t="shared" si="0"/>
        <v>family-t_qof_history_score.age_of_onset_formula</v>
      </c>
      <c r="H20" t="str">
        <f t="shared" si="2"/>
        <v>,"age_of_onset_formula":"発症年齢（％）= 発症年齢の記入がある疾患数 ÷ 家系内の疾患数（本人は含まない）"</v>
      </c>
      <c r="I20" t="str">
        <f t="shared" si="3"/>
        <v>,"age_of_onset_formula":"Age of onset (%) = Number of diseases with age of onset/Number of diseases in the family (excluding you)"</v>
      </c>
      <c r="J20" t="str">
        <f t="shared" si="1"/>
        <v>&lt;span class='translate' data-i18n='family-t_qof_history_score.age_of_onset_formula'&gt;発症年齢（％）= 発症年齢の記入がある疾患数 ÷ 家系内の疾患数&lt;/span&gt;</v>
      </c>
      <c r="K20" s="77" t="s">
        <v>1083</v>
      </c>
      <c r="L20" s="99" t="s">
        <v>1149</v>
      </c>
      <c r="M20" s="99" t="s">
        <v>1151</v>
      </c>
      <c r="N20" s="81"/>
      <c r="O20" s="103" t="s">
        <v>1172</v>
      </c>
      <c r="P20" s="86" t="s">
        <v>1183</v>
      </c>
      <c r="Q20" s="86" t="s">
        <v>1183</v>
      </c>
    </row>
    <row r="21" spans="1:17" ht="65.099999999999994" customHeight="1">
      <c r="A21" s="32">
        <v>18</v>
      </c>
      <c r="B21" s="31"/>
      <c r="C21" s="32" t="s">
        <v>961</v>
      </c>
      <c r="D21" s="85" t="s">
        <v>964</v>
      </c>
      <c r="E21" s="76" t="s">
        <v>1059</v>
      </c>
      <c r="F21" t="s">
        <v>1212</v>
      </c>
      <c r="G21" t="str">
        <f t="shared" si="0"/>
        <v>family-t_qof_history_score.cause_of_death_formula</v>
      </c>
      <c r="H21" t="str">
        <f t="shared" si="2"/>
        <v>,"cause_of_death_formula":"死因（％）= 死因となった疾患の記入がある死者数 ÷ 家系内の死者数"</v>
      </c>
      <c r="I21" t="str">
        <f t="shared" si="3"/>
        <v>,"cause_of_death_formula":"Cause of death (%) = Number of deceased relatives with a cause of death/Number of deceased relatives in the family"</v>
      </c>
      <c r="J21" t="str">
        <f t="shared" si="1"/>
        <v>&lt;span class='translate' data-i18n='family-t_qof_history_score.cause_of_death_formula'&gt;死因（％）= 死因となった疾患の記入がある死者数 ÷ 家系内の死者数&lt;/span&gt;</v>
      </c>
      <c r="K21" s="86" t="s">
        <v>1083</v>
      </c>
      <c r="L21" s="86" t="s">
        <v>964</v>
      </c>
      <c r="M21" s="99" t="s">
        <v>1152</v>
      </c>
      <c r="N21" s="81"/>
      <c r="O21" s="103" t="s">
        <v>1172</v>
      </c>
      <c r="P21" s="86" t="s">
        <v>1184</v>
      </c>
      <c r="Q21" s="86" t="s">
        <v>1184</v>
      </c>
    </row>
    <row r="22" spans="1:17" ht="65.099999999999994" customHeight="1">
      <c r="A22" s="32">
        <v>19</v>
      </c>
      <c r="B22" s="31"/>
      <c r="C22" s="32" t="s">
        <v>961</v>
      </c>
      <c r="D22" s="85" t="s">
        <v>965</v>
      </c>
      <c r="E22" s="76" t="s">
        <v>1060</v>
      </c>
      <c r="F22" t="s">
        <v>1213</v>
      </c>
      <c r="G22" t="str">
        <f t="shared" si="0"/>
        <v>family-t_qof_history_score.age_of_death_formula</v>
      </c>
      <c r="H22" t="str">
        <f t="shared" si="2"/>
        <v>,"age_of_death_formula":"死亡年齢（％）= 死亡年齢の記入がある死者数 ÷ 家系内の死者数"</v>
      </c>
      <c r="I22" t="str">
        <f t="shared" si="3"/>
        <v>,"age_of_death_formula":"Age of death (%) = Number of deceased relatives with age of death/Number of deceased relatives in the family"</v>
      </c>
      <c r="J22" t="str">
        <f t="shared" si="1"/>
        <v>&lt;span class='translate' data-i18n='family-t_qof_history_score.age_of_death_formula'&gt;死亡年齢（％）= 死亡年齢の記入がある死者数 ÷ 家系内の死者数&lt;/span&gt;</v>
      </c>
      <c r="K22" s="86" t="s">
        <v>1083</v>
      </c>
      <c r="L22" s="86" t="s">
        <v>965</v>
      </c>
      <c r="M22" s="99" t="s">
        <v>1153</v>
      </c>
      <c r="N22" s="81"/>
      <c r="O22" s="103" t="s">
        <v>1172</v>
      </c>
      <c r="P22" s="86" t="s">
        <v>1185</v>
      </c>
      <c r="Q22" s="86" t="s">
        <v>1185</v>
      </c>
    </row>
    <row r="23" spans="1:17" ht="33" customHeight="1">
      <c r="A23" s="32">
        <v>20</v>
      </c>
      <c r="B23" s="31"/>
      <c r="C23" s="32" t="s">
        <v>961</v>
      </c>
      <c r="D23" s="85" t="s">
        <v>966</v>
      </c>
      <c r="E23" s="76" t="s">
        <v>988</v>
      </c>
      <c r="F23" t="s">
        <v>967</v>
      </c>
      <c r="G23" t="str">
        <f t="shared" si="0"/>
        <v>family-t_qof_history_score.explain1</v>
      </c>
      <c r="H23" t="str">
        <f t="shared" si="2"/>
        <v>,"explain1":"家族歴の質を高めるために、下記についてご確認ください。"</v>
      </c>
      <c r="I23" t="str">
        <f t="shared" si="3"/>
        <v>,"explain1":"Check the following to improve the quality of your family history:"</v>
      </c>
      <c r="J23" t="str">
        <f t="shared" si="1"/>
        <v>&lt;span class='translate' data-i18n='family-t_qof_history_score.explain1'&gt;家族歴の質を高めるために、下記についてご確認ください。&lt;/span&gt;</v>
      </c>
      <c r="K23" s="86" t="s">
        <v>1082</v>
      </c>
      <c r="L23" s="87" t="s">
        <v>966</v>
      </c>
      <c r="M23" s="90" t="s">
        <v>1112</v>
      </c>
      <c r="N23" s="77"/>
      <c r="O23" s="103" t="s">
        <v>1172</v>
      </c>
      <c r="P23" s="86" t="s">
        <v>1112</v>
      </c>
      <c r="Q23" s="86" t="s">
        <v>1112</v>
      </c>
    </row>
    <row r="24" spans="1:17">
      <c r="A24" s="32">
        <v>21</v>
      </c>
      <c r="B24" s="31" t="s">
        <v>968</v>
      </c>
      <c r="C24" s="32" t="s">
        <v>969</v>
      </c>
      <c r="D24" s="32" t="s">
        <v>973</v>
      </c>
      <c r="E24" s="76" t="s">
        <v>989</v>
      </c>
      <c r="F24" t="str">
        <f>SUBSTITUTE(LOWER(SUBSTITUTE(E24," ","_")),".","")</f>
        <v>disease_risk</v>
      </c>
      <c r="G24" t="str">
        <f t="shared" si="0"/>
        <v>family-t_score_summary.disease_risk</v>
      </c>
      <c r="H24" t="str">
        <f t="shared" si="2"/>
        <v>,"disease_risk":"疾患発症リスク"</v>
      </c>
      <c r="I24" t="str">
        <f t="shared" si="3"/>
        <v>,"disease_risk":"Disease Risk"</v>
      </c>
      <c r="J24" t="str">
        <f t="shared" si="1"/>
        <v>&lt;span class='translate' data-i18n='family-t_score_summary.disease_risk'&gt;疾患発症リスク&lt;/span&gt;</v>
      </c>
      <c r="K24" s="86" t="s">
        <v>1082</v>
      </c>
      <c r="L24" s="2" t="s">
        <v>973</v>
      </c>
      <c r="M24" s="10" t="s">
        <v>989</v>
      </c>
      <c r="N24" s="77"/>
      <c r="O24" s="103" t="s">
        <v>1169</v>
      </c>
      <c r="P24" s="86"/>
      <c r="Q24" s="89" t="s">
        <v>989</v>
      </c>
    </row>
    <row r="25" spans="1:17" ht="28.8">
      <c r="A25" s="32">
        <v>22</v>
      </c>
      <c r="B25" s="31"/>
      <c r="C25" s="32" t="s">
        <v>969</v>
      </c>
      <c r="D25" s="32" t="s">
        <v>970</v>
      </c>
      <c r="E25" s="76" t="s">
        <v>990</v>
      </c>
      <c r="F25" t="s">
        <v>1214</v>
      </c>
      <c r="G25" t="str">
        <f t="shared" si="0"/>
        <v>family-t_score_summary.type_2_diabetes_5_years</v>
      </c>
      <c r="H25" t="str">
        <f t="shared" si="2"/>
        <v>,"type_2_diabetes_5_years":"糖尿病（5年以内）"</v>
      </c>
      <c r="I25" t="str">
        <f t="shared" si="3"/>
        <v>,"type_2_diabetes_5_years":"Type 2 Diabetes (within 5 years)"</v>
      </c>
      <c r="J25" t="str">
        <f>"&lt;span class='translate' data-i18n='"&amp;G25&amp;"'&gt;"&amp;L25&amp;"&lt;/span&gt;"</f>
        <v>&lt;span class='translate' data-i18n='family-t_score_summary.type_2_diabetes_5_years'&gt;糖尿病（5年以内）&lt;/span&gt;</v>
      </c>
      <c r="K25" s="86" t="s">
        <v>1129</v>
      </c>
      <c r="L25" s="92" t="s">
        <v>1123</v>
      </c>
      <c r="M25" s="36" t="s">
        <v>1113</v>
      </c>
      <c r="N25" s="77" t="s">
        <v>1154</v>
      </c>
      <c r="O25" s="103" t="s">
        <v>1169</v>
      </c>
      <c r="P25" s="86"/>
      <c r="Q25" s="89" t="s">
        <v>1199</v>
      </c>
    </row>
    <row r="26" spans="1:17" ht="28.8">
      <c r="A26" s="32">
        <v>23</v>
      </c>
      <c r="B26" s="31"/>
      <c r="C26" s="32" t="s">
        <v>969</v>
      </c>
      <c r="D26" s="32" t="s">
        <v>971</v>
      </c>
      <c r="E26" s="76" t="s">
        <v>991</v>
      </c>
      <c r="F26" t="s">
        <v>1215</v>
      </c>
      <c r="G26" t="str">
        <f t="shared" si="0"/>
        <v>family-t_score_summary.coronary_heart_disease_10_years</v>
      </c>
      <c r="H26" t="str">
        <f t="shared" si="2"/>
        <v>,"coronary_heart_disease_10_years":"冠動脈疾患（10年以内）"</v>
      </c>
      <c r="I26" t="str">
        <f t="shared" si="3"/>
        <v>,"coronary_heart_disease_10_years":"Coronary Heart Disease (within 10 years)"</v>
      </c>
      <c r="J26" t="str">
        <f t="shared" ref="J26:J27" si="4">"&lt;span class='translate' data-i18n='"&amp;G26&amp;"'&gt;"&amp;L26&amp;"&lt;/span&gt;"</f>
        <v>&lt;span class='translate' data-i18n='family-t_score_summary.coronary_heart_disease_10_years'&gt;冠動脈疾患（10年以内）&lt;/span&gt;</v>
      </c>
      <c r="K26" s="86" t="s">
        <v>1130</v>
      </c>
      <c r="L26" s="92" t="s">
        <v>1124</v>
      </c>
      <c r="M26" s="36" t="s">
        <v>1114</v>
      </c>
      <c r="N26" s="77" t="s">
        <v>1154</v>
      </c>
      <c r="O26" s="103" t="s">
        <v>1169</v>
      </c>
      <c r="P26" s="86"/>
      <c r="Q26" s="89" t="s">
        <v>1200</v>
      </c>
    </row>
    <row r="27" spans="1:17" ht="28.8">
      <c r="A27" s="32">
        <v>24</v>
      </c>
      <c r="B27" s="31"/>
      <c r="C27" s="32" t="s">
        <v>969</v>
      </c>
      <c r="D27" s="32" t="s">
        <v>972</v>
      </c>
      <c r="E27" s="76" t="s">
        <v>992</v>
      </c>
      <c r="F27" t="s">
        <v>1216</v>
      </c>
      <c r="G27" t="str">
        <f t="shared" si="0"/>
        <v>family-t_score_summary.stroke_10_years</v>
      </c>
      <c r="H27" t="str">
        <f t="shared" si="2"/>
        <v>,"stroke_10_years":"脳卒中（10年以内）"</v>
      </c>
      <c r="I27" t="str">
        <f t="shared" si="3"/>
        <v>,"stroke_10_years":"Stroke (within 10 years)"</v>
      </c>
      <c r="J27" t="str">
        <f t="shared" si="4"/>
        <v>&lt;span class='translate' data-i18n='family-t_score_summary.stroke_10_years'&gt;脳卒中（10年以内）&lt;/span&gt;</v>
      </c>
      <c r="K27" s="86" t="s">
        <v>1130</v>
      </c>
      <c r="L27" s="92" t="s">
        <v>1125</v>
      </c>
      <c r="M27" s="36" t="s">
        <v>1115</v>
      </c>
      <c r="N27" s="77" t="s">
        <v>1154</v>
      </c>
      <c r="O27" s="103" t="s">
        <v>1169</v>
      </c>
      <c r="P27" s="86"/>
      <c r="Q27" s="89" t="s">
        <v>1201</v>
      </c>
    </row>
    <row r="28" spans="1:17" ht="44.4" customHeight="1">
      <c r="A28" s="32">
        <v>25</v>
      </c>
      <c r="B28" s="31" t="s">
        <v>557</v>
      </c>
      <c r="C28" s="32" t="s">
        <v>993</v>
      </c>
      <c r="D28" s="32" t="s">
        <v>1009</v>
      </c>
      <c r="E28" s="76" t="s">
        <v>994</v>
      </c>
      <c r="K28" s="86" t="s">
        <v>1084</v>
      </c>
      <c r="L28" s="2" t="s">
        <v>1009</v>
      </c>
      <c r="M28" s="94" t="s">
        <v>1176</v>
      </c>
      <c r="N28" s="77" t="s">
        <v>1175</v>
      </c>
      <c r="O28" s="103" t="s">
        <v>1172</v>
      </c>
      <c r="P28" s="86" t="s">
        <v>1203</v>
      </c>
      <c r="Q28" s="86" t="s">
        <v>1186</v>
      </c>
    </row>
    <row r="29" spans="1:17">
      <c r="A29" s="32">
        <v>26</v>
      </c>
      <c r="B29" s="31"/>
      <c r="C29" s="32" t="s">
        <v>993</v>
      </c>
      <c r="D29" s="32" t="s">
        <v>1010</v>
      </c>
      <c r="E29" s="76" t="s">
        <v>995</v>
      </c>
      <c r="K29" s="86" t="s">
        <v>1082</v>
      </c>
      <c r="L29" s="2" t="s">
        <v>1010</v>
      </c>
      <c r="M29" s="10" t="s">
        <v>995</v>
      </c>
      <c r="N29" s="77"/>
      <c r="O29" s="103" t="s">
        <v>1169</v>
      </c>
      <c r="P29" s="86"/>
      <c r="Q29" s="89" t="s">
        <v>995</v>
      </c>
    </row>
    <row r="30" spans="1:17">
      <c r="A30" s="32">
        <v>27</v>
      </c>
      <c r="B30" s="31"/>
      <c r="C30" s="32" t="s">
        <v>993</v>
      </c>
      <c r="D30" s="32" t="s">
        <v>1011</v>
      </c>
      <c r="E30" s="76"/>
      <c r="K30" s="86" t="s">
        <v>1085</v>
      </c>
      <c r="L30" s="2" t="s">
        <v>1011</v>
      </c>
      <c r="M30" s="10"/>
      <c r="N30" s="77"/>
      <c r="O30" s="103" t="s">
        <v>1169</v>
      </c>
      <c r="P30" s="86"/>
      <c r="Q30" s="89"/>
    </row>
    <row r="31" spans="1:17">
      <c r="A31" s="32">
        <v>28</v>
      </c>
      <c r="B31" s="31"/>
      <c r="C31" s="32" t="s">
        <v>993</v>
      </c>
      <c r="D31" s="32" t="s">
        <v>1012</v>
      </c>
      <c r="E31" s="76"/>
      <c r="K31" s="86" t="s">
        <v>1085</v>
      </c>
      <c r="L31" s="2" t="s">
        <v>1012</v>
      </c>
      <c r="M31" s="10"/>
      <c r="N31" s="77"/>
      <c r="O31" s="103" t="s">
        <v>1169</v>
      </c>
      <c r="P31" s="86"/>
      <c r="Q31" s="89"/>
    </row>
    <row r="32" spans="1:17">
      <c r="A32" s="32">
        <v>29</v>
      </c>
      <c r="B32" s="31"/>
      <c r="C32" s="32" t="s">
        <v>993</v>
      </c>
      <c r="D32" s="32" t="s">
        <v>1000</v>
      </c>
      <c r="E32" s="76" t="s">
        <v>996</v>
      </c>
      <c r="K32" s="86" t="s">
        <v>1082</v>
      </c>
      <c r="L32" s="2" t="s">
        <v>1000</v>
      </c>
      <c r="M32" s="10" t="s">
        <v>996</v>
      </c>
      <c r="N32" s="77"/>
      <c r="O32" s="103" t="s">
        <v>1169</v>
      </c>
      <c r="P32" s="86"/>
      <c r="Q32" s="89" t="s">
        <v>996</v>
      </c>
    </row>
    <row r="33" spans="1:17">
      <c r="A33" s="32">
        <v>30</v>
      </c>
      <c r="B33" s="31"/>
      <c r="C33" s="32" t="s">
        <v>993</v>
      </c>
      <c r="D33" s="32" t="s">
        <v>1013</v>
      </c>
      <c r="E33" s="76" t="s">
        <v>1035</v>
      </c>
      <c r="K33" s="86" t="s">
        <v>1086</v>
      </c>
      <c r="L33" s="2" t="s">
        <v>1013</v>
      </c>
      <c r="M33" s="93" t="s">
        <v>790</v>
      </c>
      <c r="N33" s="10" t="s">
        <v>1155</v>
      </c>
      <c r="O33" s="103" t="s">
        <v>1169</v>
      </c>
      <c r="P33" s="86"/>
      <c r="Q33" s="87" t="s">
        <v>790</v>
      </c>
    </row>
    <row r="34" spans="1:17">
      <c r="A34" s="32">
        <v>31</v>
      </c>
      <c r="B34" s="31"/>
      <c r="C34" s="32" t="s">
        <v>993</v>
      </c>
      <c r="D34" s="32" t="s">
        <v>1014</v>
      </c>
      <c r="E34" s="76" t="s">
        <v>792</v>
      </c>
      <c r="K34" s="86" t="s">
        <v>1082</v>
      </c>
      <c r="L34" s="2" t="s">
        <v>1014</v>
      </c>
      <c r="M34" s="10" t="s">
        <v>792</v>
      </c>
      <c r="N34" s="10" t="s">
        <v>1155</v>
      </c>
      <c r="O34" s="103" t="s">
        <v>1169</v>
      </c>
      <c r="P34" s="86"/>
      <c r="Q34" s="89" t="s">
        <v>792</v>
      </c>
    </row>
    <row r="35" spans="1:17">
      <c r="A35" s="32">
        <v>32</v>
      </c>
      <c r="B35" s="31"/>
      <c r="C35" s="32" t="s">
        <v>993</v>
      </c>
      <c r="D35" s="32" t="s">
        <v>1015</v>
      </c>
      <c r="E35" s="76" t="s">
        <v>1036</v>
      </c>
      <c r="K35" s="86" t="s">
        <v>1082</v>
      </c>
      <c r="L35" s="2" t="s">
        <v>1015</v>
      </c>
      <c r="M35" s="94" t="s">
        <v>25</v>
      </c>
      <c r="N35" s="10" t="s">
        <v>1155</v>
      </c>
      <c r="O35" s="103" t="s">
        <v>1169</v>
      </c>
      <c r="P35" s="86"/>
      <c r="Q35" s="89" t="s">
        <v>25</v>
      </c>
    </row>
    <row r="36" spans="1:17">
      <c r="A36" s="32">
        <v>33</v>
      </c>
      <c r="B36" s="31"/>
      <c r="C36" s="32" t="s">
        <v>993</v>
      </c>
      <c r="D36" s="32" t="s">
        <v>1016</v>
      </c>
      <c r="E36" s="76" t="s">
        <v>794</v>
      </c>
      <c r="K36" s="86" t="s">
        <v>1082</v>
      </c>
      <c r="L36" s="2" t="s">
        <v>1016</v>
      </c>
      <c r="M36" s="10" t="s">
        <v>794</v>
      </c>
      <c r="N36" s="10" t="s">
        <v>1155</v>
      </c>
      <c r="O36" s="103" t="s">
        <v>1169</v>
      </c>
      <c r="P36" s="86"/>
      <c r="Q36" s="89" t="s">
        <v>794</v>
      </c>
    </row>
    <row r="37" spans="1:17" ht="28.8">
      <c r="A37" s="32">
        <v>34</v>
      </c>
      <c r="B37" s="31"/>
      <c r="C37" s="32" t="s">
        <v>993</v>
      </c>
      <c r="D37" s="32" t="s">
        <v>1017</v>
      </c>
      <c r="E37" s="76" t="s">
        <v>798</v>
      </c>
      <c r="K37" s="86" t="s">
        <v>1131</v>
      </c>
      <c r="L37" s="92" t="s">
        <v>1126</v>
      </c>
      <c r="M37" s="10" t="s">
        <v>798</v>
      </c>
      <c r="N37" s="10" t="s">
        <v>1155</v>
      </c>
      <c r="O37" s="103" t="s">
        <v>1169</v>
      </c>
      <c r="P37" s="86"/>
      <c r="Q37" s="89" t="s">
        <v>798</v>
      </c>
    </row>
    <row r="38" spans="1:17">
      <c r="A38" s="32">
        <v>35</v>
      </c>
      <c r="B38" s="31"/>
      <c r="C38" s="32" t="s">
        <v>993</v>
      </c>
      <c r="D38" s="32" t="s">
        <v>1018</v>
      </c>
      <c r="E38" s="76" t="s">
        <v>1037</v>
      </c>
      <c r="K38" s="86" t="s">
        <v>1082</v>
      </c>
      <c r="L38" s="2" t="s">
        <v>1018</v>
      </c>
      <c r="M38" s="10" t="s">
        <v>1037</v>
      </c>
      <c r="N38" s="10" t="s">
        <v>1155</v>
      </c>
      <c r="O38" s="103" t="s">
        <v>1169</v>
      </c>
      <c r="P38" s="86"/>
      <c r="Q38" s="89" t="s">
        <v>1037</v>
      </c>
    </row>
    <row r="39" spans="1:17">
      <c r="A39" s="32">
        <v>36</v>
      </c>
      <c r="B39" s="31"/>
      <c r="C39" s="32" t="s">
        <v>993</v>
      </c>
      <c r="D39" s="32" t="s">
        <v>1019</v>
      </c>
      <c r="E39" s="76" t="s">
        <v>1038</v>
      </c>
      <c r="K39" s="86" t="s">
        <v>1082</v>
      </c>
      <c r="L39" s="2" t="s">
        <v>1019</v>
      </c>
      <c r="M39" s="36" t="s">
        <v>1116</v>
      </c>
      <c r="N39" s="10" t="s">
        <v>1155</v>
      </c>
      <c r="O39" s="103" t="s">
        <v>1169</v>
      </c>
      <c r="P39" s="86"/>
      <c r="Q39" s="89" t="s">
        <v>804</v>
      </c>
    </row>
    <row r="40" spans="1:17">
      <c r="A40" s="32">
        <v>37</v>
      </c>
      <c r="B40" s="31"/>
      <c r="C40" s="32" t="s">
        <v>993</v>
      </c>
      <c r="D40" s="32" t="s">
        <v>1020</v>
      </c>
      <c r="E40" s="76" t="s">
        <v>1039</v>
      </c>
      <c r="K40" s="86" t="s">
        <v>1082</v>
      </c>
      <c r="L40" s="2" t="s">
        <v>1020</v>
      </c>
      <c r="M40" s="10" t="s">
        <v>1039</v>
      </c>
      <c r="N40" s="77"/>
      <c r="O40" s="103" t="s">
        <v>1169</v>
      </c>
      <c r="P40" s="86"/>
      <c r="Q40" s="89" t="s">
        <v>1039</v>
      </c>
    </row>
    <row r="41" spans="1:17" ht="28.8">
      <c r="A41" s="32">
        <v>38</v>
      </c>
      <c r="B41" s="31"/>
      <c r="C41" s="32" t="s">
        <v>993</v>
      </c>
      <c r="D41" s="32" t="s">
        <v>970</v>
      </c>
      <c r="E41" s="76" t="s">
        <v>1040</v>
      </c>
      <c r="K41" s="86" t="s">
        <v>1129</v>
      </c>
      <c r="L41" s="92" t="s">
        <v>1127</v>
      </c>
      <c r="M41" s="36" t="s">
        <v>1117</v>
      </c>
      <c r="N41" s="77" t="s">
        <v>1154</v>
      </c>
      <c r="O41" s="103" t="s">
        <v>1169</v>
      </c>
      <c r="P41" s="86"/>
      <c r="Q41" s="89" t="s">
        <v>1207</v>
      </c>
    </row>
    <row r="42" spans="1:17">
      <c r="A42" s="32">
        <v>39</v>
      </c>
      <c r="B42" s="31" t="s">
        <v>249</v>
      </c>
      <c r="C42" s="32" t="s">
        <v>1033</v>
      </c>
      <c r="D42" s="32" t="s">
        <v>999</v>
      </c>
      <c r="E42" s="76" t="s">
        <v>997</v>
      </c>
      <c r="K42" s="86" t="s">
        <v>1082</v>
      </c>
      <c r="L42" s="2" t="s">
        <v>999</v>
      </c>
      <c r="M42" s="36" t="s">
        <v>1156</v>
      </c>
      <c r="N42" s="77"/>
      <c r="O42" s="103" t="s">
        <v>1172</v>
      </c>
      <c r="P42" s="86" t="s">
        <v>1187</v>
      </c>
      <c r="Q42" s="86" t="s">
        <v>1187</v>
      </c>
    </row>
    <row r="43" spans="1:17">
      <c r="A43" s="32">
        <v>40</v>
      </c>
      <c r="B43" s="31"/>
      <c r="C43" s="32" t="s">
        <v>1033</v>
      </c>
      <c r="D43" s="32" t="s">
        <v>1024</v>
      </c>
      <c r="E43" s="76" t="s">
        <v>1041</v>
      </c>
      <c r="K43" s="86" t="s">
        <v>1082</v>
      </c>
      <c r="L43" s="2" t="s">
        <v>1024</v>
      </c>
      <c r="M43" s="10" t="s">
        <v>1041</v>
      </c>
      <c r="N43" s="77"/>
      <c r="O43" s="103" t="s">
        <v>1169</v>
      </c>
      <c r="P43" s="86"/>
      <c r="Q43" s="89" t="s">
        <v>1041</v>
      </c>
    </row>
    <row r="44" spans="1:17">
      <c r="A44" s="32">
        <v>41</v>
      </c>
      <c r="B44" s="31"/>
      <c r="C44" s="32" t="s">
        <v>1033</v>
      </c>
      <c r="D44" s="32" t="s">
        <v>1023</v>
      </c>
      <c r="E44" s="76" t="s">
        <v>1042</v>
      </c>
      <c r="K44" s="86" t="s">
        <v>1082</v>
      </c>
      <c r="L44" s="2" t="s">
        <v>1023</v>
      </c>
      <c r="M44" s="10" t="s">
        <v>1042</v>
      </c>
      <c r="N44" s="77"/>
      <c r="O44" s="103" t="s">
        <v>1169</v>
      </c>
      <c r="P44" s="86"/>
      <c r="Q44" s="89" t="s">
        <v>1042</v>
      </c>
    </row>
    <row r="45" spans="1:17">
      <c r="A45" s="32">
        <v>42</v>
      </c>
      <c r="B45" s="31"/>
      <c r="C45" s="32" t="s">
        <v>1033</v>
      </c>
      <c r="D45" s="32" t="s">
        <v>1022</v>
      </c>
      <c r="E45" s="76" t="s">
        <v>1043</v>
      </c>
      <c r="K45" s="86" t="s">
        <v>1082</v>
      </c>
      <c r="L45" s="2" t="s">
        <v>1022</v>
      </c>
      <c r="M45" s="10" t="s">
        <v>1043</v>
      </c>
      <c r="N45" s="77"/>
      <c r="O45" s="103" t="s">
        <v>1169</v>
      </c>
      <c r="P45" s="86"/>
      <c r="Q45" s="89" t="s">
        <v>1043</v>
      </c>
    </row>
    <row r="46" spans="1:17">
      <c r="A46" s="32">
        <v>43</v>
      </c>
      <c r="B46" s="31"/>
      <c r="C46" s="32" t="s">
        <v>1033</v>
      </c>
      <c r="D46" s="32" t="s">
        <v>1000</v>
      </c>
      <c r="E46" s="76" t="s">
        <v>996</v>
      </c>
      <c r="K46" s="86" t="s">
        <v>1082</v>
      </c>
      <c r="L46" s="2" t="s">
        <v>1000</v>
      </c>
      <c r="M46" s="10" t="s">
        <v>996</v>
      </c>
      <c r="N46" s="77"/>
      <c r="O46" s="103" t="s">
        <v>1169</v>
      </c>
      <c r="P46" s="86"/>
      <c r="Q46" s="89" t="s">
        <v>996</v>
      </c>
    </row>
    <row r="47" spans="1:17">
      <c r="A47" s="32">
        <v>44</v>
      </c>
      <c r="B47" s="31"/>
      <c r="C47" s="32" t="s">
        <v>1033</v>
      </c>
      <c r="D47" s="32" t="s">
        <v>1001</v>
      </c>
      <c r="E47" s="76" t="s">
        <v>1044</v>
      </c>
      <c r="K47" s="86" t="s">
        <v>1082</v>
      </c>
      <c r="L47" s="2" t="s">
        <v>1001</v>
      </c>
      <c r="M47" s="94" t="s">
        <v>1157</v>
      </c>
      <c r="N47" s="77" t="s">
        <v>1158</v>
      </c>
      <c r="O47" s="103" t="s">
        <v>1169</v>
      </c>
      <c r="P47" s="86"/>
      <c r="Q47" s="89" t="s">
        <v>1157</v>
      </c>
    </row>
    <row r="48" spans="1:17" ht="28.8">
      <c r="A48" s="32">
        <v>45</v>
      </c>
      <c r="B48" s="31"/>
      <c r="C48" s="32" t="s">
        <v>1033</v>
      </c>
      <c r="D48" s="32" t="s">
        <v>1002</v>
      </c>
      <c r="E48" s="76" t="s">
        <v>1045</v>
      </c>
      <c r="K48" s="86" t="s">
        <v>1087</v>
      </c>
      <c r="L48" s="2" t="s">
        <v>1002</v>
      </c>
      <c r="M48" s="93" t="s">
        <v>1118</v>
      </c>
      <c r="N48" s="77"/>
      <c r="O48" s="103" t="s">
        <v>1169</v>
      </c>
      <c r="P48" s="86"/>
      <c r="Q48" s="87" t="s">
        <v>1118</v>
      </c>
    </row>
    <row r="49" spans="1:17" ht="57.6">
      <c r="A49" s="32">
        <v>46</v>
      </c>
      <c r="B49" s="31"/>
      <c r="C49" s="32" t="s">
        <v>1033</v>
      </c>
      <c r="D49" s="77" t="s">
        <v>1003</v>
      </c>
      <c r="E49" s="76" t="s">
        <v>1046</v>
      </c>
      <c r="K49" s="86" t="s">
        <v>1132</v>
      </c>
      <c r="L49" s="95" t="s">
        <v>1128</v>
      </c>
      <c r="M49" s="97" t="s">
        <v>715</v>
      </c>
      <c r="N49" s="10" t="s">
        <v>1177</v>
      </c>
      <c r="O49" s="103" t="s">
        <v>1169</v>
      </c>
      <c r="P49" s="86"/>
      <c r="Q49" s="111" t="s">
        <v>715</v>
      </c>
    </row>
    <row r="50" spans="1:17">
      <c r="A50" s="32">
        <v>47</v>
      </c>
      <c r="B50" s="31" t="s">
        <v>998</v>
      </c>
      <c r="C50" s="32" t="s">
        <v>1033</v>
      </c>
      <c r="D50" s="77" t="s">
        <v>1004</v>
      </c>
      <c r="E50" s="76" t="s">
        <v>1048</v>
      </c>
      <c r="K50" s="77" t="s">
        <v>1085</v>
      </c>
      <c r="L50" s="81" t="s">
        <v>1004</v>
      </c>
      <c r="M50" s="10" t="s">
        <v>1048</v>
      </c>
      <c r="N50" s="77"/>
      <c r="O50" s="103" t="s">
        <v>1169</v>
      </c>
      <c r="P50" s="86"/>
      <c r="Q50" s="89" t="s">
        <v>1048</v>
      </c>
    </row>
    <row r="51" spans="1:17" ht="28.8">
      <c r="A51" s="32">
        <v>48</v>
      </c>
      <c r="B51" s="31"/>
      <c r="C51" s="32" t="s">
        <v>1033</v>
      </c>
      <c r="D51" s="77" t="s">
        <v>1005</v>
      </c>
      <c r="E51" s="76" t="s">
        <v>1047</v>
      </c>
      <c r="K51" s="77" t="s">
        <v>1082</v>
      </c>
      <c r="L51" s="81" t="s">
        <v>1005</v>
      </c>
      <c r="M51" s="94" t="s">
        <v>1119</v>
      </c>
      <c r="N51" s="77"/>
      <c r="O51" s="103" t="s">
        <v>1172</v>
      </c>
      <c r="P51" s="86" t="s">
        <v>1204</v>
      </c>
      <c r="Q51" s="86" t="s">
        <v>1188</v>
      </c>
    </row>
    <row r="52" spans="1:17" ht="43.2">
      <c r="A52" s="32">
        <v>49</v>
      </c>
      <c r="B52" s="31"/>
      <c r="C52" s="32" t="s">
        <v>1033</v>
      </c>
      <c r="D52" s="77" t="s">
        <v>1006</v>
      </c>
      <c r="E52" s="78" t="s">
        <v>1049</v>
      </c>
      <c r="K52" s="77" t="s">
        <v>1088</v>
      </c>
      <c r="L52" s="81" t="s">
        <v>1006</v>
      </c>
      <c r="M52" s="88" t="s">
        <v>1049</v>
      </c>
      <c r="N52" s="77"/>
      <c r="O52" s="103" t="s">
        <v>1172</v>
      </c>
      <c r="P52" s="109" t="s">
        <v>1205</v>
      </c>
      <c r="Q52" s="109" t="s">
        <v>1189</v>
      </c>
    </row>
    <row r="53" spans="1:17" ht="43.2">
      <c r="A53" s="32">
        <v>50</v>
      </c>
      <c r="B53" s="31"/>
      <c r="C53" s="32" t="s">
        <v>1033</v>
      </c>
      <c r="D53" s="77" t="s">
        <v>1007</v>
      </c>
      <c r="E53" s="78" t="s">
        <v>1050</v>
      </c>
      <c r="K53" s="77" t="s">
        <v>1089</v>
      </c>
      <c r="L53" s="81" t="s">
        <v>1007</v>
      </c>
      <c r="M53" s="96" t="s">
        <v>1120</v>
      </c>
      <c r="N53" s="77"/>
      <c r="O53" s="103" t="s">
        <v>1172</v>
      </c>
      <c r="P53" s="109" t="s">
        <v>1206</v>
      </c>
      <c r="Q53" s="109" t="s">
        <v>1190</v>
      </c>
    </row>
    <row r="54" spans="1:17" ht="43.2">
      <c r="A54" s="32">
        <v>51</v>
      </c>
      <c r="B54" s="32"/>
      <c r="C54" s="32" t="s">
        <v>1033</v>
      </c>
      <c r="D54" s="77" t="s">
        <v>1008</v>
      </c>
      <c r="E54" s="78" t="s">
        <v>1051</v>
      </c>
      <c r="K54" s="77" t="s">
        <v>1090</v>
      </c>
      <c r="L54" s="81" t="s">
        <v>1008</v>
      </c>
      <c r="M54" s="96" t="s">
        <v>1121</v>
      </c>
      <c r="N54" s="77"/>
      <c r="O54" s="103" t="s">
        <v>1172</v>
      </c>
      <c r="P54" s="109" t="s">
        <v>1191</v>
      </c>
      <c r="Q54" s="109" t="s">
        <v>1191</v>
      </c>
    </row>
    <row r="55" spans="1:17" ht="28.8">
      <c r="A55" s="32">
        <v>52</v>
      </c>
      <c r="B55" s="32"/>
      <c r="C55" s="32" t="s">
        <v>1033</v>
      </c>
      <c r="D55" s="81" t="s">
        <v>1025</v>
      </c>
      <c r="E55" s="76" t="s">
        <v>1053</v>
      </c>
      <c r="K55" s="77" t="s">
        <v>1082</v>
      </c>
      <c r="L55" s="90" t="s">
        <v>251</v>
      </c>
      <c r="M55" s="98" t="s">
        <v>844</v>
      </c>
      <c r="N55" s="10" t="s">
        <v>1166</v>
      </c>
      <c r="O55" s="103" t="s">
        <v>1169</v>
      </c>
      <c r="P55" s="86"/>
      <c r="Q55" s="89" t="s">
        <v>844</v>
      </c>
    </row>
    <row r="56" spans="1:17" ht="28.8">
      <c r="A56" s="32">
        <v>53</v>
      </c>
      <c r="B56" s="32"/>
      <c r="C56" s="32" t="s">
        <v>1033</v>
      </c>
      <c r="D56" s="81" t="s">
        <v>1026</v>
      </c>
      <c r="E56" s="76" t="s">
        <v>1052</v>
      </c>
      <c r="K56" s="77" t="s">
        <v>1091</v>
      </c>
      <c r="L56" s="91" t="s">
        <v>252</v>
      </c>
      <c r="M56" s="98" t="s">
        <v>648</v>
      </c>
      <c r="N56" s="10" t="s">
        <v>1166</v>
      </c>
      <c r="O56" s="103" t="s">
        <v>1169</v>
      </c>
      <c r="P56" s="86"/>
      <c r="Q56" s="89" t="s">
        <v>648</v>
      </c>
    </row>
    <row r="57" spans="1:17" ht="43.2">
      <c r="A57" s="32">
        <v>54</v>
      </c>
      <c r="B57" s="32" t="s">
        <v>1027</v>
      </c>
      <c r="C57" s="32" t="s">
        <v>1034</v>
      </c>
      <c r="D57" s="81" t="s">
        <v>597</v>
      </c>
      <c r="E57" s="76" t="s">
        <v>1054</v>
      </c>
      <c r="F57" s="73" t="s">
        <v>1222</v>
      </c>
      <c r="G57" t="str">
        <f t="shared" ref="G57:G61" si="5">C57&amp;"."&amp;F57</f>
        <v>family-t_pedigree.download_f-tree</v>
      </c>
      <c r="H57" t="str">
        <f t="shared" ref="H57:H61" si="6">","""&amp;$F57&amp;""":"""&amp;L57&amp;""""</f>
        <v>,"download_f-tree":"f-treeをダウンロードし、下のボタンでダウンロードしたCSVファイルをf-treeに読み込ませて、家系図を表示します。"</v>
      </c>
      <c r="I57" t="str">
        <f t="shared" ref="I57:I61" si="7">","""&amp;$F57&amp;""":"""&amp;Q57&amp;""""</f>
        <v>,"download_f-tree":"Download f-tree, load the downloaded CSV file into f-tree with the button below, and display the family tree."</v>
      </c>
      <c r="J57" t="str">
        <f t="shared" ref="J57:J61" si="8">"&lt;span class='translate' data-i18n='"&amp;G57&amp;"'&gt;"&amp;L57&amp;"&lt;/span&gt;"</f>
        <v>&lt;span class='translate' data-i18n='family-t_pedigree.download_f-tree'&gt;f-treeをダウンロードし、下のボタンでダウンロードしたCSVファイルをf-treeに読み込ませて、家系図を表示します。&lt;/span&gt;</v>
      </c>
      <c r="K57" s="77" t="s">
        <v>1082</v>
      </c>
      <c r="L57" s="81" t="s">
        <v>597</v>
      </c>
      <c r="M57" s="10" t="s">
        <v>1054</v>
      </c>
      <c r="N57" s="10" t="s">
        <v>1155</v>
      </c>
      <c r="O57" s="103" t="s">
        <v>1169</v>
      </c>
      <c r="P57" s="86"/>
      <c r="Q57" s="89" t="s">
        <v>1054</v>
      </c>
    </row>
    <row r="58" spans="1:17">
      <c r="A58" s="32">
        <v>55</v>
      </c>
      <c r="B58" s="32"/>
      <c r="C58" s="32" t="s">
        <v>1034</v>
      </c>
      <c r="D58" s="81" t="s">
        <v>1028</v>
      </c>
      <c r="E58" s="76" t="s">
        <v>1032</v>
      </c>
      <c r="F58" s="73" t="s">
        <v>1218</v>
      </c>
      <c r="G58" t="str">
        <f t="shared" si="5"/>
        <v>family-t_pedigree.csv_download</v>
      </c>
      <c r="H58" t="str">
        <f t="shared" si="6"/>
        <v>,"csv_download":"CSVをダウンロード"</v>
      </c>
      <c r="I58" t="str">
        <f t="shared" si="7"/>
        <v>,"csv_download":"Download CSV file"</v>
      </c>
      <c r="J58" t="str">
        <f t="shared" si="8"/>
        <v>&lt;span class='translate' data-i18n='family-t_pedigree.csv_download'&gt;CSVをダウンロード&lt;/span&gt;</v>
      </c>
      <c r="K58" s="77" t="s">
        <v>1082</v>
      </c>
      <c r="L58" s="81" t="s">
        <v>1028</v>
      </c>
      <c r="M58" s="10" t="s">
        <v>1032</v>
      </c>
      <c r="N58" s="77"/>
      <c r="O58" s="103" t="s">
        <v>1169</v>
      </c>
      <c r="P58" s="86"/>
      <c r="Q58" s="89" t="s">
        <v>1032</v>
      </c>
    </row>
    <row r="59" spans="1:17" ht="43.2">
      <c r="A59" s="32">
        <v>56</v>
      </c>
      <c r="B59" s="32"/>
      <c r="C59" s="32" t="s">
        <v>1034</v>
      </c>
      <c r="D59" s="81" t="s">
        <v>598</v>
      </c>
      <c r="E59" s="76" t="s">
        <v>1055</v>
      </c>
      <c r="F59" s="73" t="s">
        <v>1219</v>
      </c>
      <c r="G59" t="str">
        <f t="shared" si="5"/>
        <v>family-t_pedigree.table_of_family_deseases_and_conditions</v>
      </c>
      <c r="H59" t="str">
        <f t="shared" si="6"/>
        <v>,"table_of_family_deseases_and_conditions":"家族の疾患や健康状態の一覧表"</v>
      </c>
      <c r="I59" t="str">
        <f t="shared" si="7"/>
        <v>,"table_of_family_deseases_and_conditions":"Table of Family Diseases and Conditions"</v>
      </c>
      <c r="J59" t="str">
        <f t="shared" si="8"/>
        <v>&lt;span class='translate' data-i18n='family-t_pedigree.table_of_family_deseases_and_conditions'&gt;家族の疾患や健康状態の一覧表&lt;/span&gt;</v>
      </c>
      <c r="K59" s="77" t="s">
        <v>1082</v>
      </c>
      <c r="L59" s="81" t="s">
        <v>598</v>
      </c>
      <c r="M59" s="94" t="s">
        <v>1167</v>
      </c>
      <c r="N59" s="77" t="s">
        <v>1168</v>
      </c>
      <c r="O59" s="103" t="s">
        <v>1169</v>
      </c>
      <c r="P59" s="86"/>
      <c r="Q59" s="89" t="s">
        <v>1167</v>
      </c>
    </row>
    <row r="60" spans="1:17" ht="43.2">
      <c r="A60" s="32">
        <v>57</v>
      </c>
      <c r="B60" s="32"/>
      <c r="C60" s="32" t="s">
        <v>1034</v>
      </c>
      <c r="D60" s="81" t="s">
        <v>1029</v>
      </c>
      <c r="E60" s="76" t="s">
        <v>1056</v>
      </c>
      <c r="F60" s="73" t="s">
        <v>1220</v>
      </c>
      <c r="G60" t="str">
        <f t="shared" si="5"/>
        <v>family-t_pedigree.always_shown</v>
      </c>
      <c r="H60" t="str">
        <f t="shared" si="6"/>
        <v>,"always_shown":"（かかりつけ医が把握しておくべき6つの一般的な疾患については常時表示しています）"</v>
      </c>
      <c r="I60" t="str">
        <f t="shared" si="7"/>
        <v>,"always_shown":"(Six common conditions your doctor should know about are always shown)"</v>
      </c>
      <c r="J60" t="str">
        <f t="shared" si="8"/>
        <v>&lt;span class='translate' data-i18n='family-t_pedigree.always_shown'&gt;（かかりつけ医が把握しておくべき6つの一般的な疾患については常時表示しています）&lt;/span&gt;</v>
      </c>
      <c r="K60" s="77" t="s">
        <v>1093</v>
      </c>
      <c r="L60" s="81" t="s">
        <v>1029</v>
      </c>
      <c r="M60" s="36" t="s">
        <v>1160</v>
      </c>
      <c r="N60" s="77" t="s">
        <v>1168</v>
      </c>
      <c r="O60" s="103" t="s">
        <v>1169</v>
      </c>
      <c r="P60" s="86"/>
      <c r="Q60" s="89" t="s">
        <v>1208</v>
      </c>
    </row>
    <row r="61" spans="1:17" ht="43.2">
      <c r="A61" s="32">
        <v>58</v>
      </c>
      <c r="B61" s="32"/>
      <c r="C61" s="32" t="s">
        <v>1034</v>
      </c>
      <c r="D61" s="81" t="s">
        <v>1030</v>
      </c>
      <c r="E61" s="76" t="s">
        <v>1031</v>
      </c>
      <c r="F61" s="8" t="s">
        <v>1221</v>
      </c>
      <c r="G61" t="str">
        <f t="shared" si="5"/>
        <v>family-t_pedigree.top</v>
      </c>
      <c r="H61" t="str">
        <f t="shared" si="6"/>
        <v>,"top":"トップ"</v>
      </c>
      <c r="I61" t="str">
        <f t="shared" si="7"/>
        <v>,"top":"Top"</v>
      </c>
      <c r="J61" t="str">
        <f t="shared" si="8"/>
        <v>&lt;span class='translate' data-i18n='family-t_pedigree.top'&gt;トップ&lt;/span&gt;</v>
      </c>
      <c r="K61" s="77" t="s">
        <v>1094</v>
      </c>
      <c r="L61" s="81" t="s">
        <v>1030</v>
      </c>
      <c r="M61" s="94" t="s">
        <v>1161</v>
      </c>
      <c r="N61" s="77" t="s">
        <v>1168</v>
      </c>
      <c r="O61" s="103" t="s">
        <v>1169</v>
      </c>
      <c r="P61" s="86"/>
      <c r="Q61" s="89" t="s">
        <v>1161</v>
      </c>
    </row>
    <row r="62" spans="1:17" ht="28.8">
      <c r="A62" s="32">
        <v>59</v>
      </c>
      <c r="B62" s="32" t="s">
        <v>249</v>
      </c>
      <c r="C62" s="32" t="s">
        <v>1095</v>
      </c>
      <c r="D62" s="81" t="s">
        <v>1063</v>
      </c>
      <c r="E62" s="10" t="s">
        <v>1069</v>
      </c>
      <c r="K62" s="77" t="s">
        <v>1179</v>
      </c>
      <c r="L62" s="81" t="s">
        <v>1180</v>
      </c>
      <c r="M62" s="10" t="s">
        <v>1178</v>
      </c>
      <c r="N62" s="77"/>
      <c r="O62" s="103" t="s">
        <v>1169</v>
      </c>
      <c r="P62" s="86"/>
      <c r="Q62" s="89" t="s">
        <v>1178</v>
      </c>
    </row>
    <row r="63" spans="1:17">
      <c r="A63" s="32">
        <v>60</v>
      </c>
      <c r="B63" s="32"/>
      <c r="C63" s="32"/>
      <c r="D63" s="81" t="s">
        <v>1062</v>
      </c>
      <c r="E63" s="10" t="s">
        <v>1096</v>
      </c>
      <c r="K63" s="77"/>
      <c r="L63" s="81" t="s">
        <v>1062</v>
      </c>
      <c r="M63" s="10" t="s">
        <v>1096</v>
      </c>
      <c r="N63" s="77"/>
      <c r="O63" s="103" t="s">
        <v>1169</v>
      </c>
      <c r="P63" s="86"/>
      <c r="Q63" s="89" t="s">
        <v>1096</v>
      </c>
    </row>
    <row r="64" spans="1:17">
      <c r="A64" s="32">
        <v>61</v>
      </c>
      <c r="B64" s="32"/>
      <c r="C64" s="32"/>
      <c r="D64" s="81" t="s">
        <v>1064</v>
      </c>
      <c r="E64" s="10" t="s">
        <v>1097</v>
      </c>
      <c r="K64" s="77" t="s">
        <v>1092</v>
      </c>
      <c r="L64" s="81" t="s">
        <v>1064</v>
      </c>
      <c r="M64" s="10" t="s">
        <v>1097</v>
      </c>
      <c r="N64" s="77"/>
      <c r="O64" s="103" t="s">
        <v>1169</v>
      </c>
      <c r="P64" s="86"/>
      <c r="Q64" s="89" t="s">
        <v>1097</v>
      </c>
    </row>
    <row r="65" spans="1:17">
      <c r="A65" s="32">
        <v>62</v>
      </c>
      <c r="B65" s="32"/>
      <c r="C65" s="32"/>
      <c r="D65" s="81" t="s">
        <v>1065</v>
      </c>
      <c r="E65" s="10" t="s">
        <v>1098</v>
      </c>
      <c r="K65" s="77" t="s">
        <v>1092</v>
      </c>
      <c r="L65" s="81" t="s">
        <v>1065</v>
      </c>
      <c r="M65" s="10" t="s">
        <v>1098</v>
      </c>
      <c r="N65" s="77"/>
      <c r="O65" s="103" t="s">
        <v>1169</v>
      </c>
      <c r="P65" s="86"/>
      <c r="Q65" s="89" t="s">
        <v>1098</v>
      </c>
    </row>
    <row r="66" spans="1:17" ht="43.2">
      <c r="A66" s="32">
        <v>63</v>
      </c>
      <c r="B66" s="32"/>
      <c r="C66" s="32"/>
      <c r="D66" s="81" t="s">
        <v>1099</v>
      </c>
      <c r="E66" s="10" t="s">
        <v>1100</v>
      </c>
      <c r="K66" s="77" t="s">
        <v>1092</v>
      </c>
      <c r="L66" s="81" t="s">
        <v>1099</v>
      </c>
      <c r="M66" s="10" t="s">
        <v>1162</v>
      </c>
      <c r="N66" s="77"/>
      <c r="O66" s="103" t="s">
        <v>1172</v>
      </c>
      <c r="P66" s="86" t="s">
        <v>1162</v>
      </c>
      <c r="Q66" s="86" t="s">
        <v>1162</v>
      </c>
    </row>
    <row r="67" spans="1:17" ht="86.4">
      <c r="A67" s="32">
        <v>64</v>
      </c>
      <c r="B67" s="32"/>
      <c r="C67" s="32"/>
      <c r="D67" s="81" t="s">
        <v>1135</v>
      </c>
      <c r="E67" s="10" t="s">
        <v>1102</v>
      </c>
      <c r="K67" s="77" t="s">
        <v>1092</v>
      </c>
      <c r="L67" s="81" t="s">
        <v>1101</v>
      </c>
      <c r="M67" s="10" t="s">
        <v>1163</v>
      </c>
      <c r="N67" s="77" t="s">
        <v>1164</v>
      </c>
      <c r="O67" s="103" t="s">
        <v>1169</v>
      </c>
      <c r="P67" s="86"/>
      <c r="Q67" s="89" t="s">
        <v>1163</v>
      </c>
    </row>
    <row r="68" spans="1:17" ht="86.4">
      <c r="A68" s="32">
        <v>65</v>
      </c>
      <c r="B68" s="32"/>
      <c r="C68" s="32"/>
      <c r="D68" s="81" t="s">
        <v>1103</v>
      </c>
      <c r="E68" s="10" t="s">
        <v>1104</v>
      </c>
      <c r="K68" s="77" t="s">
        <v>1092</v>
      </c>
      <c r="L68" s="81" t="s">
        <v>1103</v>
      </c>
      <c r="M68" s="10" t="s">
        <v>1104</v>
      </c>
      <c r="N68" s="77" t="s">
        <v>1164</v>
      </c>
      <c r="O68" s="103" t="s">
        <v>1169</v>
      </c>
      <c r="P68" s="86"/>
      <c r="Q68" s="89" t="s">
        <v>1104</v>
      </c>
    </row>
    <row r="69" spans="1:17" ht="43.2">
      <c r="A69" s="32">
        <v>66</v>
      </c>
      <c r="B69" s="32"/>
      <c r="C69" s="32"/>
      <c r="D69" s="81" t="s">
        <v>1070</v>
      </c>
      <c r="E69" s="10" t="s">
        <v>1105</v>
      </c>
      <c r="K69" s="77" t="s">
        <v>1068</v>
      </c>
      <c r="L69" s="81" t="s">
        <v>1070</v>
      </c>
      <c r="M69" s="89" t="s">
        <v>1105</v>
      </c>
      <c r="N69" s="77"/>
      <c r="O69" s="103" t="s">
        <v>1169</v>
      </c>
      <c r="P69" s="86"/>
      <c r="Q69" s="89" t="s">
        <v>1105</v>
      </c>
    </row>
    <row r="70" spans="1:17" ht="28.8">
      <c r="A70" s="32">
        <v>67</v>
      </c>
      <c r="B70" s="32" t="s">
        <v>998</v>
      </c>
      <c r="C70" s="32" t="s">
        <v>1095</v>
      </c>
      <c r="D70" s="81" t="s">
        <v>1106</v>
      </c>
      <c r="E70" s="10" t="s">
        <v>1107</v>
      </c>
      <c r="K70" s="77" t="s">
        <v>1092</v>
      </c>
      <c r="L70" s="81" t="s">
        <v>1106</v>
      </c>
      <c r="M70" s="89" t="s">
        <v>1133</v>
      </c>
      <c r="N70" s="77"/>
      <c r="O70" s="103" t="s">
        <v>1172</v>
      </c>
      <c r="P70" s="86" t="s">
        <v>1192</v>
      </c>
      <c r="Q70" s="86" t="s">
        <v>1192</v>
      </c>
    </row>
    <row r="71" spans="1:17">
      <c r="A71" s="32">
        <v>68</v>
      </c>
      <c r="B71" s="32"/>
      <c r="C71" s="32"/>
      <c r="D71" s="81" t="s">
        <v>1108</v>
      </c>
      <c r="E71" s="10" t="s">
        <v>647</v>
      </c>
      <c r="K71" s="77" t="s">
        <v>1092</v>
      </c>
      <c r="L71" s="81" t="s">
        <v>1108</v>
      </c>
      <c r="M71" s="89" t="s">
        <v>647</v>
      </c>
      <c r="N71" s="10" t="s">
        <v>1159</v>
      </c>
      <c r="O71" s="103" t="s">
        <v>1169</v>
      </c>
      <c r="P71" s="86"/>
      <c r="Q71" s="89" t="s">
        <v>647</v>
      </c>
    </row>
    <row r="72" spans="1:17">
      <c r="A72" s="32">
        <v>69</v>
      </c>
      <c r="B72" s="32"/>
      <c r="C72" s="32"/>
      <c r="D72" s="81" t="s">
        <v>1109</v>
      </c>
      <c r="E72" s="10" t="s">
        <v>648</v>
      </c>
      <c r="K72" s="77" t="s">
        <v>1092</v>
      </c>
      <c r="L72" s="81" t="s">
        <v>1109</v>
      </c>
      <c r="M72" s="89" t="s">
        <v>648</v>
      </c>
      <c r="N72" s="10" t="s">
        <v>1159</v>
      </c>
      <c r="O72" s="103" t="s">
        <v>1169</v>
      </c>
      <c r="P72" s="86"/>
      <c r="Q72" s="89" t="s">
        <v>648</v>
      </c>
    </row>
    <row r="73" spans="1:17" ht="28.8">
      <c r="A73" s="32">
        <v>70</v>
      </c>
      <c r="B73" s="32"/>
      <c r="C73" s="32"/>
      <c r="D73" s="81" t="s">
        <v>1110</v>
      </c>
      <c r="E73" s="10" t="s">
        <v>1111</v>
      </c>
      <c r="K73" s="77"/>
      <c r="L73" s="81" t="s">
        <v>1110</v>
      </c>
      <c r="M73" s="89" t="s">
        <v>331</v>
      </c>
      <c r="N73" s="106" t="s">
        <v>1159</v>
      </c>
      <c r="O73" s="104" t="s">
        <v>1169</v>
      </c>
      <c r="P73" s="110"/>
      <c r="Q73" s="89" t="s">
        <v>331</v>
      </c>
    </row>
  </sheetData>
  <phoneticPr fontId="1"/>
  <pageMargins left="0.7" right="0.7" top="0.75" bottom="0.75" header="0.3" footer="0.3"/>
  <pageSetup paperSize="9" orientation="portrait"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5"/>
  <sheetViews>
    <sheetView workbookViewId="0">
      <selection activeCell="J1" sqref="J1"/>
    </sheetView>
  </sheetViews>
  <sheetFormatPr defaultRowHeight="14.4"/>
  <cols>
    <col min="1" max="1" width="4.7265625" bestFit="1" customWidth="1"/>
    <col min="2" max="2" width="8.6328125" style="79"/>
  </cols>
  <sheetData>
    <row r="1" spans="1:11">
      <c r="A1" t="s">
        <v>1077</v>
      </c>
      <c r="B1" s="79" t="s">
        <v>1075</v>
      </c>
    </row>
    <row r="7" spans="1:11">
      <c r="K7" s="80"/>
    </row>
    <row r="14" spans="1:11">
      <c r="A14" t="s">
        <v>1078</v>
      </c>
      <c r="B14" s="79" t="s">
        <v>1074</v>
      </c>
    </row>
    <row r="31" spans="1:2">
      <c r="A31" t="s">
        <v>1079</v>
      </c>
      <c r="B31" s="79" t="s">
        <v>1067</v>
      </c>
    </row>
    <row r="58" spans="1:2">
      <c r="A58" t="s">
        <v>1080</v>
      </c>
      <c r="B58" s="79" t="s">
        <v>1073</v>
      </c>
    </row>
    <row r="75" spans="1:2">
      <c r="A75" t="s">
        <v>1081</v>
      </c>
      <c r="B75" s="79" t="s">
        <v>1076</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8"/>
  <sheetViews>
    <sheetView zoomScale="85" zoomScaleNormal="85" workbookViewId="0">
      <selection activeCell="E5" sqref="E5"/>
    </sheetView>
  </sheetViews>
  <sheetFormatPr defaultRowHeight="14.4"/>
  <cols>
    <col min="1" max="1" width="4.36328125" bestFit="1" customWidth="1"/>
    <col min="2" max="2" width="11.26953125" bestFit="1" customWidth="1"/>
    <col min="3" max="3" width="24.453125" bestFit="1" customWidth="1"/>
    <col min="4" max="4" width="33.26953125" bestFit="1" customWidth="1"/>
    <col min="5" max="5" width="29.36328125" customWidth="1"/>
    <col min="6" max="7" width="44.08984375" customWidth="1"/>
    <col min="8" max="8" width="108.453125" bestFit="1" customWidth="1"/>
    <col min="9" max="9" width="72.08984375" bestFit="1" customWidth="1"/>
    <col min="10" max="10" width="66.90625" bestFit="1" customWidth="1"/>
  </cols>
  <sheetData>
    <row r="1" spans="1:10" ht="18.600000000000001">
      <c r="A1" s="6" t="s">
        <v>16</v>
      </c>
      <c r="B1" s="6"/>
      <c r="F1" s="13" t="s">
        <v>1223</v>
      </c>
      <c r="G1" s="13"/>
    </row>
    <row r="2" spans="1:10">
      <c r="F2" s="13"/>
      <c r="G2" s="13"/>
    </row>
    <row r="3" spans="1:10">
      <c r="A3" s="5" t="s">
        <v>4</v>
      </c>
      <c r="B3" s="4" t="s">
        <v>248</v>
      </c>
      <c r="C3" s="4" t="s">
        <v>1</v>
      </c>
      <c r="D3" s="4" t="s">
        <v>224</v>
      </c>
      <c r="E3" s="4" t="s">
        <v>3</v>
      </c>
      <c r="F3" s="4" t="s">
        <v>2</v>
      </c>
      <c r="G3" s="120" t="s">
        <v>1232</v>
      </c>
      <c r="H3" s="120" t="s">
        <v>903</v>
      </c>
      <c r="I3" s="120" t="s">
        <v>1227</v>
      </c>
      <c r="J3" s="120" t="s">
        <v>1228</v>
      </c>
    </row>
    <row r="4" spans="1:10" ht="28.8">
      <c r="A4" s="31">
        <v>1</v>
      </c>
      <c r="B4" s="31" t="s">
        <v>998</v>
      </c>
      <c r="C4" s="32" t="s">
        <v>1095</v>
      </c>
      <c r="D4" s="31" t="s">
        <v>1226</v>
      </c>
      <c r="E4" s="9" t="s">
        <v>1224</v>
      </c>
      <c r="F4" s="9" t="s">
        <v>1225</v>
      </c>
      <c r="G4" s="119"/>
      <c r="H4" t="str">
        <f>"&lt;span class='translate' data-i18n='"&amp;D4&amp;"'&gt;"&amp;E4&amp;"&lt;/span&gt;"</f>
        <v>&lt;span class='translate' data-i18n='select_your_family_smoking_status'&gt;ご家族の状況にあてはまるものを選択してください。&lt;/span&gt;</v>
      </c>
      <c r="I4" t="str">
        <f>","""&amp;$D4&amp;""":"""&amp;E4&amp;""""</f>
        <v>,"select_your_family_smoking_status":"ご家族の状況にあてはまるものを選択してください。"</v>
      </c>
      <c r="J4" t="str">
        <f>","""&amp;$D4&amp;""":"""&amp;F4&amp;""""</f>
        <v>,"select_your_family_smoking_status":"Select your family smoking status."</v>
      </c>
    </row>
    <row r="5" spans="1:10" ht="72">
      <c r="A5" s="31">
        <v>2</v>
      </c>
      <c r="B5" s="31" t="s">
        <v>557</v>
      </c>
      <c r="C5" s="32" t="s">
        <v>1231</v>
      </c>
      <c r="D5" s="31" t="s">
        <v>1238</v>
      </c>
      <c r="E5" s="9" t="s">
        <v>1229</v>
      </c>
      <c r="F5" s="9"/>
      <c r="G5" s="119" t="s">
        <v>1233</v>
      </c>
      <c r="H5" t="str">
        <f t="shared" ref="H5:H8" si="0">"&lt;span class='translate' data-i18n='"&amp;D5&amp;"'&gt;"&amp;E5&amp;"&lt;/span&gt;"</f>
        <v>&lt;span class='translate' data-i18n='type2_recommend_consult_a_doctor'&gt;日本糖尿病学会「糖尿病治療ガイド2018-2019」によると、 の場合、「糖尿病型」と判定されます。 これを以って診断とはなりませんが、糖尿病である可能性が高く、医師へのご相談をお勧めします。&lt;/span&gt;</v>
      </c>
      <c r="I5" t="str">
        <f t="shared" ref="I5:I8" si="1">","""&amp;$D5&amp;""":"""&amp;E5&amp;""""</f>
        <v>,"type2_recommend_consult_a_doctor":"日本糖尿病学会「糖尿病治療ガイド2018-2019」によると、 の場合、「糖尿病型」と判定されます。 これを以って診断とはなりませんが、糖尿病である可能性が高く、医師へのご相談をお勧めします。"</v>
      </c>
      <c r="J5" t="str">
        <f t="shared" ref="J5:J8" si="2">","""&amp;$D5&amp;""":"""&amp;F5&amp;""""</f>
        <v>,"type2_recommend_consult_a_doctor":""</v>
      </c>
    </row>
    <row r="6" spans="1:10" ht="72">
      <c r="A6" s="31">
        <v>3</v>
      </c>
      <c r="B6" s="31" t="s">
        <v>557</v>
      </c>
      <c r="C6" s="32" t="s">
        <v>1231</v>
      </c>
      <c r="D6" s="31" t="s">
        <v>1239</v>
      </c>
      <c r="E6" s="9" t="s">
        <v>1229</v>
      </c>
      <c r="F6" s="9"/>
      <c r="G6" s="119" t="s">
        <v>1234</v>
      </c>
      <c r="H6" t="str">
        <f t="shared" si="0"/>
        <v>&lt;span class='translate' data-i18n='chd_recommend_consult_a_doctor_1'&gt;日本糖尿病学会「糖尿病治療ガイド2018-2019」によると、 の場合、「糖尿病型」と判定されます。 これを以って診断とはなりませんが、糖尿病である可能性が高く、医師へのご相談をお勧めします。&lt;/span&gt;</v>
      </c>
      <c r="I6" t="str">
        <f t="shared" si="1"/>
        <v>,"chd_recommend_consult_a_doctor_1":"日本糖尿病学会「糖尿病治療ガイド2018-2019」によると、 の場合、「糖尿病型」と判定されます。 これを以って診断とはなりませんが、糖尿病である可能性が高く、医師へのご相談をお勧めします。"</v>
      </c>
      <c r="J6" t="str">
        <f t="shared" si="2"/>
        <v>,"chd_recommend_consult_a_doctor_1":""</v>
      </c>
    </row>
    <row r="7" spans="1:10" ht="100.8">
      <c r="A7" s="31">
        <v>4</v>
      </c>
      <c r="B7" s="31" t="s">
        <v>557</v>
      </c>
      <c r="C7" s="32" t="s">
        <v>1231</v>
      </c>
      <c r="D7" s="31" t="s">
        <v>1240</v>
      </c>
      <c r="E7" s="9" t="s">
        <v>1230</v>
      </c>
      <c r="F7" s="9"/>
      <c r="G7" s="119" t="s">
        <v>1234</v>
      </c>
      <c r="H7" t="str">
        <f t="shared" si="0"/>
        <v>&lt;span class='translate' data-i18n='chd_have_had_a_desease_cannot_be_calc'&gt;以下の疾患を発症したことがある場合、発症リスクは計算できません。
　　・冠動脈疾患の既往のある方
　　・糖尿病
　　・慢性腎臓病
　　・非心原性脳梗塞
　　・末梢動脈疾患&lt;/span&gt;</v>
      </c>
      <c r="I7" t="str">
        <f t="shared" si="1"/>
        <v>,"chd_have_had_a_desease_cannot_be_calc":"以下の疾患を発症したことがある場合、発症リスクは計算できません。
　　・冠動脈疾患の既往のある方
　　・糖尿病
　　・慢性腎臓病
　　・非心原性脳梗塞
　　・末梢動脈疾患"</v>
      </c>
      <c r="J7" t="str">
        <f t="shared" si="2"/>
        <v>,"chd_have_had_a_desease_cannot_be_calc":""</v>
      </c>
    </row>
    <row r="8" spans="1:10">
      <c r="A8" s="31">
        <v>5</v>
      </c>
      <c r="B8" s="31" t="s">
        <v>455</v>
      </c>
      <c r="C8" s="32" t="s">
        <v>1095</v>
      </c>
      <c r="D8" s="31" t="s">
        <v>1236</v>
      </c>
      <c r="E8" s="9" t="s">
        <v>1235</v>
      </c>
      <c r="F8" s="9" t="s">
        <v>1237</v>
      </c>
      <c r="G8" s="119" t="s">
        <v>1241</v>
      </c>
      <c r="H8" t="str">
        <f t="shared" si="0"/>
        <v>&lt;span class='translate' data-i18n='show_detail'&gt;詳細へ&lt;/span&gt;</v>
      </c>
      <c r="I8" t="str">
        <f t="shared" si="1"/>
        <v>,"show_detail":"詳細へ"</v>
      </c>
      <c r="J8" t="str">
        <f t="shared" si="2"/>
        <v>,"show_detail":"Show detail"</v>
      </c>
    </row>
  </sheetData>
  <phoneticPr fontId="1"/>
  <pageMargins left="0.23622047244094491" right="0.23622047244094491" top="0.74803149606299213" bottom="0.74803149606299213" header="0.31496062992125984" footer="0.31496062992125984"/>
  <pageSetup paperSize="9"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76"/>
  <sheetViews>
    <sheetView topLeftCell="H1" workbookViewId="0"/>
  </sheetViews>
  <sheetFormatPr defaultRowHeight="14.4"/>
  <cols>
    <col min="1" max="7" width="0" hidden="1" customWidth="1"/>
    <col min="8" max="8" width="20.36328125" customWidth="1"/>
  </cols>
  <sheetData>
    <row r="1" spans="1:8">
      <c r="A1" t="s">
        <v>232</v>
      </c>
      <c r="B1" t="s">
        <v>233</v>
      </c>
    </row>
    <row r="2" spans="1:8">
      <c r="H2" t="s">
        <v>234</v>
      </c>
    </row>
    <row r="3" spans="1:8">
      <c r="H3" t="s">
        <v>236</v>
      </c>
    </row>
    <row r="4" spans="1:8">
      <c r="A4">
        <v>1</v>
      </c>
      <c r="B4" t="s">
        <v>5</v>
      </c>
      <c r="C4" t="s">
        <v>229</v>
      </c>
      <c r="D4">
        <f>本人情報!D4</f>
        <v>0</v>
      </c>
      <c r="E4" t="s">
        <v>230</v>
      </c>
      <c r="F4" t="str">
        <f>本人情報!F4</f>
        <v>Birth order</v>
      </c>
      <c r="G4" t="s">
        <v>231</v>
      </c>
      <c r="H4" t="str">
        <f>C4&amp;TRIM(D4)&amp;E4&amp;F4&amp;G4</f>
        <v>"0":"Birth order",</v>
      </c>
    </row>
    <row r="5" spans="1:8">
      <c r="A5">
        <v>2</v>
      </c>
      <c r="B5" t="s">
        <v>5</v>
      </c>
      <c r="C5" t="s">
        <v>229</v>
      </c>
      <c r="D5">
        <f>本人情報!D5</f>
        <v>0</v>
      </c>
      <c r="E5" t="s">
        <v>230</v>
      </c>
      <c r="F5" t="str">
        <f>本人情報!F5</f>
        <v xml:space="preserve">
Birthplace</v>
      </c>
      <c r="G5" t="s">
        <v>231</v>
      </c>
      <c r="H5" t="str">
        <f t="shared" ref="H5:H69" si="0">C5&amp;TRIM(D5)&amp;E5&amp;F5&amp;G5</f>
        <v>"0":"
Birthplace",</v>
      </c>
    </row>
    <row r="6" spans="1:8">
      <c r="A6">
        <v>3</v>
      </c>
      <c r="B6" t="s">
        <v>5</v>
      </c>
      <c r="C6" t="s">
        <v>229</v>
      </c>
      <c r="D6">
        <f>本人情報!D6</f>
        <v>0</v>
      </c>
      <c r="E6" t="s">
        <v>230</v>
      </c>
      <c r="F6" t="str">
        <f>本人情報!F6</f>
        <v>Current place of residence</v>
      </c>
      <c r="G6" t="s">
        <v>231</v>
      </c>
      <c r="H6" t="str">
        <f t="shared" si="0"/>
        <v>"0":"Current place of residence",</v>
      </c>
    </row>
    <row r="7" spans="1:8">
      <c r="A7">
        <v>4</v>
      </c>
      <c r="B7" t="s">
        <v>5</v>
      </c>
      <c r="C7" t="s">
        <v>229</v>
      </c>
      <c r="D7">
        <f>本人情報!D7</f>
        <v>0</v>
      </c>
      <c r="E7" t="s">
        <v>230</v>
      </c>
      <c r="F7" t="str">
        <f>本人情報!F7</f>
        <v>Waist circumference</v>
      </c>
      <c r="G7" t="s">
        <v>231</v>
      </c>
      <c r="H7" t="str">
        <f t="shared" si="0"/>
        <v>"0":"Waist circumference",</v>
      </c>
    </row>
    <row r="8" spans="1:8">
      <c r="A8">
        <v>5</v>
      </c>
      <c r="B8" t="s">
        <v>5</v>
      </c>
      <c r="C8" t="s">
        <v>229</v>
      </c>
      <c r="D8" t="e">
        <f>本人情報!#REF!</f>
        <v>#REF!</v>
      </c>
      <c r="E8" t="s">
        <v>230</v>
      </c>
      <c r="F8" t="e">
        <f>本人情報!#REF!</f>
        <v>#REF!</v>
      </c>
      <c r="G8" t="s">
        <v>231</v>
      </c>
      <c r="H8" t="e">
        <f t="shared" si="0"/>
        <v>#REF!</v>
      </c>
    </row>
    <row r="9" spans="1:8">
      <c r="A9">
        <v>6</v>
      </c>
      <c r="B9" t="s">
        <v>5</v>
      </c>
      <c r="C9" t="s">
        <v>229</v>
      </c>
      <c r="D9">
        <f>本人情報!D11</f>
        <v>0</v>
      </c>
      <c r="E9" t="s">
        <v>230</v>
      </c>
      <c r="F9" t="str">
        <f>本人情報!F11</f>
        <v>cm</v>
      </c>
      <c r="G9" t="s">
        <v>231</v>
      </c>
      <c r="H9" t="str">
        <f t="shared" si="0"/>
        <v>"0":"cm",</v>
      </c>
    </row>
    <row r="10" spans="1:8">
      <c r="A10">
        <v>7</v>
      </c>
      <c r="B10" t="s">
        <v>5</v>
      </c>
      <c r="C10" t="s">
        <v>229</v>
      </c>
      <c r="D10">
        <f>本人情報!D12</f>
        <v>0</v>
      </c>
      <c r="E10" t="s">
        <v>230</v>
      </c>
      <c r="F10">
        <f>本人情報!F12</f>
        <v>0</v>
      </c>
      <c r="G10" t="s">
        <v>231</v>
      </c>
      <c r="H10" t="str">
        <f t="shared" si="0"/>
        <v>"0":"0",</v>
      </c>
    </row>
    <row r="11" spans="1:8">
      <c r="A11">
        <v>8</v>
      </c>
      <c r="B11" t="s">
        <v>5</v>
      </c>
      <c r="C11" t="s">
        <v>229</v>
      </c>
      <c r="D11">
        <f>本人情報!D13</f>
        <v>0</v>
      </c>
      <c r="E11" t="s">
        <v>230</v>
      </c>
      <c r="F11">
        <f>本人情報!F13</f>
        <v>0</v>
      </c>
      <c r="G11" t="s">
        <v>231</v>
      </c>
      <c r="H11" t="str">
        <f t="shared" si="0"/>
        <v>"0":"0",</v>
      </c>
    </row>
    <row r="12" spans="1:8">
      <c r="A12">
        <v>9</v>
      </c>
      <c r="B12" t="s">
        <v>5</v>
      </c>
      <c r="C12" t="s">
        <v>229</v>
      </c>
      <c r="D12">
        <f>本人情報!D14</f>
        <v>0</v>
      </c>
      <c r="E12" t="s">
        <v>230</v>
      </c>
      <c r="F12" t="str">
        <f>本人情報!F14</f>
        <v>Smoking status</v>
      </c>
      <c r="G12" t="s">
        <v>231</v>
      </c>
      <c r="H12" t="str">
        <f t="shared" si="0"/>
        <v>"0":"Smoking status",</v>
      </c>
    </row>
    <row r="13" spans="1:8">
      <c r="A13">
        <v>10</v>
      </c>
      <c r="B13" t="s">
        <v>5</v>
      </c>
      <c r="C13" t="s">
        <v>229</v>
      </c>
      <c r="D13">
        <f>本人情報!D15</f>
        <v>0</v>
      </c>
      <c r="E13" t="s">
        <v>230</v>
      </c>
      <c r="F13">
        <f>本人情報!F15</f>
        <v>0</v>
      </c>
      <c r="G13" t="s">
        <v>231</v>
      </c>
      <c r="H13" t="str">
        <f t="shared" si="0"/>
        <v>"0":"0",</v>
      </c>
    </row>
    <row r="14" spans="1:8">
      <c r="A14">
        <v>11</v>
      </c>
      <c r="B14" t="s">
        <v>5</v>
      </c>
      <c r="C14" t="s">
        <v>229</v>
      </c>
      <c r="D14">
        <f>本人情報!D16</f>
        <v>0</v>
      </c>
      <c r="E14" t="s">
        <v>230</v>
      </c>
      <c r="F14" t="str">
        <f>本人情報!F16</f>
        <v>Select your current smoking status.</v>
      </c>
      <c r="G14" t="s">
        <v>231</v>
      </c>
      <c r="H14" t="str">
        <f t="shared" si="0"/>
        <v>"0":"Select your current smoking status.",</v>
      </c>
    </row>
    <row r="15" spans="1:8">
      <c r="A15">
        <v>12</v>
      </c>
      <c r="B15" t="s">
        <v>5</v>
      </c>
      <c r="C15" t="s">
        <v>229</v>
      </c>
      <c r="D15">
        <f>本人情報!D17</f>
        <v>0</v>
      </c>
      <c r="E15" t="s">
        <v>230</v>
      </c>
      <c r="F15" t="str">
        <f>本人情報!F17</f>
        <v>Never smokers</v>
      </c>
      <c r="G15" t="s">
        <v>231</v>
      </c>
      <c r="H15" t="str">
        <f t="shared" si="0"/>
        <v>"0":"Never smokers",</v>
      </c>
    </row>
    <row r="16" spans="1:8">
      <c r="A16">
        <v>13</v>
      </c>
      <c r="B16" t="s">
        <v>5</v>
      </c>
      <c r="C16" t="s">
        <v>229</v>
      </c>
      <c r="D16">
        <f>本人情報!D18</f>
        <v>0</v>
      </c>
      <c r="E16" t="s">
        <v>230</v>
      </c>
      <c r="F16" t="str">
        <f>本人情報!F18</f>
        <v>Former smoker, quit more than fifteen years ago.</v>
      </c>
      <c r="G16" t="s">
        <v>231</v>
      </c>
      <c r="H16" t="str">
        <f t="shared" si="0"/>
        <v>"0":"Former smoker, quit more than fifteen years ago.",</v>
      </c>
    </row>
    <row r="17" spans="1:8">
      <c r="A17">
        <v>14</v>
      </c>
      <c r="B17" t="s">
        <v>5</v>
      </c>
      <c r="C17" t="s">
        <v>229</v>
      </c>
      <c r="D17">
        <f>本人情報!D19</f>
        <v>0</v>
      </c>
      <c r="E17" t="s">
        <v>230</v>
      </c>
      <c r="F17" t="str">
        <f>本人情報!F19</f>
        <v>Former smoker, quit between one year to fifteen years ago.</v>
      </c>
      <c r="G17" t="s">
        <v>231</v>
      </c>
      <c r="H17" t="str">
        <f t="shared" si="0"/>
        <v>"0":"Former smoker, quit between one year to fifteen years ago.",</v>
      </c>
    </row>
    <row r="18" spans="1:8">
      <c r="A18">
        <v>15</v>
      </c>
      <c r="B18" t="s">
        <v>5</v>
      </c>
      <c r="C18" t="s">
        <v>229</v>
      </c>
      <c r="D18">
        <f>本人情報!D20</f>
        <v>0</v>
      </c>
      <c r="E18" t="s">
        <v>230</v>
      </c>
      <c r="F18" t="str">
        <f>本人情報!F20</f>
        <v>Former smoker, quit less than one year ago.</v>
      </c>
      <c r="G18" t="s">
        <v>231</v>
      </c>
      <c r="H18" t="str">
        <f t="shared" si="0"/>
        <v>"0":"Former smoker, quit less than one year ago.",</v>
      </c>
    </row>
    <row r="19" spans="1:8">
      <c r="A19">
        <v>16</v>
      </c>
      <c r="B19" t="s">
        <v>5</v>
      </c>
      <c r="C19" t="s">
        <v>229</v>
      </c>
      <c r="D19">
        <f>本人情報!D21</f>
        <v>0</v>
      </c>
      <c r="E19" t="s">
        <v>230</v>
      </c>
      <c r="F19" t="str">
        <f>本人情報!F21</f>
        <v>Current smoker</v>
      </c>
      <c r="G19" t="s">
        <v>231</v>
      </c>
      <c r="H19" t="str">
        <f t="shared" si="0"/>
        <v>"0":"Current smoker",</v>
      </c>
    </row>
    <row r="20" spans="1:8">
      <c r="A20">
        <v>17</v>
      </c>
      <c r="B20" t="s">
        <v>5</v>
      </c>
      <c r="C20" t="s">
        <v>229</v>
      </c>
      <c r="D20">
        <f>本人情報!D22</f>
        <v>0</v>
      </c>
      <c r="E20" t="s">
        <v>230</v>
      </c>
      <c r="F20" t="str">
        <f>本人情報!F22</f>
        <v>Select the number of cigarettes you smoke on average per day.</v>
      </c>
      <c r="G20" t="s">
        <v>231</v>
      </c>
      <c r="H20" t="str">
        <f t="shared" si="0"/>
        <v>"0":"Select the number of cigarettes you smoke on average per day.",</v>
      </c>
    </row>
    <row r="21" spans="1:8">
      <c r="A21">
        <v>18</v>
      </c>
      <c r="B21" t="s">
        <v>5</v>
      </c>
      <c r="C21" t="s">
        <v>229</v>
      </c>
      <c r="D21">
        <f>本人情報!D23</f>
        <v>0</v>
      </c>
      <c r="E21" t="s">
        <v>230</v>
      </c>
      <c r="F21" t="str">
        <f>本人情報!F23</f>
        <v>1 - 9 cigarettes per day</v>
      </c>
      <c r="G21" t="s">
        <v>231</v>
      </c>
      <c r="H21" t="str">
        <f t="shared" si="0"/>
        <v>"0":"1 - 9 cigarettes per day",</v>
      </c>
    </row>
    <row r="22" spans="1:8">
      <c r="A22">
        <v>19</v>
      </c>
      <c r="B22" t="s">
        <v>5</v>
      </c>
      <c r="C22" t="s">
        <v>229</v>
      </c>
      <c r="D22">
        <f>本人情報!D24</f>
        <v>0</v>
      </c>
      <c r="E22" t="s">
        <v>230</v>
      </c>
      <c r="F22" t="str">
        <f>本人情報!F24</f>
        <v>More than 10 cigarettes per day</v>
      </c>
      <c r="G22" t="s">
        <v>231</v>
      </c>
      <c r="H22" t="str">
        <f t="shared" si="0"/>
        <v>"0":"More than 10 cigarettes per day",</v>
      </c>
    </row>
    <row r="23" spans="1:8">
      <c r="A23">
        <v>20</v>
      </c>
      <c r="B23" t="s">
        <v>5</v>
      </c>
      <c r="C23" t="s">
        <v>229</v>
      </c>
      <c r="D23">
        <f>本人情報!D25</f>
        <v>0</v>
      </c>
      <c r="E23" t="s">
        <v>230</v>
      </c>
      <c r="F23" t="str">
        <f>本人情報!F25</f>
        <v>Physical activity</v>
      </c>
      <c r="G23" t="s">
        <v>231</v>
      </c>
      <c r="H23" t="str">
        <f t="shared" si="0"/>
        <v>"0":"Physical activity",</v>
      </c>
    </row>
    <row r="24" spans="1:8">
      <c r="A24">
        <v>21</v>
      </c>
      <c r="B24" t="s">
        <v>5</v>
      </c>
      <c r="C24" t="s">
        <v>229</v>
      </c>
      <c r="D24" t="e">
        <f>本人情報!#REF!</f>
        <v>#REF!</v>
      </c>
      <c r="E24" t="s">
        <v>230</v>
      </c>
      <c r="F24" t="e">
        <f>本人情報!#REF!</f>
        <v>#REF!</v>
      </c>
      <c r="G24" t="s">
        <v>229</v>
      </c>
      <c r="H24" t="e">
        <f t="shared" si="0"/>
        <v>#REF!</v>
      </c>
    </row>
    <row r="25" spans="1:8">
      <c r="H25" t="s">
        <v>237</v>
      </c>
    </row>
    <row r="26" spans="1:8">
      <c r="H26" t="s">
        <v>247</v>
      </c>
    </row>
    <row r="27" spans="1:8">
      <c r="A27">
        <v>22</v>
      </c>
      <c r="B27" t="s">
        <v>6</v>
      </c>
      <c r="C27" t="s">
        <v>229</v>
      </c>
      <c r="D27" t="e">
        <f>本人情報!#REF!</f>
        <v>#REF!</v>
      </c>
      <c r="E27" t="s">
        <v>230</v>
      </c>
      <c r="F27" t="e">
        <f>本人情報!#REF!</f>
        <v>#REF!</v>
      </c>
      <c r="G27" t="s">
        <v>231</v>
      </c>
      <c r="H27" t="e">
        <f t="shared" si="0"/>
        <v>#REF!</v>
      </c>
    </row>
    <row r="28" spans="1:8">
      <c r="A28">
        <v>23</v>
      </c>
      <c r="B28" t="s">
        <v>6</v>
      </c>
      <c r="C28" t="s">
        <v>229</v>
      </c>
      <c r="D28" t="e">
        <f>本人情報!#REF!</f>
        <v>#REF!</v>
      </c>
      <c r="E28" t="s">
        <v>230</v>
      </c>
      <c r="F28" t="e">
        <f>本人情報!#REF!</f>
        <v>#REF!</v>
      </c>
      <c r="G28" t="s">
        <v>231</v>
      </c>
      <c r="H28" t="e">
        <f t="shared" si="0"/>
        <v>#REF!</v>
      </c>
    </row>
    <row r="29" spans="1:8">
      <c r="A29">
        <v>24</v>
      </c>
      <c r="B29" t="s">
        <v>6</v>
      </c>
      <c r="C29" t="s">
        <v>229</v>
      </c>
      <c r="D29" t="e">
        <f>本人情報!#REF!</f>
        <v>#REF!</v>
      </c>
      <c r="E29" t="s">
        <v>230</v>
      </c>
      <c r="F29" t="e">
        <f>本人情報!#REF!</f>
        <v>#REF!</v>
      </c>
      <c r="G29" t="s">
        <v>231</v>
      </c>
      <c r="H29" t="e">
        <f t="shared" si="0"/>
        <v>#REF!</v>
      </c>
    </row>
    <row r="30" spans="1:8">
      <c r="A30">
        <v>25</v>
      </c>
      <c r="B30" t="s">
        <v>6</v>
      </c>
      <c r="C30" t="s">
        <v>229</v>
      </c>
      <c r="D30" t="e">
        <f>本人情報!#REF!</f>
        <v>#REF!</v>
      </c>
      <c r="E30" t="s">
        <v>230</v>
      </c>
      <c r="F30" t="e">
        <f>本人情報!#REF!</f>
        <v>#REF!</v>
      </c>
      <c r="G30" t="s">
        <v>231</v>
      </c>
      <c r="H30" t="e">
        <f t="shared" si="0"/>
        <v>#REF!</v>
      </c>
    </row>
    <row r="31" spans="1:8">
      <c r="A31">
        <v>26</v>
      </c>
      <c r="B31" t="s">
        <v>6</v>
      </c>
      <c r="C31" t="s">
        <v>229</v>
      </c>
      <c r="D31" t="e">
        <f>本人情報!#REF!</f>
        <v>#REF!</v>
      </c>
      <c r="E31" t="s">
        <v>230</v>
      </c>
      <c r="F31" t="e">
        <f>本人情報!#REF!</f>
        <v>#REF!</v>
      </c>
      <c r="G31" t="s">
        <v>231</v>
      </c>
      <c r="H31" t="e">
        <f t="shared" si="0"/>
        <v>#REF!</v>
      </c>
    </row>
    <row r="32" spans="1:8">
      <c r="A32">
        <v>27</v>
      </c>
      <c r="B32" t="s">
        <v>6</v>
      </c>
      <c r="C32" t="s">
        <v>229</v>
      </c>
      <c r="D32" t="e">
        <f>本人情報!#REF!</f>
        <v>#REF!</v>
      </c>
      <c r="E32" t="s">
        <v>230</v>
      </c>
      <c r="F32" t="e">
        <f>本人情報!#REF!</f>
        <v>#REF!</v>
      </c>
      <c r="G32" t="s">
        <v>231</v>
      </c>
      <c r="H32" t="e">
        <f t="shared" si="0"/>
        <v>#REF!</v>
      </c>
    </row>
    <row r="33" spans="1:8">
      <c r="A33">
        <v>28</v>
      </c>
      <c r="B33" t="s">
        <v>6</v>
      </c>
      <c r="C33" t="s">
        <v>229</v>
      </c>
      <c r="D33" t="e">
        <f>本人情報!#REF!</f>
        <v>#REF!</v>
      </c>
      <c r="E33" t="s">
        <v>230</v>
      </c>
      <c r="F33" t="e">
        <f>本人情報!#REF!</f>
        <v>#REF!</v>
      </c>
      <c r="G33" t="s">
        <v>231</v>
      </c>
      <c r="H33" t="e">
        <f t="shared" si="0"/>
        <v>#REF!</v>
      </c>
    </row>
    <row r="34" spans="1:8">
      <c r="A34">
        <v>29</v>
      </c>
      <c r="B34" t="s">
        <v>6</v>
      </c>
      <c r="C34" t="s">
        <v>229</v>
      </c>
      <c r="D34" t="e">
        <f>本人情報!#REF!</f>
        <v>#REF!</v>
      </c>
      <c r="E34" t="s">
        <v>230</v>
      </c>
      <c r="F34" t="e">
        <f>本人情報!#REF!</f>
        <v>#REF!</v>
      </c>
      <c r="G34" t="s">
        <v>231</v>
      </c>
      <c r="H34" t="e">
        <f t="shared" si="0"/>
        <v>#REF!</v>
      </c>
    </row>
    <row r="35" spans="1:8">
      <c r="A35">
        <v>30</v>
      </c>
      <c r="B35" t="s">
        <v>6</v>
      </c>
      <c r="C35" t="s">
        <v>229</v>
      </c>
      <c r="D35" t="e">
        <f>本人情報!#REF!</f>
        <v>#REF!</v>
      </c>
      <c r="E35" t="s">
        <v>230</v>
      </c>
      <c r="F35" t="e">
        <f>本人情報!#REF!</f>
        <v>#REF!</v>
      </c>
      <c r="G35" t="s">
        <v>231</v>
      </c>
      <c r="H35" t="e">
        <f t="shared" si="0"/>
        <v>#REF!</v>
      </c>
    </row>
    <row r="36" spans="1:8">
      <c r="A36">
        <v>31</v>
      </c>
      <c r="B36" t="s">
        <v>6</v>
      </c>
      <c r="C36" t="s">
        <v>229</v>
      </c>
      <c r="D36" t="e">
        <f>本人情報!#REF!</f>
        <v>#REF!</v>
      </c>
      <c r="E36" t="s">
        <v>230</v>
      </c>
      <c r="F36" t="e">
        <f>本人情報!#REF!</f>
        <v>#REF!</v>
      </c>
      <c r="G36" t="s">
        <v>231</v>
      </c>
      <c r="H36" t="e">
        <f t="shared" si="0"/>
        <v>#REF!</v>
      </c>
    </row>
    <row r="37" spans="1:8">
      <c r="A37">
        <v>32</v>
      </c>
      <c r="B37" t="s">
        <v>6</v>
      </c>
      <c r="C37" t="s">
        <v>229</v>
      </c>
      <c r="D37" t="e">
        <f>本人情報!#REF!</f>
        <v>#REF!</v>
      </c>
      <c r="E37" t="s">
        <v>230</v>
      </c>
      <c r="F37" t="e">
        <f>本人情報!#REF!</f>
        <v>#REF!</v>
      </c>
      <c r="G37" t="s">
        <v>231</v>
      </c>
      <c r="H37" t="e">
        <f t="shared" si="0"/>
        <v>#REF!</v>
      </c>
    </row>
    <row r="38" spans="1:8">
      <c r="A38">
        <v>33</v>
      </c>
      <c r="B38" t="s">
        <v>6</v>
      </c>
      <c r="C38" t="s">
        <v>229</v>
      </c>
      <c r="D38" t="e">
        <f>本人情報!#REF!</f>
        <v>#REF!</v>
      </c>
      <c r="E38" t="s">
        <v>230</v>
      </c>
      <c r="F38" t="e">
        <f>本人情報!#REF!</f>
        <v>#REF!</v>
      </c>
      <c r="G38" t="s">
        <v>231</v>
      </c>
      <c r="H38" t="e">
        <f t="shared" si="0"/>
        <v>#REF!</v>
      </c>
    </row>
    <row r="39" spans="1:8">
      <c r="A39">
        <v>34</v>
      </c>
      <c r="B39" t="s">
        <v>6</v>
      </c>
      <c r="C39" t="s">
        <v>229</v>
      </c>
      <c r="D39" t="e">
        <f>本人情報!#REF!</f>
        <v>#REF!</v>
      </c>
      <c r="E39" t="s">
        <v>230</v>
      </c>
      <c r="F39" t="e">
        <f>本人情報!#REF!</f>
        <v>#REF!</v>
      </c>
      <c r="G39" t="s">
        <v>231</v>
      </c>
      <c r="H39" t="e">
        <f t="shared" si="0"/>
        <v>#REF!</v>
      </c>
    </row>
    <row r="40" spans="1:8">
      <c r="A40">
        <v>35</v>
      </c>
      <c r="B40" t="s">
        <v>6</v>
      </c>
      <c r="C40" t="s">
        <v>229</v>
      </c>
      <c r="D40" t="e">
        <f>本人情報!#REF!</f>
        <v>#REF!</v>
      </c>
      <c r="E40" t="s">
        <v>230</v>
      </c>
      <c r="F40" t="e">
        <f>本人情報!#REF!</f>
        <v>#REF!</v>
      </c>
      <c r="G40" t="s">
        <v>231</v>
      </c>
      <c r="H40" t="e">
        <f t="shared" si="0"/>
        <v>#REF!</v>
      </c>
    </row>
    <row r="41" spans="1:8">
      <c r="A41">
        <v>36</v>
      </c>
      <c r="B41" t="s">
        <v>6</v>
      </c>
      <c r="C41" t="s">
        <v>229</v>
      </c>
      <c r="D41" t="e">
        <f>本人情報!#REF!</f>
        <v>#REF!</v>
      </c>
      <c r="E41" t="s">
        <v>230</v>
      </c>
      <c r="F41" t="e">
        <f>本人情報!#REF!</f>
        <v>#REF!</v>
      </c>
      <c r="G41" t="s">
        <v>231</v>
      </c>
      <c r="H41" t="e">
        <f t="shared" si="0"/>
        <v>#REF!</v>
      </c>
    </row>
    <row r="42" spans="1:8">
      <c r="A42">
        <v>37</v>
      </c>
      <c r="B42" t="s">
        <v>6</v>
      </c>
      <c r="C42" t="s">
        <v>229</v>
      </c>
      <c r="D42" t="e">
        <f>本人情報!#REF!</f>
        <v>#REF!</v>
      </c>
      <c r="E42" t="s">
        <v>230</v>
      </c>
      <c r="F42" t="e">
        <f>本人情報!#REF!</f>
        <v>#REF!</v>
      </c>
      <c r="G42" t="s">
        <v>231</v>
      </c>
      <c r="H42" t="e">
        <f t="shared" si="0"/>
        <v>#REF!</v>
      </c>
    </row>
    <row r="43" spans="1:8">
      <c r="A43">
        <v>38</v>
      </c>
      <c r="B43" t="s">
        <v>6</v>
      </c>
      <c r="C43" t="s">
        <v>229</v>
      </c>
      <c r="D43" t="e">
        <f>本人情報!#REF!</f>
        <v>#REF!</v>
      </c>
      <c r="E43" t="s">
        <v>230</v>
      </c>
      <c r="F43" t="e">
        <f>本人情報!#REF!</f>
        <v>#REF!</v>
      </c>
      <c r="G43" t="s">
        <v>231</v>
      </c>
      <c r="H43" t="e">
        <f t="shared" si="0"/>
        <v>#REF!</v>
      </c>
    </row>
    <row r="44" spans="1:8">
      <c r="A44">
        <v>39</v>
      </c>
      <c r="B44" t="s">
        <v>6</v>
      </c>
      <c r="C44" t="s">
        <v>229</v>
      </c>
      <c r="D44" t="e">
        <f>本人情報!#REF!</f>
        <v>#REF!</v>
      </c>
      <c r="E44" t="s">
        <v>230</v>
      </c>
      <c r="F44" t="e">
        <f>本人情報!#REF!</f>
        <v>#REF!</v>
      </c>
      <c r="G44" t="s">
        <v>231</v>
      </c>
      <c r="H44" t="e">
        <f t="shared" si="0"/>
        <v>#REF!</v>
      </c>
    </row>
    <row r="45" spans="1:8">
      <c r="A45">
        <v>40</v>
      </c>
      <c r="B45" t="s">
        <v>6</v>
      </c>
      <c r="C45" t="s">
        <v>229</v>
      </c>
      <c r="D45" t="e">
        <f>本人情報!#REF!</f>
        <v>#REF!</v>
      </c>
      <c r="E45" t="s">
        <v>230</v>
      </c>
      <c r="F45" t="e">
        <f>本人情報!#REF!</f>
        <v>#REF!</v>
      </c>
      <c r="G45" t="s">
        <v>231</v>
      </c>
      <c r="H45" t="e">
        <f t="shared" si="0"/>
        <v>#REF!</v>
      </c>
    </row>
    <row r="46" spans="1:8">
      <c r="A46">
        <v>41</v>
      </c>
      <c r="B46" t="s">
        <v>6</v>
      </c>
      <c r="C46" t="s">
        <v>229</v>
      </c>
      <c r="D46" t="e">
        <f>本人情報!#REF!</f>
        <v>#REF!</v>
      </c>
      <c r="E46" t="s">
        <v>230</v>
      </c>
      <c r="F46" t="e">
        <f>本人情報!#REF!</f>
        <v>#REF!</v>
      </c>
      <c r="G46" t="s">
        <v>231</v>
      </c>
      <c r="H46" t="e">
        <f t="shared" si="0"/>
        <v>#REF!</v>
      </c>
    </row>
    <row r="47" spans="1:8">
      <c r="A47">
        <v>42</v>
      </c>
      <c r="B47" t="s">
        <v>6</v>
      </c>
      <c r="C47" t="s">
        <v>229</v>
      </c>
      <c r="D47" t="e">
        <f>本人情報!#REF!</f>
        <v>#REF!</v>
      </c>
      <c r="E47" t="s">
        <v>230</v>
      </c>
      <c r="F47" t="e">
        <f>本人情報!#REF!</f>
        <v>#REF!</v>
      </c>
      <c r="G47" t="s">
        <v>231</v>
      </c>
      <c r="H47" t="e">
        <f t="shared" si="0"/>
        <v>#REF!</v>
      </c>
    </row>
    <row r="48" spans="1:8">
      <c r="A48">
        <v>43</v>
      </c>
      <c r="B48" t="s">
        <v>6</v>
      </c>
      <c r="C48" t="s">
        <v>229</v>
      </c>
      <c r="D48" t="e">
        <f>本人情報!#REF!</f>
        <v>#REF!</v>
      </c>
      <c r="E48" t="s">
        <v>230</v>
      </c>
      <c r="F48" t="e">
        <f>本人情報!#REF!</f>
        <v>#REF!</v>
      </c>
      <c r="G48" t="s">
        <v>231</v>
      </c>
      <c r="H48" t="e">
        <f t="shared" si="0"/>
        <v>#REF!</v>
      </c>
    </row>
    <row r="49" spans="1:8">
      <c r="A49">
        <v>44</v>
      </c>
      <c r="B49" t="s">
        <v>6</v>
      </c>
      <c r="C49" t="s">
        <v>229</v>
      </c>
      <c r="D49" t="e">
        <f>本人情報!#REF!</f>
        <v>#REF!</v>
      </c>
      <c r="E49" t="s">
        <v>230</v>
      </c>
      <c r="F49" t="e">
        <f>本人情報!#REF!</f>
        <v>#REF!</v>
      </c>
      <c r="G49" t="s">
        <v>231</v>
      </c>
      <c r="H49" t="e">
        <f t="shared" si="0"/>
        <v>#REF!</v>
      </c>
    </row>
    <row r="50" spans="1:8">
      <c r="A50">
        <v>45</v>
      </c>
      <c r="B50" t="s">
        <v>6</v>
      </c>
      <c r="C50" t="s">
        <v>229</v>
      </c>
      <c r="D50" t="e">
        <f>本人情報!#REF!</f>
        <v>#REF!</v>
      </c>
      <c r="E50" t="s">
        <v>230</v>
      </c>
      <c r="F50" t="e">
        <f>本人情報!#REF!</f>
        <v>#REF!</v>
      </c>
      <c r="G50" t="s">
        <v>231</v>
      </c>
      <c r="H50" t="e">
        <f t="shared" si="0"/>
        <v>#REF!</v>
      </c>
    </row>
    <row r="51" spans="1:8">
      <c r="A51">
        <v>46</v>
      </c>
      <c r="B51" t="s">
        <v>6</v>
      </c>
      <c r="C51" t="s">
        <v>229</v>
      </c>
      <c r="D51" t="e">
        <f>本人情報!#REF!</f>
        <v>#REF!</v>
      </c>
      <c r="E51" t="s">
        <v>230</v>
      </c>
      <c r="F51" t="e">
        <f>本人情報!#REF!</f>
        <v>#REF!</v>
      </c>
      <c r="G51" t="s">
        <v>231</v>
      </c>
      <c r="H51" t="e">
        <f t="shared" si="0"/>
        <v>#REF!</v>
      </c>
    </row>
    <row r="52" spans="1:8">
      <c r="A52">
        <v>47</v>
      </c>
      <c r="B52" t="s">
        <v>6</v>
      </c>
      <c r="C52" t="s">
        <v>229</v>
      </c>
      <c r="D52" t="e">
        <f>本人情報!#REF!</f>
        <v>#REF!</v>
      </c>
      <c r="E52" t="s">
        <v>230</v>
      </c>
      <c r="F52" t="e">
        <f>本人情報!#REF!</f>
        <v>#REF!</v>
      </c>
      <c r="G52" t="s">
        <v>231</v>
      </c>
      <c r="H52" t="e">
        <f t="shared" si="0"/>
        <v>#REF!</v>
      </c>
    </row>
    <row r="53" spans="1:8">
      <c r="A53">
        <v>48</v>
      </c>
      <c r="B53" t="s">
        <v>6</v>
      </c>
      <c r="C53" t="s">
        <v>229</v>
      </c>
      <c r="D53" t="e">
        <f>本人情報!#REF!</f>
        <v>#REF!</v>
      </c>
      <c r="E53" t="s">
        <v>230</v>
      </c>
      <c r="F53" t="e">
        <f>本人情報!#REF!</f>
        <v>#REF!</v>
      </c>
      <c r="G53" t="s">
        <v>231</v>
      </c>
      <c r="H53" t="e">
        <f t="shared" si="0"/>
        <v>#REF!</v>
      </c>
    </row>
    <row r="54" spans="1:8">
      <c r="A54">
        <v>49</v>
      </c>
      <c r="B54" t="s">
        <v>6</v>
      </c>
      <c r="C54" t="s">
        <v>229</v>
      </c>
      <c r="D54" t="e">
        <f>本人情報!#REF!</f>
        <v>#REF!</v>
      </c>
      <c r="E54" t="s">
        <v>230</v>
      </c>
      <c r="F54" t="e">
        <f>本人情報!#REF!</f>
        <v>#REF!</v>
      </c>
      <c r="G54" t="s">
        <v>231</v>
      </c>
      <c r="H54" t="e">
        <f t="shared" si="0"/>
        <v>#REF!</v>
      </c>
    </row>
    <row r="55" spans="1:8">
      <c r="A55">
        <v>50</v>
      </c>
      <c r="B55" t="s">
        <v>6</v>
      </c>
      <c r="C55" t="s">
        <v>229</v>
      </c>
      <c r="D55" t="e">
        <f>本人情報!#REF!</f>
        <v>#REF!</v>
      </c>
      <c r="E55" t="s">
        <v>230</v>
      </c>
      <c r="F55" t="e">
        <f>本人情報!#REF!</f>
        <v>#REF!</v>
      </c>
      <c r="G55" t="s">
        <v>231</v>
      </c>
      <c r="H55" t="e">
        <f t="shared" si="0"/>
        <v>#REF!</v>
      </c>
    </row>
    <row r="56" spans="1:8">
      <c r="A56">
        <v>51</v>
      </c>
      <c r="B56" t="s">
        <v>6</v>
      </c>
      <c r="C56" t="s">
        <v>229</v>
      </c>
      <c r="D56" t="e">
        <f>本人情報!#REF!</f>
        <v>#REF!</v>
      </c>
      <c r="E56" t="s">
        <v>230</v>
      </c>
      <c r="F56" t="e">
        <f>本人情報!#REF!</f>
        <v>#REF!</v>
      </c>
      <c r="G56" t="s">
        <v>231</v>
      </c>
      <c r="H56" t="e">
        <f t="shared" si="0"/>
        <v>#REF!</v>
      </c>
    </row>
    <row r="57" spans="1:8">
      <c r="A57">
        <v>52</v>
      </c>
      <c r="B57" t="s">
        <v>6</v>
      </c>
      <c r="C57" t="s">
        <v>229</v>
      </c>
      <c r="D57" t="e">
        <f>本人情報!#REF!</f>
        <v>#REF!</v>
      </c>
      <c r="E57" t="s">
        <v>230</v>
      </c>
      <c r="F57" t="e">
        <f>本人情報!#REF!</f>
        <v>#REF!</v>
      </c>
      <c r="G57" t="s">
        <v>231</v>
      </c>
      <c r="H57" t="e">
        <f t="shared" si="0"/>
        <v>#REF!</v>
      </c>
    </row>
    <row r="58" spans="1:8">
      <c r="A58">
        <v>53</v>
      </c>
      <c r="B58" t="s">
        <v>6</v>
      </c>
      <c r="C58" t="s">
        <v>229</v>
      </c>
      <c r="D58" t="e">
        <f>本人情報!#REF!</f>
        <v>#REF!</v>
      </c>
      <c r="E58" t="s">
        <v>230</v>
      </c>
      <c r="F58" t="e">
        <f>本人情報!#REF!</f>
        <v>#REF!</v>
      </c>
      <c r="G58" t="s">
        <v>231</v>
      </c>
      <c r="H58" t="e">
        <f t="shared" si="0"/>
        <v>#REF!</v>
      </c>
    </row>
    <row r="59" spans="1:8">
      <c r="A59">
        <v>54</v>
      </c>
      <c r="B59" t="s">
        <v>6</v>
      </c>
      <c r="C59" t="s">
        <v>229</v>
      </c>
      <c r="D59" t="e">
        <f>本人情報!#REF!</f>
        <v>#REF!</v>
      </c>
      <c r="E59" t="s">
        <v>230</v>
      </c>
      <c r="F59" t="e">
        <f>本人情報!#REF!</f>
        <v>#REF!</v>
      </c>
      <c r="G59" t="s">
        <v>231</v>
      </c>
      <c r="H59" t="e">
        <f t="shared" si="0"/>
        <v>#REF!</v>
      </c>
    </row>
    <row r="60" spans="1:8">
      <c r="A60">
        <v>55</v>
      </c>
      <c r="B60" t="s">
        <v>6</v>
      </c>
      <c r="C60" t="s">
        <v>229</v>
      </c>
      <c r="D60" t="e">
        <f>本人情報!#REF!</f>
        <v>#REF!</v>
      </c>
      <c r="E60" t="s">
        <v>230</v>
      </c>
      <c r="F60" t="e">
        <f>本人情報!#REF!</f>
        <v>#REF!</v>
      </c>
      <c r="G60" t="s">
        <v>231</v>
      </c>
      <c r="H60" t="e">
        <f t="shared" si="0"/>
        <v>#REF!</v>
      </c>
    </row>
    <row r="61" spans="1:8">
      <c r="A61">
        <v>56</v>
      </c>
      <c r="B61" t="s">
        <v>6</v>
      </c>
      <c r="C61" t="s">
        <v>229</v>
      </c>
      <c r="D61" t="e">
        <f>本人情報!#REF!</f>
        <v>#REF!</v>
      </c>
      <c r="E61" t="s">
        <v>230</v>
      </c>
      <c r="F61" t="e">
        <f>本人情報!#REF!</f>
        <v>#REF!</v>
      </c>
      <c r="G61" t="s">
        <v>231</v>
      </c>
      <c r="H61" t="e">
        <f t="shared" si="0"/>
        <v>#REF!</v>
      </c>
    </row>
    <row r="62" spans="1:8">
      <c r="A62">
        <v>57</v>
      </c>
      <c r="B62" t="s">
        <v>6</v>
      </c>
      <c r="C62" t="s">
        <v>229</v>
      </c>
      <c r="D62" t="e">
        <f>本人情報!#REF!</f>
        <v>#REF!</v>
      </c>
      <c r="E62" t="s">
        <v>230</v>
      </c>
      <c r="F62" t="e">
        <f>本人情報!#REF!</f>
        <v>#REF!</v>
      </c>
      <c r="G62" t="s">
        <v>231</v>
      </c>
      <c r="H62" t="e">
        <f t="shared" si="0"/>
        <v>#REF!</v>
      </c>
    </row>
    <row r="63" spans="1:8">
      <c r="A63">
        <v>58</v>
      </c>
      <c r="B63" t="s">
        <v>6</v>
      </c>
      <c r="C63" t="s">
        <v>229</v>
      </c>
      <c r="D63" t="e">
        <f>本人情報!#REF!</f>
        <v>#REF!</v>
      </c>
      <c r="E63" t="s">
        <v>230</v>
      </c>
      <c r="F63" t="e">
        <f>本人情報!#REF!</f>
        <v>#REF!</v>
      </c>
      <c r="G63" t="s">
        <v>231</v>
      </c>
      <c r="H63" t="e">
        <f t="shared" si="0"/>
        <v>#REF!</v>
      </c>
    </row>
    <row r="64" spans="1:8">
      <c r="A64">
        <v>59</v>
      </c>
      <c r="B64" t="s">
        <v>6</v>
      </c>
      <c r="C64" t="s">
        <v>229</v>
      </c>
      <c r="D64" t="e">
        <f>本人情報!#REF!</f>
        <v>#REF!</v>
      </c>
      <c r="E64" t="s">
        <v>230</v>
      </c>
      <c r="F64" t="e">
        <f>本人情報!#REF!</f>
        <v>#REF!</v>
      </c>
      <c r="G64" t="s">
        <v>231</v>
      </c>
      <c r="H64" t="e">
        <f t="shared" si="0"/>
        <v>#REF!</v>
      </c>
    </row>
    <row r="65" spans="1:8">
      <c r="A65">
        <v>60</v>
      </c>
      <c r="B65" t="s">
        <v>6</v>
      </c>
      <c r="C65" t="s">
        <v>229</v>
      </c>
      <c r="D65" t="e">
        <f>本人情報!#REF!</f>
        <v>#REF!</v>
      </c>
      <c r="E65" t="s">
        <v>230</v>
      </c>
      <c r="F65" t="e">
        <f>本人情報!#REF!</f>
        <v>#REF!</v>
      </c>
      <c r="G65" t="s">
        <v>231</v>
      </c>
      <c r="H65" t="e">
        <f t="shared" si="0"/>
        <v>#REF!</v>
      </c>
    </row>
    <row r="66" spans="1:8">
      <c r="A66">
        <v>61</v>
      </c>
      <c r="B66" t="s">
        <v>6</v>
      </c>
      <c r="C66" t="s">
        <v>229</v>
      </c>
      <c r="D66" t="e">
        <f>本人情報!#REF!</f>
        <v>#REF!</v>
      </c>
      <c r="E66" t="s">
        <v>230</v>
      </c>
      <c r="F66" t="e">
        <f>本人情報!#REF!</f>
        <v>#REF!</v>
      </c>
      <c r="G66" t="s">
        <v>231</v>
      </c>
      <c r="H66" t="e">
        <f t="shared" si="0"/>
        <v>#REF!</v>
      </c>
    </row>
    <row r="67" spans="1:8">
      <c r="A67">
        <v>62</v>
      </c>
      <c r="B67" t="s">
        <v>6</v>
      </c>
      <c r="C67" t="s">
        <v>229</v>
      </c>
      <c r="D67" t="e">
        <f>本人情報!#REF!</f>
        <v>#REF!</v>
      </c>
      <c r="E67" t="s">
        <v>230</v>
      </c>
      <c r="F67" t="e">
        <f>本人情報!#REF!</f>
        <v>#REF!</v>
      </c>
      <c r="G67" t="s">
        <v>231</v>
      </c>
      <c r="H67" t="e">
        <f t="shared" si="0"/>
        <v>#REF!</v>
      </c>
    </row>
    <row r="68" spans="1:8">
      <c r="A68">
        <v>63</v>
      </c>
      <c r="B68" t="s">
        <v>6</v>
      </c>
      <c r="C68" t="s">
        <v>229</v>
      </c>
      <c r="D68" t="e">
        <f>本人情報!#REF!</f>
        <v>#REF!</v>
      </c>
      <c r="E68" t="s">
        <v>230</v>
      </c>
      <c r="F68" t="e">
        <f>本人情報!#REF!</f>
        <v>#REF!</v>
      </c>
      <c r="G68" t="s">
        <v>231</v>
      </c>
      <c r="H68" t="e">
        <f t="shared" si="0"/>
        <v>#REF!</v>
      </c>
    </row>
    <row r="69" spans="1:8">
      <c r="A69">
        <v>64</v>
      </c>
      <c r="B69" t="s">
        <v>6</v>
      </c>
      <c r="C69" t="s">
        <v>229</v>
      </c>
      <c r="D69" t="e">
        <f>本人情報!#REF!</f>
        <v>#REF!</v>
      </c>
      <c r="E69" t="s">
        <v>230</v>
      </c>
      <c r="F69" t="e">
        <f>本人情報!#REF!</f>
        <v>#REF!</v>
      </c>
      <c r="G69" t="s">
        <v>231</v>
      </c>
      <c r="H69" t="e">
        <f t="shared" si="0"/>
        <v>#REF!</v>
      </c>
    </row>
    <row r="70" spans="1:8">
      <c r="A70">
        <v>65</v>
      </c>
      <c r="B70" t="s">
        <v>6</v>
      </c>
      <c r="C70" t="s">
        <v>229</v>
      </c>
      <c r="D70" t="e">
        <f>本人情報!#REF!</f>
        <v>#REF!</v>
      </c>
      <c r="E70" t="s">
        <v>230</v>
      </c>
      <c r="F70" t="e">
        <f>本人情報!#REF!</f>
        <v>#REF!</v>
      </c>
      <c r="G70" t="s">
        <v>231</v>
      </c>
      <c r="H70" t="e">
        <f t="shared" ref="H70:H133" si="1">C70&amp;TRIM(D70)&amp;E70&amp;F70&amp;G70</f>
        <v>#REF!</v>
      </c>
    </row>
    <row r="71" spans="1:8">
      <c r="A71">
        <v>66</v>
      </c>
      <c r="B71" t="s">
        <v>6</v>
      </c>
      <c r="C71" t="s">
        <v>229</v>
      </c>
      <c r="D71" t="e">
        <f>本人情報!#REF!</f>
        <v>#REF!</v>
      </c>
      <c r="E71" t="s">
        <v>230</v>
      </c>
      <c r="F71" t="e">
        <f>本人情報!#REF!</f>
        <v>#REF!</v>
      </c>
      <c r="G71" t="s">
        <v>231</v>
      </c>
      <c r="H71" t="e">
        <f t="shared" si="1"/>
        <v>#REF!</v>
      </c>
    </row>
    <row r="72" spans="1:8">
      <c r="A72">
        <v>67</v>
      </c>
      <c r="B72" t="s">
        <v>6</v>
      </c>
      <c r="C72" t="s">
        <v>229</v>
      </c>
      <c r="D72" t="e">
        <f>本人情報!#REF!</f>
        <v>#REF!</v>
      </c>
      <c r="E72" t="s">
        <v>230</v>
      </c>
      <c r="F72" t="e">
        <f>本人情報!#REF!</f>
        <v>#REF!</v>
      </c>
      <c r="G72" t="s">
        <v>231</v>
      </c>
      <c r="H72" t="e">
        <f t="shared" si="1"/>
        <v>#REF!</v>
      </c>
    </row>
    <row r="73" spans="1:8">
      <c r="A73">
        <v>68</v>
      </c>
      <c r="B73" t="s">
        <v>6</v>
      </c>
      <c r="C73" t="s">
        <v>229</v>
      </c>
      <c r="D73" t="e">
        <f>本人情報!#REF!</f>
        <v>#REF!</v>
      </c>
      <c r="E73" t="s">
        <v>230</v>
      </c>
      <c r="F73" t="e">
        <f>本人情報!#REF!</f>
        <v>#REF!</v>
      </c>
      <c r="G73" t="s">
        <v>231</v>
      </c>
      <c r="H73" t="e">
        <f t="shared" si="1"/>
        <v>#REF!</v>
      </c>
    </row>
    <row r="74" spans="1:8">
      <c r="A74">
        <v>69</v>
      </c>
      <c r="B74" t="s">
        <v>6</v>
      </c>
      <c r="C74" t="s">
        <v>229</v>
      </c>
      <c r="D74" t="e">
        <f>本人情報!#REF!</f>
        <v>#REF!</v>
      </c>
      <c r="E74" t="s">
        <v>230</v>
      </c>
      <c r="F74" t="e">
        <f>本人情報!#REF!</f>
        <v>#REF!</v>
      </c>
      <c r="G74" t="s">
        <v>231</v>
      </c>
      <c r="H74" t="e">
        <f t="shared" si="1"/>
        <v>#REF!</v>
      </c>
    </row>
    <row r="75" spans="1:8">
      <c r="A75">
        <v>70</v>
      </c>
      <c r="B75" t="s">
        <v>6</v>
      </c>
      <c r="C75" t="s">
        <v>229</v>
      </c>
      <c r="D75" t="e">
        <f>本人情報!#REF!</f>
        <v>#REF!</v>
      </c>
      <c r="E75" t="s">
        <v>230</v>
      </c>
      <c r="F75" t="e">
        <f>本人情報!#REF!</f>
        <v>#REF!</v>
      </c>
      <c r="G75" t="s">
        <v>231</v>
      </c>
      <c r="H75" t="e">
        <f t="shared" si="1"/>
        <v>#REF!</v>
      </c>
    </row>
    <row r="76" spans="1:8">
      <c r="A76">
        <v>71</v>
      </c>
      <c r="B76" t="s">
        <v>6</v>
      </c>
      <c r="C76" t="s">
        <v>229</v>
      </c>
      <c r="D76" t="e">
        <f>本人情報!#REF!</f>
        <v>#REF!</v>
      </c>
      <c r="E76" t="s">
        <v>230</v>
      </c>
      <c r="F76" t="e">
        <f>本人情報!#REF!</f>
        <v>#REF!</v>
      </c>
      <c r="G76" t="s">
        <v>231</v>
      </c>
      <c r="H76" t="e">
        <f t="shared" si="1"/>
        <v>#REF!</v>
      </c>
    </row>
    <row r="77" spans="1:8">
      <c r="A77">
        <v>72</v>
      </c>
      <c r="B77" t="s">
        <v>6</v>
      </c>
      <c r="C77" t="s">
        <v>229</v>
      </c>
      <c r="D77" t="e">
        <f>本人情報!#REF!</f>
        <v>#REF!</v>
      </c>
      <c r="E77" t="s">
        <v>230</v>
      </c>
      <c r="F77" t="e">
        <f>本人情報!#REF!</f>
        <v>#REF!</v>
      </c>
      <c r="G77" t="s">
        <v>231</v>
      </c>
      <c r="H77" t="e">
        <f t="shared" si="1"/>
        <v>#REF!</v>
      </c>
    </row>
    <row r="78" spans="1:8">
      <c r="A78">
        <v>73</v>
      </c>
      <c r="B78" t="s">
        <v>6</v>
      </c>
      <c r="C78" t="s">
        <v>229</v>
      </c>
      <c r="D78" t="e">
        <f>本人情報!#REF!</f>
        <v>#REF!</v>
      </c>
      <c r="E78" t="s">
        <v>230</v>
      </c>
      <c r="F78" t="e">
        <f>本人情報!#REF!</f>
        <v>#REF!</v>
      </c>
      <c r="G78" t="s">
        <v>231</v>
      </c>
      <c r="H78" t="e">
        <f t="shared" si="1"/>
        <v>#REF!</v>
      </c>
    </row>
    <row r="79" spans="1:8">
      <c r="A79">
        <v>74</v>
      </c>
      <c r="B79" t="s">
        <v>6</v>
      </c>
      <c r="C79" t="s">
        <v>229</v>
      </c>
      <c r="D79" t="e">
        <f>本人情報!#REF!</f>
        <v>#REF!</v>
      </c>
      <c r="E79" t="s">
        <v>230</v>
      </c>
      <c r="F79" t="e">
        <f>本人情報!#REF!</f>
        <v>#REF!</v>
      </c>
      <c r="G79" t="s">
        <v>231</v>
      </c>
      <c r="H79" t="e">
        <f t="shared" si="1"/>
        <v>#REF!</v>
      </c>
    </row>
    <row r="80" spans="1:8">
      <c r="A80">
        <v>75</v>
      </c>
      <c r="B80" t="s">
        <v>6</v>
      </c>
      <c r="C80" t="s">
        <v>229</v>
      </c>
      <c r="D80" t="e">
        <f>本人情報!#REF!</f>
        <v>#REF!</v>
      </c>
      <c r="E80" t="s">
        <v>230</v>
      </c>
      <c r="F80" t="e">
        <f>本人情報!#REF!</f>
        <v>#REF!</v>
      </c>
      <c r="G80" t="s">
        <v>231</v>
      </c>
      <c r="H80" t="e">
        <f t="shared" si="1"/>
        <v>#REF!</v>
      </c>
    </row>
    <row r="81" spans="1:8">
      <c r="A81">
        <v>76</v>
      </c>
      <c r="B81" t="s">
        <v>6</v>
      </c>
      <c r="C81" t="s">
        <v>229</v>
      </c>
      <c r="D81" t="e">
        <f>本人情報!#REF!</f>
        <v>#REF!</v>
      </c>
      <c r="E81" t="s">
        <v>230</v>
      </c>
      <c r="F81" t="e">
        <f>本人情報!#REF!</f>
        <v>#REF!</v>
      </c>
      <c r="G81" t="s">
        <v>231</v>
      </c>
      <c r="H81" t="e">
        <f t="shared" si="1"/>
        <v>#REF!</v>
      </c>
    </row>
    <row r="82" spans="1:8">
      <c r="A82">
        <v>77</v>
      </c>
      <c r="B82" t="s">
        <v>6</v>
      </c>
      <c r="C82" t="s">
        <v>229</v>
      </c>
      <c r="D82" t="e">
        <f>本人情報!#REF!</f>
        <v>#REF!</v>
      </c>
      <c r="E82" t="s">
        <v>230</v>
      </c>
      <c r="F82" t="e">
        <f>本人情報!#REF!</f>
        <v>#REF!</v>
      </c>
      <c r="G82" t="s">
        <v>231</v>
      </c>
      <c r="H82" t="e">
        <f t="shared" si="1"/>
        <v>#REF!</v>
      </c>
    </row>
    <row r="83" spans="1:8">
      <c r="A83">
        <v>78</v>
      </c>
      <c r="B83" t="s">
        <v>6</v>
      </c>
      <c r="C83" t="s">
        <v>229</v>
      </c>
      <c r="D83" t="e">
        <f>本人情報!#REF!</f>
        <v>#REF!</v>
      </c>
      <c r="E83" t="s">
        <v>230</v>
      </c>
      <c r="F83" t="e">
        <f>本人情報!#REF!</f>
        <v>#REF!</v>
      </c>
      <c r="G83" t="s">
        <v>231</v>
      </c>
      <c r="H83" t="e">
        <f t="shared" si="1"/>
        <v>#REF!</v>
      </c>
    </row>
    <row r="84" spans="1:8">
      <c r="A84">
        <v>79</v>
      </c>
      <c r="B84" t="s">
        <v>6</v>
      </c>
      <c r="C84" t="s">
        <v>229</v>
      </c>
      <c r="D84" t="e">
        <f>本人情報!#REF!</f>
        <v>#REF!</v>
      </c>
      <c r="E84" t="s">
        <v>230</v>
      </c>
      <c r="F84" t="e">
        <f>本人情報!#REF!</f>
        <v>#REF!</v>
      </c>
      <c r="G84" t="s">
        <v>231</v>
      </c>
      <c r="H84" t="e">
        <f t="shared" si="1"/>
        <v>#REF!</v>
      </c>
    </row>
    <row r="85" spans="1:8">
      <c r="A85">
        <v>80</v>
      </c>
      <c r="B85" t="s">
        <v>6</v>
      </c>
      <c r="C85" t="s">
        <v>229</v>
      </c>
      <c r="D85" t="e">
        <f>本人情報!#REF!</f>
        <v>#REF!</v>
      </c>
      <c r="E85" t="s">
        <v>230</v>
      </c>
      <c r="F85" t="e">
        <f>本人情報!#REF!</f>
        <v>#REF!</v>
      </c>
      <c r="G85" t="s">
        <v>231</v>
      </c>
      <c r="H85" t="e">
        <f t="shared" si="1"/>
        <v>#REF!</v>
      </c>
    </row>
    <row r="86" spans="1:8">
      <c r="A86">
        <v>81</v>
      </c>
      <c r="B86" t="s">
        <v>6</v>
      </c>
      <c r="C86" t="s">
        <v>229</v>
      </c>
      <c r="D86" t="e">
        <f>本人情報!#REF!</f>
        <v>#REF!</v>
      </c>
      <c r="E86" t="s">
        <v>230</v>
      </c>
      <c r="F86" t="e">
        <f>本人情報!#REF!</f>
        <v>#REF!</v>
      </c>
      <c r="G86" t="s">
        <v>231</v>
      </c>
      <c r="H86" t="e">
        <f t="shared" si="1"/>
        <v>#REF!</v>
      </c>
    </row>
    <row r="87" spans="1:8">
      <c r="A87">
        <v>82</v>
      </c>
      <c r="B87" t="s">
        <v>6</v>
      </c>
      <c r="C87" t="s">
        <v>229</v>
      </c>
      <c r="D87" t="e">
        <f>本人情報!#REF!</f>
        <v>#REF!</v>
      </c>
      <c r="E87" t="s">
        <v>230</v>
      </c>
      <c r="F87" t="e">
        <f>本人情報!#REF!</f>
        <v>#REF!</v>
      </c>
      <c r="G87" t="s">
        <v>231</v>
      </c>
      <c r="H87" t="e">
        <f t="shared" si="1"/>
        <v>#REF!</v>
      </c>
    </row>
    <row r="88" spans="1:8">
      <c r="A88">
        <v>83</v>
      </c>
      <c r="B88" t="s">
        <v>6</v>
      </c>
      <c r="C88" t="s">
        <v>229</v>
      </c>
      <c r="D88" t="e">
        <f>本人情報!#REF!</f>
        <v>#REF!</v>
      </c>
      <c r="E88" t="s">
        <v>230</v>
      </c>
      <c r="F88" t="e">
        <f>本人情報!#REF!</f>
        <v>#REF!</v>
      </c>
      <c r="G88" t="s">
        <v>231</v>
      </c>
      <c r="H88" t="e">
        <f t="shared" si="1"/>
        <v>#REF!</v>
      </c>
    </row>
    <row r="89" spans="1:8">
      <c r="A89">
        <v>84</v>
      </c>
      <c r="B89" t="s">
        <v>6</v>
      </c>
      <c r="C89" t="s">
        <v>229</v>
      </c>
      <c r="D89" t="e">
        <f>本人情報!#REF!</f>
        <v>#REF!</v>
      </c>
      <c r="E89" t="s">
        <v>230</v>
      </c>
      <c r="F89" t="e">
        <f>本人情報!#REF!</f>
        <v>#REF!</v>
      </c>
      <c r="G89" t="s">
        <v>231</v>
      </c>
      <c r="H89" t="e">
        <f t="shared" si="1"/>
        <v>#REF!</v>
      </c>
    </row>
    <row r="90" spans="1:8">
      <c r="A90">
        <v>85</v>
      </c>
      <c r="B90" t="s">
        <v>6</v>
      </c>
      <c r="C90" t="s">
        <v>229</v>
      </c>
      <c r="D90" t="e">
        <f>本人情報!#REF!</f>
        <v>#REF!</v>
      </c>
      <c r="E90" t="s">
        <v>230</v>
      </c>
      <c r="F90" t="e">
        <f>本人情報!#REF!</f>
        <v>#REF!</v>
      </c>
      <c r="G90" t="s">
        <v>231</v>
      </c>
      <c r="H90" t="e">
        <f t="shared" si="1"/>
        <v>#REF!</v>
      </c>
    </row>
    <row r="91" spans="1:8">
      <c r="A91">
        <v>86</v>
      </c>
      <c r="B91" t="s">
        <v>6</v>
      </c>
      <c r="C91" t="s">
        <v>229</v>
      </c>
      <c r="D91" t="e">
        <f>本人情報!#REF!</f>
        <v>#REF!</v>
      </c>
      <c r="E91" t="s">
        <v>230</v>
      </c>
      <c r="F91" t="e">
        <f>本人情報!#REF!</f>
        <v>#REF!</v>
      </c>
      <c r="G91" t="s">
        <v>231</v>
      </c>
      <c r="H91" t="e">
        <f t="shared" si="1"/>
        <v>#REF!</v>
      </c>
    </row>
    <row r="92" spans="1:8">
      <c r="A92">
        <v>87</v>
      </c>
      <c r="B92" t="s">
        <v>6</v>
      </c>
      <c r="C92" t="s">
        <v>229</v>
      </c>
      <c r="D92" t="e">
        <f>本人情報!#REF!</f>
        <v>#REF!</v>
      </c>
      <c r="E92" t="s">
        <v>230</v>
      </c>
      <c r="F92" t="e">
        <f>本人情報!#REF!</f>
        <v>#REF!</v>
      </c>
      <c r="G92" t="s">
        <v>231</v>
      </c>
      <c r="H92" t="e">
        <f t="shared" si="1"/>
        <v>#REF!</v>
      </c>
    </row>
    <row r="93" spans="1:8">
      <c r="A93">
        <v>88</v>
      </c>
      <c r="B93" t="s">
        <v>6</v>
      </c>
      <c r="C93" t="s">
        <v>229</v>
      </c>
      <c r="D93" t="e">
        <f>本人情報!#REF!</f>
        <v>#REF!</v>
      </c>
      <c r="E93" t="s">
        <v>230</v>
      </c>
      <c r="F93" t="e">
        <f>本人情報!#REF!</f>
        <v>#REF!</v>
      </c>
      <c r="G93" t="s">
        <v>231</v>
      </c>
      <c r="H93" t="e">
        <f t="shared" si="1"/>
        <v>#REF!</v>
      </c>
    </row>
    <row r="94" spans="1:8">
      <c r="A94">
        <v>89</v>
      </c>
      <c r="B94" t="s">
        <v>6</v>
      </c>
      <c r="C94" t="s">
        <v>229</v>
      </c>
      <c r="D94" t="e">
        <f>本人情報!#REF!</f>
        <v>#REF!</v>
      </c>
      <c r="E94" t="s">
        <v>230</v>
      </c>
      <c r="F94" t="e">
        <f>本人情報!#REF!</f>
        <v>#REF!</v>
      </c>
      <c r="G94" t="s">
        <v>231</v>
      </c>
      <c r="H94" t="e">
        <f t="shared" si="1"/>
        <v>#REF!</v>
      </c>
    </row>
    <row r="95" spans="1:8">
      <c r="A95">
        <v>90</v>
      </c>
      <c r="B95" t="s">
        <v>6</v>
      </c>
      <c r="C95" t="s">
        <v>229</v>
      </c>
      <c r="D95" t="e">
        <f>本人情報!#REF!</f>
        <v>#REF!</v>
      </c>
      <c r="E95" t="s">
        <v>230</v>
      </c>
      <c r="F95" t="e">
        <f>本人情報!#REF!</f>
        <v>#REF!</v>
      </c>
      <c r="G95" t="s">
        <v>231</v>
      </c>
      <c r="H95" t="e">
        <f t="shared" si="1"/>
        <v>#REF!</v>
      </c>
    </row>
    <row r="96" spans="1:8">
      <c r="A96">
        <v>91</v>
      </c>
      <c r="B96" t="s">
        <v>6</v>
      </c>
      <c r="C96" t="s">
        <v>229</v>
      </c>
      <c r="D96" t="e">
        <f>本人情報!#REF!</f>
        <v>#REF!</v>
      </c>
      <c r="E96" t="s">
        <v>230</v>
      </c>
      <c r="F96" t="e">
        <f>本人情報!#REF!</f>
        <v>#REF!</v>
      </c>
      <c r="G96" t="s">
        <v>231</v>
      </c>
      <c r="H96" t="e">
        <f t="shared" si="1"/>
        <v>#REF!</v>
      </c>
    </row>
    <row r="97" spans="1:8">
      <c r="A97">
        <v>92</v>
      </c>
      <c r="B97" t="s">
        <v>6</v>
      </c>
      <c r="C97" t="s">
        <v>229</v>
      </c>
      <c r="D97" t="e">
        <f>本人情報!#REF!</f>
        <v>#REF!</v>
      </c>
      <c r="E97" t="s">
        <v>230</v>
      </c>
      <c r="F97" t="e">
        <f>本人情報!#REF!</f>
        <v>#REF!</v>
      </c>
      <c r="G97" t="s">
        <v>231</v>
      </c>
      <c r="H97" t="e">
        <f t="shared" si="1"/>
        <v>#REF!</v>
      </c>
    </row>
    <row r="98" spans="1:8">
      <c r="A98">
        <v>93</v>
      </c>
      <c r="B98" t="s">
        <v>6</v>
      </c>
      <c r="C98" t="s">
        <v>229</v>
      </c>
      <c r="D98" t="e">
        <f>本人情報!#REF!</f>
        <v>#REF!</v>
      </c>
      <c r="E98" t="s">
        <v>230</v>
      </c>
      <c r="F98" t="e">
        <f>本人情報!#REF!</f>
        <v>#REF!</v>
      </c>
      <c r="G98" t="s">
        <v>231</v>
      </c>
      <c r="H98" t="e">
        <f t="shared" si="1"/>
        <v>#REF!</v>
      </c>
    </row>
    <row r="99" spans="1:8">
      <c r="A99">
        <v>94</v>
      </c>
      <c r="B99" t="s">
        <v>6</v>
      </c>
      <c r="C99" t="s">
        <v>229</v>
      </c>
      <c r="D99" t="e">
        <f>本人情報!#REF!</f>
        <v>#REF!</v>
      </c>
      <c r="E99" t="s">
        <v>230</v>
      </c>
      <c r="F99" t="e">
        <f>本人情報!#REF!</f>
        <v>#REF!</v>
      </c>
      <c r="G99" t="s">
        <v>231</v>
      </c>
      <c r="H99" t="e">
        <f t="shared" si="1"/>
        <v>#REF!</v>
      </c>
    </row>
    <row r="100" spans="1:8">
      <c r="A100">
        <v>95</v>
      </c>
      <c r="B100" t="s">
        <v>6</v>
      </c>
      <c r="C100" t="s">
        <v>229</v>
      </c>
      <c r="D100" t="e">
        <f>本人情報!#REF!</f>
        <v>#REF!</v>
      </c>
      <c r="E100" t="s">
        <v>230</v>
      </c>
      <c r="F100" t="e">
        <f>本人情報!#REF!</f>
        <v>#REF!</v>
      </c>
      <c r="G100" t="s">
        <v>231</v>
      </c>
      <c r="H100" t="e">
        <f t="shared" si="1"/>
        <v>#REF!</v>
      </c>
    </row>
    <row r="101" spans="1:8">
      <c r="A101">
        <v>96</v>
      </c>
      <c r="B101" t="s">
        <v>6</v>
      </c>
      <c r="C101" t="s">
        <v>229</v>
      </c>
      <c r="D101" t="e">
        <f>本人情報!#REF!</f>
        <v>#REF!</v>
      </c>
      <c r="E101" t="s">
        <v>230</v>
      </c>
      <c r="F101" t="e">
        <f>本人情報!#REF!</f>
        <v>#REF!</v>
      </c>
      <c r="G101" t="s">
        <v>231</v>
      </c>
      <c r="H101" t="e">
        <f t="shared" si="1"/>
        <v>#REF!</v>
      </c>
    </row>
    <row r="102" spans="1:8">
      <c r="A102">
        <v>97</v>
      </c>
      <c r="B102" t="s">
        <v>6</v>
      </c>
      <c r="C102" t="s">
        <v>229</v>
      </c>
      <c r="D102" t="e">
        <f>本人情報!#REF!</f>
        <v>#REF!</v>
      </c>
      <c r="E102" t="s">
        <v>230</v>
      </c>
      <c r="F102" t="e">
        <f>本人情報!#REF!</f>
        <v>#REF!</v>
      </c>
      <c r="G102" t="s">
        <v>231</v>
      </c>
      <c r="H102" t="e">
        <f t="shared" si="1"/>
        <v>#REF!</v>
      </c>
    </row>
    <row r="103" spans="1:8">
      <c r="A103">
        <v>98</v>
      </c>
      <c r="B103" t="s">
        <v>6</v>
      </c>
      <c r="C103" t="s">
        <v>229</v>
      </c>
      <c r="D103" t="e">
        <f>本人情報!#REF!</f>
        <v>#REF!</v>
      </c>
      <c r="E103" t="s">
        <v>230</v>
      </c>
      <c r="F103" t="e">
        <f>本人情報!#REF!</f>
        <v>#REF!</v>
      </c>
      <c r="G103" t="s">
        <v>231</v>
      </c>
      <c r="H103" t="e">
        <f t="shared" si="1"/>
        <v>#REF!</v>
      </c>
    </row>
    <row r="104" spans="1:8">
      <c r="A104">
        <v>99</v>
      </c>
      <c r="B104" t="s">
        <v>6</v>
      </c>
      <c r="C104" t="s">
        <v>229</v>
      </c>
      <c r="D104" t="e">
        <f>本人情報!#REF!</f>
        <v>#REF!</v>
      </c>
      <c r="E104" t="s">
        <v>230</v>
      </c>
      <c r="F104" t="e">
        <f>本人情報!#REF!</f>
        <v>#REF!</v>
      </c>
      <c r="G104" t="s">
        <v>231</v>
      </c>
      <c r="H104" t="e">
        <f t="shared" si="1"/>
        <v>#REF!</v>
      </c>
    </row>
    <row r="105" spans="1:8">
      <c r="A105">
        <v>100</v>
      </c>
      <c r="B105" t="s">
        <v>6</v>
      </c>
      <c r="C105" t="s">
        <v>229</v>
      </c>
      <c r="D105" t="e">
        <f>本人情報!#REF!</f>
        <v>#REF!</v>
      </c>
      <c r="E105" t="s">
        <v>230</v>
      </c>
      <c r="F105" t="e">
        <f>本人情報!#REF!</f>
        <v>#REF!</v>
      </c>
      <c r="G105" t="s">
        <v>231</v>
      </c>
      <c r="H105" t="e">
        <f t="shared" si="1"/>
        <v>#REF!</v>
      </c>
    </row>
    <row r="106" spans="1:8">
      <c r="A106">
        <v>101</v>
      </c>
      <c r="B106" t="s">
        <v>6</v>
      </c>
      <c r="C106" t="s">
        <v>229</v>
      </c>
      <c r="D106" t="e">
        <f>本人情報!#REF!</f>
        <v>#REF!</v>
      </c>
      <c r="E106" t="s">
        <v>230</v>
      </c>
      <c r="F106" t="e">
        <f>本人情報!#REF!</f>
        <v>#REF!</v>
      </c>
      <c r="G106" t="s">
        <v>231</v>
      </c>
      <c r="H106" t="e">
        <f t="shared" si="1"/>
        <v>#REF!</v>
      </c>
    </row>
    <row r="107" spans="1:8">
      <c r="A107">
        <v>102</v>
      </c>
      <c r="B107" t="s">
        <v>6</v>
      </c>
      <c r="C107" t="s">
        <v>229</v>
      </c>
      <c r="D107" t="e">
        <f>本人情報!#REF!</f>
        <v>#REF!</v>
      </c>
      <c r="E107" t="s">
        <v>230</v>
      </c>
      <c r="F107" t="e">
        <f>本人情報!#REF!</f>
        <v>#REF!</v>
      </c>
      <c r="G107" t="s">
        <v>231</v>
      </c>
      <c r="H107" t="e">
        <f t="shared" si="1"/>
        <v>#REF!</v>
      </c>
    </row>
    <row r="108" spans="1:8">
      <c r="A108">
        <v>103</v>
      </c>
      <c r="B108" t="s">
        <v>6</v>
      </c>
      <c r="C108" t="s">
        <v>229</v>
      </c>
      <c r="D108" t="e">
        <f>本人情報!#REF!</f>
        <v>#REF!</v>
      </c>
      <c r="E108" t="s">
        <v>230</v>
      </c>
      <c r="F108" t="e">
        <f>本人情報!#REF!</f>
        <v>#REF!</v>
      </c>
      <c r="G108" t="s">
        <v>231</v>
      </c>
      <c r="H108" t="e">
        <f t="shared" si="1"/>
        <v>#REF!</v>
      </c>
    </row>
    <row r="109" spans="1:8">
      <c r="A109">
        <v>104</v>
      </c>
      <c r="B109" t="s">
        <v>6</v>
      </c>
      <c r="C109" t="s">
        <v>229</v>
      </c>
      <c r="D109" t="e">
        <f>本人情報!#REF!</f>
        <v>#REF!</v>
      </c>
      <c r="E109" t="s">
        <v>230</v>
      </c>
      <c r="F109" t="e">
        <f>本人情報!#REF!</f>
        <v>#REF!</v>
      </c>
      <c r="G109" t="s">
        <v>231</v>
      </c>
      <c r="H109" t="e">
        <f t="shared" si="1"/>
        <v>#REF!</v>
      </c>
    </row>
    <row r="110" spans="1:8">
      <c r="A110">
        <v>105</v>
      </c>
      <c r="B110" t="s">
        <v>6</v>
      </c>
      <c r="C110" t="s">
        <v>229</v>
      </c>
      <c r="D110" t="e">
        <f>本人情報!#REF!</f>
        <v>#REF!</v>
      </c>
      <c r="E110" t="s">
        <v>230</v>
      </c>
      <c r="F110" t="e">
        <f>本人情報!#REF!</f>
        <v>#REF!</v>
      </c>
      <c r="G110" t="s">
        <v>231</v>
      </c>
      <c r="H110" t="e">
        <f t="shared" si="1"/>
        <v>#REF!</v>
      </c>
    </row>
    <row r="111" spans="1:8">
      <c r="A111">
        <v>106</v>
      </c>
      <c r="B111" t="s">
        <v>6</v>
      </c>
      <c r="C111" t="s">
        <v>229</v>
      </c>
      <c r="D111" t="e">
        <f>本人情報!#REF!</f>
        <v>#REF!</v>
      </c>
      <c r="E111" t="s">
        <v>230</v>
      </c>
      <c r="F111" t="e">
        <f>本人情報!#REF!</f>
        <v>#REF!</v>
      </c>
      <c r="G111" t="s">
        <v>231</v>
      </c>
      <c r="H111" t="e">
        <f t="shared" si="1"/>
        <v>#REF!</v>
      </c>
    </row>
    <row r="112" spans="1:8">
      <c r="A112">
        <v>107</v>
      </c>
      <c r="B112" t="s">
        <v>6</v>
      </c>
      <c r="C112" t="s">
        <v>229</v>
      </c>
      <c r="D112" t="e">
        <f>本人情報!#REF!</f>
        <v>#REF!</v>
      </c>
      <c r="E112" t="s">
        <v>230</v>
      </c>
      <c r="F112" t="e">
        <f>本人情報!#REF!</f>
        <v>#REF!</v>
      </c>
      <c r="G112" t="s">
        <v>231</v>
      </c>
      <c r="H112" t="e">
        <f t="shared" si="1"/>
        <v>#REF!</v>
      </c>
    </row>
    <row r="113" spans="1:8">
      <c r="A113">
        <v>108</v>
      </c>
      <c r="B113" t="s">
        <v>6</v>
      </c>
      <c r="C113" t="s">
        <v>229</v>
      </c>
      <c r="D113" t="e">
        <f>本人情報!#REF!</f>
        <v>#REF!</v>
      </c>
      <c r="E113" t="s">
        <v>230</v>
      </c>
      <c r="F113" t="e">
        <f>本人情報!#REF!</f>
        <v>#REF!</v>
      </c>
      <c r="G113" t="s">
        <v>231</v>
      </c>
      <c r="H113" t="e">
        <f t="shared" si="1"/>
        <v>#REF!</v>
      </c>
    </row>
    <row r="114" spans="1:8">
      <c r="A114">
        <v>109</v>
      </c>
      <c r="B114" t="s">
        <v>6</v>
      </c>
      <c r="C114" t="s">
        <v>229</v>
      </c>
      <c r="D114" t="e">
        <f>本人情報!#REF!</f>
        <v>#REF!</v>
      </c>
      <c r="E114" t="s">
        <v>230</v>
      </c>
      <c r="F114" t="e">
        <f>本人情報!#REF!</f>
        <v>#REF!</v>
      </c>
      <c r="G114" t="s">
        <v>231</v>
      </c>
      <c r="H114" t="e">
        <f t="shared" si="1"/>
        <v>#REF!</v>
      </c>
    </row>
    <row r="115" spans="1:8">
      <c r="A115">
        <v>110</v>
      </c>
      <c r="B115" t="s">
        <v>6</v>
      </c>
      <c r="C115" t="s">
        <v>229</v>
      </c>
      <c r="D115" t="e">
        <f>本人情報!#REF!</f>
        <v>#REF!</v>
      </c>
      <c r="E115" t="s">
        <v>230</v>
      </c>
      <c r="F115" t="e">
        <f>本人情報!#REF!</f>
        <v>#REF!</v>
      </c>
      <c r="G115" t="s">
        <v>231</v>
      </c>
      <c r="H115" t="e">
        <f t="shared" si="1"/>
        <v>#REF!</v>
      </c>
    </row>
    <row r="116" spans="1:8">
      <c r="A116">
        <v>111</v>
      </c>
      <c r="B116" t="s">
        <v>6</v>
      </c>
      <c r="C116" t="s">
        <v>229</v>
      </c>
      <c r="D116" t="e">
        <f>本人情報!#REF!</f>
        <v>#REF!</v>
      </c>
      <c r="E116" t="s">
        <v>230</v>
      </c>
      <c r="F116" t="e">
        <f>本人情報!#REF!</f>
        <v>#REF!</v>
      </c>
      <c r="G116" t="s">
        <v>231</v>
      </c>
      <c r="H116" t="e">
        <f t="shared" si="1"/>
        <v>#REF!</v>
      </c>
    </row>
    <row r="117" spans="1:8">
      <c r="A117">
        <v>112</v>
      </c>
      <c r="B117" t="s">
        <v>6</v>
      </c>
      <c r="C117" t="s">
        <v>229</v>
      </c>
      <c r="D117" t="e">
        <f>本人情報!#REF!</f>
        <v>#REF!</v>
      </c>
      <c r="E117" t="s">
        <v>230</v>
      </c>
      <c r="F117" t="e">
        <f>本人情報!#REF!</f>
        <v>#REF!</v>
      </c>
      <c r="G117" t="s">
        <v>231</v>
      </c>
      <c r="H117" t="e">
        <f t="shared" si="1"/>
        <v>#REF!</v>
      </c>
    </row>
    <row r="118" spans="1:8">
      <c r="A118">
        <v>113</v>
      </c>
      <c r="B118" t="s">
        <v>6</v>
      </c>
      <c r="C118" t="s">
        <v>229</v>
      </c>
      <c r="D118" t="e">
        <f>本人情報!#REF!</f>
        <v>#REF!</v>
      </c>
      <c r="E118" t="s">
        <v>230</v>
      </c>
      <c r="F118" t="e">
        <f>本人情報!#REF!</f>
        <v>#REF!</v>
      </c>
      <c r="G118" t="s">
        <v>231</v>
      </c>
      <c r="H118" t="e">
        <f t="shared" si="1"/>
        <v>#REF!</v>
      </c>
    </row>
    <row r="119" spans="1:8">
      <c r="A119">
        <v>114</v>
      </c>
      <c r="B119" t="s">
        <v>6</v>
      </c>
      <c r="C119" t="s">
        <v>229</v>
      </c>
      <c r="D119" t="e">
        <f>本人情報!#REF!</f>
        <v>#REF!</v>
      </c>
      <c r="E119" t="s">
        <v>230</v>
      </c>
      <c r="F119" t="e">
        <f>本人情報!#REF!</f>
        <v>#REF!</v>
      </c>
      <c r="G119" t="s">
        <v>231</v>
      </c>
      <c r="H119" t="e">
        <f t="shared" si="1"/>
        <v>#REF!</v>
      </c>
    </row>
    <row r="120" spans="1:8">
      <c r="A120">
        <v>115</v>
      </c>
      <c r="B120" t="s">
        <v>6</v>
      </c>
      <c r="C120" t="s">
        <v>229</v>
      </c>
      <c r="D120" t="e">
        <f>本人情報!#REF!</f>
        <v>#REF!</v>
      </c>
      <c r="E120" t="s">
        <v>230</v>
      </c>
      <c r="F120" t="e">
        <f>本人情報!#REF!</f>
        <v>#REF!</v>
      </c>
      <c r="G120" t="s">
        <v>231</v>
      </c>
      <c r="H120" t="e">
        <f t="shared" si="1"/>
        <v>#REF!</v>
      </c>
    </row>
    <row r="121" spans="1:8">
      <c r="A121">
        <v>116</v>
      </c>
      <c r="B121" t="s">
        <v>6</v>
      </c>
      <c r="C121" t="s">
        <v>229</v>
      </c>
      <c r="D121" t="e">
        <f>本人情報!#REF!</f>
        <v>#REF!</v>
      </c>
      <c r="E121" t="s">
        <v>230</v>
      </c>
      <c r="F121" t="e">
        <f>本人情報!#REF!</f>
        <v>#REF!</v>
      </c>
      <c r="G121" t="s">
        <v>231</v>
      </c>
      <c r="H121" t="e">
        <f t="shared" si="1"/>
        <v>#REF!</v>
      </c>
    </row>
    <row r="122" spans="1:8">
      <c r="A122">
        <v>117</v>
      </c>
      <c r="B122" t="s">
        <v>6</v>
      </c>
      <c r="C122" t="s">
        <v>229</v>
      </c>
      <c r="D122" t="e">
        <f>本人情報!#REF!</f>
        <v>#REF!</v>
      </c>
      <c r="E122" t="s">
        <v>230</v>
      </c>
      <c r="F122" t="e">
        <f>本人情報!#REF!</f>
        <v>#REF!</v>
      </c>
      <c r="G122" t="s">
        <v>231</v>
      </c>
      <c r="H122" t="e">
        <f t="shared" si="1"/>
        <v>#REF!</v>
      </c>
    </row>
    <row r="123" spans="1:8">
      <c r="A123">
        <v>118</v>
      </c>
      <c r="B123" t="s">
        <v>6</v>
      </c>
      <c r="C123" t="s">
        <v>229</v>
      </c>
      <c r="D123" t="e">
        <f>本人情報!#REF!</f>
        <v>#REF!</v>
      </c>
      <c r="E123" t="s">
        <v>230</v>
      </c>
      <c r="F123" t="e">
        <f>本人情報!#REF!</f>
        <v>#REF!</v>
      </c>
      <c r="G123" t="s">
        <v>231</v>
      </c>
      <c r="H123" t="e">
        <f t="shared" si="1"/>
        <v>#REF!</v>
      </c>
    </row>
    <row r="124" spans="1:8">
      <c r="A124">
        <v>119</v>
      </c>
      <c r="B124" t="s">
        <v>6</v>
      </c>
      <c r="C124" t="s">
        <v>229</v>
      </c>
      <c r="D124" t="e">
        <f>本人情報!#REF!</f>
        <v>#REF!</v>
      </c>
      <c r="E124" t="s">
        <v>230</v>
      </c>
      <c r="F124" t="e">
        <f>本人情報!#REF!</f>
        <v>#REF!</v>
      </c>
      <c r="G124" t="s">
        <v>231</v>
      </c>
      <c r="H124" t="e">
        <f t="shared" si="1"/>
        <v>#REF!</v>
      </c>
    </row>
    <row r="125" spans="1:8">
      <c r="A125">
        <v>120</v>
      </c>
      <c r="B125" t="s">
        <v>6</v>
      </c>
      <c r="C125" t="s">
        <v>229</v>
      </c>
      <c r="D125" t="e">
        <f>本人情報!#REF!</f>
        <v>#REF!</v>
      </c>
      <c r="E125" t="s">
        <v>230</v>
      </c>
      <c r="F125" t="e">
        <f>本人情報!#REF!</f>
        <v>#REF!</v>
      </c>
      <c r="G125" t="s">
        <v>231</v>
      </c>
      <c r="H125" t="e">
        <f t="shared" si="1"/>
        <v>#REF!</v>
      </c>
    </row>
    <row r="126" spans="1:8">
      <c r="A126">
        <v>121</v>
      </c>
      <c r="B126" t="s">
        <v>6</v>
      </c>
      <c r="C126" t="s">
        <v>229</v>
      </c>
      <c r="D126" t="e">
        <f>本人情報!#REF!</f>
        <v>#REF!</v>
      </c>
      <c r="E126" t="s">
        <v>230</v>
      </c>
      <c r="F126" t="e">
        <f>本人情報!#REF!</f>
        <v>#REF!</v>
      </c>
      <c r="G126" t="s">
        <v>231</v>
      </c>
      <c r="H126" t="e">
        <f t="shared" si="1"/>
        <v>#REF!</v>
      </c>
    </row>
    <row r="127" spans="1:8">
      <c r="A127">
        <v>122</v>
      </c>
      <c r="B127" t="s">
        <v>6</v>
      </c>
      <c r="C127" t="s">
        <v>229</v>
      </c>
      <c r="D127" t="e">
        <f>本人情報!#REF!</f>
        <v>#REF!</v>
      </c>
      <c r="E127" t="s">
        <v>230</v>
      </c>
      <c r="F127" t="e">
        <f>本人情報!#REF!</f>
        <v>#REF!</v>
      </c>
      <c r="G127" t="s">
        <v>231</v>
      </c>
      <c r="H127" t="e">
        <f t="shared" si="1"/>
        <v>#REF!</v>
      </c>
    </row>
    <row r="128" spans="1:8">
      <c r="A128">
        <v>123</v>
      </c>
      <c r="B128" t="s">
        <v>6</v>
      </c>
      <c r="C128" t="s">
        <v>229</v>
      </c>
      <c r="D128" t="e">
        <f>本人情報!#REF!</f>
        <v>#REF!</v>
      </c>
      <c r="E128" t="s">
        <v>230</v>
      </c>
      <c r="F128" t="e">
        <f>本人情報!#REF!</f>
        <v>#REF!</v>
      </c>
      <c r="G128" t="s">
        <v>231</v>
      </c>
      <c r="H128" t="e">
        <f t="shared" si="1"/>
        <v>#REF!</v>
      </c>
    </row>
    <row r="129" spans="1:8">
      <c r="A129">
        <v>124</v>
      </c>
      <c r="B129" t="s">
        <v>6</v>
      </c>
      <c r="C129" t="s">
        <v>229</v>
      </c>
      <c r="D129" t="e">
        <f>本人情報!#REF!</f>
        <v>#REF!</v>
      </c>
      <c r="E129" t="s">
        <v>230</v>
      </c>
      <c r="F129" t="e">
        <f>本人情報!#REF!</f>
        <v>#REF!</v>
      </c>
      <c r="G129" t="s">
        <v>231</v>
      </c>
      <c r="H129" t="e">
        <f t="shared" si="1"/>
        <v>#REF!</v>
      </c>
    </row>
    <row r="130" spans="1:8">
      <c r="A130">
        <v>125</v>
      </c>
      <c r="B130" t="s">
        <v>6</v>
      </c>
      <c r="C130" t="s">
        <v>229</v>
      </c>
      <c r="D130" t="e">
        <f>本人情報!#REF!</f>
        <v>#REF!</v>
      </c>
      <c r="E130" t="s">
        <v>230</v>
      </c>
      <c r="F130" t="e">
        <f>本人情報!#REF!</f>
        <v>#REF!</v>
      </c>
      <c r="G130" t="s">
        <v>231</v>
      </c>
      <c r="H130" t="e">
        <f t="shared" si="1"/>
        <v>#REF!</v>
      </c>
    </row>
    <row r="131" spans="1:8">
      <c r="A131">
        <v>126</v>
      </c>
      <c r="B131" t="s">
        <v>6</v>
      </c>
      <c r="C131" t="s">
        <v>229</v>
      </c>
      <c r="D131" t="e">
        <f>本人情報!#REF!</f>
        <v>#REF!</v>
      </c>
      <c r="E131" t="s">
        <v>230</v>
      </c>
      <c r="F131" t="e">
        <f>本人情報!#REF!</f>
        <v>#REF!</v>
      </c>
      <c r="G131" t="s">
        <v>231</v>
      </c>
      <c r="H131" t="e">
        <f t="shared" si="1"/>
        <v>#REF!</v>
      </c>
    </row>
    <row r="132" spans="1:8">
      <c r="A132">
        <v>127</v>
      </c>
      <c r="B132" t="s">
        <v>6</v>
      </c>
      <c r="C132" t="s">
        <v>229</v>
      </c>
      <c r="D132" t="e">
        <f>本人情報!#REF!</f>
        <v>#REF!</v>
      </c>
      <c r="E132" t="s">
        <v>230</v>
      </c>
      <c r="F132" t="e">
        <f>本人情報!#REF!</f>
        <v>#REF!</v>
      </c>
      <c r="G132" t="s">
        <v>231</v>
      </c>
      <c r="H132" t="e">
        <f t="shared" si="1"/>
        <v>#REF!</v>
      </c>
    </row>
    <row r="133" spans="1:8">
      <c r="A133">
        <v>128</v>
      </c>
      <c r="B133" t="s">
        <v>6</v>
      </c>
      <c r="C133" t="s">
        <v>229</v>
      </c>
      <c r="D133" t="e">
        <f>本人情報!#REF!</f>
        <v>#REF!</v>
      </c>
      <c r="E133" t="s">
        <v>230</v>
      </c>
      <c r="F133" t="e">
        <f>本人情報!#REF!</f>
        <v>#REF!</v>
      </c>
      <c r="G133" t="s">
        <v>231</v>
      </c>
      <c r="H133" t="e">
        <f t="shared" si="1"/>
        <v>#REF!</v>
      </c>
    </row>
    <row r="134" spans="1:8">
      <c r="A134">
        <v>129</v>
      </c>
      <c r="B134" t="s">
        <v>6</v>
      </c>
      <c r="C134" t="s">
        <v>229</v>
      </c>
      <c r="D134" t="e">
        <f>本人情報!#REF!</f>
        <v>#REF!</v>
      </c>
      <c r="E134" t="s">
        <v>230</v>
      </c>
      <c r="F134" t="e">
        <f>本人情報!#REF!</f>
        <v>#REF!</v>
      </c>
      <c r="G134" t="s">
        <v>231</v>
      </c>
      <c r="H134" t="e">
        <f t="shared" ref="H134:H199" si="2">C134&amp;TRIM(D134)&amp;E134&amp;F134&amp;G134</f>
        <v>#REF!</v>
      </c>
    </row>
    <row r="135" spans="1:8">
      <c r="A135">
        <v>130</v>
      </c>
      <c r="B135" t="s">
        <v>6</v>
      </c>
      <c r="C135" t="s">
        <v>229</v>
      </c>
      <c r="D135" t="e">
        <f>本人情報!#REF!</f>
        <v>#REF!</v>
      </c>
      <c r="E135" t="s">
        <v>230</v>
      </c>
      <c r="F135" t="e">
        <f>本人情報!#REF!</f>
        <v>#REF!</v>
      </c>
      <c r="G135" t="s">
        <v>231</v>
      </c>
      <c r="H135" t="e">
        <f t="shared" si="2"/>
        <v>#REF!</v>
      </c>
    </row>
    <row r="136" spans="1:8">
      <c r="A136">
        <v>131</v>
      </c>
      <c r="B136" t="s">
        <v>6</v>
      </c>
      <c r="C136" t="s">
        <v>229</v>
      </c>
      <c r="D136" t="e">
        <f>本人情報!#REF!</f>
        <v>#REF!</v>
      </c>
      <c r="E136" t="s">
        <v>230</v>
      </c>
      <c r="F136" t="e">
        <f>本人情報!#REF!</f>
        <v>#REF!</v>
      </c>
      <c r="G136" t="s">
        <v>231</v>
      </c>
      <c r="H136" t="e">
        <f t="shared" si="2"/>
        <v>#REF!</v>
      </c>
    </row>
    <row r="137" spans="1:8">
      <c r="A137">
        <v>132</v>
      </c>
      <c r="B137" t="s">
        <v>6</v>
      </c>
      <c r="C137" t="s">
        <v>229</v>
      </c>
      <c r="D137" t="e">
        <f>本人情報!#REF!</f>
        <v>#REF!</v>
      </c>
      <c r="E137" t="s">
        <v>230</v>
      </c>
      <c r="F137" t="e">
        <f>本人情報!#REF!</f>
        <v>#REF!</v>
      </c>
      <c r="G137" t="s">
        <v>231</v>
      </c>
      <c r="H137" t="e">
        <f t="shared" si="2"/>
        <v>#REF!</v>
      </c>
    </row>
    <row r="138" spans="1:8">
      <c r="A138">
        <v>133</v>
      </c>
      <c r="B138" t="s">
        <v>6</v>
      </c>
      <c r="C138" t="s">
        <v>229</v>
      </c>
      <c r="D138" t="e">
        <f>本人情報!#REF!</f>
        <v>#REF!</v>
      </c>
      <c r="E138" t="s">
        <v>230</v>
      </c>
      <c r="F138" t="e">
        <f>本人情報!#REF!</f>
        <v>#REF!</v>
      </c>
      <c r="G138" t="s">
        <v>231</v>
      </c>
      <c r="H138" t="e">
        <f t="shared" si="2"/>
        <v>#REF!</v>
      </c>
    </row>
    <row r="139" spans="1:8">
      <c r="A139">
        <v>134</v>
      </c>
      <c r="B139" t="s">
        <v>6</v>
      </c>
      <c r="C139" t="s">
        <v>229</v>
      </c>
      <c r="D139" t="e">
        <f>本人情報!#REF!</f>
        <v>#REF!</v>
      </c>
      <c r="E139" t="s">
        <v>230</v>
      </c>
      <c r="F139" t="e">
        <f>本人情報!#REF!</f>
        <v>#REF!</v>
      </c>
      <c r="G139" t="s">
        <v>231</v>
      </c>
      <c r="H139" t="e">
        <f t="shared" si="2"/>
        <v>#REF!</v>
      </c>
    </row>
    <row r="140" spans="1:8">
      <c r="A140">
        <v>135</v>
      </c>
      <c r="B140" t="s">
        <v>6</v>
      </c>
      <c r="C140" t="s">
        <v>229</v>
      </c>
      <c r="D140" t="e">
        <f>本人情報!#REF!</f>
        <v>#REF!</v>
      </c>
      <c r="E140" t="s">
        <v>230</v>
      </c>
      <c r="F140" t="e">
        <f>本人情報!#REF!</f>
        <v>#REF!</v>
      </c>
      <c r="G140" t="s">
        <v>231</v>
      </c>
      <c r="H140" t="e">
        <f t="shared" si="2"/>
        <v>#REF!</v>
      </c>
    </row>
    <row r="141" spans="1:8">
      <c r="A141">
        <v>136</v>
      </c>
      <c r="B141" t="s">
        <v>6</v>
      </c>
      <c r="C141" t="s">
        <v>229</v>
      </c>
      <c r="D141" t="e">
        <f>本人情報!#REF!</f>
        <v>#REF!</v>
      </c>
      <c r="E141" t="s">
        <v>230</v>
      </c>
      <c r="F141" t="e">
        <f>本人情報!#REF!</f>
        <v>#REF!</v>
      </c>
      <c r="G141" t="s">
        <v>231</v>
      </c>
      <c r="H141" t="e">
        <f t="shared" si="2"/>
        <v>#REF!</v>
      </c>
    </row>
    <row r="142" spans="1:8">
      <c r="A142">
        <v>137</v>
      </c>
      <c r="B142" t="s">
        <v>6</v>
      </c>
      <c r="C142" t="s">
        <v>229</v>
      </c>
      <c r="D142" t="e">
        <f>本人情報!#REF!</f>
        <v>#REF!</v>
      </c>
      <c r="E142" t="s">
        <v>230</v>
      </c>
      <c r="F142" t="e">
        <f>本人情報!#REF!</f>
        <v>#REF!</v>
      </c>
      <c r="G142" t="s">
        <v>231</v>
      </c>
      <c r="H142" t="e">
        <f t="shared" si="2"/>
        <v>#REF!</v>
      </c>
    </row>
    <row r="143" spans="1:8">
      <c r="A143">
        <v>138</v>
      </c>
      <c r="B143" t="s">
        <v>6</v>
      </c>
      <c r="C143" t="s">
        <v>229</v>
      </c>
      <c r="D143" t="e">
        <f>本人情報!#REF!</f>
        <v>#REF!</v>
      </c>
      <c r="E143" t="s">
        <v>230</v>
      </c>
      <c r="F143" t="e">
        <f>本人情報!#REF!</f>
        <v>#REF!</v>
      </c>
      <c r="G143" t="s">
        <v>231</v>
      </c>
      <c r="H143" t="e">
        <f t="shared" si="2"/>
        <v>#REF!</v>
      </c>
    </row>
    <row r="144" spans="1:8">
      <c r="A144">
        <v>139</v>
      </c>
      <c r="B144" t="s">
        <v>6</v>
      </c>
      <c r="C144" t="s">
        <v>229</v>
      </c>
      <c r="D144" t="e">
        <f>本人情報!#REF!</f>
        <v>#REF!</v>
      </c>
      <c r="E144" t="s">
        <v>230</v>
      </c>
      <c r="F144" t="e">
        <f>本人情報!#REF!</f>
        <v>#REF!</v>
      </c>
      <c r="G144" t="s">
        <v>231</v>
      </c>
      <c r="H144" t="e">
        <f t="shared" si="2"/>
        <v>#REF!</v>
      </c>
    </row>
    <row r="145" spans="1:8">
      <c r="A145">
        <v>140</v>
      </c>
      <c r="B145" t="s">
        <v>6</v>
      </c>
      <c r="C145" t="s">
        <v>229</v>
      </c>
      <c r="D145" t="e">
        <f>本人情報!#REF!</f>
        <v>#REF!</v>
      </c>
      <c r="E145" t="s">
        <v>230</v>
      </c>
      <c r="F145" t="e">
        <f>本人情報!#REF!</f>
        <v>#REF!</v>
      </c>
      <c r="G145" t="s">
        <v>231</v>
      </c>
      <c r="H145" t="e">
        <f t="shared" si="2"/>
        <v>#REF!</v>
      </c>
    </row>
    <row r="146" spans="1:8">
      <c r="A146">
        <v>141</v>
      </c>
      <c r="B146" t="s">
        <v>6</v>
      </c>
      <c r="C146" t="s">
        <v>229</v>
      </c>
      <c r="D146" t="e">
        <f>本人情報!#REF!</f>
        <v>#REF!</v>
      </c>
      <c r="E146" t="s">
        <v>230</v>
      </c>
      <c r="F146" t="e">
        <f>本人情報!#REF!</f>
        <v>#REF!</v>
      </c>
      <c r="G146" t="s">
        <v>231</v>
      </c>
      <c r="H146" t="e">
        <f t="shared" si="2"/>
        <v>#REF!</v>
      </c>
    </row>
    <row r="147" spans="1:8">
      <c r="A147">
        <v>142</v>
      </c>
      <c r="B147" t="s">
        <v>6</v>
      </c>
      <c r="C147" t="s">
        <v>229</v>
      </c>
      <c r="D147" t="e">
        <f>本人情報!#REF!</f>
        <v>#REF!</v>
      </c>
      <c r="E147" t="s">
        <v>230</v>
      </c>
      <c r="F147" t="e">
        <f>本人情報!#REF!</f>
        <v>#REF!</v>
      </c>
      <c r="G147" t="s">
        <v>231</v>
      </c>
      <c r="H147" t="e">
        <f t="shared" si="2"/>
        <v>#REF!</v>
      </c>
    </row>
    <row r="148" spans="1:8">
      <c r="A148">
        <v>143</v>
      </c>
      <c r="B148" t="s">
        <v>6</v>
      </c>
      <c r="C148" t="s">
        <v>229</v>
      </c>
      <c r="D148" t="e">
        <f>本人情報!#REF!</f>
        <v>#REF!</v>
      </c>
      <c r="E148" t="s">
        <v>230</v>
      </c>
      <c r="F148" t="e">
        <f>本人情報!#REF!</f>
        <v>#REF!</v>
      </c>
      <c r="G148" t="s">
        <v>231</v>
      </c>
      <c r="H148" t="e">
        <f t="shared" si="2"/>
        <v>#REF!</v>
      </c>
    </row>
    <row r="149" spans="1:8">
      <c r="A149">
        <v>144</v>
      </c>
      <c r="B149" t="s">
        <v>6</v>
      </c>
      <c r="C149" t="s">
        <v>229</v>
      </c>
      <c r="D149" t="e">
        <f>本人情報!#REF!</f>
        <v>#REF!</v>
      </c>
      <c r="E149" t="s">
        <v>230</v>
      </c>
      <c r="F149" t="e">
        <f>本人情報!#REF!</f>
        <v>#REF!</v>
      </c>
      <c r="G149" t="s">
        <v>231</v>
      </c>
      <c r="H149" t="e">
        <f t="shared" si="2"/>
        <v>#REF!</v>
      </c>
    </row>
    <row r="150" spans="1:8">
      <c r="A150">
        <v>145</v>
      </c>
      <c r="B150" t="s">
        <v>6</v>
      </c>
      <c r="C150" t="s">
        <v>229</v>
      </c>
      <c r="D150" t="e">
        <f>本人情報!#REF!</f>
        <v>#REF!</v>
      </c>
      <c r="E150" t="s">
        <v>230</v>
      </c>
      <c r="F150" t="e">
        <f>本人情報!#REF!</f>
        <v>#REF!</v>
      </c>
      <c r="G150" t="s">
        <v>231</v>
      </c>
      <c r="H150" t="e">
        <f t="shared" si="2"/>
        <v>#REF!</v>
      </c>
    </row>
    <row r="151" spans="1:8">
      <c r="A151">
        <v>146</v>
      </c>
      <c r="B151" t="s">
        <v>6</v>
      </c>
      <c r="C151" t="s">
        <v>229</v>
      </c>
      <c r="D151" t="e">
        <f>本人情報!#REF!</f>
        <v>#REF!</v>
      </c>
      <c r="E151" t="s">
        <v>230</v>
      </c>
      <c r="F151" t="e">
        <f>本人情報!#REF!</f>
        <v>#REF!</v>
      </c>
      <c r="G151" t="s">
        <v>231</v>
      </c>
      <c r="H151" t="e">
        <f t="shared" si="2"/>
        <v>#REF!</v>
      </c>
    </row>
    <row r="152" spans="1:8">
      <c r="A152">
        <v>147</v>
      </c>
      <c r="B152" t="s">
        <v>6</v>
      </c>
      <c r="C152" t="s">
        <v>229</v>
      </c>
      <c r="D152" t="e">
        <f>本人情報!#REF!</f>
        <v>#REF!</v>
      </c>
      <c r="E152" t="s">
        <v>230</v>
      </c>
      <c r="F152" t="e">
        <f>本人情報!#REF!</f>
        <v>#REF!</v>
      </c>
      <c r="G152" t="s">
        <v>231</v>
      </c>
      <c r="H152" t="e">
        <f t="shared" si="2"/>
        <v>#REF!</v>
      </c>
    </row>
    <row r="153" spans="1:8">
      <c r="A153">
        <v>148</v>
      </c>
      <c r="B153" t="s">
        <v>6</v>
      </c>
      <c r="C153" t="s">
        <v>229</v>
      </c>
      <c r="D153" t="e">
        <f>本人情報!#REF!</f>
        <v>#REF!</v>
      </c>
      <c r="E153" t="s">
        <v>230</v>
      </c>
      <c r="F153" t="e">
        <f>本人情報!#REF!</f>
        <v>#REF!</v>
      </c>
      <c r="G153" t="s">
        <v>231</v>
      </c>
      <c r="H153" t="e">
        <f t="shared" si="2"/>
        <v>#REF!</v>
      </c>
    </row>
    <row r="154" spans="1:8">
      <c r="A154">
        <v>149</v>
      </c>
      <c r="B154" t="s">
        <v>6</v>
      </c>
      <c r="C154" t="s">
        <v>229</v>
      </c>
      <c r="D154" t="e">
        <f>本人情報!#REF!</f>
        <v>#REF!</v>
      </c>
      <c r="E154" t="s">
        <v>230</v>
      </c>
      <c r="F154" t="e">
        <f>本人情報!#REF!</f>
        <v>#REF!</v>
      </c>
      <c r="G154" t="s">
        <v>231</v>
      </c>
      <c r="H154" t="e">
        <f t="shared" si="2"/>
        <v>#REF!</v>
      </c>
    </row>
    <row r="155" spans="1:8">
      <c r="A155">
        <v>150</v>
      </c>
      <c r="B155" t="s">
        <v>6</v>
      </c>
      <c r="C155" t="s">
        <v>229</v>
      </c>
      <c r="D155" t="e">
        <f>本人情報!#REF!</f>
        <v>#REF!</v>
      </c>
      <c r="E155" t="s">
        <v>230</v>
      </c>
      <c r="F155" t="e">
        <f>本人情報!#REF!</f>
        <v>#REF!</v>
      </c>
      <c r="G155" t="s">
        <v>231</v>
      </c>
      <c r="H155" t="e">
        <f t="shared" si="2"/>
        <v>#REF!</v>
      </c>
    </row>
    <row r="156" spans="1:8">
      <c r="A156">
        <v>151</v>
      </c>
      <c r="B156" t="s">
        <v>6</v>
      </c>
      <c r="C156" t="s">
        <v>229</v>
      </c>
      <c r="D156" t="e">
        <f>本人情報!#REF!</f>
        <v>#REF!</v>
      </c>
      <c r="E156" t="s">
        <v>230</v>
      </c>
      <c r="F156" t="e">
        <f>本人情報!#REF!</f>
        <v>#REF!</v>
      </c>
      <c r="G156" t="s">
        <v>231</v>
      </c>
      <c r="H156" t="e">
        <f t="shared" si="2"/>
        <v>#REF!</v>
      </c>
    </row>
    <row r="157" spans="1:8">
      <c r="A157">
        <v>152</v>
      </c>
      <c r="B157" t="s">
        <v>6</v>
      </c>
      <c r="C157" t="s">
        <v>229</v>
      </c>
      <c r="D157" t="e">
        <f>本人情報!#REF!</f>
        <v>#REF!</v>
      </c>
      <c r="E157" t="s">
        <v>230</v>
      </c>
      <c r="F157" t="e">
        <f>本人情報!#REF!</f>
        <v>#REF!</v>
      </c>
      <c r="G157" t="s">
        <v>231</v>
      </c>
      <c r="H157" t="e">
        <f t="shared" si="2"/>
        <v>#REF!</v>
      </c>
    </row>
    <row r="158" spans="1:8">
      <c r="A158">
        <v>153</v>
      </c>
      <c r="B158" t="s">
        <v>6</v>
      </c>
      <c r="C158" t="s">
        <v>229</v>
      </c>
      <c r="D158" t="e">
        <f>本人情報!#REF!</f>
        <v>#REF!</v>
      </c>
      <c r="E158" t="s">
        <v>230</v>
      </c>
      <c r="F158" t="e">
        <f>本人情報!#REF!</f>
        <v>#REF!</v>
      </c>
      <c r="G158" t="s">
        <v>231</v>
      </c>
      <c r="H158" t="e">
        <f t="shared" si="2"/>
        <v>#REF!</v>
      </c>
    </row>
    <row r="159" spans="1:8">
      <c r="A159">
        <v>154</v>
      </c>
      <c r="B159" t="s">
        <v>6</v>
      </c>
      <c r="C159" t="s">
        <v>229</v>
      </c>
      <c r="D159" t="e">
        <f>本人情報!#REF!</f>
        <v>#REF!</v>
      </c>
      <c r="E159" t="s">
        <v>230</v>
      </c>
      <c r="F159" t="e">
        <f>本人情報!#REF!</f>
        <v>#REF!</v>
      </c>
      <c r="G159" t="s">
        <v>231</v>
      </c>
      <c r="H159" t="e">
        <f t="shared" si="2"/>
        <v>#REF!</v>
      </c>
    </row>
    <row r="160" spans="1:8">
      <c r="A160">
        <v>155</v>
      </c>
      <c r="B160" t="s">
        <v>6</v>
      </c>
      <c r="C160" t="s">
        <v>229</v>
      </c>
      <c r="D160" t="e">
        <f>本人情報!#REF!</f>
        <v>#REF!</v>
      </c>
      <c r="E160" t="s">
        <v>230</v>
      </c>
      <c r="F160" t="e">
        <f>本人情報!#REF!</f>
        <v>#REF!</v>
      </c>
      <c r="G160" t="s">
        <v>231</v>
      </c>
      <c r="H160" t="e">
        <f t="shared" si="2"/>
        <v>#REF!</v>
      </c>
    </row>
    <row r="161" spans="1:8">
      <c r="A161">
        <v>156</v>
      </c>
      <c r="B161" t="s">
        <v>6</v>
      </c>
      <c r="C161" t="s">
        <v>229</v>
      </c>
      <c r="D161" t="e">
        <f>本人情報!#REF!</f>
        <v>#REF!</v>
      </c>
      <c r="E161" t="s">
        <v>230</v>
      </c>
      <c r="F161" t="e">
        <f>本人情報!#REF!</f>
        <v>#REF!</v>
      </c>
      <c r="G161" t="s">
        <v>231</v>
      </c>
      <c r="H161" t="e">
        <f t="shared" si="2"/>
        <v>#REF!</v>
      </c>
    </row>
    <row r="162" spans="1:8">
      <c r="A162">
        <v>157</v>
      </c>
      <c r="B162" t="s">
        <v>6</v>
      </c>
      <c r="C162" t="s">
        <v>229</v>
      </c>
      <c r="D162" t="e">
        <f>本人情報!#REF!</f>
        <v>#REF!</v>
      </c>
      <c r="E162" t="s">
        <v>230</v>
      </c>
      <c r="F162" t="e">
        <f>本人情報!#REF!</f>
        <v>#REF!</v>
      </c>
      <c r="G162" t="s">
        <v>231</v>
      </c>
      <c r="H162" t="e">
        <f t="shared" si="2"/>
        <v>#REF!</v>
      </c>
    </row>
    <row r="163" spans="1:8">
      <c r="A163">
        <v>158</v>
      </c>
      <c r="B163" t="s">
        <v>6</v>
      </c>
      <c r="C163" t="s">
        <v>229</v>
      </c>
      <c r="D163" t="e">
        <f>本人情報!#REF!</f>
        <v>#REF!</v>
      </c>
      <c r="E163" t="s">
        <v>230</v>
      </c>
      <c r="F163" t="e">
        <f>本人情報!#REF!</f>
        <v>#REF!</v>
      </c>
      <c r="G163" t="s">
        <v>231</v>
      </c>
      <c r="H163" t="e">
        <f t="shared" si="2"/>
        <v>#REF!</v>
      </c>
    </row>
    <row r="164" spans="1:8">
      <c r="A164">
        <v>159</v>
      </c>
      <c r="B164" t="s">
        <v>6</v>
      </c>
      <c r="C164" t="s">
        <v>229</v>
      </c>
      <c r="D164" t="e">
        <f>本人情報!#REF!</f>
        <v>#REF!</v>
      </c>
      <c r="E164" t="s">
        <v>230</v>
      </c>
      <c r="F164" t="e">
        <f>本人情報!#REF!</f>
        <v>#REF!</v>
      </c>
      <c r="G164" t="s">
        <v>231</v>
      </c>
      <c r="H164" t="e">
        <f t="shared" si="2"/>
        <v>#REF!</v>
      </c>
    </row>
    <row r="165" spans="1:8">
      <c r="A165">
        <v>160</v>
      </c>
      <c r="B165" t="s">
        <v>6</v>
      </c>
      <c r="C165" t="s">
        <v>229</v>
      </c>
      <c r="D165" t="e">
        <f>本人情報!#REF!</f>
        <v>#REF!</v>
      </c>
      <c r="E165" t="s">
        <v>230</v>
      </c>
      <c r="F165" t="e">
        <f>本人情報!#REF!</f>
        <v>#REF!</v>
      </c>
      <c r="G165" t="s">
        <v>231</v>
      </c>
      <c r="H165" t="e">
        <f t="shared" si="2"/>
        <v>#REF!</v>
      </c>
    </row>
    <row r="166" spans="1:8">
      <c r="A166">
        <v>161</v>
      </c>
      <c r="B166" t="s">
        <v>6</v>
      </c>
      <c r="C166" t="s">
        <v>229</v>
      </c>
      <c r="D166" t="e">
        <f>本人情報!#REF!</f>
        <v>#REF!</v>
      </c>
      <c r="E166" t="s">
        <v>230</v>
      </c>
      <c r="F166" t="e">
        <f>本人情報!#REF!</f>
        <v>#REF!</v>
      </c>
      <c r="G166" t="s">
        <v>231</v>
      </c>
      <c r="H166" t="e">
        <f t="shared" si="2"/>
        <v>#REF!</v>
      </c>
    </row>
    <row r="167" spans="1:8">
      <c r="A167">
        <v>162</v>
      </c>
      <c r="B167" t="s">
        <v>6</v>
      </c>
      <c r="C167" t="s">
        <v>229</v>
      </c>
      <c r="D167" t="e">
        <f>本人情報!#REF!</f>
        <v>#REF!</v>
      </c>
      <c r="E167" t="s">
        <v>230</v>
      </c>
      <c r="F167" t="e">
        <f>本人情報!#REF!</f>
        <v>#REF!</v>
      </c>
      <c r="G167" t="s">
        <v>231</v>
      </c>
      <c r="H167" t="e">
        <f t="shared" si="2"/>
        <v>#REF!</v>
      </c>
    </row>
    <row r="168" spans="1:8">
      <c r="A168">
        <v>163</v>
      </c>
      <c r="B168" t="s">
        <v>6</v>
      </c>
      <c r="C168" t="s">
        <v>229</v>
      </c>
      <c r="D168" t="e">
        <f>本人情報!#REF!</f>
        <v>#REF!</v>
      </c>
      <c r="E168" t="s">
        <v>230</v>
      </c>
      <c r="F168" t="e">
        <f>本人情報!#REF!</f>
        <v>#REF!</v>
      </c>
      <c r="G168" t="s">
        <v>231</v>
      </c>
      <c r="H168" t="e">
        <f t="shared" si="2"/>
        <v>#REF!</v>
      </c>
    </row>
    <row r="169" spans="1:8">
      <c r="A169">
        <v>164</v>
      </c>
      <c r="B169" t="s">
        <v>6</v>
      </c>
      <c r="C169" t="s">
        <v>229</v>
      </c>
      <c r="D169" t="e">
        <f>本人情報!#REF!</f>
        <v>#REF!</v>
      </c>
      <c r="E169" t="s">
        <v>230</v>
      </c>
      <c r="F169" t="e">
        <f>本人情報!#REF!</f>
        <v>#REF!</v>
      </c>
      <c r="G169" t="s">
        <v>231</v>
      </c>
      <c r="H169" t="e">
        <f t="shared" si="2"/>
        <v>#REF!</v>
      </c>
    </row>
    <row r="170" spans="1:8">
      <c r="A170">
        <v>165</v>
      </c>
      <c r="B170" t="s">
        <v>6</v>
      </c>
      <c r="C170" t="s">
        <v>229</v>
      </c>
      <c r="D170" t="e">
        <f>本人情報!#REF!</f>
        <v>#REF!</v>
      </c>
      <c r="E170" t="s">
        <v>230</v>
      </c>
      <c r="F170" t="e">
        <f>本人情報!#REF!</f>
        <v>#REF!</v>
      </c>
      <c r="G170" t="s">
        <v>231</v>
      </c>
      <c r="H170" t="e">
        <f t="shared" si="2"/>
        <v>#REF!</v>
      </c>
    </row>
    <row r="171" spans="1:8">
      <c r="A171">
        <v>166</v>
      </c>
      <c r="B171" t="s">
        <v>6</v>
      </c>
      <c r="C171" t="s">
        <v>229</v>
      </c>
      <c r="D171" t="e">
        <f>本人情報!#REF!</f>
        <v>#REF!</v>
      </c>
      <c r="E171" t="s">
        <v>230</v>
      </c>
      <c r="F171" t="e">
        <f>本人情報!#REF!</f>
        <v>#REF!</v>
      </c>
      <c r="G171" t="s">
        <v>231</v>
      </c>
      <c r="H171" t="e">
        <f t="shared" si="2"/>
        <v>#REF!</v>
      </c>
    </row>
    <row r="172" spans="1:8">
      <c r="A172">
        <v>167</v>
      </c>
      <c r="B172" t="s">
        <v>6</v>
      </c>
      <c r="C172" t="s">
        <v>229</v>
      </c>
      <c r="D172" t="e">
        <f>本人情報!#REF!</f>
        <v>#REF!</v>
      </c>
      <c r="E172" t="s">
        <v>230</v>
      </c>
      <c r="F172" t="e">
        <f>本人情報!#REF!</f>
        <v>#REF!</v>
      </c>
      <c r="G172" t="s">
        <v>231</v>
      </c>
      <c r="H172" t="e">
        <f t="shared" si="2"/>
        <v>#REF!</v>
      </c>
    </row>
    <row r="173" spans="1:8">
      <c r="A173">
        <v>168</v>
      </c>
      <c r="B173" t="s">
        <v>6</v>
      </c>
      <c r="C173" t="s">
        <v>229</v>
      </c>
      <c r="D173" t="e">
        <f>本人情報!#REF!</f>
        <v>#REF!</v>
      </c>
      <c r="E173" t="s">
        <v>230</v>
      </c>
      <c r="F173" t="e">
        <f>本人情報!#REF!</f>
        <v>#REF!</v>
      </c>
      <c r="G173" t="s">
        <v>231</v>
      </c>
      <c r="H173" t="e">
        <f t="shared" si="2"/>
        <v>#REF!</v>
      </c>
    </row>
    <row r="174" spans="1:8">
      <c r="A174">
        <v>169</v>
      </c>
      <c r="B174" t="s">
        <v>6</v>
      </c>
      <c r="C174" t="s">
        <v>229</v>
      </c>
      <c r="D174" t="e">
        <f>本人情報!#REF!</f>
        <v>#REF!</v>
      </c>
      <c r="E174" t="s">
        <v>230</v>
      </c>
      <c r="F174" t="e">
        <f>本人情報!#REF!</f>
        <v>#REF!</v>
      </c>
      <c r="G174" t="s">
        <v>231</v>
      </c>
      <c r="H174" t="e">
        <f t="shared" si="2"/>
        <v>#REF!</v>
      </c>
    </row>
    <row r="175" spans="1:8">
      <c r="A175">
        <v>170</v>
      </c>
      <c r="B175" t="s">
        <v>6</v>
      </c>
      <c r="C175" t="s">
        <v>229</v>
      </c>
      <c r="D175" t="e">
        <f>本人情報!#REF!</f>
        <v>#REF!</v>
      </c>
      <c r="E175" t="s">
        <v>230</v>
      </c>
      <c r="F175" t="e">
        <f>本人情報!#REF!</f>
        <v>#REF!</v>
      </c>
      <c r="G175" t="s">
        <v>231</v>
      </c>
      <c r="H175" t="e">
        <f t="shared" si="2"/>
        <v>#REF!</v>
      </c>
    </row>
    <row r="176" spans="1:8">
      <c r="A176">
        <v>171</v>
      </c>
      <c r="B176" t="s">
        <v>6</v>
      </c>
      <c r="C176" t="s">
        <v>229</v>
      </c>
      <c r="D176" t="e">
        <f>本人情報!#REF!</f>
        <v>#REF!</v>
      </c>
      <c r="E176" t="s">
        <v>230</v>
      </c>
      <c r="F176" t="e">
        <f>本人情報!#REF!</f>
        <v>#REF!</v>
      </c>
      <c r="G176" t="s">
        <v>231</v>
      </c>
      <c r="H176" t="e">
        <f t="shared" si="2"/>
        <v>#REF!</v>
      </c>
    </row>
    <row r="177" spans="1:8">
      <c r="A177">
        <v>172</v>
      </c>
      <c r="B177" t="s">
        <v>6</v>
      </c>
      <c r="C177" t="s">
        <v>229</v>
      </c>
      <c r="D177" t="e">
        <f>本人情報!#REF!</f>
        <v>#REF!</v>
      </c>
      <c r="E177" t="s">
        <v>230</v>
      </c>
      <c r="F177" t="e">
        <f>本人情報!#REF!</f>
        <v>#REF!</v>
      </c>
      <c r="G177" t="s">
        <v>231</v>
      </c>
      <c r="H177" t="e">
        <f t="shared" si="2"/>
        <v>#REF!</v>
      </c>
    </row>
    <row r="178" spans="1:8">
      <c r="A178">
        <v>173</v>
      </c>
      <c r="B178" t="s">
        <v>6</v>
      </c>
      <c r="C178" t="s">
        <v>229</v>
      </c>
      <c r="D178" t="e">
        <f>本人情報!#REF!</f>
        <v>#REF!</v>
      </c>
      <c r="E178" t="s">
        <v>230</v>
      </c>
      <c r="F178" t="e">
        <f>本人情報!#REF!</f>
        <v>#REF!</v>
      </c>
      <c r="G178" t="s">
        <v>231</v>
      </c>
      <c r="H178" t="e">
        <f t="shared" si="2"/>
        <v>#REF!</v>
      </c>
    </row>
    <row r="179" spans="1:8">
      <c r="A179">
        <v>174</v>
      </c>
      <c r="B179" t="s">
        <v>6</v>
      </c>
      <c r="C179" t="s">
        <v>229</v>
      </c>
      <c r="D179" t="e">
        <f>本人情報!#REF!</f>
        <v>#REF!</v>
      </c>
      <c r="E179" t="s">
        <v>230</v>
      </c>
      <c r="F179" t="e">
        <f>本人情報!#REF!</f>
        <v>#REF!</v>
      </c>
      <c r="G179" t="s">
        <v>231</v>
      </c>
      <c r="H179" t="e">
        <f t="shared" si="2"/>
        <v>#REF!</v>
      </c>
    </row>
    <row r="180" spans="1:8">
      <c r="A180">
        <v>175</v>
      </c>
      <c r="B180" t="s">
        <v>6</v>
      </c>
      <c r="C180" t="s">
        <v>229</v>
      </c>
      <c r="D180" t="e">
        <f>本人情報!#REF!</f>
        <v>#REF!</v>
      </c>
      <c r="E180" t="s">
        <v>230</v>
      </c>
      <c r="F180" t="e">
        <f>本人情報!#REF!</f>
        <v>#REF!</v>
      </c>
      <c r="G180" t="s">
        <v>231</v>
      </c>
      <c r="H180" t="e">
        <f t="shared" si="2"/>
        <v>#REF!</v>
      </c>
    </row>
    <row r="181" spans="1:8">
      <c r="A181">
        <v>176</v>
      </c>
      <c r="B181" t="s">
        <v>6</v>
      </c>
      <c r="C181" t="s">
        <v>229</v>
      </c>
      <c r="D181" t="e">
        <f>本人情報!#REF!</f>
        <v>#REF!</v>
      </c>
      <c r="E181" t="s">
        <v>230</v>
      </c>
      <c r="F181" t="e">
        <f>本人情報!#REF!</f>
        <v>#REF!</v>
      </c>
      <c r="G181" t="s">
        <v>231</v>
      </c>
      <c r="H181" t="e">
        <f t="shared" si="2"/>
        <v>#REF!</v>
      </c>
    </row>
    <row r="182" spans="1:8">
      <c r="A182">
        <v>177</v>
      </c>
      <c r="B182" t="s">
        <v>6</v>
      </c>
      <c r="C182" t="s">
        <v>229</v>
      </c>
      <c r="D182" t="e">
        <f>本人情報!#REF!</f>
        <v>#REF!</v>
      </c>
      <c r="E182" t="s">
        <v>230</v>
      </c>
      <c r="F182" t="e">
        <f>本人情報!#REF!</f>
        <v>#REF!</v>
      </c>
      <c r="G182" t="s">
        <v>231</v>
      </c>
      <c r="H182" t="e">
        <f t="shared" si="2"/>
        <v>#REF!</v>
      </c>
    </row>
    <row r="183" spans="1:8">
      <c r="A183">
        <v>178</v>
      </c>
      <c r="B183" t="s">
        <v>6</v>
      </c>
      <c r="C183" t="s">
        <v>229</v>
      </c>
      <c r="D183" t="e">
        <f>本人情報!#REF!</f>
        <v>#REF!</v>
      </c>
      <c r="E183" t="s">
        <v>230</v>
      </c>
      <c r="F183" t="e">
        <f>本人情報!#REF!</f>
        <v>#REF!</v>
      </c>
      <c r="G183" t="s">
        <v>231</v>
      </c>
      <c r="H183" t="e">
        <f t="shared" si="2"/>
        <v>#REF!</v>
      </c>
    </row>
    <row r="184" spans="1:8">
      <c r="A184">
        <v>179</v>
      </c>
      <c r="B184" t="s">
        <v>6</v>
      </c>
      <c r="C184" t="s">
        <v>229</v>
      </c>
      <c r="D184" t="e">
        <f>本人情報!#REF!</f>
        <v>#REF!</v>
      </c>
      <c r="E184" t="s">
        <v>230</v>
      </c>
      <c r="F184" t="e">
        <f>本人情報!#REF!</f>
        <v>#REF!</v>
      </c>
      <c r="G184" t="s">
        <v>231</v>
      </c>
      <c r="H184" t="e">
        <f t="shared" si="2"/>
        <v>#REF!</v>
      </c>
    </row>
    <row r="185" spans="1:8">
      <c r="A185">
        <v>180</v>
      </c>
      <c r="B185" t="s">
        <v>6</v>
      </c>
      <c r="C185" t="s">
        <v>229</v>
      </c>
      <c r="D185" t="e">
        <f>本人情報!#REF!</f>
        <v>#REF!</v>
      </c>
      <c r="E185" t="s">
        <v>230</v>
      </c>
      <c r="F185" t="e">
        <f>本人情報!#REF!</f>
        <v>#REF!</v>
      </c>
      <c r="G185" t="s">
        <v>231</v>
      </c>
      <c r="H185" t="e">
        <f t="shared" si="2"/>
        <v>#REF!</v>
      </c>
    </row>
    <row r="186" spans="1:8">
      <c r="A186">
        <v>181</v>
      </c>
      <c r="B186" t="s">
        <v>6</v>
      </c>
      <c r="C186" t="s">
        <v>229</v>
      </c>
      <c r="D186" t="e">
        <f>本人情報!#REF!</f>
        <v>#REF!</v>
      </c>
      <c r="E186" t="s">
        <v>230</v>
      </c>
      <c r="F186" t="e">
        <f>本人情報!#REF!</f>
        <v>#REF!</v>
      </c>
      <c r="G186" t="s">
        <v>231</v>
      </c>
      <c r="H186" t="e">
        <f t="shared" si="2"/>
        <v>#REF!</v>
      </c>
    </row>
    <row r="187" spans="1:8">
      <c r="A187">
        <v>182</v>
      </c>
      <c r="B187" t="s">
        <v>6</v>
      </c>
      <c r="C187" t="s">
        <v>229</v>
      </c>
      <c r="D187" t="e">
        <f>本人情報!#REF!</f>
        <v>#REF!</v>
      </c>
      <c r="E187" t="s">
        <v>230</v>
      </c>
      <c r="F187" t="e">
        <f>本人情報!#REF!</f>
        <v>#REF!</v>
      </c>
      <c r="G187" t="s">
        <v>231</v>
      </c>
      <c r="H187" t="e">
        <f t="shared" si="2"/>
        <v>#REF!</v>
      </c>
    </row>
    <row r="188" spans="1:8">
      <c r="A188">
        <v>183</v>
      </c>
      <c r="B188" t="s">
        <v>6</v>
      </c>
      <c r="C188" t="s">
        <v>229</v>
      </c>
      <c r="D188" t="e">
        <f>本人情報!#REF!</f>
        <v>#REF!</v>
      </c>
      <c r="E188" t="s">
        <v>230</v>
      </c>
      <c r="F188" t="e">
        <f>本人情報!#REF!</f>
        <v>#REF!</v>
      </c>
      <c r="G188" t="s">
        <v>231</v>
      </c>
      <c r="H188" t="e">
        <f t="shared" si="2"/>
        <v>#REF!</v>
      </c>
    </row>
    <row r="189" spans="1:8">
      <c r="A189">
        <v>184</v>
      </c>
      <c r="B189" t="s">
        <v>6</v>
      </c>
      <c r="C189" t="s">
        <v>229</v>
      </c>
      <c r="D189" t="e">
        <f>本人情報!#REF!</f>
        <v>#REF!</v>
      </c>
      <c r="E189" t="s">
        <v>230</v>
      </c>
      <c r="F189" t="e">
        <f>本人情報!#REF!</f>
        <v>#REF!</v>
      </c>
      <c r="G189" t="s">
        <v>231</v>
      </c>
      <c r="H189" t="e">
        <f t="shared" si="2"/>
        <v>#REF!</v>
      </c>
    </row>
    <row r="190" spans="1:8">
      <c r="A190">
        <v>185</v>
      </c>
      <c r="B190" t="s">
        <v>6</v>
      </c>
      <c r="C190" t="s">
        <v>229</v>
      </c>
      <c r="D190" t="e">
        <f>本人情報!#REF!</f>
        <v>#REF!</v>
      </c>
      <c r="E190" t="s">
        <v>230</v>
      </c>
      <c r="F190" t="e">
        <f>本人情報!#REF!</f>
        <v>#REF!</v>
      </c>
      <c r="G190" t="s">
        <v>231</v>
      </c>
      <c r="H190" t="e">
        <f t="shared" si="2"/>
        <v>#REF!</v>
      </c>
    </row>
    <row r="191" spans="1:8">
      <c r="A191">
        <v>186</v>
      </c>
      <c r="B191" t="s">
        <v>6</v>
      </c>
      <c r="C191" t="s">
        <v>229</v>
      </c>
      <c r="D191" t="e">
        <f>本人情報!#REF!</f>
        <v>#REF!</v>
      </c>
      <c r="E191" t="s">
        <v>230</v>
      </c>
      <c r="F191" t="e">
        <f>本人情報!#REF!</f>
        <v>#REF!</v>
      </c>
      <c r="G191" t="s">
        <v>231</v>
      </c>
      <c r="H191" t="e">
        <f t="shared" si="2"/>
        <v>#REF!</v>
      </c>
    </row>
    <row r="192" spans="1:8">
      <c r="A192">
        <v>187</v>
      </c>
      <c r="B192" t="s">
        <v>6</v>
      </c>
      <c r="C192" t="s">
        <v>229</v>
      </c>
      <c r="D192" t="e">
        <f>本人情報!#REF!</f>
        <v>#REF!</v>
      </c>
      <c r="E192" t="s">
        <v>230</v>
      </c>
      <c r="F192" t="e">
        <f>本人情報!#REF!</f>
        <v>#REF!</v>
      </c>
      <c r="G192" t="s">
        <v>231</v>
      </c>
      <c r="H192" t="e">
        <f t="shared" si="2"/>
        <v>#REF!</v>
      </c>
    </row>
    <row r="193" spans="1:8">
      <c r="A193">
        <v>188</v>
      </c>
      <c r="B193" t="s">
        <v>6</v>
      </c>
      <c r="C193" t="s">
        <v>229</v>
      </c>
      <c r="D193" t="e">
        <f>本人情報!#REF!</f>
        <v>#REF!</v>
      </c>
      <c r="E193" t="s">
        <v>230</v>
      </c>
      <c r="F193" t="e">
        <f>本人情報!#REF!</f>
        <v>#REF!</v>
      </c>
      <c r="G193" t="s">
        <v>231</v>
      </c>
      <c r="H193" t="e">
        <f t="shared" si="2"/>
        <v>#REF!</v>
      </c>
    </row>
    <row r="194" spans="1:8">
      <c r="A194">
        <v>189</v>
      </c>
      <c r="B194" t="s">
        <v>6</v>
      </c>
      <c r="C194" t="s">
        <v>229</v>
      </c>
      <c r="D194" t="e">
        <f>本人情報!#REF!</f>
        <v>#REF!</v>
      </c>
      <c r="E194" t="s">
        <v>230</v>
      </c>
      <c r="F194" t="e">
        <f>本人情報!#REF!</f>
        <v>#REF!</v>
      </c>
      <c r="G194" t="s">
        <v>231</v>
      </c>
      <c r="H194" t="e">
        <f t="shared" si="2"/>
        <v>#REF!</v>
      </c>
    </row>
    <row r="195" spans="1:8">
      <c r="A195">
        <v>190</v>
      </c>
      <c r="B195" t="s">
        <v>6</v>
      </c>
      <c r="C195" t="s">
        <v>229</v>
      </c>
      <c r="D195" t="e">
        <f>本人情報!#REF!</f>
        <v>#REF!</v>
      </c>
      <c r="E195" t="s">
        <v>230</v>
      </c>
      <c r="F195" t="e">
        <f>本人情報!#REF!</f>
        <v>#REF!</v>
      </c>
      <c r="G195" t="s">
        <v>231</v>
      </c>
      <c r="H195" t="e">
        <f t="shared" si="2"/>
        <v>#REF!</v>
      </c>
    </row>
    <row r="196" spans="1:8">
      <c r="A196">
        <v>191</v>
      </c>
      <c r="B196" t="s">
        <v>6</v>
      </c>
      <c r="C196" t="s">
        <v>229</v>
      </c>
      <c r="D196" t="e">
        <f>本人情報!#REF!</f>
        <v>#REF!</v>
      </c>
      <c r="E196" t="s">
        <v>230</v>
      </c>
      <c r="F196" t="e">
        <f>本人情報!#REF!</f>
        <v>#REF!</v>
      </c>
      <c r="G196" t="s">
        <v>231</v>
      </c>
      <c r="H196" t="e">
        <f t="shared" si="2"/>
        <v>#REF!</v>
      </c>
    </row>
    <row r="197" spans="1:8">
      <c r="A197">
        <v>192</v>
      </c>
      <c r="B197" t="s">
        <v>6</v>
      </c>
      <c r="C197" t="s">
        <v>229</v>
      </c>
      <c r="D197" t="e">
        <f>本人情報!#REF!</f>
        <v>#REF!</v>
      </c>
      <c r="E197" t="s">
        <v>230</v>
      </c>
      <c r="F197" t="e">
        <f>本人情報!#REF!</f>
        <v>#REF!</v>
      </c>
      <c r="G197" t="s">
        <v>231</v>
      </c>
      <c r="H197" t="e">
        <f t="shared" si="2"/>
        <v>#REF!</v>
      </c>
    </row>
    <row r="198" spans="1:8">
      <c r="A198">
        <v>193</v>
      </c>
      <c r="B198" t="s">
        <v>6</v>
      </c>
      <c r="C198" t="s">
        <v>229</v>
      </c>
      <c r="D198" t="e">
        <f>本人情報!#REF!</f>
        <v>#REF!</v>
      </c>
      <c r="E198" t="s">
        <v>230</v>
      </c>
      <c r="F198" t="e">
        <f>本人情報!#REF!</f>
        <v>#REF!</v>
      </c>
      <c r="G198" t="s">
        <v>231</v>
      </c>
      <c r="H198" t="e">
        <f t="shared" si="2"/>
        <v>#REF!</v>
      </c>
    </row>
    <row r="199" spans="1:8">
      <c r="A199">
        <v>194</v>
      </c>
      <c r="B199" t="s">
        <v>6</v>
      </c>
      <c r="C199" t="s">
        <v>229</v>
      </c>
      <c r="D199" t="e">
        <f>本人情報!#REF!</f>
        <v>#REF!</v>
      </c>
      <c r="E199" t="s">
        <v>230</v>
      </c>
      <c r="F199" t="e">
        <f>本人情報!#REF!</f>
        <v>#REF!</v>
      </c>
      <c r="G199" t="s">
        <v>231</v>
      </c>
      <c r="H199" t="e">
        <f t="shared" si="2"/>
        <v>#REF!</v>
      </c>
    </row>
    <row r="200" spans="1:8">
      <c r="A200">
        <v>195</v>
      </c>
      <c r="B200" t="s">
        <v>6</v>
      </c>
      <c r="C200" t="s">
        <v>229</v>
      </c>
      <c r="D200" t="e">
        <f>本人情報!#REF!</f>
        <v>#REF!</v>
      </c>
      <c r="E200" t="s">
        <v>230</v>
      </c>
      <c r="F200" t="e">
        <f>本人情報!#REF!</f>
        <v>#REF!</v>
      </c>
      <c r="G200" t="s">
        <v>231</v>
      </c>
      <c r="H200" t="e">
        <f t="shared" ref="H200:H264" si="3">C200&amp;TRIM(D200)&amp;E200&amp;F200&amp;G200</f>
        <v>#REF!</v>
      </c>
    </row>
    <row r="201" spans="1:8">
      <c r="A201">
        <v>196</v>
      </c>
      <c r="B201" t="s">
        <v>6</v>
      </c>
      <c r="C201" t="s">
        <v>229</v>
      </c>
      <c r="D201" t="e">
        <f>本人情報!#REF!</f>
        <v>#REF!</v>
      </c>
      <c r="E201" t="s">
        <v>230</v>
      </c>
      <c r="F201" t="e">
        <f>本人情報!#REF!</f>
        <v>#REF!</v>
      </c>
      <c r="G201" t="s">
        <v>231</v>
      </c>
      <c r="H201" t="e">
        <f t="shared" si="3"/>
        <v>#REF!</v>
      </c>
    </row>
    <row r="202" spans="1:8">
      <c r="A202">
        <v>197</v>
      </c>
      <c r="B202" t="s">
        <v>6</v>
      </c>
      <c r="C202" t="s">
        <v>229</v>
      </c>
      <c r="D202" t="e">
        <f>本人情報!#REF!</f>
        <v>#REF!</v>
      </c>
      <c r="E202" t="s">
        <v>230</v>
      </c>
      <c r="F202" t="e">
        <f>本人情報!#REF!</f>
        <v>#REF!</v>
      </c>
      <c r="G202" t="s">
        <v>231</v>
      </c>
      <c r="H202" t="e">
        <f t="shared" si="3"/>
        <v>#REF!</v>
      </c>
    </row>
    <row r="203" spans="1:8">
      <c r="A203">
        <v>198</v>
      </c>
      <c r="B203" t="s">
        <v>6</v>
      </c>
      <c r="C203" t="s">
        <v>229</v>
      </c>
      <c r="D203" t="e">
        <f>本人情報!#REF!</f>
        <v>#REF!</v>
      </c>
      <c r="E203" t="s">
        <v>230</v>
      </c>
      <c r="F203" t="e">
        <f>本人情報!#REF!</f>
        <v>#REF!</v>
      </c>
      <c r="G203" t="s">
        <v>231</v>
      </c>
      <c r="H203" t="e">
        <f t="shared" si="3"/>
        <v>#REF!</v>
      </c>
    </row>
    <row r="204" spans="1:8">
      <c r="A204">
        <v>199</v>
      </c>
      <c r="B204" t="s">
        <v>6</v>
      </c>
      <c r="C204" t="s">
        <v>229</v>
      </c>
      <c r="D204" t="e">
        <f>本人情報!#REF!</f>
        <v>#REF!</v>
      </c>
      <c r="E204" t="s">
        <v>230</v>
      </c>
      <c r="F204" t="e">
        <f>本人情報!#REF!</f>
        <v>#REF!</v>
      </c>
      <c r="G204" t="s">
        <v>231</v>
      </c>
      <c r="H204" t="e">
        <f t="shared" si="3"/>
        <v>#REF!</v>
      </c>
    </row>
    <row r="205" spans="1:8">
      <c r="A205">
        <v>200</v>
      </c>
      <c r="B205" t="s">
        <v>6</v>
      </c>
      <c r="C205" t="s">
        <v>229</v>
      </c>
      <c r="D205" t="e">
        <f>本人情報!#REF!</f>
        <v>#REF!</v>
      </c>
      <c r="E205" t="s">
        <v>230</v>
      </c>
      <c r="F205" t="e">
        <f>本人情報!#REF!</f>
        <v>#REF!</v>
      </c>
      <c r="G205" t="s">
        <v>231</v>
      </c>
      <c r="H205" t="e">
        <f t="shared" si="3"/>
        <v>#REF!</v>
      </c>
    </row>
    <row r="206" spans="1:8">
      <c r="A206">
        <v>201</v>
      </c>
      <c r="B206" t="s">
        <v>6</v>
      </c>
      <c r="C206" t="s">
        <v>229</v>
      </c>
      <c r="D206" t="e">
        <f>本人情報!#REF!</f>
        <v>#REF!</v>
      </c>
      <c r="E206" t="s">
        <v>230</v>
      </c>
      <c r="F206" t="e">
        <f>本人情報!#REF!</f>
        <v>#REF!</v>
      </c>
      <c r="G206" t="s">
        <v>231</v>
      </c>
      <c r="H206" t="e">
        <f t="shared" si="3"/>
        <v>#REF!</v>
      </c>
    </row>
    <row r="207" spans="1:8">
      <c r="A207">
        <v>202</v>
      </c>
      <c r="B207" t="s">
        <v>6</v>
      </c>
      <c r="C207" t="s">
        <v>229</v>
      </c>
      <c r="D207" t="e">
        <f>本人情報!#REF!</f>
        <v>#REF!</v>
      </c>
      <c r="E207" t="s">
        <v>230</v>
      </c>
      <c r="F207" t="e">
        <f>本人情報!#REF!</f>
        <v>#REF!</v>
      </c>
      <c r="G207" t="s">
        <v>231</v>
      </c>
      <c r="H207" t="e">
        <f t="shared" si="3"/>
        <v>#REF!</v>
      </c>
    </row>
    <row r="208" spans="1:8">
      <c r="A208">
        <v>203</v>
      </c>
      <c r="B208" t="s">
        <v>6</v>
      </c>
      <c r="C208" t="s">
        <v>229</v>
      </c>
      <c r="D208" t="e">
        <f>本人情報!#REF!</f>
        <v>#REF!</v>
      </c>
      <c r="E208" t="s">
        <v>230</v>
      </c>
      <c r="F208" t="e">
        <f>本人情報!#REF!</f>
        <v>#REF!</v>
      </c>
      <c r="G208" t="s">
        <v>231</v>
      </c>
      <c r="H208" t="e">
        <f t="shared" si="3"/>
        <v>#REF!</v>
      </c>
    </row>
    <row r="209" spans="1:8">
      <c r="A209">
        <v>204</v>
      </c>
      <c r="B209" t="s">
        <v>6</v>
      </c>
      <c r="C209" t="s">
        <v>229</v>
      </c>
      <c r="D209" t="e">
        <f>本人情報!#REF!</f>
        <v>#REF!</v>
      </c>
      <c r="E209" t="s">
        <v>230</v>
      </c>
      <c r="F209" t="e">
        <f>本人情報!#REF!</f>
        <v>#REF!</v>
      </c>
      <c r="G209" t="s">
        <v>231</v>
      </c>
      <c r="H209" t="e">
        <f t="shared" si="3"/>
        <v>#REF!</v>
      </c>
    </row>
    <row r="210" spans="1:8">
      <c r="A210">
        <v>205</v>
      </c>
      <c r="B210" t="s">
        <v>6</v>
      </c>
      <c r="C210" t="s">
        <v>229</v>
      </c>
      <c r="D210" t="e">
        <f>本人情報!#REF!</f>
        <v>#REF!</v>
      </c>
      <c r="E210" t="s">
        <v>230</v>
      </c>
      <c r="F210" t="e">
        <f>本人情報!#REF!</f>
        <v>#REF!</v>
      </c>
      <c r="G210" t="s">
        <v>231</v>
      </c>
      <c r="H210" t="e">
        <f t="shared" si="3"/>
        <v>#REF!</v>
      </c>
    </row>
    <row r="211" spans="1:8">
      <c r="A211">
        <v>206</v>
      </c>
      <c r="B211" t="s">
        <v>6</v>
      </c>
      <c r="C211" t="s">
        <v>229</v>
      </c>
      <c r="D211" t="e">
        <f>本人情報!#REF!</f>
        <v>#REF!</v>
      </c>
      <c r="E211" t="s">
        <v>230</v>
      </c>
      <c r="F211" t="e">
        <f>本人情報!#REF!</f>
        <v>#REF!</v>
      </c>
      <c r="G211" t="s">
        <v>231</v>
      </c>
      <c r="H211" t="e">
        <f t="shared" si="3"/>
        <v>#REF!</v>
      </c>
    </row>
    <row r="212" spans="1:8">
      <c r="A212">
        <v>207</v>
      </c>
      <c r="B212" t="s">
        <v>6</v>
      </c>
      <c r="C212" t="s">
        <v>229</v>
      </c>
      <c r="D212" t="e">
        <f>本人情報!#REF!</f>
        <v>#REF!</v>
      </c>
      <c r="E212" t="s">
        <v>230</v>
      </c>
      <c r="F212" t="e">
        <f>本人情報!#REF!</f>
        <v>#REF!</v>
      </c>
      <c r="G212" t="s">
        <v>231</v>
      </c>
      <c r="H212" t="e">
        <f t="shared" si="3"/>
        <v>#REF!</v>
      </c>
    </row>
    <row r="213" spans="1:8">
      <c r="A213">
        <v>208</v>
      </c>
      <c r="B213" t="s">
        <v>6</v>
      </c>
      <c r="C213" t="s">
        <v>229</v>
      </c>
      <c r="D213" t="e">
        <f>本人情報!#REF!</f>
        <v>#REF!</v>
      </c>
      <c r="E213" t="s">
        <v>230</v>
      </c>
      <c r="F213" t="e">
        <f>本人情報!#REF!</f>
        <v>#REF!</v>
      </c>
      <c r="G213" t="s">
        <v>231</v>
      </c>
      <c r="H213" t="e">
        <f t="shared" si="3"/>
        <v>#REF!</v>
      </c>
    </row>
    <row r="214" spans="1:8">
      <c r="A214">
        <v>209</v>
      </c>
      <c r="B214" t="s">
        <v>6</v>
      </c>
      <c r="C214" t="s">
        <v>229</v>
      </c>
      <c r="D214" t="e">
        <f>本人情報!#REF!</f>
        <v>#REF!</v>
      </c>
      <c r="E214" t="s">
        <v>230</v>
      </c>
      <c r="F214" t="e">
        <f>本人情報!#REF!</f>
        <v>#REF!</v>
      </c>
      <c r="G214" t="s">
        <v>231</v>
      </c>
      <c r="H214" t="e">
        <f t="shared" si="3"/>
        <v>#REF!</v>
      </c>
    </row>
    <row r="215" spans="1:8">
      <c r="A215">
        <v>210</v>
      </c>
      <c r="B215" t="s">
        <v>6</v>
      </c>
      <c r="C215" t="s">
        <v>229</v>
      </c>
      <c r="D215" t="e">
        <f>本人情報!#REF!</f>
        <v>#REF!</v>
      </c>
      <c r="E215" t="s">
        <v>230</v>
      </c>
      <c r="F215" t="e">
        <f>本人情報!#REF!</f>
        <v>#REF!</v>
      </c>
      <c r="G215" t="s">
        <v>231</v>
      </c>
      <c r="H215" t="e">
        <f t="shared" si="3"/>
        <v>#REF!</v>
      </c>
    </row>
    <row r="216" spans="1:8">
      <c r="A216">
        <v>211</v>
      </c>
      <c r="B216" t="s">
        <v>6</v>
      </c>
      <c r="C216" t="s">
        <v>229</v>
      </c>
      <c r="D216" t="e">
        <f>本人情報!#REF!</f>
        <v>#REF!</v>
      </c>
      <c r="E216" t="s">
        <v>230</v>
      </c>
      <c r="F216" t="e">
        <f>本人情報!#REF!</f>
        <v>#REF!</v>
      </c>
      <c r="G216" t="s">
        <v>231</v>
      </c>
      <c r="H216" t="e">
        <f t="shared" si="3"/>
        <v>#REF!</v>
      </c>
    </row>
    <row r="217" spans="1:8">
      <c r="A217">
        <v>212</v>
      </c>
      <c r="B217" t="s">
        <v>6</v>
      </c>
      <c r="C217" t="s">
        <v>229</v>
      </c>
      <c r="D217" t="e">
        <f>本人情報!#REF!</f>
        <v>#REF!</v>
      </c>
      <c r="E217" t="s">
        <v>230</v>
      </c>
      <c r="F217" t="e">
        <f>本人情報!#REF!</f>
        <v>#REF!</v>
      </c>
      <c r="G217" t="s">
        <v>231</v>
      </c>
      <c r="H217" t="e">
        <f t="shared" si="3"/>
        <v>#REF!</v>
      </c>
    </row>
    <row r="218" spans="1:8">
      <c r="A218">
        <v>213</v>
      </c>
      <c r="B218" t="s">
        <v>6</v>
      </c>
      <c r="C218" t="s">
        <v>229</v>
      </c>
      <c r="D218" t="e">
        <f>本人情報!#REF!</f>
        <v>#REF!</v>
      </c>
      <c r="E218" t="s">
        <v>230</v>
      </c>
      <c r="F218" t="e">
        <f>本人情報!#REF!</f>
        <v>#REF!</v>
      </c>
      <c r="G218" t="s">
        <v>231</v>
      </c>
      <c r="H218" t="e">
        <f t="shared" si="3"/>
        <v>#REF!</v>
      </c>
    </row>
    <row r="219" spans="1:8">
      <c r="A219">
        <v>214</v>
      </c>
      <c r="B219" t="s">
        <v>6</v>
      </c>
      <c r="C219" t="s">
        <v>229</v>
      </c>
      <c r="D219" t="e">
        <f>本人情報!#REF!</f>
        <v>#REF!</v>
      </c>
      <c r="E219" t="s">
        <v>230</v>
      </c>
      <c r="F219" t="e">
        <f>本人情報!#REF!</f>
        <v>#REF!</v>
      </c>
      <c r="G219" t="s">
        <v>231</v>
      </c>
      <c r="H219" t="e">
        <f t="shared" si="3"/>
        <v>#REF!</v>
      </c>
    </row>
    <row r="220" spans="1:8">
      <c r="A220">
        <v>215</v>
      </c>
      <c r="B220" t="s">
        <v>6</v>
      </c>
      <c r="C220" t="s">
        <v>229</v>
      </c>
      <c r="D220" t="e">
        <f>本人情報!#REF!</f>
        <v>#REF!</v>
      </c>
      <c r="E220" t="s">
        <v>230</v>
      </c>
      <c r="F220" t="e">
        <f>本人情報!#REF!</f>
        <v>#REF!</v>
      </c>
      <c r="G220" t="s">
        <v>231</v>
      </c>
      <c r="H220" t="e">
        <f t="shared" si="3"/>
        <v>#REF!</v>
      </c>
    </row>
    <row r="221" spans="1:8">
      <c r="A221">
        <v>216</v>
      </c>
      <c r="B221" t="s">
        <v>6</v>
      </c>
      <c r="C221" t="s">
        <v>229</v>
      </c>
      <c r="D221" t="e">
        <f>本人情報!#REF!</f>
        <v>#REF!</v>
      </c>
      <c r="E221" t="s">
        <v>230</v>
      </c>
      <c r="F221" t="e">
        <f>本人情報!#REF!</f>
        <v>#REF!</v>
      </c>
      <c r="G221" t="s">
        <v>231</v>
      </c>
      <c r="H221" t="e">
        <f t="shared" si="3"/>
        <v>#REF!</v>
      </c>
    </row>
    <row r="222" spans="1:8">
      <c r="A222">
        <v>217</v>
      </c>
      <c r="B222" t="s">
        <v>6</v>
      </c>
      <c r="C222" t="s">
        <v>229</v>
      </c>
      <c r="D222" t="e">
        <f>本人情報!#REF!</f>
        <v>#REF!</v>
      </c>
      <c r="E222" t="s">
        <v>230</v>
      </c>
      <c r="F222" t="e">
        <f>本人情報!#REF!</f>
        <v>#REF!</v>
      </c>
      <c r="G222" t="s">
        <v>231</v>
      </c>
      <c r="H222" t="e">
        <f t="shared" si="3"/>
        <v>#REF!</v>
      </c>
    </row>
    <row r="223" spans="1:8">
      <c r="A223">
        <v>218</v>
      </c>
      <c r="B223" t="s">
        <v>6</v>
      </c>
      <c r="C223" t="s">
        <v>229</v>
      </c>
      <c r="D223" t="e">
        <f>本人情報!#REF!</f>
        <v>#REF!</v>
      </c>
      <c r="E223" t="s">
        <v>230</v>
      </c>
      <c r="F223" t="e">
        <f>本人情報!#REF!</f>
        <v>#REF!</v>
      </c>
      <c r="G223" t="s">
        <v>231</v>
      </c>
      <c r="H223" t="e">
        <f t="shared" si="3"/>
        <v>#REF!</v>
      </c>
    </row>
    <row r="224" spans="1:8">
      <c r="A224">
        <v>219</v>
      </c>
      <c r="B224" t="s">
        <v>6</v>
      </c>
      <c r="C224" t="s">
        <v>229</v>
      </c>
      <c r="D224" t="e">
        <f>本人情報!#REF!</f>
        <v>#REF!</v>
      </c>
      <c r="E224" t="s">
        <v>230</v>
      </c>
      <c r="F224" t="e">
        <f>本人情報!#REF!</f>
        <v>#REF!</v>
      </c>
      <c r="G224" t="s">
        <v>231</v>
      </c>
      <c r="H224" t="e">
        <f t="shared" si="3"/>
        <v>#REF!</v>
      </c>
    </row>
    <row r="225" spans="1:8">
      <c r="A225">
        <v>220</v>
      </c>
      <c r="B225" t="s">
        <v>6</v>
      </c>
      <c r="C225" t="s">
        <v>229</v>
      </c>
      <c r="D225" t="e">
        <f>本人情報!#REF!</f>
        <v>#REF!</v>
      </c>
      <c r="E225" t="s">
        <v>230</v>
      </c>
      <c r="F225" t="e">
        <f>本人情報!#REF!</f>
        <v>#REF!</v>
      </c>
      <c r="G225" t="s">
        <v>231</v>
      </c>
      <c r="H225" t="e">
        <f t="shared" si="3"/>
        <v>#REF!</v>
      </c>
    </row>
    <row r="226" spans="1:8">
      <c r="A226">
        <v>221</v>
      </c>
      <c r="B226" t="s">
        <v>6</v>
      </c>
      <c r="C226" t="s">
        <v>229</v>
      </c>
      <c r="D226" t="e">
        <f>本人情報!#REF!</f>
        <v>#REF!</v>
      </c>
      <c r="E226" t="s">
        <v>230</v>
      </c>
      <c r="F226" t="e">
        <f>本人情報!#REF!</f>
        <v>#REF!</v>
      </c>
      <c r="G226" t="s">
        <v>231</v>
      </c>
      <c r="H226" t="e">
        <f t="shared" si="3"/>
        <v>#REF!</v>
      </c>
    </row>
    <row r="227" spans="1:8">
      <c r="A227">
        <v>222</v>
      </c>
      <c r="B227" t="s">
        <v>6</v>
      </c>
      <c r="C227" t="s">
        <v>229</v>
      </c>
      <c r="D227" t="e">
        <f>本人情報!#REF!</f>
        <v>#REF!</v>
      </c>
      <c r="E227" t="s">
        <v>230</v>
      </c>
      <c r="F227" t="e">
        <f>本人情報!#REF!</f>
        <v>#REF!</v>
      </c>
      <c r="G227" t="s">
        <v>231</v>
      </c>
      <c r="H227" t="e">
        <f t="shared" si="3"/>
        <v>#REF!</v>
      </c>
    </row>
    <row r="228" spans="1:8">
      <c r="A228">
        <v>223</v>
      </c>
      <c r="B228" t="s">
        <v>6</v>
      </c>
      <c r="C228" t="s">
        <v>229</v>
      </c>
      <c r="D228" t="e">
        <f>本人情報!#REF!</f>
        <v>#REF!</v>
      </c>
      <c r="E228" t="s">
        <v>230</v>
      </c>
      <c r="F228" t="e">
        <f>本人情報!#REF!</f>
        <v>#REF!</v>
      </c>
      <c r="G228" t="s">
        <v>229</v>
      </c>
      <c r="H228" t="e">
        <f t="shared" si="3"/>
        <v>#REF!</v>
      </c>
    </row>
    <row r="229" spans="1:8">
      <c r="H229" t="s">
        <v>237</v>
      </c>
    </row>
    <row r="230" spans="1:8">
      <c r="H230" t="s">
        <v>238</v>
      </c>
    </row>
    <row r="231" spans="1:8">
      <c r="A231">
        <v>222</v>
      </c>
      <c r="B231" t="s">
        <v>7</v>
      </c>
      <c r="C231" t="s">
        <v>229</v>
      </c>
      <c r="D231" t="e">
        <f>本人情報!#REF!</f>
        <v>#REF!</v>
      </c>
      <c r="E231" t="s">
        <v>230</v>
      </c>
      <c r="F231" t="e">
        <f>本人情報!#REF!</f>
        <v>#REF!</v>
      </c>
      <c r="G231" t="s">
        <v>231</v>
      </c>
      <c r="H231" t="e">
        <f t="shared" si="3"/>
        <v>#REF!</v>
      </c>
    </row>
    <row r="232" spans="1:8">
      <c r="A232">
        <v>223</v>
      </c>
      <c r="B232" t="s">
        <v>7</v>
      </c>
      <c r="C232" t="s">
        <v>229</v>
      </c>
      <c r="D232" t="e">
        <f>本人情報!#REF!</f>
        <v>#REF!</v>
      </c>
      <c r="E232" t="s">
        <v>230</v>
      </c>
      <c r="F232" t="e">
        <f>本人情報!#REF!</f>
        <v>#REF!</v>
      </c>
      <c r="G232" t="s">
        <v>231</v>
      </c>
      <c r="H232" t="e">
        <f t="shared" si="3"/>
        <v>#REF!</v>
      </c>
    </row>
    <row r="233" spans="1:8">
      <c r="A233">
        <v>224</v>
      </c>
      <c r="B233" t="s">
        <v>7</v>
      </c>
      <c r="C233" t="s">
        <v>229</v>
      </c>
      <c r="D233" t="e">
        <f>本人情報!#REF!</f>
        <v>#REF!</v>
      </c>
      <c r="E233" t="s">
        <v>230</v>
      </c>
      <c r="F233" t="e">
        <f>本人情報!#REF!</f>
        <v>#REF!</v>
      </c>
      <c r="G233" t="s">
        <v>231</v>
      </c>
      <c r="H233" t="e">
        <f t="shared" si="3"/>
        <v>#REF!</v>
      </c>
    </row>
    <row r="234" spans="1:8">
      <c r="A234">
        <v>225</v>
      </c>
      <c r="B234" t="s">
        <v>7</v>
      </c>
      <c r="C234" t="s">
        <v>229</v>
      </c>
      <c r="D234" t="e">
        <f>本人情報!#REF!</f>
        <v>#REF!</v>
      </c>
      <c r="E234" t="s">
        <v>230</v>
      </c>
      <c r="F234" t="e">
        <f>本人情報!#REF!</f>
        <v>#REF!</v>
      </c>
      <c r="G234" t="s">
        <v>231</v>
      </c>
      <c r="H234" t="e">
        <f t="shared" si="3"/>
        <v>#REF!</v>
      </c>
    </row>
    <row r="235" spans="1:8">
      <c r="A235">
        <v>226</v>
      </c>
      <c r="B235" t="s">
        <v>7</v>
      </c>
      <c r="C235" t="s">
        <v>229</v>
      </c>
      <c r="D235" t="e">
        <f>本人情報!#REF!</f>
        <v>#REF!</v>
      </c>
      <c r="E235" t="s">
        <v>230</v>
      </c>
      <c r="F235" t="e">
        <f>本人情報!#REF!</f>
        <v>#REF!</v>
      </c>
      <c r="G235" t="s">
        <v>231</v>
      </c>
      <c r="H235" t="e">
        <f t="shared" si="3"/>
        <v>#REF!</v>
      </c>
    </row>
    <row r="236" spans="1:8">
      <c r="A236">
        <v>227</v>
      </c>
      <c r="B236" t="s">
        <v>7</v>
      </c>
      <c r="C236" t="s">
        <v>229</v>
      </c>
      <c r="D236" t="e">
        <f>本人情報!#REF!</f>
        <v>#REF!</v>
      </c>
      <c r="E236" t="s">
        <v>230</v>
      </c>
      <c r="F236" t="e">
        <f>本人情報!#REF!</f>
        <v>#REF!</v>
      </c>
      <c r="G236" t="s">
        <v>231</v>
      </c>
      <c r="H236" t="e">
        <f t="shared" si="3"/>
        <v>#REF!</v>
      </c>
    </row>
    <row r="237" spans="1:8">
      <c r="A237">
        <v>228</v>
      </c>
      <c r="B237" t="s">
        <v>7</v>
      </c>
      <c r="C237" t="s">
        <v>229</v>
      </c>
      <c r="D237" t="e">
        <f>本人情報!#REF!</f>
        <v>#REF!</v>
      </c>
      <c r="E237" t="s">
        <v>230</v>
      </c>
      <c r="F237" t="e">
        <f>本人情報!#REF!</f>
        <v>#REF!</v>
      </c>
      <c r="G237" t="s">
        <v>231</v>
      </c>
      <c r="H237" t="e">
        <f t="shared" si="3"/>
        <v>#REF!</v>
      </c>
    </row>
    <row r="238" spans="1:8">
      <c r="A238">
        <v>229</v>
      </c>
      <c r="B238" t="s">
        <v>7</v>
      </c>
      <c r="C238" t="s">
        <v>229</v>
      </c>
      <c r="D238" t="e">
        <f>本人情報!#REF!</f>
        <v>#REF!</v>
      </c>
      <c r="E238" t="s">
        <v>230</v>
      </c>
      <c r="F238" t="e">
        <f>本人情報!#REF!</f>
        <v>#REF!</v>
      </c>
      <c r="G238" t="s">
        <v>231</v>
      </c>
      <c r="H238" t="e">
        <f t="shared" si="3"/>
        <v>#REF!</v>
      </c>
    </row>
    <row r="239" spans="1:8">
      <c r="A239">
        <v>230</v>
      </c>
      <c r="B239" t="s">
        <v>7</v>
      </c>
      <c r="C239" t="s">
        <v>229</v>
      </c>
      <c r="D239" t="e">
        <f>本人情報!#REF!</f>
        <v>#REF!</v>
      </c>
      <c r="E239" t="s">
        <v>230</v>
      </c>
      <c r="F239" t="e">
        <f>本人情報!#REF!</f>
        <v>#REF!</v>
      </c>
      <c r="G239" t="s">
        <v>231</v>
      </c>
      <c r="H239" t="e">
        <f t="shared" si="3"/>
        <v>#REF!</v>
      </c>
    </row>
    <row r="240" spans="1:8">
      <c r="A240">
        <v>231</v>
      </c>
      <c r="B240" t="s">
        <v>7</v>
      </c>
      <c r="C240" t="s">
        <v>229</v>
      </c>
      <c r="D240" t="e">
        <f>本人情報!#REF!</f>
        <v>#REF!</v>
      </c>
      <c r="E240" t="s">
        <v>230</v>
      </c>
      <c r="F240" t="e">
        <f>本人情報!#REF!</f>
        <v>#REF!</v>
      </c>
      <c r="G240" t="s">
        <v>231</v>
      </c>
      <c r="H240" t="e">
        <f t="shared" si="3"/>
        <v>#REF!</v>
      </c>
    </row>
    <row r="241" spans="1:8">
      <c r="A241">
        <v>232</v>
      </c>
      <c r="B241" t="s">
        <v>7</v>
      </c>
      <c r="C241" t="s">
        <v>229</v>
      </c>
      <c r="D241" t="e">
        <f>本人情報!#REF!</f>
        <v>#REF!</v>
      </c>
      <c r="E241" t="s">
        <v>230</v>
      </c>
      <c r="F241" t="e">
        <f>本人情報!#REF!</f>
        <v>#REF!</v>
      </c>
      <c r="G241" t="s">
        <v>231</v>
      </c>
      <c r="H241" t="e">
        <f t="shared" si="3"/>
        <v>#REF!</v>
      </c>
    </row>
    <row r="242" spans="1:8">
      <c r="A242">
        <v>233</v>
      </c>
      <c r="B242" t="s">
        <v>7</v>
      </c>
      <c r="C242" t="s">
        <v>229</v>
      </c>
      <c r="D242" t="e">
        <f>本人情報!#REF!</f>
        <v>#REF!</v>
      </c>
      <c r="E242" t="s">
        <v>230</v>
      </c>
      <c r="F242" t="e">
        <f>本人情報!#REF!</f>
        <v>#REF!</v>
      </c>
      <c r="G242" t="s">
        <v>231</v>
      </c>
      <c r="H242" t="e">
        <f t="shared" si="3"/>
        <v>#REF!</v>
      </c>
    </row>
    <row r="243" spans="1:8">
      <c r="A243">
        <v>234</v>
      </c>
      <c r="B243" t="s">
        <v>7</v>
      </c>
      <c r="C243" t="s">
        <v>229</v>
      </c>
      <c r="D243" t="e">
        <f>本人情報!#REF!</f>
        <v>#REF!</v>
      </c>
      <c r="E243" t="s">
        <v>230</v>
      </c>
      <c r="F243" t="e">
        <f>本人情報!#REF!</f>
        <v>#REF!</v>
      </c>
      <c r="G243" t="s">
        <v>231</v>
      </c>
      <c r="H243" t="e">
        <f t="shared" si="3"/>
        <v>#REF!</v>
      </c>
    </row>
    <row r="244" spans="1:8">
      <c r="A244">
        <v>235</v>
      </c>
      <c r="B244" t="s">
        <v>7</v>
      </c>
      <c r="C244" t="s">
        <v>229</v>
      </c>
      <c r="D244" t="e">
        <f>本人情報!#REF!</f>
        <v>#REF!</v>
      </c>
      <c r="E244" t="s">
        <v>230</v>
      </c>
      <c r="F244" t="e">
        <f>本人情報!#REF!</f>
        <v>#REF!</v>
      </c>
      <c r="G244" t="s">
        <v>231</v>
      </c>
      <c r="H244" t="e">
        <f t="shared" si="3"/>
        <v>#REF!</v>
      </c>
    </row>
    <row r="245" spans="1:8">
      <c r="A245">
        <v>236</v>
      </c>
      <c r="B245" t="s">
        <v>7</v>
      </c>
      <c r="C245" t="s">
        <v>229</v>
      </c>
      <c r="D245" t="e">
        <f>本人情報!#REF!</f>
        <v>#REF!</v>
      </c>
      <c r="E245" t="s">
        <v>230</v>
      </c>
      <c r="F245" t="e">
        <f>本人情報!#REF!</f>
        <v>#REF!</v>
      </c>
      <c r="G245" t="s">
        <v>231</v>
      </c>
      <c r="H245" t="e">
        <f t="shared" si="3"/>
        <v>#REF!</v>
      </c>
    </row>
    <row r="246" spans="1:8">
      <c r="A246">
        <v>237</v>
      </c>
      <c r="B246" t="s">
        <v>7</v>
      </c>
      <c r="C246" t="s">
        <v>229</v>
      </c>
      <c r="D246" t="e">
        <f>本人情報!#REF!</f>
        <v>#REF!</v>
      </c>
      <c r="E246" t="s">
        <v>230</v>
      </c>
      <c r="F246" t="e">
        <f>本人情報!#REF!</f>
        <v>#REF!</v>
      </c>
      <c r="G246" t="s">
        <v>231</v>
      </c>
      <c r="H246" t="e">
        <f t="shared" si="3"/>
        <v>#REF!</v>
      </c>
    </row>
    <row r="247" spans="1:8">
      <c r="A247">
        <v>238</v>
      </c>
      <c r="B247" t="s">
        <v>7</v>
      </c>
      <c r="C247" t="s">
        <v>229</v>
      </c>
      <c r="D247" t="e">
        <f>本人情報!#REF!</f>
        <v>#REF!</v>
      </c>
      <c r="E247" t="s">
        <v>230</v>
      </c>
      <c r="F247" t="e">
        <f>本人情報!#REF!</f>
        <v>#REF!</v>
      </c>
      <c r="G247" t="s">
        <v>231</v>
      </c>
      <c r="H247" t="e">
        <f t="shared" si="3"/>
        <v>#REF!</v>
      </c>
    </row>
    <row r="248" spans="1:8">
      <c r="A248">
        <v>239</v>
      </c>
      <c r="B248" t="s">
        <v>7</v>
      </c>
      <c r="C248" t="s">
        <v>229</v>
      </c>
      <c r="D248" t="e">
        <f>本人情報!#REF!</f>
        <v>#REF!</v>
      </c>
      <c r="E248" t="s">
        <v>230</v>
      </c>
      <c r="F248" t="e">
        <f>本人情報!#REF!</f>
        <v>#REF!</v>
      </c>
      <c r="G248" t="s">
        <v>231</v>
      </c>
      <c r="H248" t="e">
        <f t="shared" si="3"/>
        <v>#REF!</v>
      </c>
    </row>
    <row r="249" spans="1:8">
      <c r="A249">
        <v>240</v>
      </c>
      <c r="B249" t="s">
        <v>7</v>
      </c>
      <c r="C249" t="s">
        <v>229</v>
      </c>
      <c r="D249" t="e">
        <f>本人情報!#REF!</f>
        <v>#REF!</v>
      </c>
      <c r="E249" t="s">
        <v>230</v>
      </c>
      <c r="F249" t="e">
        <f>本人情報!#REF!</f>
        <v>#REF!</v>
      </c>
      <c r="G249" t="s">
        <v>231</v>
      </c>
      <c r="H249" t="e">
        <f t="shared" si="3"/>
        <v>#REF!</v>
      </c>
    </row>
    <row r="250" spans="1:8">
      <c r="A250">
        <v>241</v>
      </c>
      <c r="B250" t="s">
        <v>7</v>
      </c>
      <c r="C250" t="s">
        <v>229</v>
      </c>
      <c r="D250" t="e">
        <f>本人情報!#REF!</f>
        <v>#REF!</v>
      </c>
      <c r="E250" t="s">
        <v>230</v>
      </c>
      <c r="F250" t="e">
        <f>本人情報!#REF!</f>
        <v>#REF!</v>
      </c>
      <c r="G250" t="s">
        <v>231</v>
      </c>
      <c r="H250" t="e">
        <f t="shared" si="3"/>
        <v>#REF!</v>
      </c>
    </row>
    <row r="251" spans="1:8">
      <c r="A251">
        <v>242</v>
      </c>
      <c r="B251" t="s">
        <v>7</v>
      </c>
      <c r="C251" t="s">
        <v>229</v>
      </c>
      <c r="D251" t="e">
        <f>本人情報!#REF!</f>
        <v>#REF!</v>
      </c>
      <c r="E251" t="s">
        <v>230</v>
      </c>
      <c r="F251" t="e">
        <f>本人情報!#REF!</f>
        <v>#REF!</v>
      </c>
      <c r="G251" t="s">
        <v>231</v>
      </c>
      <c r="H251" t="e">
        <f t="shared" si="3"/>
        <v>#REF!</v>
      </c>
    </row>
    <row r="252" spans="1:8">
      <c r="A252">
        <v>243</v>
      </c>
      <c r="B252" t="s">
        <v>7</v>
      </c>
      <c r="C252" t="s">
        <v>229</v>
      </c>
      <c r="D252" t="e">
        <f>本人情報!#REF!</f>
        <v>#REF!</v>
      </c>
      <c r="E252" t="s">
        <v>230</v>
      </c>
      <c r="F252" t="e">
        <f>本人情報!#REF!</f>
        <v>#REF!</v>
      </c>
      <c r="G252" t="s">
        <v>231</v>
      </c>
      <c r="H252" t="e">
        <f t="shared" si="3"/>
        <v>#REF!</v>
      </c>
    </row>
    <row r="253" spans="1:8">
      <c r="A253">
        <v>244</v>
      </c>
      <c r="B253" t="s">
        <v>7</v>
      </c>
      <c r="C253" t="s">
        <v>229</v>
      </c>
      <c r="D253" t="e">
        <f>本人情報!#REF!</f>
        <v>#REF!</v>
      </c>
      <c r="E253" t="s">
        <v>230</v>
      </c>
      <c r="F253" t="e">
        <f>本人情報!#REF!</f>
        <v>#REF!</v>
      </c>
      <c r="G253" t="s">
        <v>231</v>
      </c>
      <c r="H253" t="e">
        <f t="shared" si="3"/>
        <v>#REF!</v>
      </c>
    </row>
    <row r="254" spans="1:8">
      <c r="A254">
        <v>245</v>
      </c>
      <c r="B254" t="s">
        <v>7</v>
      </c>
      <c r="C254" t="s">
        <v>229</v>
      </c>
      <c r="D254" t="e">
        <f>本人情報!#REF!</f>
        <v>#REF!</v>
      </c>
      <c r="E254" t="s">
        <v>230</v>
      </c>
      <c r="F254" t="e">
        <f>本人情報!#REF!</f>
        <v>#REF!</v>
      </c>
      <c r="G254" t="s">
        <v>231</v>
      </c>
      <c r="H254" t="e">
        <f t="shared" si="3"/>
        <v>#REF!</v>
      </c>
    </row>
    <row r="255" spans="1:8">
      <c r="A255">
        <v>246</v>
      </c>
      <c r="B255" t="s">
        <v>7</v>
      </c>
      <c r="C255" t="s">
        <v>229</v>
      </c>
      <c r="D255" t="e">
        <f>本人情報!#REF!</f>
        <v>#REF!</v>
      </c>
      <c r="E255" t="s">
        <v>230</v>
      </c>
      <c r="F255" t="e">
        <f>本人情報!#REF!</f>
        <v>#REF!</v>
      </c>
      <c r="G255" t="s">
        <v>231</v>
      </c>
      <c r="H255" t="e">
        <f t="shared" si="3"/>
        <v>#REF!</v>
      </c>
    </row>
    <row r="256" spans="1:8">
      <c r="A256">
        <v>247</v>
      </c>
      <c r="B256" t="s">
        <v>7</v>
      </c>
      <c r="C256" t="s">
        <v>229</v>
      </c>
      <c r="D256" t="e">
        <f>本人情報!#REF!</f>
        <v>#REF!</v>
      </c>
      <c r="E256" t="s">
        <v>230</v>
      </c>
      <c r="F256" t="e">
        <f>本人情報!#REF!</f>
        <v>#REF!</v>
      </c>
      <c r="G256" t="s">
        <v>231</v>
      </c>
      <c r="H256" t="e">
        <f t="shared" si="3"/>
        <v>#REF!</v>
      </c>
    </row>
    <row r="257" spans="1:8">
      <c r="A257">
        <v>248</v>
      </c>
      <c r="B257" t="s">
        <v>7</v>
      </c>
      <c r="C257" t="s">
        <v>229</v>
      </c>
      <c r="D257" t="e">
        <f>本人情報!#REF!</f>
        <v>#REF!</v>
      </c>
      <c r="E257" t="s">
        <v>230</v>
      </c>
      <c r="F257" t="e">
        <f>本人情報!#REF!</f>
        <v>#REF!</v>
      </c>
      <c r="G257" t="s">
        <v>231</v>
      </c>
      <c r="H257" t="e">
        <f t="shared" si="3"/>
        <v>#REF!</v>
      </c>
    </row>
    <row r="258" spans="1:8">
      <c r="A258">
        <v>249</v>
      </c>
      <c r="B258" t="s">
        <v>7</v>
      </c>
      <c r="C258" t="s">
        <v>229</v>
      </c>
      <c r="D258" t="e">
        <f>本人情報!#REF!</f>
        <v>#REF!</v>
      </c>
      <c r="E258" t="s">
        <v>230</v>
      </c>
      <c r="F258" t="e">
        <f>本人情報!#REF!</f>
        <v>#REF!</v>
      </c>
      <c r="G258" t="s">
        <v>231</v>
      </c>
      <c r="H258" t="e">
        <f t="shared" si="3"/>
        <v>#REF!</v>
      </c>
    </row>
    <row r="259" spans="1:8">
      <c r="A259">
        <v>250</v>
      </c>
      <c r="B259" t="s">
        <v>7</v>
      </c>
      <c r="C259" t="s">
        <v>229</v>
      </c>
      <c r="D259" t="e">
        <f>本人情報!#REF!</f>
        <v>#REF!</v>
      </c>
      <c r="E259" t="s">
        <v>230</v>
      </c>
      <c r="F259" t="e">
        <f>本人情報!#REF!</f>
        <v>#REF!</v>
      </c>
      <c r="G259" t="s">
        <v>231</v>
      </c>
      <c r="H259" t="e">
        <f t="shared" si="3"/>
        <v>#REF!</v>
      </c>
    </row>
    <row r="260" spans="1:8">
      <c r="A260">
        <v>251</v>
      </c>
      <c r="B260" t="s">
        <v>7</v>
      </c>
      <c r="C260" t="s">
        <v>229</v>
      </c>
      <c r="D260" t="e">
        <f>本人情報!#REF!</f>
        <v>#REF!</v>
      </c>
      <c r="E260" t="s">
        <v>230</v>
      </c>
      <c r="F260" t="e">
        <f>本人情報!#REF!</f>
        <v>#REF!</v>
      </c>
      <c r="G260" t="s">
        <v>231</v>
      </c>
      <c r="H260" t="e">
        <f t="shared" si="3"/>
        <v>#REF!</v>
      </c>
    </row>
    <row r="261" spans="1:8">
      <c r="A261">
        <v>252</v>
      </c>
      <c r="B261" t="s">
        <v>7</v>
      </c>
      <c r="C261" t="s">
        <v>229</v>
      </c>
      <c r="D261" t="e">
        <f>本人情報!#REF!</f>
        <v>#REF!</v>
      </c>
      <c r="E261" t="s">
        <v>230</v>
      </c>
      <c r="F261" t="e">
        <f>本人情報!#REF!</f>
        <v>#REF!</v>
      </c>
      <c r="G261" t="s">
        <v>231</v>
      </c>
      <c r="H261" t="e">
        <f t="shared" si="3"/>
        <v>#REF!</v>
      </c>
    </row>
    <row r="262" spans="1:8">
      <c r="A262">
        <v>253</v>
      </c>
      <c r="B262" t="s">
        <v>7</v>
      </c>
      <c r="C262" t="s">
        <v>229</v>
      </c>
      <c r="D262" t="e">
        <f>本人情報!#REF!</f>
        <v>#REF!</v>
      </c>
      <c r="E262" t="s">
        <v>230</v>
      </c>
      <c r="F262" t="e">
        <f>本人情報!#REF!</f>
        <v>#REF!</v>
      </c>
      <c r="G262" t="s">
        <v>231</v>
      </c>
      <c r="H262" t="e">
        <f t="shared" si="3"/>
        <v>#REF!</v>
      </c>
    </row>
    <row r="263" spans="1:8">
      <c r="A263">
        <v>254</v>
      </c>
      <c r="B263" t="s">
        <v>7</v>
      </c>
      <c r="C263" t="s">
        <v>229</v>
      </c>
      <c r="D263" t="e">
        <f>本人情報!#REF!</f>
        <v>#REF!</v>
      </c>
      <c r="E263" t="s">
        <v>230</v>
      </c>
      <c r="F263" t="e">
        <f>本人情報!#REF!</f>
        <v>#REF!</v>
      </c>
      <c r="G263" t="s">
        <v>231</v>
      </c>
      <c r="H263" t="e">
        <f t="shared" si="3"/>
        <v>#REF!</v>
      </c>
    </row>
    <row r="264" spans="1:8">
      <c r="A264">
        <v>255</v>
      </c>
      <c r="B264" t="s">
        <v>7</v>
      </c>
      <c r="C264" t="s">
        <v>229</v>
      </c>
      <c r="D264" t="e">
        <f>本人情報!#REF!</f>
        <v>#REF!</v>
      </c>
      <c r="E264" t="s">
        <v>230</v>
      </c>
      <c r="F264" t="e">
        <f>本人情報!#REF!</f>
        <v>#REF!</v>
      </c>
      <c r="G264" t="s">
        <v>231</v>
      </c>
      <c r="H264" t="e">
        <f t="shared" si="3"/>
        <v>#REF!</v>
      </c>
    </row>
    <row r="265" spans="1:8">
      <c r="A265">
        <v>256</v>
      </c>
      <c r="B265" t="s">
        <v>7</v>
      </c>
      <c r="C265" t="s">
        <v>229</v>
      </c>
      <c r="D265" t="e">
        <f>本人情報!#REF!</f>
        <v>#REF!</v>
      </c>
      <c r="E265" t="s">
        <v>230</v>
      </c>
      <c r="F265" t="e">
        <f>本人情報!#REF!</f>
        <v>#REF!</v>
      </c>
      <c r="G265" t="s">
        <v>231</v>
      </c>
      <c r="H265" t="e">
        <f t="shared" ref="H265:H289" si="4">C265&amp;TRIM(D265)&amp;E265&amp;F265&amp;G265</f>
        <v>#REF!</v>
      </c>
    </row>
    <row r="266" spans="1:8">
      <c r="A266">
        <v>257</v>
      </c>
      <c r="B266" t="s">
        <v>7</v>
      </c>
      <c r="C266" t="s">
        <v>229</v>
      </c>
      <c r="D266" t="e">
        <f>本人情報!#REF!</f>
        <v>#REF!</v>
      </c>
      <c r="E266" t="s">
        <v>230</v>
      </c>
      <c r="F266" t="e">
        <f>本人情報!#REF!</f>
        <v>#REF!</v>
      </c>
      <c r="G266" t="s">
        <v>231</v>
      </c>
      <c r="H266" t="e">
        <f t="shared" si="4"/>
        <v>#REF!</v>
      </c>
    </row>
    <row r="267" spans="1:8">
      <c r="A267">
        <v>258</v>
      </c>
      <c r="B267" t="s">
        <v>7</v>
      </c>
      <c r="C267" t="s">
        <v>229</v>
      </c>
      <c r="D267" t="e">
        <f>本人情報!#REF!</f>
        <v>#REF!</v>
      </c>
      <c r="E267" t="s">
        <v>230</v>
      </c>
      <c r="F267" t="e">
        <f>本人情報!#REF!</f>
        <v>#REF!</v>
      </c>
      <c r="G267" t="s">
        <v>231</v>
      </c>
      <c r="H267" t="e">
        <f t="shared" si="4"/>
        <v>#REF!</v>
      </c>
    </row>
    <row r="268" spans="1:8">
      <c r="A268">
        <v>259</v>
      </c>
      <c r="B268" t="s">
        <v>7</v>
      </c>
      <c r="C268" t="s">
        <v>229</v>
      </c>
      <c r="D268" t="e">
        <f>本人情報!#REF!</f>
        <v>#REF!</v>
      </c>
      <c r="E268" t="s">
        <v>230</v>
      </c>
      <c r="F268" t="e">
        <f>本人情報!#REF!</f>
        <v>#REF!</v>
      </c>
      <c r="G268" t="s">
        <v>231</v>
      </c>
      <c r="H268" t="e">
        <f t="shared" si="4"/>
        <v>#REF!</v>
      </c>
    </row>
    <row r="269" spans="1:8">
      <c r="A269">
        <v>260</v>
      </c>
      <c r="B269" t="s">
        <v>7</v>
      </c>
      <c r="C269" t="s">
        <v>229</v>
      </c>
      <c r="D269" t="e">
        <f>本人情報!#REF!</f>
        <v>#REF!</v>
      </c>
      <c r="E269" t="s">
        <v>230</v>
      </c>
      <c r="F269" t="e">
        <f>本人情報!#REF!</f>
        <v>#REF!</v>
      </c>
      <c r="G269" t="s">
        <v>231</v>
      </c>
      <c r="H269" t="e">
        <f t="shared" si="4"/>
        <v>#REF!</v>
      </c>
    </row>
    <row r="270" spans="1:8">
      <c r="A270">
        <v>261</v>
      </c>
      <c r="B270" t="s">
        <v>7</v>
      </c>
      <c r="C270" t="s">
        <v>229</v>
      </c>
      <c r="D270" t="e">
        <f>本人情報!#REF!</f>
        <v>#REF!</v>
      </c>
      <c r="E270" t="s">
        <v>230</v>
      </c>
      <c r="F270" t="e">
        <f>本人情報!#REF!</f>
        <v>#REF!</v>
      </c>
      <c r="G270" t="s">
        <v>231</v>
      </c>
      <c r="H270" t="e">
        <f t="shared" si="4"/>
        <v>#REF!</v>
      </c>
    </row>
    <row r="271" spans="1:8">
      <c r="A271">
        <v>262</v>
      </c>
      <c r="B271" t="s">
        <v>7</v>
      </c>
      <c r="C271" t="s">
        <v>229</v>
      </c>
      <c r="D271" t="e">
        <f>本人情報!#REF!</f>
        <v>#REF!</v>
      </c>
      <c r="E271" t="s">
        <v>230</v>
      </c>
      <c r="F271" t="e">
        <f>本人情報!#REF!</f>
        <v>#REF!</v>
      </c>
      <c r="G271" t="s">
        <v>231</v>
      </c>
      <c r="H271" t="e">
        <f t="shared" si="4"/>
        <v>#REF!</v>
      </c>
    </row>
    <row r="272" spans="1:8">
      <c r="A272">
        <v>263</v>
      </c>
      <c r="B272" t="s">
        <v>7</v>
      </c>
      <c r="C272" t="s">
        <v>229</v>
      </c>
      <c r="D272" t="e">
        <f>本人情報!#REF!</f>
        <v>#REF!</v>
      </c>
      <c r="E272" t="s">
        <v>230</v>
      </c>
      <c r="F272" t="e">
        <f>本人情報!#REF!</f>
        <v>#REF!</v>
      </c>
      <c r="G272" t="s">
        <v>231</v>
      </c>
      <c r="H272" t="e">
        <f t="shared" si="4"/>
        <v>#REF!</v>
      </c>
    </row>
    <row r="273" spans="1:8">
      <c r="A273">
        <v>264</v>
      </c>
      <c r="B273" t="s">
        <v>7</v>
      </c>
      <c r="C273" t="s">
        <v>229</v>
      </c>
      <c r="D273" t="e">
        <f>本人情報!#REF!</f>
        <v>#REF!</v>
      </c>
      <c r="E273" t="s">
        <v>230</v>
      </c>
      <c r="F273" t="e">
        <f>本人情報!#REF!</f>
        <v>#REF!</v>
      </c>
      <c r="G273" t="s">
        <v>231</v>
      </c>
      <c r="H273" t="e">
        <f t="shared" si="4"/>
        <v>#REF!</v>
      </c>
    </row>
    <row r="274" spans="1:8">
      <c r="A274">
        <v>265</v>
      </c>
      <c r="B274" t="s">
        <v>7</v>
      </c>
      <c r="C274" t="s">
        <v>229</v>
      </c>
      <c r="D274" t="e">
        <f>本人情報!#REF!</f>
        <v>#REF!</v>
      </c>
      <c r="E274" t="s">
        <v>230</v>
      </c>
      <c r="F274" t="e">
        <f>本人情報!#REF!</f>
        <v>#REF!</v>
      </c>
      <c r="G274" t="s">
        <v>231</v>
      </c>
      <c r="H274" t="e">
        <f t="shared" si="4"/>
        <v>#REF!</v>
      </c>
    </row>
    <row r="275" spans="1:8">
      <c r="A275">
        <v>266</v>
      </c>
      <c r="B275" t="s">
        <v>7</v>
      </c>
      <c r="C275" t="s">
        <v>229</v>
      </c>
      <c r="D275" t="e">
        <f>本人情報!#REF!</f>
        <v>#REF!</v>
      </c>
      <c r="E275" t="s">
        <v>230</v>
      </c>
      <c r="F275" t="e">
        <f>本人情報!#REF!</f>
        <v>#REF!</v>
      </c>
      <c r="G275" t="s">
        <v>231</v>
      </c>
      <c r="H275" t="e">
        <f t="shared" si="4"/>
        <v>#REF!</v>
      </c>
    </row>
    <row r="276" spans="1:8">
      <c r="A276">
        <v>267</v>
      </c>
      <c r="B276" t="s">
        <v>7</v>
      </c>
      <c r="C276" t="s">
        <v>229</v>
      </c>
      <c r="D276" t="e">
        <f>本人情報!#REF!</f>
        <v>#REF!</v>
      </c>
      <c r="E276" t="s">
        <v>230</v>
      </c>
      <c r="F276" t="e">
        <f>本人情報!#REF!</f>
        <v>#REF!</v>
      </c>
      <c r="G276" t="s">
        <v>231</v>
      </c>
      <c r="H276" t="e">
        <f t="shared" si="4"/>
        <v>#REF!</v>
      </c>
    </row>
    <row r="277" spans="1:8">
      <c r="A277">
        <v>268</v>
      </c>
      <c r="B277" t="s">
        <v>7</v>
      </c>
      <c r="C277" t="s">
        <v>229</v>
      </c>
      <c r="D277" t="e">
        <f>本人情報!#REF!</f>
        <v>#REF!</v>
      </c>
      <c r="E277" t="s">
        <v>230</v>
      </c>
      <c r="F277" t="e">
        <f>本人情報!#REF!</f>
        <v>#REF!</v>
      </c>
      <c r="G277" t="s">
        <v>231</v>
      </c>
      <c r="H277" t="e">
        <f t="shared" si="4"/>
        <v>#REF!</v>
      </c>
    </row>
    <row r="278" spans="1:8">
      <c r="A278">
        <v>269</v>
      </c>
      <c r="B278" t="s">
        <v>7</v>
      </c>
      <c r="C278" t="s">
        <v>229</v>
      </c>
      <c r="D278" t="e">
        <f>本人情報!#REF!</f>
        <v>#REF!</v>
      </c>
      <c r="E278" t="s">
        <v>230</v>
      </c>
      <c r="F278" t="e">
        <f>本人情報!#REF!</f>
        <v>#REF!</v>
      </c>
      <c r="G278" t="s">
        <v>231</v>
      </c>
      <c r="H278" t="e">
        <f t="shared" si="4"/>
        <v>#REF!</v>
      </c>
    </row>
    <row r="279" spans="1:8">
      <c r="A279">
        <v>270</v>
      </c>
      <c r="B279" t="s">
        <v>7</v>
      </c>
      <c r="C279" t="s">
        <v>229</v>
      </c>
      <c r="D279" t="e">
        <f>本人情報!#REF!</f>
        <v>#REF!</v>
      </c>
      <c r="E279" t="s">
        <v>230</v>
      </c>
      <c r="F279" t="e">
        <f>本人情報!#REF!</f>
        <v>#REF!</v>
      </c>
      <c r="G279" t="s">
        <v>231</v>
      </c>
      <c r="H279" t="e">
        <f t="shared" si="4"/>
        <v>#REF!</v>
      </c>
    </row>
    <row r="280" spans="1:8">
      <c r="A280">
        <v>271</v>
      </c>
      <c r="B280" t="s">
        <v>7</v>
      </c>
      <c r="C280" t="s">
        <v>229</v>
      </c>
      <c r="D280" t="e">
        <f>本人情報!#REF!</f>
        <v>#REF!</v>
      </c>
      <c r="E280" t="s">
        <v>230</v>
      </c>
      <c r="F280" t="e">
        <f>本人情報!#REF!</f>
        <v>#REF!</v>
      </c>
      <c r="G280" t="s">
        <v>231</v>
      </c>
      <c r="H280" t="e">
        <f t="shared" si="4"/>
        <v>#REF!</v>
      </c>
    </row>
    <row r="281" spans="1:8">
      <c r="A281">
        <v>272</v>
      </c>
      <c r="B281" t="s">
        <v>7</v>
      </c>
      <c r="C281" t="s">
        <v>229</v>
      </c>
      <c r="D281" t="e">
        <f>本人情報!#REF!</f>
        <v>#REF!</v>
      </c>
      <c r="E281" t="s">
        <v>230</v>
      </c>
      <c r="F281" t="e">
        <f>本人情報!#REF!</f>
        <v>#REF!</v>
      </c>
      <c r="G281" t="s">
        <v>231</v>
      </c>
      <c r="H281" t="e">
        <f t="shared" si="4"/>
        <v>#REF!</v>
      </c>
    </row>
    <row r="282" spans="1:8">
      <c r="A282">
        <v>273</v>
      </c>
      <c r="B282" t="s">
        <v>7</v>
      </c>
      <c r="C282" t="s">
        <v>229</v>
      </c>
      <c r="D282" t="e">
        <f>本人情報!#REF!</f>
        <v>#REF!</v>
      </c>
      <c r="E282" t="s">
        <v>230</v>
      </c>
      <c r="F282" t="e">
        <f>本人情報!#REF!</f>
        <v>#REF!</v>
      </c>
      <c r="G282" t="s">
        <v>231</v>
      </c>
      <c r="H282" t="e">
        <f t="shared" si="4"/>
        <v>#REF!</v>
      </c>
    </row>
    <row r="283" spans="1:8">
      <c r="A283">
        <v>274</v>
      </c>
      <c r="B283" t="s">
        <v>7</v>
      </c>
      <c r="C283" t="s">
        <v>229</v>
      </c>
      <c r="D283" t="e">
        <f>本人情報!#REF!</f>
        <v>#REF!</v>
      </c>
      <c r="E283" t="s">
        <v>230</v>
      </c>
      <c r="F283" t="e">
        <f>本人情報!#REF!</f>
        <v>#REF!</v>
      </c>
      <c r="G283" t="s">
        <v>231</v>
      </c>
      <c r="H283" t="e">
        <f t="shared" si="4"/>
        <v>#REF!</v>
      </c>
    </row>
    <row r="284" spans="1:8">
      <c r="A284">
        <v>275</v>
      </c>
      <c r="B284" t="s">
        <v>7</v>
      </c>
      <c r="C284" t="s">
        <v>229</v>
      </c>
      <c r="D284" t="e">
        <f>本人情報!#REF!</f>
        <v>#REF!</v>
      </c>
      <c r="E284" t="s">
        <v>230</v>
      </c>
      <c r="F284" t="e">
        <f>本人情報!#REF!</f>
        <v>#REF!</v>
      </c>
      <c r="G284" t="s">
        <v>231</v>
      </c>
      <c r="H284" t="e">
        <f t="shared" si="4"/>
        <v>#REF!</v>
      </c>
    </row>
    <row r="285" spans="1:8">
      <c r="A285">
        <v>276</v>
      </c>
      <c r="B285" t="s">
        <v>7</v>
      </c>
      <c r="C285" t="s">
        <v>229</v>
      </c>
      <c r="D285" t="e">
        <f>本人情報!#REF!</f>
        <v>#REF!</v>
      </c>
      <c r="E285" t="s">
        <v>230</v>
      </c>
      <c r="F285" t="e">
        <f>本人情報!#REF!</f>
        <v>#REF!</v>
      </c>
      <c r="G285" t="s">
        <v>231</v>
      </c>
      <c r="H285" t="e">
        <f t="shared" si="4"/>
        <v>#REF!</v>
      </c>
    </row>
    <row r="286" spans="1:8">
      <c r="A286">
        <v>277</v>
      </c>
      <c r="B286" t="s">
        <v>7</v>
      </c>
      <c r="C286" t="s">
        <v>229</v>
      </c>
      <c r="D286" t="e">
        <f>本人情報!#REF!</f>
        <v>#REF!</v>
      </c>
      <c r="E286" t="s">
        <v>230</v>
      </c>
      <c r="F286" t="e">
        <f>本人情報!#REF!</f>
        <v>#REF!</v>
      </c>
      <c r="G286" t="s">
        <v>231</v>
      </c>
      <c r="H286" t="e">
        <f t="shared" si="4"/>
        <v>#REF!</v>
      </c>
    </row>
    <row r="287" spans="1:8">
      <c r="A287">
        <v>278</v>
      </c>
      <c r="B287" t="s">
        <v>7</v>
      </c>
      <c r="C287" t="s">
        <v>229</v>
      </c>
      <c r="D287" t="e">
        <f>本人情報!#REF!</f>
        <v>#REF!</v>
      </c>
      <c r="E287" t="s">
        <v>230</v>
      </c>
      <c r="F287" t="e">
        <f>本人情報!#REF!</f>
        <v>#REF!</v>
      </c>
      <c r="G287" t="s">
        <v>231</v>
      </c>
      <c r="H287" t="e">
        <f t="shared" si="4"/>
        <v>#REF!</v>
      </c>
    </row>
    <row r="288" spans="1:8">
      <c r="A288">
        <v>279</v>
      </c>
      <c r="B288" t="s">
        <v>7</v>
      </c>
      <c r="C288" t="s">
        <v>229</v>
      </c>
      <c r="D288" t="e">
        <f>本人情報!#REF!</f>
        <v>#REF!</v>
      </c>
      <c r="E288" t="s">
        <v>230</v>
      </c>
      <c r="F288" t="e">
        <f>本人情報!#REF!</f>
        <v>#REF!</v>
      </c>
      <c r="G288" t="s">
        <v>231</v>
      </c>
      <c r="H288" t="e">
        <f t="shared" si="4"/>
        <v>#REF!</v>
      </c>
    </row>
    <row r="289" spans="1:8">
      <c r="A289">
        <v>280</v>
      </c>
      <c r="B289" t="s">
        <v>7</v>
      </c>
      <c r="C289" t="s">
        <v>229</v>
      </c>
      <c r="D289" t="e">
        <f>本人情報!#REF!</f>
        <v>#REF!</v>
      </c>
      <c r="E289" t="s">
        <v>230</v>
      </c>
      <c r="F289" t="e">
        <f>本人情報!#REF!</f>
        <v>#REF!</v>
      </c>
      <c r="G289" t="s">
        <v>229</v>
      </c>
      <c r="H289" t="e">
        <f t="shared" si="4"/>
        <v>#REF!</v>
      </c>
    </row>
    <row r="290" spans="1:8">
      <c r="H290" t="s">
        <v>237</v>
      </c>
    </row>
    <row r="291" spans="1:8">
      <c r="H291" t="s">
        <v>239</v>
      </c>
    </row>
    <row r="292" spans="1:8">
      <c r="A292">
        <v>281</v>
      </c>
      <c r="B292" t="s">
        <v>8</v>
      </c>
      <c r="C292" t="s">
        <v>229</v>
      </c>
      <c r="D292" t="e">
        <f>本人情報!#REF!</f>
        <v>#REF!</v>
      </c>
      <c r="E292" t="s">
        <v>230</v>
      </c>
      <c r="F292" t="e">
        <f>本人情報!#REF!</f>
        <v>#REF!</v>
      </c>
      <c r="G292" t="s">
        <v>231</v>
      </c>
      <c r="H292" t="e">
        <f t="shared" ref="H292:H334" si="5">C292&amp;TRIM(D292)&amp;E292&amp;F292&amp;G292</f>
        <v>#REF!</v>
      </c>
    </row>
    <row r="293" spans="1:8">
      <c r="A293">
        <v>282</v>
      </c>
      <c r="B293" t="s">
        <v>8</v>
      </c>
      <c r="C293" t="s">
        <v>229</v>
      </c>
      <c r="D293" t="e">
        <f>本人情報!#REF!</f>
        <v>#REF!</v>
      </c>
      <c r="E293" t="s">
        <v>230</v>
      </c>
      <c r="F293" t="e">
        <f>本人情報!#REF!</f>
        <v>#REF!</v>
      </c>
      <c r="G293" t="s">
        <v>231</v>
      </c>
      <c r="H293" t="e">
        <f t="shared" si="5"/>
        <v>#REF!</v>
      </c>
    </row>
    <row r="294" spans="1:8">
      <c r="A294">
        <v>283</v>
      </c>
      <c r="B294" t="s">
        <v>8</v>
      </c>
      <c r="C294" t="s">
        <v>229</v>
      </c>
      <c r="D294" t="e">
        <f>本人情報!#REF!</f>
        <v>#REF!</v>
      </c>
      <c r="E294" t="s">
        <v>230</v>
      </c>
      <c r="F294" t="e">
        <f>本人情報!#REF!</f>
        <v>#REF!</v>
      </c>
      <c r="G294" t="s">
        <v>231</v>
      </c>
      <c r="H294" t="e">
        <f t="shared" si="5"/>
        <v>#REF!</v>
      </c>
    </row>
    <row r="295" spans="1:8">
      <c r="A295">
        <v>284</v>
      </c>
      <c r="B295" t="s">
        <v>8</v>
      </c>
      <c r="C295" t="s">
        <v>229</v>
      </c>
      <c r="D295" t="e">
        <f>本人情報!#REF!</f>
        <v>#REF!</v>
      </c>
      <c r="E295" t="s">
        <v>230</v>
      </c>
      <c r="F295" t="e">
        <f>本人情報!#REF!</f>
        <v>#REF!</v>
      </c>
      <c r="G295" t="s">
        <v>231</v>
      </c>
      <c r="H295" t="e">
        <f t="shared" si="5"/>
        <v>#REF!</v>
      </c>
    </row>
    <row r="296" spans="1:8">
      <c r="A296">
        <v>285</v>
      </c>
      <c r="B296" t="s">
        <v>8</v>
      </c>
      <c r="C296" t="s">
        <v>229</v>
      </c>
      <c r="D296" t="e">
        <f>本人情報!#REF!</f>
        <v>#REF!</v>
      </c>
      <c r="E296" t="s">
        <v>230</v>
      </c>
      <c r="F296" t="e">
        <f>本人情報!#REF!</f>
        <v>#REF!</v>
      </c>
      <c r="G296" t="s">
        <v>231</v>
      </c>
      <c r="H296" t="e">
        <f t="shared" si="5"/>
        <v>#REF!</v>
      </c>
    </row>
    <row r="297" spans="1:8">
      <c r="A297">
        <v>286</v>
      </c>
      <c r="B297" t="s">
        <v>8</v>
      </c>
      <c r="C297" t="s">
        <v>229</v>
      </c>
      <c r="D297" t="e">
        <f>本人情報!#REF!</f>
        <v>#REF!</v>
      </c>
      <c r="E297" t="s">
        <v>230</v>
      </c>
      <c r="F297" t="e">
        <f>本人情報!#REF!</f>
        <v>#REF!</v>
      </c>
      <c r="G297" t="s">
        <v>231</v>
      </c>
      <c r="H297" t="e">
        <f t="shared" si="5"/>
        <v>#REF!</v>
      </c>
    </row>
    <row r="298" spans="1:8">
      <c r="A298">
        <v>287</v>
      </c>
      <c r="B298" t="s">
        <v>8</v>
      </c>
      <c r="C298" t="s">
        <v>229</v>
      </c>
      <c r="D298" t="e">
        <f>本人情報!#REF!</f>
        <v>#REF!</v>
      </c>
      <c r="E298" t="s">
        <v>230</v>
      </c>
      <c r="F298" t="e">
        <f>本人情報!#REF!</f>
        <v>#REF!</v>
      </c>
      <c r="G298" t="s">
        <v>231</v>
      </c>
      <c r="H298" t="e">
        <f t="shared" si="5"/>
        <v>#REF!</v>
      </c>
    </row>
    <row r="299" spans="1:8">
      <c r="A299">
        <v>288</v>
      </c>
      <c r="B299" t="s">
        <v>8</v>
      </c>
      <c r="C299" t="s">
        <v>229</v>
      </c>
      <c r="D299" t="e">
        <f>本人情報!#REF!</f>
        <v>#REF!</v>
      </c>
      <c r="E299" t="s">
        <v>230</v>
      </c>
      <c r="F299" t="e">
        <f>本人情報!#REF!</f>
        <v>#REF!</v>
      </c>
      <c r="G299" t="s">
        <v>231</v>
      </c>
      <c r="H299" t="e">
        <f t="shared" si="5"/>
        <v>#REF!</v>
      </c>
    </row>
    <row r="300" spans="1:8">
      <c r="A300">
        <v>289</v>
      </c>
      <c r="B300" t="s">
        <v>8</v>
      </c>
      <c r="C300" t="s">
        <v>229</v>
      </c>
      <c r="D300" t="e">
        <f>本人情報!#REF!</f>
        <v>#REF!</v>
      </c>
      <c r="E300" t="s">
        <v>230</v>
      </c>
      <c r="F300" t="e">
        <f>本人情報!#REF!</f>
        <v>#REF!</v>
      </c>
      <c r="G300" t="s">
        <v>231</v>
      </c>
      <c r="H300" t="e">
        <f t="shared" si="5"/>
        <v>#REF!</v>
      </c>
    </row>
    <row r="301" spans="1:8">
      <c r="A301">
        <v>290</v>
      </c>
      <c r="B301" t="s">
        <v>8</v>
      </c>
      <c r="C301" t="s">
        <v>229</v>
      </c>
      <c r="D301" t="e">
        <f>本人情報!#REF!</f>
        <v>#REF!</v>
      </c>
      <c r="E301" t="s">
        <v>230</v>
      </c>
      <c r="F301" t="e">
        <f>本人情報!#REF!</f>
        <v>#REF!</v>
      </c>
      <c r="G301" t="s">
        <v>231</v>
      </c>
      <c r="H301" t="e">
        <f t="shared" si="5"/>
        <v>#REF!</v>
      </c>
    </row>
    <row r="302" spans="1:8">
      <c r="A302">
        <v>291</v>
      </c>
      <c r="B302" t="s">
        <v>8</v>
      </c>
      <c r="C302" t="s">
        <v>229</v>
      </c>
      <c r="D302" t="e">
        <f>本人情報!#REF!</f>
        <v>#REF!</v>
      </c>
      <c r="E302" t="s">
        <v>230</v>
      </c>
      <c r="F302" t="e">
        <f>本人情報!#REF!</f>
        <v>#REF!</v>
      </c>
      <c r="G302" t="s">
        <v>231</v>
      </c>
      <c r="H302" t="e">
        <f t="shared" si="5"/>
        <v>#REF!</v>
      </c>
    </row>
    <row r="303" spans="1:8">
      <c r="A303">
        <v>292</v>
      </c>
      <c r="B303" t="s">
        <v>8</v>
      </c>
      <c r="C303" t="s">
        <v>229</v>
      </c>
      <c r="D303" t="e">
        <f>本人情報!#REF!</f>
        <v>#REF!</v>
      </c>
      <c r="E303" t="s">
        <v>230</v>
      </c>
      <c r="F303" t="e">
        <f>本人情報!#REF!</f>
        <v>#REF!</v>
      </c>
      <c r="G303" t="s">
        <v>231</v>
      </c>
      <c r="H303" t="e">
        <f t="shared" si="5"/>
        <v>#REF!</v>
      </c>
    </row>
    <row r="304" spans="1:8">
      <c r="A304">
        <v>293</v>
      </c>
      <c r="B304" t="s">
        <v>8</v>
      </c>
      <c r="C304" t="s">
        <v>229</v>
      </c>
      <c r="D304" t="e">
        <f>本人情報!#REF!</f>
        <v>#REF!</v>
      </c>
      <c r="E304" t="s">
        <v>230</v>
      </c>
      <c r="F304" t="e">
        <f>本人情報!#REF!</f>
        <v>#REF!</v>
      </c>
      <c r="G304" t="s">
        <v>231</v>
      </c>
      <c r="H304" t="e">
        <f t="shared" si="5"/>
        <v>#REF!</v>
      </c>
    </row>
    <row r="305" spans="1:8">
      <c r="A305">
        <v>294</v>
      </c>
      <c r="B305" t="s">
        <v>8</v>
      </c>
      <c r="C305" t="s">
        <v>229</v>
      </c>
      <c r="D305" t="e">
        <f>本人情報!#REF!</f>
        <v>#REF!</v>
      </c>
      <c r="E305" t="s">
        <v>230</v>
      </c>
      <c r="F305" t="e">
        <f>本人情報!#REF!</f>
        <v>#REF!</v>
      </c>
      <c r="G305" t="s">
        <v>231</v>
      </c>
      <c r="H305" t="e">
        <f t="shared" si="5"/>
        <v>#REF!</v>
      </c>
    </row>
    <row r="306" spans="1:8">
      <c r="A306">
        <v>295</v>
      </c>
      <c r="B306" t="s">
        <v>8</v>
      </c>
      <c r="C306" t="s">
        <v>229</v>
      </c>
      <c r="D306" t="e">
        <f>本人情報!#REF!</f>
        <v>#REF!</v>
      </c>
      <c r="E306" t="s">
        <v>230</v>
      </c>
      <c r="F306" t="e">
        <f>本人情報!#REF!</f>
        <v>#REF!</v>
      </c>
      <c r="G306" t="s">
        <v>231</v>
      </c>
      <c r="H306" t="e">
        <f t="shared" si="5"/>
        <v>#REF!</v>
      </c>
    </row>
    <row r="307" spans="1:8">
      <c r="A307">
        <v>296</v>
      </c>
      <c r="B307" t="s">
        <v>8</v>
      </c>
      <c r="C307" t="s">
        <v>229</v>
      </c>
      <c r="D307" t="e">
        <f>本人情報!#REF!</f>
        <v>#REF!</v>
      </c>
      <c r="E307" t="s">
        <v>230</v>
      </c>
      <c r="F307" t="e">
        <f>本人情報!#REF!</f>
        <v>#REF!</v>
      </c>
      <c r="G307" t="s">
        <v>231</v>
      </c>
      <c r="H307" t="e">
        <f t="shared" si="5"/>
        <v>#REF!</v>
      </c>
    </row>
    <row r="308" spans="1:8">
      <c r="A308">
        <v>297</v>
      </c>
      <c r="B308" t="s">
        <v>8</v>
      </c>
      <c r="C308" t="s">
        <v>229</v>
      </c>
      <c r="D308" t="e">
        <f>本人情報!#REF!</f>
        <v>#REF!</v>
      </c>
      <c r="E308" t="s">
        <v>230</v>
      </c>
      <c r="F308" t="e">
        <f>本人情報!#REF!</f>
        <v>#REF!</v>
      </c>
      <c r="G308" t="s">
        <v>231</v>
      </c>
      <c r="H308" t="e">
        <f t="shared" si="5"/>
        <v>#REF!</v>
      </c>
    </row>
    <row r="309" spans="1:8">
      <c r="A309">
        <v>298</v>
      </c>
      <c r="B309" t="s">
        <v>8</v>
      </c>
      <c r="C309" t="s">
        <v>229</v>
      </c>
      <c r="D309" t="e">
        <f>本人情報!#REF!</f>
        <v>#REF!</v>
      </c>
      <c r="E309" t="s">
        <v>230</v>
      </c>
      <c r="F309" t="e">
        <f>本人情報!#REF!</f>
        <v>#REF!</v>
      </c>
      <c r="G309" t="s">
        <v>231</v>
      </c>
      <c r="H309" t="e">
        <f t="shared" si="5"/>
        <v>#REF!</v>
      </c>
    </row>
    <row r="310" spans="1:8">
      <c r="A310">
        <v>299</v>
      </c>
      <c r="B310" t="s">
        <v>8</v>
      </c>
      <c r="C310" t="s">
        <v>229</v>
      </c>
      <c r="D310" t="e">
        <f>本人情報!#REF!</f>
        <v>#REF!</v>
      </c>
      <c r="E310" t="s">
        <v>230</v>
      </c>
      <c r="F310" t="e">
        <f>本人情報!#REF!</f>
        <v>#REF!</v>
      </c>
      <c r="G310" t="s">
        <v>231</v>
      </c>
      <c r="H310" t="e">
        <f t="shared" si="5"/>
        <v>#REF!</v>
      </c>
    </row>
    <row r="311" spans="1:8">
      <c r="A311">
        <v>300</v>
      </c>
      <c r="B311" t="s">
        <v>8</v>
      </c>
      <c r="C311" t="s">
        <v>229</v>
      </c>
      <c r="D311" t="e">
        <f>本人情報!#REF!</f>
        <v>#REF!</v>
      </c>
      <c r="E311" t="s">
        <v>230</v>
      </c>
      <c r="F311" t="e">
        <f>本人情報!#REF!</f>
        <v>#REF!</v>
      </c>
      <c r="G311" t="s">
        <v>231</v>
      </c>
      <c r="H311" t="e">
        <f t="shared" si="5"/>
        <v>#REF!</v>
      </c>
    </row>
    <row r="312" spans="1:8">
      <c r="A312">
        <v>301</v>
      </c>
      <c r="B312" t="s">
        <v>8</v>
      </c>
      <c r="C312" t="s">
        <v>229</v>
      </c>
      <c r="D312" t="e">
        <f>本人情報!#REF!</f>
        <v>#REF!</v>
      </c>
      <c r="E312" t="s">
        <v>230</v>
      </c>
      <c r="F312" t="e">
        <f>本人情報!#REF!</f>
        <v>#REF!</v>
      </c>
      <c r="G312" t="s">
        <v>231</v>
      </c>
      <c r="H312" t="e">
        <f t="shared" si="5"/>
        <v>#REF!</v>
      </c>
    </row>
    <row r="313" spans="1:8">
      <c r="A313">
        <v>302</v>
      </c>
      <c r="B313" t="s">
        <v>8</v>
      </c>
      <c r="C313" t="s">
        <v>229</v>
      </c>
      <c r="D313" t="e">
        <f>本人情報!#REF!</f>
        <v>#REF!</v>
      </c>
      <c r="E313" t="s">
        <v>230</v>
      </c>
      <c r="F313" t="e">
        <f>本人情報!#REF!</f>
        <v>#REF!</v>
      </c>
      <c r="G313" t="s">
        <v>231</v>
      </c>
      <c r="H313" t="e">
        <f t="shared" si="5"/>
        <v>#REF!</v>
      </c>
    </row>
    <row r="314" spans="1:8">
      <c r="A314">
        <v>303</v>
      </c>
      <c r="B314" t="s">
        <v>8</v>
      </c>
      <c r="C314" t="s">
        <v>229</v>
      </c>
      <c r="D314" t="e">
        <f>本人情報!#REF!</f>
        <v>#REF!</v>
      </c>
      <c r="E314" t="s">
        <v>230</v>
      </c>
      <c r="F314" t="e">
        <f>本人情報!#REF!</f>
        <v>#REF!</v>
      </c>
      <c r="G314" t="s">
        <v>231</v>
      </c>
      <c r="H314" t="e">
        <f t="shared" si="5"/>
        <v>#REF!</v>
      </c>
    </row>
    <row r="315" spans="1:8">
      <c r="A315">
        <v>304</v>
      </c>
      <c r="B315" t="s">
        <v>8</v>
      </c>
      <c r="C315" t="s">
        <v>229</v>
      </c>
      <c r="D315" t="e">
        <f>本人情報!#REF!</f>
        <v>#REF!</v>
      </c>
      <c r="E315" t="s">
        <v>230</v>
      </c>
      <c r="F315" t="e">
        <f>本人情報!#REF!</f>
        <v>#REF!</v>
      </c>
      <c r="G315" t="s">
        <v>231</v>
      </c>
      <c r="H315" t="e">
        <f t="shared" si="5"/>
        <v>#REF!</v>
      </c>
    </row>
    <row r="316" spans="1:8">
      <c r="A316">
        <v>305</v>
      </c>
      <c r="B316" t="s">
        <v>8</v>
      </c>
      <c r="C316" t="s">
        <v>229</v>
      </c>
      <c r="D316" t="e">
        <f>本人情報!#REF!</f>
        <v>#REF!</v>
      </c>
      <c r="E316" t="s">
        <v>230</v>
      </c>
      <c r="F316" t="e">
        <f>本人情報!#REF!</f>
        <v>#REF!</v>
      </c>
      <c r="G316" t="s">
        <v>231</v>
      </c>
      <c r="H316" t="e">
        <f t="shared" si="5"/>
        <v>#REF!</v>
      </c>
    </row>
    <row r="317" spans="1:8">
      <c r="A317">
        <v>306</v>
      </c>
      <c r="B317" t="s">
        <v>8</v>
      </c>
      <c r="C317" t="s">
        <v>229</v>
      </c>
      <c r="D317" t="e">
        <f>本人情報!#REF!</f>
        <v>#REF!</v>
      </c>
      <c r="E317" t="s">
        <v>230</v>
      </c>
      <c r="F317" t="e">
        <f>本人情報!#REF!</f>
        <v>#REF!</v>
      </c>
      <c r="G317" t="s">
        <v>231</v>
      </c>
      <c r="H317" t="e">
        <f t="shared" si="5"/>
        <v>#REF!</v>
      </c>
    </row>
    <row r="318" spans="1:8">
      <c r="A318">
        <v>307</v>
      </c>
      <c r="B318" t="s">
        <v>8</v>
      </c>
      <c r="C318" t="s">
        <v>229</v>
      </c>
      <c r="D318" t="e">
        <f>本人情報!#REF!</f>
        <v>#REF!</v>
      </c>
      <c r="E318" t="s">
        <v>230</v>
      </c>
      <c r="F318" t="e">
        <f>本人情報!#REF!</f>
        <v>#REF!</v>
      </c>
      <c r="G318" t="s">
        <v>231</v>
      </c>
      <c r="H318" t="e">
        <f t="shared" si="5"/>
        <v>#REF!</v>
      </c>
    </row>
    <row r="319" spans="1:8">
      <c r="A319">
        <v>308</v>
      </c>
      <c r="B319" t="s">
        <v>8</v>
      </c>
      <c r="C319" t="s">
        <v>229</v>
      </c>
      <c r="D319" t="e">
        <f>本人情報!#REF!</f>
        <v>#REF!</v>
      </c>
      <c r="E319" t="s">
        <v>230</v>
      </c>
      <c r="F319" t="e">
        <f>本人情報!#REF!</f>
        <v>#REF!</v>
      </c>
      <c r="G319" t="s">
        <v>231</v>
      </c>
      <c r="H319" t="e">
        <f t="shared" si="5"/>
        <v>#REF!</v>
      </c>
    </row>
    <row r="320" spans="1:8">
      <c r="A320">
        <v>309</v>
      </c>
      <c r="B320" t="s">
        <v>8</v>
      </c>
      <c r="C320" t="s">
        <v>229</v>
      </c>
      <c r="D320" t="e">
        <f>本人情報!#REF!</f>
        <v>#REF!</v>
      </c>
      <c r="E320" t="s">
        <v>230</v>
      </c>
      <c r="F320" t="e">
        <f>本人情報!#REF!</f>
        <v>#REF!</v>
      </c>
      <c r="G320" t="s">
        <v>231</v>
      </c>
      <c r="H320" t="e">
        <f t="shared" si="5"/>
        <v>#REF!</v>
      </c>
    </row>
    <row r="321" spans="1:8">
      <c r="A321">
        <v>310</v>
      </c>
      <c r="B321" t="s">
        <v>8</v>
      </c>
      <c r="C321" t="s">
        <v>229</v>
      </c>
      <c r="D321" t="e">
        <f>本人情報!#REF!</f>
        <v>#REF!</v>
      </c>
      <c r="E321" t="s">
        <v>230</v>
      </c>
      <c r="F321" t="e">
        <f>本人情報!#REF!</f>
        <v>#REF!</v>
      </c>
      <c r="G321" t="s">
        <v>231</v>
      </c>
      <c r="H321" t="e">
        <f t="shared" si="5"/>
        <v>#REF!</v>
      </c>
    </row>
    <row r="322" spans="1:8">
      <c r="A322">
        <v>311</v>
      </c>
      <c r="B322" t="s">
        <v>8</v>
      </c>
      <c r="C322" t="s">
        <v>229</v>
      </c>
      <c r="D322" t="e">
        <f>本人情報!#REF!</f>
        <v>#REF!</v>
      </c>
      <c r="E322" t="s">
        <v>230</v>
      </c>
      <c r="F322" t="e">
        <f>本人情報!#REF!</f>
        <v>#REF!</v>
      </c>
      <c r="G322" t="s">
        <v>231</v>
      </c>
      <c r="H322" t="e">
        <f t="shared" si="5"/>
        <v>#REF!</v>
      </c>
    </row>
    <row r="323" spans="1:8">
      <c r="A323">
        <v>312</v>
      </c>
      <c r="B323" t="s">
        <v>8</v>
      </c>
      <c r="C323" t="s">
        <v>229</v>
      </c>
      <c r="D323" t="e">
        <f>本人情報!#REF!</f>
        <v>#REF!</v>
      </c>
      <c r="E323" t="s">
        <v>230</v>
      </c>
      <c r="F323" t="e">
        <f>本人情報!#REF!</f>
        <v>#REF!</v>
      </c>
      <c r="G323" t="s">
        <v>231</v>
      </c>
      <c r="H323" t="e">
        <f t="shared" si="5"/>
        <v>#REF!</v>
      </c>
    </row>
    <row r="324" spans="1:8">
      <c r="A324">
        <v>313</v>
      </c>
      <c r="B324" t="s">
        <v>8</v>
      </c>
      <c r="C324" t="s">
        <v>229</v>
      </c>
      <c r="D324" t="e">
        <f>本人情報!#REF!</f>
        <v>#REF!</v>
      </c>
      <c r="E324" t="s">
        <v>230</v>
      </c>
      <c r="F324" t="e">
        <f>本人情報!#REF!</f>
        <v>#REF!</v>
      </c>
      <c r="G324" t="s">
        <v>231</v>
      </c>
      <c r="H324" t="e">
        <f t="shared" si="5"/>
        <v>#REF!</v>
      </c>
    </row>
    <row r="325" spans="1:8">
      <c r="A325">
        <v>314</v>
      </c>
      <c r="B325" t="s">
        <v>8</v>
      </c>
      <c r="C325" t="s">
        <v>229</v>
      </c>
      <c r="D325" t="e">
        <f>本人情報!#REF!</f>
        <v>#REF!</v>
      </c>
      <c r="E325" t="s">
        <v>230</v>
      </c>
      <c r="F325" t="e">
        <f>本人情報!#REF!</f>
        <v>#REF!</v>
      </c>
      <c r="G325" t="s">
        <v>231</v>
      </c>
      <c r="H325" t="e">
        <f t="shared" si="5"/>
        <v>#REF!</v>
      </c>
    </row>
    <row r="326" spans="1:8">
      <c r="A326">
        <v>315</v>
      </c>
      <c r="B326" t="s">
        <v>8</v>
      </c>
      <c r="C326" t="s">
        <v>229</v>
      </c>
      <c r="D326" t="e">
        <f>本人情報!#REF!</f>
        <v>#REF!</v>
      </c>
      <c r="E326" t="s">
        <v>230</v>
      </c>
      <c r="F326" t="e">
        <f>本人情報!#REF!</f>
        <v>#REF!</v>
      </c>
      <c r="G326" t="s">
        <v>231</v>
      </c>
      <c r="H326" t="e">
        <f t="shared" si="5"/>
        <v>#REF!</v>
      </c>
    </row>
    <row r="327" spans="1:8">
      <c r="A327">
        <v>316</v>
      </c>
      <c r="B327" t="s">
        <v>8</v>
      </c>
      <c r="C327" t="s">
        <v>229</v>
      </c>
      <c r="D327" t="e">
        <f>本人情報!#REF!</f>
        <v>#REF!</v>
      </c>
      <c r="E327" t="s">
        <v>230</v>
      </c>
      <c r="F327" t="e">
        <f>本人情報!#REF!</f>
        <v>#REF!</v>
      </c>
      <c r="G327" t="s">
        <v>231</v>
      </c>
      <c r="H327" t="e">
        <f t="shared" si="5"/>
        <v>#REF!</v>
      </c>
    </row>
    <row r="328" spans="1:8">
      <c r="A328">
        <v>317</v>
      </c>
      <c r="B328" t="s">
        <v>8</v>
      </c>
      <c r="C328" t="s">
        <v>229</v>
      </c>
      <c r="D328" t="e">
        <f>本人情報!#REF!</f>
        <v>#REF!</v>
      </c>
      <c r="E328" t="s">
        <v>230</v>
      </c>
      <c r="F328" t="e">
        <f>本人情報!#REF!</f>
        <v>#REF!</v>
      </c>
      <c r="G328" t="s">
        <v>231</v>
      </c>
      <c r="H328" t="e">
        <f t="shared" si="5"/>
        <v>#REF!</v>
      </c>
    </row>
    <row r="329" spans="1:8">
      <c r="A329">
        <v>318</v>
      </c>
      <c r="B329" t="s">
        <v>8</v>
      </c>
      <c r="C329" t="s">
        <v>229</v>
      </c>
      <c r="D329" t="e">
        <f>本人情報!#REF!</f>
        <v>#REF!</v>
      </c>
      <c r="E329" t="s">
        <v>230</v>
      </c>
      <c r="F329" t="e">
        <f>本人情報!#REF!</f>
        <v>#REF!</v>
      </c>
      <c r="G329" t="s">
        <v>231</v>
      </c>
      <c r="H329" t="e">
        <f t="shared" si="5"/>
        <v>#REF!</v>
      </c>
    </row>
    <row r="330" spans="1:8">
      <c r="A330">
        <v>319</v>
      </c>
      <c r="B330" t="s">
        <v>8</v>
      </c>
      <c r="C330" t="s">
        <v>229</v>
      </c>
      <c r="D330" t="e">
        <f>本人情報!#REF!</f>
        <v>#REF!</v>
      </c>
      <c r="E330" t="s">
        <v>230</v>
      </c>
      <c r="F330" t="e">
        <f>本人情報!#REF!</f>
        <v>#REF!</v>
      </c>
      <c r="G330" t="s">
        <v>231</v>
      </c>
      <c r="H330" t="e">
        <f t="shared" si="5"/>
        <v>#REF!</v>
      </c>
    </row>
    <row r="331" spans="1:8">
      <c r="A331">
        <v>320</v>
      </c>
      <c r="B331" t="s">
        <v>8</v>
      </c>
      <c r="C331" t="s">
        <v>229</v>
      </c>
      <c r="D331" t="e">
        <f>本人情報!#REF!</f>
        <v>#REF!</v>
      </c>
      <c r="E331" t="s">
        <v>230</v>
      </c>
      <c r="F331" t="e">
        <f>本人情報!#REF!</f>
        <v>#REF!</v>
      </c>
      <c r="G331" t="s">
        <v>231</v>
      </c>
      <c r="H331" t="e">
        <f t="shared" si="5"/>
        <v>#REF!</v>
      </c>
    </row>
    <row r="332" spans="1:8">
      <c r="A332">
        <v>321</v>
      </c>
      <c r="B332" t="s">
        <v>8</v>
      </c>
      <c r="C332" t="s">
        <v>229</v>
      </c>
      <c r="D332" t="e">
        <f>本人情報!#REF!</f>
        <v>#REF!</v>
      </c>
      <c r="E332" t="s">
        <v>230</v>
      </c>
      <c r="F332" t="e">
        <f>本人情報!#REF!</f>
        <v>#REF!</v>
      </c>
      <c r="G332" t="s">
        <v>231</v>
      </c>
      <c r="H332" t="e">
        <f t="shared" si="5"/>
        <v>#REF!</v>
      </c>
    </row>
    <row r="333" spans="1:8">
      <c r="A333">
        <v>322</v>
      </c>
      <c r="B333" t="s">
        <v>8</v>
      </c>
      <c r="C333" t="s">
        <v>229</v>
      </c>
      <c r="D333" t="e">
        <f>本人情報!#REF!</f>
        <v>#REF!</v>
      </c>
      <c r="E333" t="s">
        <v>230</v>
      </c>
      <c r="F333" t="e">
        <f>本人情報!#REF!</f>
        <v>#REF!</v>
      </c>
      <c r="G333" t="s">
        <v>231</v>
      </c>
      <c r="H333" t="e">
        <f t="shared" si="5"/>
        <v>#REF!</v>
      </c>
    </row>
    <row r="334" spans="1:8">
      <c r="A334">
        <v>323</v>
      </c>
      <c r="B334" t="s">
        <v>8</v>
      </c>
      <c r="C334" t="s">
        <v>229</v>
      </c>
      <c r="D334" t="e">
        <f>本人情報!#REF!</f>
        <v>#REF!</v>
      </c>
      <c r="E334" t="s">
        <v>230</v>
      </c>
      <c r="F334" t="e">
        <f>本人情報!#REF!</f>
        <v>#REF!</v>
      </c>
      <c r="G334" t="s">
        <v>229</v>
      </c>
      <c r="H334" t="e">
        <f t="shared" si="5"/>
        <v>#REF!</v>
      </c>
    </row>
    <row r="335" spans="1:8">
      <c r="H335" t="s">
        <v>237</v>
      </c>
    </row>
    <row r="336" spans="1:8">
      <c r="H336" t="s">
        <v>240</v>
      </c>
    </row>
    <row r="337" spans="1:8">
      <c r="A337">
        <v>324</v>
      </c>
      <c r="B337" t="s">
        <v>9</v>
      </c>
      <c r="C337" t="s">
        <v>229</v>
      </c>
      <c r="D337" t="e">
        <f>本人情報!#REF!</f>
        <v>#REF!</v>
      </c>
      <c r="E337" t="s">
        <v>230</v>
      </c>
      <c r="F337" t="e">
        <f>本人情報!#REF!</f>
        <v>#REF!</v>
      </c>
      <c r="G337" t="s">
        <v>231</v>
      </c>
      <c r="H337" t="e">
        <f t="shared" ref="H337:H352" si="6">C337&amp;TRIM(D337)&amp;E337&amp;F337&amp;G337</f>
        <v>#REF!</v>
      </c>
    </row>
    <row r="338" spans="1:8">
      <c r="A338">
        <v>325</v>
      </c>
      <c r="B338" t="s">
        <v>9</v>
      </c>
      <c r="C338" t="s">
        <v>229</v>
      </c>
      <c r="D338" t="e">
        <f>本人情報!#REF!</f>
        <v>#REF!</v>
      </c>
      <c r="E338" t="s">
        <v>230</v>
      </c>
      <c r="F338" t="e">
        <f>本人情報!#REF!</f>
        <v>#REF!</v>
      </c>
      <c r="G338" t="s">
        <v>231</v>
      </c>
      <c r="H338" t="e">
        <f t="shared" si="6"/>
        <v>#REF!</v>
      </c>
    </row>
    <row r="339" spans="1:8">
      <c r="A339">
        <v>326</v>
      </c>
      <c r="B339" t="s">
        <v>9</v>
      </c>
      <c r="C339" t="s">
        <v>229</v>
      </c>
      <c r="D339" t="e">
        <f>本人情報!#REF!</f>
        <v>#REF!</v>
      </c>
      <c r="E339" t="s">
        <v>230</v>
      </c>
      <c r="F339" t="e">
        <f>本人情報!#REF!</f>
        <v>#REF!</v>
      </c>
      <c r="G339" t="s">
        <v>231</v>
      </c>
      <c r="H339" t="e">
        <f t="shared" si="6"/>
        <v>#REF!</v>
      </c>
    </row>
    <row r="340" spans="1:8">
      <c r="A340">
        <v>327</v>
      </c>
      <c r="B340" t="s">
        <v>9</v>
      </c>
      <c r="C340" t="s">
        <v>229</v>
      </c>
      <c r="D340" t="e">
        <f>本人情報!#REF!</f>
        <v>#REF!</v>
      </c>
      <c r="E340" t="s">
        <v>230</v>
      </c>
      <c r="F340" t="e">
        <f>本人情報!#REF!</f>
        <v>#REF!</v>
      </c>
      <c r="G340" t="s">
        <v>231</v>
      </c>
      <c r="H340" t="e">
        <f t="shared" si="6"/>
        <v>#REF!</v>
      </c>
    </row>
    <row r="341" spans="1:8">
      <c r="A341">
        <v>328</v>
      </c>
      <c r="B341" t="s">
        <v>9</v>
      </c>
      <c r="C341" t="s">
        <v>229</v>
      </c>
      <c r="D341" t="e">
        <f>本人情報!#REF!</f>
        <v>#REF!</v>
      </c>
      <c r="E341" t="s">
        <v>230</v>
      </c>
      <c r="F341" t="e">
        <f>本人情報!#REF!</f>
        <v>#REF!</v>
      </c>
      <c r="G341" t="s">
        <v>231</v>
      </c>
      <c r="H341" t="e">
        <f t="shared" si="6"/>
        <v>#REF!</v>
      </c>
    </row>
    <row r="342" spans="1:8">
      <c r="A342">
        <v>329</v>
      </c>
      <c r="B342" t="s">
        <v>9</v>
      </c>
      <c r="C342" t="s">
        <v>229</v>
      </c>
      <c r="D342" t="e">
        <f>本人情報!#REF!</f>
        <v>#REF!</v>
      </c>
      <c r="E342" t="s">
        <v>230</v>
      </c>
      <c r="F342" t="e">
        <f>本人情報!#REF!</f>
        <v>#REF!</v>
      </c>
      <c r="G342" t="s">
        <v>231</v>
      </c>
      <c r="H342" t="e">
        <f t="shared" si="6"/>
        <v>#REF!</v>
      </c>
    </row>
    <row r="343" spans="1:8">
      <c r="A343">
        <v>330</v>
      </c>
      <c r="B343" t="s">
        <v>9</v>
      </c>
      <c r="C343" t="s">
        <v>229</v>
      </c>
      <c r="D343" t="e">
        <f>本人情報!#REF!</f>
        <v>#REF!</v>
      </c>
      <c r="E343" t="s">
        <v>230</v>
      </c>
      <c r="F343" t="e">
        <f>本人情報!#REF!</f>
        <v>#REF!</v>
      </c>
      <c r="G343" t="s">
        <v>231</v>
      </c>
      <c r="H343" t="e">
        <f t="shared" si="6"/>
        <v>#REF!</v>
      </c>
    </row>
    <row r="344" spans="1:8">
      <c r="A344">
        <v>331</v>
      </c>
      <c r="B344" t="s">
        <v>9</v>
      </c>
      <c r="C344" t="s">
        <v>229</v>
      </c>
      <c r="D344" t="e">
        <f>本人情報!#REF!</f>
        <v>#REF!</v>
      </c>
      <c r="E344" t="s">
        <v>230</v>
      </c>
      <c r="F344" t="e">
        <f>本人情報!#REF!</f>
        <v>#REF!</v>
      </c>
      <c r="G344" t="s">
        <v>231</v>
      </c>
      <c r="H344" t="e">
        <f t="shared" si="6"/>
        <v>#REF!</v>
      </c>
    </row>
    <row r="345" spans="1:8">
      <c r="A345">
        <v>332</v>
      </c>
      <c r="B345" t="s">
        <v>9</v>
      </c>
      <c r="C345" t="s">
        <v>229</v>
      </c>
      <c r="D345" t="e">
        <f>本人情報!#REF!</f>
        <v>#REF!</v>
      </c>
      <c r="E345" t="s">
        <v>230</v>
      </c>
      <c r="F345" t="e">
        <f>本人情報!#REF!</f>
        <v>#REF!</v>
      </c>
      <c r="G345" t="s">
        <v>231</v>
      </c>
      <c r="H345" t="e">
        <f t="shared" si="6"/>
        <v>#REF!</v>
      </c>
    </row>
    <row r="346" spans="1:8">
      <c r="A346">
        <v>333</v>
      </c>
      <c r="B346" t="s">
        <v>9</v>
      </c>
      <c r="C346" t="s">
        <v>229</v>
      </c>
      <c r="D346" t="e">
        <f>本人情報!#REF!</f>
        <v>#REF!</v>
      </c>
      <c r="E346" t="s">
        <v>230</v>
      </c>
      <c r="F346" t="e">
        <f>本人情報!#REF!</f>
        <v>#REF!</v>
      </c>
      <c r="G346" t="s">
        <v>231</v>
      </c>
      <c r="H346" t="e">
        <f t="shared" si="6"/>
        <v>#REF!</v>
      </c>
    </row>
    <row r="347" spans="1:8">
      <c r="A347">
        <v>334</v>
      </c>
      <c r="B347" t="s">
        <v>9</v>
      </c>
      <c r="C347" t="s">
        <v>229</v>
      </c>
      <c r="D347" t="e">
        <f>本人情報!#REF!</f>
        <v>#REF!</v>
      </c>
      <c r="E347" t="s">
        <v>230</v>
      </c>
      <c r="F347" t="e">
        <f>本人情報!#REF!</f>
        <v>#REF!</v>
      </c>
      <c r="G347" t="s">
        <v>231</v>
      </c>
      <c r="H347" t="e">
        <f t="shared" si="6"/>
        <v>#REF!</v>
      </c>
    </row>
    <row r="348" spans="1:8">
      <c r="A348">
        <v>335</v>
      </c>
      <c r="B348" t="s">
        <v>9</v>
      </c>
      <c r="C348" t="s">
        <v>229</v>
      </c>
      <c r="D348" t="e">
        <f>本人情報!#REF!</f>
        <v>#REF!</v>
      </c>
      <c r="E348" t="s">
        <v>230</v>
      </c>
      <c r="F348" t="e">
        <f>本人情報!#REF!</f>
        <v>#REF!</v>
      </c>
      <c r="G348" t="s">
        <v>231</v>
      </c>
      <c r="H348" t="e">
        <f t="shared" si="6"/>
        <v>#REF!</v>
      </c>
    </row>
    <row r="349" spans="1:8">
      <c r="A349">
        <v>336</v>
      </c>
      <c r="B349" t="s">
        <v>9</v>
      </c>
      <c r="C349" t="s">
        <v>229</v>
      </c>
      <c r="D349" t="e">
        <f>本人情報!#REF!</f>
        <v>#REF!</v>
      </c>
      <c r="E349" t="s">
        <v>230</v>
      </c>
      <c r="F349" t="e">
        <f>本人情報!#REF!</f>
        <v>#REF!</v>
      </c>
      <c r="G349" t="s">
        <v>231</v>
      </c>
      <c r="H349" t="e">
        <f t="shared" si="6"/>
        <v>#REF!</v>
      </c>
    </row>
    <row r="350" spans="1:8">
      <c r="A350">
        <v>337</v>
      </c>
      <c r="B350" t="s">
        <v>9</v>
      </c>
      <c r="C350" t="s">
        <v>229</v>
      </c>
      <c r="D350" t="e">
        <f>本人情報!#REF!</f>
        <v>#REF!</v>
      </c>
      <c r="E350" t="s">
        <v>230</v>
      </c>
      <c r="F350" t="e">
        <f>本人情報!#REF!</f>
        <v>#REF!</v>
      </c>
      <c r="G350" t="s">
        <v>231</v>
      </c>
      <c r="H350" t="e">
        <f t="shared" si="6"/>
        <v>#REF!</v>
      </c>
    </row>
    <row r="351" spans="1:8">
      <c r="A351">
        <v>338</v>
      </c>
      <c r="B351" t="s">
        <v>9</v>
      </c>
      <c r="C351" t="s">
        <v>229</v>
      </c>
      <c r="D351" t="e">
        <f>本人情報!#REF!</f>
        <v>#REF!</v>
      </c>
      <c r="E351" t="s">
        <v>230</v>
      </c>
      <c r="F351" t="e">
        <f>本人情報!#REF!</f>
        <v>#REF!</v>
      </c>
      <c r="G351" t="s">
        <v>231</v>
      </c>
      <c r="H351" t="e">
        <f t="shared" si="6"/>
        <v>#REF!</v>
      </c>
    </row>
    <row r="352" spans="1:8">
      <c r="A352">
        <v>339</v>
      </c>
      <c r="B352" t="s">
        <v>9</v>
      </c>
      <c r="C352" t="s">
        <v>229</v>
      </c>
      <c r="D352" t="e">
        <f>本人情報!#REF!</f>
        <v>#REF!</v>
      </c>
      <c r="E352" t="s">
        <v>230</v>
      </c>
      <c r="F352" t="e">
        <f>本人情報!#REF!</f>
        <v>#REF!</v>
      </c>
      <c r="G352" t="s">
        <v>229</v>
      </c>
      <c r="H352" t="e">
        <f t="shared" si="6"/>
        <v>#REF!</v>
      </c>
    </row>
    <row r="353" spans="1:8">
      <c r="H353" t="s">
        <v>237</v>
      </c>
    </row>
    <row r="354" spans="1:8">
      <c r="H354" t="s">
        <v>241</v>
      </c>
    </row>
    <row r="355" spans="1:8">
      <c r="A355">
        <v>340</v>
      </c>
      <c r="B355" t="s">
        <v>10</v>
      </c>
      <c r="C355" t="s">
        <v>229</v>
      </c>
      <c r="D355" t="e">
        <f>本人情報!#REF!</f>
        <v>#REF!</v>
      </c>
      <c r="E355" t="s">
        <v>230</v>
      </c>
      <c r="F355" t="e">
        <f>本人情報!#REF!</f>
        <v>#REF!</v>
      </c>
      <c r="G355" t="s">
        <v>231</v>
      </c>
      <c r="H355" t="e">
        <f t="shared" ref="H355:H404" si="7">C355&amp;TRIM(D355)&amp;E355&amp;F355&amp;G355</f>
        <v>#REF!</v>
      </c>
    </row>
    <row r="356" spans="1:8">
      <c r="A356">
        <v>341</v>
      </c>
      <c r="B356" t="s">
        <v>10</v>
      </c>
      <c r="C356" t="s">
        <v>229</v>
      </c>
      <c r="D356" t="e">
        <f>本人情報!#REF!</f>
        <v>#REF!</v>
      </c>
      <c r="E356" t="s">
        <v>230</v>
      </c>
      <c r="F356" t="e">
        <f>本人情報!#REF!</f>
        <v>#REF!</v>
      </c>
      <c r="G356" t="s">
        <v>231</v>
      </c>
      <c r="H356" t="e">
        <f t="shared" si="7"/>
        <v>#REF!</v>
      </c>
    </row>
    <row r="357" spans="1:8">
      <c r="A357">
        <v>342</v>
      </c>
      <c r="B357" t="s">
        <v>10</v>
      </c>
      <c r="C357" t="s">
        <v>229</v>
      </c>
      <c r="D357" t="e">
        <f>本人情報!#REF!</f>
        <v>#REF!</v>
      </c>
      <c r="E357" t="s">
        <v>230</v>
      </c>
      <c r="F357" t="e">
        <f>本人情報!#REF!</f>
        <v>#REF!</v>
      </c>
      <c r="G357" t="s">
        <v>231</v>
      </c>
      <c r="H357" t="e">
        <f t="shared" si="7"/>
        <v>#REF!</v>
      </c>
    </row>
    <row r="358" spans="1:8">
      <c r="A358">
        <v>343</v>
      </c>
      <c r="B358" t="s">
        <v>10</v>
      </c>
      <c r="C358" t="s">
        <v>229</v>
      </c>
      <c r="D358" t="e">
        <f>本人情報!#REF!</f>
        <v>#REF!</v>
      </c>
      <c r="E358" t="s">
        <v>230</v>
      </c>
      <c r="F358" t="e">
        <f>本人情報!#REF!</f>
        <v>#REF!</v>
      </c>
      <c r="G358" t="s">
        <v>231</v>
      </c>
      <c r="H358" t="e">
        <f t="shared" si="7"/>
        <v>#REF!</v>
      </c>
    </row>
    <row r="359" spans="1:8">
      <c r="A359">
        <v>344</v>
      </c>
      <c r="B359" t="s">
        <v>10</v>
      </c>
      <c r="C359" t="s">
        <v>229</v>
      </c>
      <c r="D359" t="e">
        <f>本人情報!#REF!</f>
        <v>#REF!</v>
      </c>
      <c r="E359" t="s">
        <v>230</v>
      </c>
      <c r="F359" t="e">
        <f>本人情報!#REF!</f>
        <v>#REF!</v>
      </c>
      <c r="G359" t="s">
        <v>231</v>
      </c>
      <c r="H359" t="e">
        <f t="shared" si="7"/>
        <v>#REF!</v>
      </c>
    </row>
    <row r="360" spans="1:8">
      <c r="A360">
        <v>345</v>
      </c>
      <c r="B360" t="s">
        <v>10</v>
      </c>
      <c r="C360" t="s">
        <v>229</v>
      </c>
      <c r="D360" t="e">
        <f>本人情報!#REF!</f>
        <v>#REF!</v>
      </c>
      <c r="E360" t="s">
        <v>230</v>
      </c>
      <c r="F360" t="e">
        <f>本人情報!#REF!</f>
        <v>#REF!</v>
      </c>
      <c r="G360" t="s">
        <v>231</v>
      </c>
      <c r="H360" t="e">
        <f t="shared" si="7"/>
        <v>#REF!</v>
      </c>
    </row>
    <row r="361" spans="1:8">
      <c r="A361">
        <v>346</v>
      </c>
      <c r="B361" t="s">
        <v>10</v>
      </c>
      <c r="C361" t="s">
        <v>229</v>
      </c>
      <c r="D361" t="e">
        <f>本人情報!#REF!</f>
        <v>#REF!</v>
      </c>
      <c r="E361" t="s">
        <v>230</v>
      </c>
      <c r="F361" t="e">
        <f>本人情報!#REF!</f>
        <v>#REF!</v>
      </c>
      <c r="G361" t="s">
        <v>231</v>
      </c>
      <c r="H361" t="e">
        <f t="shared" si="7"/>
        <v>#REF!</v>
      </c>
    </row>
    <row r="362" spans="1:8">
      <c r="A362">
        <v>347</v>
      </c>
      <c r="B362" t="s">
        <v>10</v>
      </c>
      <c r="C362" t="s">
        <v>229</v>
      </c>
      <c r="D362" t="e">
        <f>本人情報!#REF!</f>
        <v>#REF!</v>
      </c>
      <c r="E362" t="s">
        <v>230</v>
      </c>
      <c r="F362" t="e">
        <f>本人情報!#REF!</f>
        <v>#REF!</v>
      </c>
      <c r="G362" t="s">
        <v>231</v>
      </c>
      <c r="H362" t="e">
        <f t="shared" si="7"/>
        <v>#REF!</v>
      </c>
    </row>
    <row r="363" spans="1:8">
      <c r="A363">
        <v>348</v>
      </c>
      <c r="B363" t="s">
        <v>10</v>
      </c>
      <c r="C363" t="s">
        <v>229</v>
      </c>
      <c r="D363" t="e">
        <f>本人情報!#REF!</f>
        <v>#REF!</v>
      </c>
      <c r="E363" t="s">
        <v>230</v>
      </c>
      <c r="F363" t="e">
        <f>本人情報!#REF!</f>
        <v>#REF!</v>
      </c>
      <c r="G363" t="s">
        <v>231</v>
      </c>
      <c r="H363" t="e">
        <f t="shared" si="7"/>
        <v>#REF!</v>
      </c>
    </row>
    <row r="364" spans="1:8">
      <c r="A364">
        <v>349</v>
      </c>
      <c r="B364" t="s">
        <v>10</v>
      </c>
      <c r="C364" t="s">
        <v>229</v>
      </c>
      <c r="D364" t="e">
        <f>本人情報!#REF!</f>
        <v>#REF!</v>
      </c>
      <c r="E364" t="s">
        <v>230</v>
      </c>
      <c r="F364" t="e">
        <f>本人情報!#REF!</f>
        <v>#REF!</v>
      </c>
      <c r="G364" t="s">
        <v>231</v>
      </c>
      <c r="H364" t="e">
        <f t="shared" si="7"/>
        <v>#REF!</v>
      </c>
    </row>
    <row r="365" spans="1:8">
      <c r="A365">
        <v>350</v>
      </c>
      <c r="B365" t="s">
        <v>10</v>
      </c>
      <c r="C365" t="s">
        <v>229</v>
      </c>
      <c r="D365" t="e">
        <f>本人情報!#REF!</f>
        <v>#REF!</v>
      </c>
      <c r="E365" t="s">
        <v>230</v>
      </c>
      <c r="F365" t="e">
        <f>本人情報!#REF!</f>
        <v>#REF!</v>
      </c>
      <c r="G365" t="s">
        <v>231</v>
      </c>
      <c r="H365" t="e">
        <f t="shared" si="7"/>
        <v>#REF!</v>
      </c>
    </row>
    <row r="366" spans="1:8">
      <c r="A366">
        <v>351</v>
      </c>
      <c r="B366" t="s">
        <v>10</v>
      </c>
      <c r="C366" t="s">
        <v>229</v>
      </c>
      <c r="D366" t="e">
        <f>本人情報!#REF!</f>
        <v>#REF!</v>
      </c>
      <c r="E366" t="s">
        <v>230</v>
      </c>
      <c r="F366" t="e">
        <f>本人情報!#REF!</f>
        <v>#REF!</v>
      </c>
      <c r="G366" t="s">
        <v>231</v>
      </c>
      <c r="H366" t="e">
        <f t="shared" si="7"/>
        <v>#REF!</v>
      </c>
    </row>
    <row r="367" spans="1:8">
      <c r="A367">
        <v>352</v>
      </c>
      <c r="B367" t="s">
        <v>10</v>
      </c>
      <c r="C367" t="s">
        <v>229</v>
      </c>
      <c r="D367" t="e">
        <f>本人情報!#REF!</f>
        <v>#REF!</v>
      </c>
      <c r="E367" t="s">
        <v>230</v>
      </c>
      <c r="F367" t="e">
        <f>本人情報!#REF!</f>
        <v>#REF!</v>
      </c>
      <c r="G367" t="s">
        <v>231</v>
      </c>
      <c r="H367" t="e">
        <f t="shared" si="7"/>
        <v>#REF!</v>
      </c>
    </row>
    <row r="368" spans="1:8">
      <c r="A368">
        <v>353</v>
      </c>
      <c r="B368" t="s">
        <v>10</v>
      </c>
      <c r="C368" t="s">
        <v>229</v>
      </c>
      <c r="D368" t="e">
        <f>本人情報!#REF!</f>
        <v>#REF!</v>
      </c>
      <c r="E368" t="s">
        <v>230</v>
      </c>
      <c r="F368" t="e">
        <f>本人情報!#REF!</f>
        <v>#REF!</v>
      </c>
      <c r="G368" t="s">
        <v>231</v>
      </c>
      <c r="H368" t="e">
        <f t="shared" si="7"/>
        <v>#REF!</v>
      </c>
    </row>
    <row r="369" spans="1:8">
      <c r="A369">
        <v>354</v>
      </c>
      <c r="B369" t="s">
        <v>10</v>
      </c>
      <c r="C369" t="s">
        <v>229</v>
      </c>
      <c r="D369" t="e">
        <f>本人情報!#REF!</f>
        <v>#REF!</v>
      </c>
      <c r="E369" t="s">
        <v>230</v>
      </c>
      <c r="F369" t="e">
        <f>本人情報!#REF!</f>
        <v>#REF!</v>
      </c>
      <c r="G369" t="s">
        <v>231</v>
      </c>
      <c r="H369" t="e">
        <f t="shared" si="7"/>
        <v>#REF!</v>
      </c>
    </row>
    <row r="370" spans="1:8">
      <c r="A370">
        <v>355</v>
      </c>
      <c r="B370" t="s">
        <v>10</v>
      </c>
      <c r="C370" t="s">
        <v>229</v>
      </c>
      <c r="D370" t="e">
        <f>本人情報!#REF!</f>
        <v>#REF!</v>
      </c>
      <c r="E370" t="s">
        <v>230</v>
      </c>
      <c r="F370" t="e">
        <f>本人情報!#REF!</f>
        <v>#REF!</v>
      </c>
      <c r="G370" t="s">
        <v>231</v>
      </c>
      <c r="H370" t="e">
        <f t="shared" si="7"/>
        <v>#REF!</v>
      </c>
    </row>
    <row r="371" spans="1:8">
      <c r="A371">
        <v>356</v>
      </c>
      <c r="B371" t="s">
        <v>10</v>
      </c>
      <c r="C371" t="s">
        <v>229</v>
      </c>
      <c r="D371" t="e">
        <f>本人情報!#REF!</f>
        <v>#REF!</v>
      </c>
      <c r="E371" t="s">
        <v>230</v>
      </c>
      <c r="F371" t="e">
        <f>本人情報!#REF!</f>
        <v>#REF!</v>
      </c>
      <c r="G371" t="s">
        <v>231</v>
      </c>
      <c r="H371" t="e">
        <f t="shared" si="7"/>
        <v>#REF!</v>
      </c>
    </row>
    <row r="372" spans="1:8">
      <c r="A372">
        <v>357</v>
      </c>
      <c r="B372" t="s">
        <v>10</v>
      </c>
      <c r="C372" t="s">
        <v>229</v>
      </c>
      <c r="D372" t="e">
        <f>本人情報!#REF!</f>
        <v>#REF!</v>
      </c>
      <c r="E372" t="s">
        <v>230</v>
      </c>
      <c r="F372" t="e">
        <f>本人情報!#REF!</f>
        <v>#REF!</v>
      </c>
      <c r="G372" t="s">
        <v>231</v>
      </c>
      <c r="H372" t="e">
        <f t="shared" si="7"/>
        <v>#REF!</v>
      </c>
    </row>
    <row r="373" spans="1:8">
      <c r="A373">
        <v>358</v>
      </c>
      <c r="B373" t="s">
        <v>10</v>
      </c>
      <c r="C373" t="s">
        <v>229</v>
      </c>
      <c r="D373" t="e">
        <f>本人情報!#REF!</f>
        <v>#REF!</v>
      </c>
      <c r="E373" t="s">
        <v>230</v>
      </c>
      <c r="F373" t="e">
        <f>本人情報!#REF!</f>
        <v>#REF!</v>
      </c>
      <c r="G373" t="s">
        <v>231</v>
      </c>
      <c r="H373" t="e">
        <f t="shared" si="7"/>
        <v>#REF!</v>
      </c>
    </row>
    <row r="374" spans="1:8">
      <c r="A374">
        <v>359</v>
      </c>
      <c r="B374" t="s">
        <v>10</v>
      </c>
      <c r="C374" t="s">
        <v>229</v>
      </c>
      <c r="D374" t="e">
        <f>本人情報!#REF!</f>
        <v>#REF!</v>
      </c>
      <c r="E374" t="s">
        <v>230</v>
      </c>
      <c r="F374" t="e">
        <f>本人情報!#REF!</f>
        <v>#REF!</v>
      </c>
      <c r="G374" t="s">
        <v>231</v>
      </c>
      <c r="H374" t="e">
        <f t="shared" si="7"/>
        <v>#REF!</v>
      </c>
    </row>
    <row r="375" spans="1:8">
      <c r="A375">
        <v>360</v>
      </c>
      <c r="B375" t="s">
        <v>10</v>
      </c>
      <c r="C375" t="s">
        <v>229</v>
      </c>
      <c r="D375" t="e">
        <f>本人情報!#REF!</f>
        <v>#REF!</v>
      </c>
      <c r="E375" t="s">
        <v>230</v>
      </c>
      <c r="F375" t="e">
        <f>本人情報!#REF!</f>
        <v>#REF!</v>
      </c>
      <c r="G375" t="s">
        <v>231</v>
      </c>
      <c r="H375" t="e">
        <f t="shared" si="7"/>
        <v>#REF!</v>
      </c>
    </row>
    <row r="376" spans="1:8">
      <c r="A376">
        <v>361</v>
      </c>
      <c r="B376" t="s">
        <v>10</v>
      </c>
      <c r="C376" t="s">
        <v>229</v>
      </c>
      <c r="D376" t="e">
        <f>本人情報!#REF!</f>
        <v>#REF!</v>
      </c>
      <c r="E376" t="s">
        <v>230</v>
      </c>
      <c r="F376" t="e">
        <f>本人情報!#REF!</f>
        <v>#REF!</v>
      </c>
      <c r="G376" t="s">
        <v>231</v>
      </c>
      <c r="H376" t="e">
        <f t="shared" si="7"/>
        <v>#REF!</v>
      </c>
    </row>
    <row r="377" spans="1:8">
      <c r="A377">
        <v>362</v>
      </c>
      <c r="B377" t="s">
        <v>10</v>
      </c>
      <c r="C377" t="s">
        <v>229</v>
      </c>
      <c r="D377" t="e">
        <f>本人情報!#REF!</f>
        <v>#REF!</v>
      </c>
      <c r="E377" t="s">
        <v>230</v>
      </c>
      <c r="F377" t="e">
        <f>本人情報!#REF!</f>
        <v>#REF!</v>
      </c>
      <c r="G377" t="s">
        <v>231</v>
      </c>
      <c r="H377" t="e">
        <f t="shared" si="7"/>
        <v>#REF!</v>
      </c>
    </row>
    <row r="378" spans="1:8">
      <c r="A378">
        <v>363</v>
      </c>
      <c r="B378" t="s">
        <v>10</v>
      </c>
      <c r="C378" t="s">
        <v>229</v>
      </c>
      <c r="D378" t="e">
        <f>本人情報!#REF!</f>
        <v>#REF!</v>
      </c>
      <c r="E378" t="s">
        <v>230</v>
      </c>
      <c r="F378" t="e">
        <f>本人情報!#REF!</f>
        <v>#REF!</v>
      </c>
      <c r="G378" t="s">
        <v>231</v>
      </c>
      <c r="H378" t="e">
        <f t="shared" si="7"/>
        <v>#REF!</v>
      </c>
    </row>
    <row r="379" spans="1:8">
      <c r="A379">
        <v>364</v>
      </c>
      <c r="B379" t="s">
        <v>10</v>
      </c>
      <c r="C379" t="s">
        <v>229</v>
      </c>
      <c r="D379" t="e">
        <f>本人情報!#REF!</f>
        <v>#REF!</v>
      </c>
      <c r="E379" t="s">
        <v>230</v>
      </c>
      <c r="F379" t="e">
        <f>本人情報!#REF!</f>
        <v>#REF!</v>
      </c>
      <c r="G379" t="s">
        <v>231</v>
      </c>
      <c r="H379" t="e">
        <f t="shared" si="7"/>
        <v>#REF!</v>
      </c>
    </row>
    <row r="380" spans="1:8">
      <c r="A380">
        <v>365</v>
      </c>
      <c r="B380" t="s">
        <v>10</v>
      </c>
      <c r="C380" t="s">
        <v>229</v>
      </c>
      <c r="D380" t="e">
        <f>本人情報!#REF!</f>
        <v>#REF!</v>
      </c>
      <c r="E380" t="s">
        <v>230</v>
      </c>
      <c r="F380" t="e">
        <f>本人情報!#REF!</f>
        <v>#REF!</v>
      </c>
      <c r="G380" t="s">
        <v>231</v>
      </c>
      <c r="H380" t="e">
        <f t="shared" si="7"/>
        <v>#REF!</v>
      </c>
    </row>
    <row r="381" spans="1:8">
      <c r="A381">
        <v>366</v>
      </c>
      <c r="B381" t="s">
        <v>10</v>
      </c>
      <c r="C381" t="s">
        <v>229</v>
      </c>
      <c r="D381" t="e">
        <f>本人情報!#REF!</f>
        <v>#REF!</v>
      </c>
      <c r="E381" t="s">
        <v>230</v>
      </c>
      <c r="F381" t="e">
        <f>本人情報!#REF!</f>
        <v>#REF!</v>
      </c>
      <c r="G381" t="s">
        <v>231</v>
      </c>
      <c r="H381" t="e">
        <f t="shared" si="7"/>
        <v>#REF!</v>
      </c>
    </row>
    <row r="382" spans="1:8">
      <c r="A382">
        <v>367</v>
      </c>
      <c r="B382" t="s">
        <v>10</v>
      </c>
      <c r="C382" t="s">
        <v>229</v>
      </c>
      <c r="D382" t="e">
        <f>本人情報!#REF!</f>
        <v>#REF!</v>
      </c>
      <c r="E382" t="s">
        <v>230</v>
      </c>
      <c r="F382" t="e">
        <f>本人情報!#REF!</f>
        <v>#REF!</v>
      </c>
      <c r="G382" t="s">
        <v>231</v>
      </c>
      <c r="H382" t="e">
        <f t="shared" si="7"/>
        <v>#REF!</v>
      </c>
    </row>
    <row r="383" spans="1:8">
      <c r="A383">
        <v>368</v>
      </c>
      <c r="B383" t="s">
        <v>10</v>
      </c>
      <c r="C383" t="s">
        <v>229</v>
      </c>
      <c r="D383" t="e">
        <f>本人情報!#REF!</f>
        <v>#REF!</v>
      </c>
      <c r="E383" t="s">
        <v>230</v>
      </c>
      <c r="F383" t="e">
        <f>本人情報!#REF!</f>
        <v>#REF!</v>
      </c>
      <c r="G383" t="s">
        <v>231</v>
      </c>
      <c r="H383" t="e">
        <f t="shared" si="7"/>
        <v>#REF!</v>
      </c>
    </row>
    <row r="384" spans="1:8">
      <c r="A384">
        <v>369</v>
      </c>
      <c r="B384" t="s">
        <v>10</v>
      </c>
      <c r="C384" t="s">
        <v>229</v>
      </c>
      <c r="D384" t="e">
        <f>本人情報!#REF!</f>
        <v>#REF!</v>
      </c>
      <c r="E384" t="s">
        <v>230</v>
      </c>
      <c r="F384" t="e">
        <f>本人情報!#REF!</f>
        <v>#REF!</v>
      </c>
      <c r="G384" t="s">
        <v>231</v>
      </c>
      <c r="H384" t="e">
        <f t="shared" si="7"/>
        <v>#REF!</v>
      </c>
    </row>
    <row r="385" spans="1:8">
      <c r="A385">
        <v>370</v>
      </c>
      <c r="B385" t="s">
        <v>10</v>
      </c>
      <c r="C385" t="s">
        <v>229</v>
      </c>
      <c r="D385" t="e">
        <f>本人情報!#REF!</f>
        <v>#REF!</v>
      </c>
      <c r="E385" t="s">
        <v>230</v>
      </c>
      <c r="F385" t="e">
        <f>本人情報!#REF!</f>
        <v>#REF!</v>
      </c>
      <c r="G385" t="s">
        <v>231</v>
      </c>
      <c r="H385" t="e">
        <f t="shared" si="7"/>
        <v>#REF!</v>
      </c>
    </row>
    <row r="386" spans="1:8">
      <c r="A386">
        <v>371</v>
      </c>
      <c r="B386" t="s">
        <v>10</v>
      </c>
      <c r="C386" t="s">
        <v>229</v>
      </c>
      <c r="D386" t="e">
        <f>本人情報!#REF!</f>
        <v>#REF!</v>
      </c>
      <c r="E386" t="s">
        <v>230</v>
      </c>
      <c r="F386" t="e">
        <f>本人情報!#REF!</f>
        <v>#REF!</v>
      </c>
      <c r="G386" t="s">
        <v>231</v>
      </c>
      <c r="H386" t="e">
        <f t="shared" si="7"/>
        <v>#REF!</v>
      </c>
    </row>
    <row r="387" spans="1:8">
      <c r="A387">
        <v>372</v>
      </c>
      <c r="B387" t="s">
        <v>10</v>
      </c>
      <c r="C387" t="s">
        <v>229</v>
      </c>
      <c r="D387" t="e">
        <f>本人情報!#REF!</f>
        <v>#REF!</v>
      </c>
      <c r="E387" t="s">
        <v>230</v>
      </c>
      <c r="F387" t="e">
        <f>本人情報!#REF!</f>
        <v>#REF!</v>
      </c>
      <c r="G387" t="s">
        <v>231</v>
      </c>
      <c r="H387" t="e">
        <f t="shared" si="7"/>
        <v>#REF!</v>
      </c>
    </row>
    <row r="388" spans="1:8">
      <c r="A388">
        <v>373</v>
      </c>
      <c r="B388" t="s">
        <v>10</v>
      </c>
      <c r="C388" t="s">
        <v>229</v>
      </c>
      <c r="D388" t="e">
        <f>本人情報!#REF!</f>
        <v>#REF!</v>
      </c>
      <c r="E388" t="s">
        <v>230</v>
      </c>
      <c r="F388" t="e">
        <f>本人情報!#REF!</f>
        <v>#REF!</v>
      </c>
      <c r="G388" t="s">
        <v>231</v>
      </c>
      <c r="H388" t="e">
        <f t="shared" si="7"/>
        <v>#REF!</v>
      </c>
    </row>
    <row r="389" spans="1:8">
      <c r="A389">
        <v>374</v>
      </c>
      <c r="B389" t="s">
        <v>10</v>
      </c>
      <c r="C389" t="s">
        <v>229</v>
      </c>
      <c r="D389" t="e">
        <f>本人情報!#REF!</f>
        <v>#REF!</v>
      </c>
      <c r="E389" t="s">
        <v>230</v>
      </c>
      <c r="F389" t="e">
        <f>本人情報!#REF!</f>
        <v>#REF!</v>
      </c>
      <c r="G389" t="s">
        <v>231</v>
      </c>
      <c r="H389" t="e">
        <f t="shared" si="7"/>
        <v>#REF!</v>
      </c>
    </row>
    <row r="390" spans="1:8">
      <c r="A390">
        <v>375</v>
      </c>
      <c r="B390" t="s">
        <v>10</v>
      </c>
      <c r="C390" t="s">
        <v>229</v>
      </c>
      <c r="D390" t="e">
        <f>本人情報!#REF!</f>
        <v>#REF!</v>
      </c>
      <c r="E390" t="s">
        <v>230</v>
      </c>
      <c r="F390" t="e">
        <f>本人情報!#REF!</f>
        <v>#REF!</v>
      </c>
      <c r="G390" t="s">
        <v>231</v>
      </c>
      <c r="H390" t="e">
        <f t="shared" si="7"/>
        <v>#REF!</v>
      </c>
    </row>
    <row r="391" spans="1:8">
      <c r="A391">
        <v>376</v>
      </c>
      <c r="B391" t="s">
        <v>10</v>
      </c>
      <c r="C391" t="s">
        <v>229</v>
      </c>
      <c r="D391" t="e">
        <f>本人情報!#REF!</f>
        <v>#REF!</v>
      </c>
      <c r="E391" t="s">
        <v>230</v>
      </c>
      <c r="F391" t="e">
        <f>本人情報!#REF!</f>
        <v>#REF!</v>
      </c>
      <c r="G391" t="s">
        <v>231</v>
      </c>
      <c r="H391" t="e">
        <f t="shared" si="7"/>
        <v>#REF!</v>
      </c>
    </row>
    <row r="392" spans="1:8">
      <c r="A392">
        <v>377</v>
      </c>
      <c r="B392" t="s">
        <v>10</v>
      </c>
      <c r="C392" t="s">
        <v>229</v>
      </c>
      <c r="D392" t="e">
        <f>本人情報!#REF!</f>
        <v>#REF!</v>
      </c>
      <c r="E392" t="s">
        <v>230</v>
      </c>
      <c r="F392" t="e">
        <f>本人情報!#REF!</f>
        <v>#REF!</v>
      </c>
      <c r="G392" t="s">
        <v>231</v>
      </c>
      <c r="H392" t="e">
        <f t="shared" si="7"/>
        <v>#REF!</v>
      </c>
    </row>
    <row r="393" spans="1:8">
      <c r="A393">
        <v>378</v>
      </c>
      <c r="B393" t="s">
        <v>10</v>
      </c>
      <c r="C393" t="s">
        <v>229</v>
      </c>
      <c r="D393" t="e">
        <f>本人情報!#REF!</f>
        <v>#REF!</v>
      </c>
      <c r="E393" t="s">
        <v>230</v>
      </c>
      <c r="F393" t="e">
        <f>本人情報!#REF!</f>
        <v>#REF!</v>
      </c>
      <c r="G393" t="s">
        <v>231</v>
      </c>
      <c r="H393" t="e">
        <f t="shared" si="7"/>
        <v>#REF!</v>
      </c>
    </row>
    <row r="394" spans="1:8">
      <c r="A394">
        <v>379</v>
      </c>
      <c r="B394" t="s">
        <v>10</v>
      </c>
      <c r="C394" t="s">
        <v>229</v>
      </c>
      <c r="D394" t="e">
        <f>本人情報!#REF!</f>
        <v>#REF!</v>
      </c>
      <c r="E394" t="s">
        <v>230</v>
      </c>
      <c r="F394" t="e">
        <f>本人情報!#REF!</f>
        <v>#REF!</v>
      </c>
      <c r="G394" t="s">
        <v>231</v>
      </c>
      <c r="H394" t="e">
        <f t="shared" si="7"/>
        <v>#REF!</v>
      </c>
    </row>
    <row r="395" spans="1:8">
      <c r="A395">
        <v>380</v>
      </c>
      <c r="B395" t="s">
        <v>10</v>
      </c>
      <c r="C395" t="s">
        <v>229</v>
      </c>
      <c r="D395" t="e">
        <f>本人情報!#REF!</f>
        <v>#REF!</v>
      </c>
      <c r="E395" t="s">
        <v>230</v>
      </c>
      <c r="F395" t="e">
        <f>本人情報!#REF!</f>
        <v>#REF!</v>
      </c>
      <c r="G395" t="s">
        <v>231</v>
      </c>
      <c r="H395" t="e">
        <f t="shared" si="7"/>
        <v>#REF!</v>
      </c>
    </row>
    <row r="396" spans="1:8">
      <c r="A396">
        <v>381</v>
      </c>
      <c r="B396" t="s">
        <v>10</v>
      </c>
      <c r="C396" t="s">
        <v>229</v>
      </c>
      <c r="D396" t="e">
        <f>本人情報!#REF!</f>
        <v>#REF!</v>
      </c>
      <c r="E396" t="s">
        <v>230</v>
      </c>
      <c r="F396" t="e">
        <f>本人情報!#REF!</f>
        <v>#REF!</v>
      </c>
      <c r="G396" t="s">
        <v>231</v>
      </c>
      <c r="H396" t="e">
        <f t="shared" si="7"/>
        <v>#REF!</v>
      </c>
    </row>
    <row r="397" spans="1:8">
      <c r="A397">
        <v>382</v>
      </c>
      <c r="B397" t="s">
        <v>10</v>
      </c>
      <c r="C397" t="s">
        <v>229</v>
      </c>
      <c r="D397" t="e">
        <f>本人情報!#REF!</f>
        <v>#REF!</v>
      </c>
      <c r="E397" t="s">
        <v>230</v>
      </c>
      <c r="F397" t="e">
        <f>本人情報!#REF!</f>
        <v>#REF!</v>
      </c>
      <c r="G397" t="s">
        <v>231</v>
      </c>
      <c r="H397" t="e">
        <f t="shared" si="7"/>
        <v>#REF!</v>
      </c>
    </row>
    <row r="398" spans="1:8">
      <c r="A398">
        <v>383</v>
      </c>
      <c r="B398" t="s">
        <v>10</v>
      </c>
      <c r="C398" t="s">
        <v>229</v>
      </c>
      <c r="D398" t="e">
        <f>本人情報!#REF!</f>
        <v>#REF!</v>
      </c>
      <c r="E398" t="s">
        <v>230</v>
      </c>
      <c r="F398" t="e">
        <f>本人情報!#REF!</f>
        <v>#REF!</v>
      </c>
      <c r="G398" t="s">
        <v>231</v>
      </c>
      <c r="H398" t="e">
        <f t="shared" si="7"/>
        <v>#REF!</v>
      </c>
    </row>
    <row r="399" spans="1:8">
      <c r="A399">
        <v>384</v>
      </c>
      <c r="B399" t="s">
        <v>10</v>
      </c>
      <c r="C399" t="s">
        <v>229</v>
      </c>
      <c r="D399" t="e">
        <f>本人情報!#REF!</f>
        <v>#REF!</v>
      </c>
      <c r="E399" t="s">
        <v>230</v>
      </c>
      <c r="F399" t="e">
        <f>本人情報!#REF!</f>
        <v>#REF!</v>
      </c>
      <c r="G399" t="s">
        <v>231</v>
      </c>
      <c r="H399" t="e">
        <f t="shared" si="7"/>
        <v>#REF!</v>
      </c>
    </row>
    <row r="400" spans="1:8">
      <c r="A400">
        <v>385</v>
      </c>
      <c r="B400" t="s">
        <v>10</v>
      </c>
      <c r="C400" t="s">
        <v>229</v>
      </c>
      <c r="D400" t="e">
        <f>本人情報!#REF!</f>
        <v>#REF!</v>
      </c>
      <c r="E400" t="s">
        <v>230</v>
      </c>
      <c r="F400" t="e">
        <f>本人情報!#REF!</f>
        <v>#REF!</v>
      </c>
      <c r="G400" t="s">
        <v>231</v>
      </c>
      <c r="H400" t="e">
        <f t="shared" si="7"/>
        <v>#REF!</v>
      </c>
    </row>
    <row r="401" spans="1:8">
      <c r="A401">
        <v>386</v>
      </c>
      <c r="B401" t="s">
        <v>10</v>
      </c>
      <c r="C401" t="s">
        <v>229</v>
      </c>
      <c r="D401" t="e">
        <f>本人情報!#REF!</f>
        <v>#REF!</v>
      </c>
      <c r="E401" t="s">
        <v>230</v>
      </c>
      <c r="F401" t="e">
        <f>本人情報!#REF!</f>
        <v>#REF!</v>
      </c>
      <c r="G401" t="s">
        <v>231</v>
      </c>
      <c r="H401" t="e">
        <f t="shared" si="7"/>
        <v>#REF!</v>
      </c>
    </row>
    <row r="402" spans="1:8">
      <c r="A402">
        <v>387</v>
      </c>
      <c r="B402" t="s">
        <v>10</v>
      </c>
      <c r="C402" t="s">
        <v>229</v>
      </c>
      <c r="D402" t="e">
        <f>本人情報!#REF!</f>
        <v>#REF!</v>
      </c>
      <c r="E402" t="s">
        <v>230</v>
      </c>
      <c r="F402" t="e">
        <f>本人情報!#REF!</f>
        <v>#REF!</v>
      </c>
      <c r="G402" t="s">
        <v>231</v>
      </c>
      <c r="H402" t="e">
        <f t="shared" si="7"/>
        <v>#REF!</v>
      </c>
    </row>
    <row r="403" spans="1:8">
      <c r="A403">
        <v>388</v>
      </c>
      <c r="B403" t="s">
        <v>10</v>
      </c>
      <c r="C403" t="s">
        <v>229</v>
      </c>
      <c r="D403" t="e">
        <f>本人情報!#REF!</f>
        <v>#REF!</v>
      </c>
      <c r="E403" t="s">
        <v>230</v>
      </c>
      <c r="F403" t="e">
        <f>本人情報!#REF!</f>
        <v>#REF!</v>
      </c>
      <c r="G403" t="s">
        <v>231</v>
      </c>
      <c r="H403" t="e">
        <f t="shared" si="7"/>
        <v>#REF!</v>
      </c>
    </row>
    <row r="404" spans="1:8">
      <c r="A404">
        <v>389</v>
      </c>
      <c r="B404" t="s">
        <v>10</v>
      </c>
      <c r="C404" t="s">
        <v>229</v>
      </c>
      <c r="D404" t="e">
        <f>本人情報!#REF!</f>
        <v>#REF!</v>
      </c>
      <c r="E404" t="s">
        <v>230</v>
      </c>
      <c r="F404" t="e">
        <f>本人情報!#REF!</f>
        <v>#REF!</v>
      </c>
      <c r="G404" t="s">
        <v>229</v>
      </c>
      <c r="H404" t="e">
        <f t="shared" si="7"/>
        <v>#REF!</v>
      </c>
    </row>
    <row r="405" spans="1:8">
      <c r="H405" t="s">
        <v>237</v>
      </c>
    </row>
    <row r="406" spans="1:8">
      <c r="H406" t="s">
        <v>242</v>
      </c>
    </row>
    <row r="407" spans="1:8">
      <c r="A407">
        <v>390</v>
      </c>
      <c r="B407" t="s">
        <v>11</v>
      </c>
      <c r="C407" t="s">
        <v>229</v>
      </c>
      <c r="D407" t="e">
        <f>本人情報!#REF!</f>
        <v>#REF!</v>
      </c>
      <c r="E407" t="s">
        <v>230</v>
      </c>
      <c r="F407" t="e">
        <f>本人情報!#REF!</f>
        <v>#REF!</v>
      </c>
      <c r="G407" t="s">
        <v>231</v>
      </c>
      <c r="H407" t="e">
        <f t="shared" ref="H407:H409" si="8">C407&amp;TRIM(D407)&amp;E407&amp;F407&amp;G407</f>
        <v>#REF!</v>
      </c>
    </row>
    <row r="408" spans="1:8">
      <c r="A408">
        <v>391</v>
      </c>
      <c r="B408" t="s">
        <v>11</v>
      </c>
      <c r="C408" t="s">
        <v>229</v>
      </c>
      <c r="D408" t="e">
        <f>本人情報!#REF!</f>
        <v>#REF!</v>
      </c>
      <c r="E408" t="s">
        <v>230</v>
      </c>
      <c r="F408" t="e">
        <f>本人情報!#REF!</f>
        <v>#REF!</v>
      </c>
      <c r="G408" t="s">
        <v>231</v>
      </c>
      <c r="H408" t="e">
        <f t="shared" si="8"/>
        <v>#REF!</v>
      </c>
    </row>
    <row r="409" spans="1:8">
      <c r="A409">
        <v>392</v>
      </c>
      <c r="B409" t="s">
        <v>11</v>
      </c>
      <c r="C409" t="s">
        <v>229</v>
      </c>
      <c r="D409" t="e">
        <f>本人情報!#REF!</f>
        <v>#REF!</v>
      </c>
      <c r="E409" t="s">
        <v>230</v>
      </c>
      <c r="F409" t="e">
        <f>本人情報!#REF!</f>
        <v>#REF!</v>
      </c>
      <c r="G409" t="s">
        <v>229</v>
      </c>
      <c r="H409" t="e">
        <f t="shared" si="8"/>
        <v>#REF!</v>
      </c>
    </row>
    <row r="410" spans="1:8">
      <c r="H410" t="s">
        <v>237</v>
      </c>
    </row>
    <row r="411" spans="1:8">
      <c r="H411" t="s">
        <v>243</v>
      </c>
    </row>
    <row r="412" spans="1:8">
      <c r="A412">
        <v>393</v>
      </c>
      <c r="B412" t="s">
        <v>12</v>
      </c>
      <c r="C412" t="s">
        <v>229</v>
      </c>
      <c r="D412" t="e">
        <f>本人情報!#REF!</f>
        <v>#REF!</v>
      </c>
      <c r="E412" t="s">
        <v>230</v>
      </c>
      <c r="F412" t="e">
        <f>本人情報!#REF!</f>
        <v>#REF!</v>
      </c>
      <c r="G412" t="s">
        <v>231</v>
      </c>
      <c r="H412" t="e">
        <f t="shared" ref="H412:H475" si="9">C412&amp;TRIM(D412)&amp;E412&amp;F412&amp;G412</f>
        <v>#REF!</v>
      </c>
    </row>
    <row r="413" spans="1:8">
      <c r="A413">
        <v>394</v>
      </c>
      <c r="B413" t="s">
        <v>12</v>
      </c>
      <c r="C413" t="s">
        <v>229</v>
      </c>
      <c r="D413" t="e">
        <f>本人情報!#REF!</f>
        <v>#REF!</v>
      </c>
      <c r="E413" t="s">
        <v>230</v>
      </c>
      <c r="F413" t="e">
        <f>本人情報!#REF!</f>
        <v>#REF!</v>
      </c>
      <c r="G413" t="s">
        <v>231</v>
      </c>
      <c r="H413" t="e">
        <f t="shared" si="9"/>
        <v>#REF!</v>
      </c>
    </row>
    <row r="414" spans="1:8">
      <c r="A414">
        <v>395</v>
      </c>
      <c r="B414" t="s">
        <v>12</v>
      </c>
      <c r="C414" t="s">
        <v>229</v>
      </c>
      <c r="D414" t="e">
        <f>本人情報!#REF!</f>
        <v>#REF!</v>
      </c>
      <c r="E414" t="s">
        <v>230</v>
      </c>
      <c r="F414" t="e">
        <f>本人情報!#REF!</f>
        <v>#REF!</v>
      </c>
      <c r="G414" t="s">
        <v>231</v>
      </c>
      <c r="H414" t="e">
        <f t="shared" si="9"/>
        <v>#REF!</v>
      </c>
    </row>
    <row r="415" spans="1:8">
      <c r="A415">
        <v>396</v>
      </c>
      <c r="B415" t="s">
        <v>12</v>
      </c>
      <c r="C415" t="s">
        <v>229</v>
      </c>
      <c r="D415" t="e">
        <f>本人情報!#REF!</f>
        <v>#REF!</v>
      </c>
      <c r="E415" t="s">
        <v>230</v>
      </c>
      <c r="F415" t="e">
        <f>本人情報!#REF!</f>
        <v>#REF!</v>
      </c>
      <c r="G415" t="s">
        <v>231</v>
      </c>
      <c r="H415" t="e">
        <f t="shared" si="9"/>
        <v>#REF!</v>
      </c>
    </row>
    <row r="416" spans="1:8">
      <c r="A416">
        <v>397</v>
      </c>
      <c r="B416" t="s">
        <v>12</v>
      </c>
      <c r="C416" t="s">
        <v>229</v>
      </c>
      <c r="D416" t="e">
        <f>本人情報!#REF!</f>
        <v>#REF!</v>
      </c>
      <c r="E416" t="s">
        <v>230</v>
      </c>
      <c r="F416" t="e">
        <f>本人情報!#REF!</f>
        <v>#REF!</v>
      </c>
      <c r="G416" t="s">
        <v>231</v>
      </c>
      <c r="H416" t="e">
        <f t="shared" si="9"/>
        <v>#REF!</v>
      </c>
    </row>
    <row r="417" spans="1:8">
      <c r="A417">
        <v>398</v>
      </c>
      <c r="B417" t="s">
        <v>12</v>
      </c>
      <c r="C417" t="s">
        <v>229</v>
      </c>
      <c r="D417" t="e">
        <f>本人情報!#REF!</f>
        <v>#REF!</v>
      </c>
      <c r="E417" t="s">
        <v>230</v>
      </c>
      <c r="F417" t="e">
        <f>本人情報!#REF!</f>
        <v>#REF!</v>
      </c>
      <c r="G417" t="s">
        <v>231</v>
      </c>
      <c r="H417" t="e">
        <f t="shared" si="9"/>
        <v>#REF!</v>
      </c>
    </row>
    <row r="418" spans="1:8">
      <c r="A418">
        <v>399</v>
      </c>
      <c r="B418" t="s">
        <v>12</v>
      </c>
      <c r="C418" t="s">
        <v>229</v>
      </c>
      <c r="D418" t="e">
        <f>本人情報!#REF!</f>
        <v>#REF!</v>
      </c>
      <c r="E418" t="s">
        <v>230</v>
      </c>
      <c r="F418" t="e">
        <f>本人情報!#REF!</f>
        <v>#REF!</v>
      </c>
      <c r="G418" t="s">
        <v>231</v>
      </c>
      <c r="H418" t="e">
        <f t="shared" si="9"/>
        <v>#REF!</v>
      </c>
    </row>
    <row r="419" spans="1:8">
      <c r="A419">
        <v>400</v>
      </c>
      <c r="B419" t="s">
        <v>12</v>
      </c>
      <c r="C419" t="s">
        <v>229</v>
      </c>
      <c r="D419" t="e">
        <f>本人情報!#REF!</f>
        <v>#REF!</v>
      </c>
      <c r="E419" t="s">
        <v>230</v>
      </c>
      <c r="F419" t="e">
        <f>本人情報!#REF!</f>
        <v>#REF!</v>
      </c>
      <c r="G419" t="s">
        <v>231</v>
      </c>
      <c r="H419" t="e">
        <f t="shared" si="9"/>
        <v>#REF!</v>
      </c>
    </row>
    <row r="420" spans="1:8">
      <c r="A420">
        <v>401</v>
      </c>
      <c r="B420" t="s">
        <v>12</v>
      </c>
      <c r="C420" t="s">
        <v>229</v>
      </c>
      <c r="D420" t="e">
        <f>本人情報!#REF!</f>
        <v>#REF!</v>
      </c>
      <c r="E420" t="s">
        <v>230</v>
      </c>
      <c r="F420" t="e">
        <f>本人情報!#REF!</f>
        <v>#REF!</v>
      </c>
      <c r="G420" t="s">
        <v>231</v>
      </c>
      <c r="H420" t="e">
        <f t="shared" si="9"/>
        <v>#REF!</v>
      </c>
    </row>
    <row r="421" spans="1:8">
      <c r="A421">
        <v>402</v>
      </c>
      <c r="B421" t="s">
        <v>12</v>
      </c>
      <c r="C421" t="s">
        <v>229</v>
      </c>
      <c r="D421" t="e">
        <f>本人情報!#REF!</f>
        <v>#REF!</v>
      </c>
      <c r="E421" t="s">
        <v>230</v>
      </c>
      <c r="F421" t="e">
        <f>本人情報!#REF!</f>
        <v>#REF!</v>
      </c>
      <c r="G421" t="s">
        <v>231</v>
      </c>
      <c r="H421" t="e">
        <f t="shared" si="9"/>
        <v>#REF!</v>
      </c>
    </row>
    <row r="422" spans="1:8">
      <c r="A422">
        <v>403</v>
      </c>
      <c r="B422" t="s">
        <v>12</v>
      </c>
      <c r="C422" t="s">
        <v>229</v>
      </c>
      <c r="D422" t="e">
        <f>本人情報!#REF!</f>
        <v>#REF!</v>
      </c>
      <c r="E422" t="s">
        <v>230</v>
      </c>
      <c r="F422" t="e">
        <f>本人情報!#REF!</f>
        <v>#REF!</v>
      </c>
      <c r="G422" t="s">
        <v>231</v>
      </c>
      <c r="H422" t="e">
        <f t="shared" si="9"/>
        <v>#REF!</v>
      </c>
    </row>
    <row r="423" spans="1:8">
      <c r="A423">
        <v>404</v>
      </c>
      <c r="B423" t="s">
        <v>12</v>
      </c>
      <c r="C423" t="s">
        <v>229</v>
      </c>
      <c r="D423" t="e">
        <f>本人情報!#REF!</f>
        <v>#REF!</v>
      </c>
      <c r="E423" t="s">
        <v>230</v>
      </c>
      <c r="F423" t="e">
        <f>本人情報!#REF!</f>
        <v>#REF!</v>
      </c>
      <c r="G423" t="s">
        <v>231</v>
      </c>
      <c r="H423" t="e">
        <f t="shared" si="9"/>
        <v>#REF!</v>
      </c>
    </row>
    <row r="424" spans="1:8">
      <c r="A424">
        <v>405</v>
      </c>
      <c r="B424" t="s">
        <v>12</v>
      </c>
      <c r="C424" t="s">
        <v>229</v>
      </c>
      <c r="D424" t="e">
        <f>本人情報!#REF!</f>
        <v>#REF!</v>
      </c>
      <c r="E424" t="s">
        <v>230</v>
      </c>
      <c r="F424" t="e">
        <f>本人情報!#REF!</f>
        <v>#REF!</v>
      </c>
      <c r="G424" t="s">
        <v>231</v>
      </c>
      <c r="H424" t="e">
        <f t="shared" si="9"/>
        <v>#REF!</v>
      </c>
    </row>
    <row r="425" spans="1:8">
      <c r="A425">
        <v>406</v>
      </c>
      <c r="B425" t="s">
        <v>12</v>
      </c>
      <c r="C425" t="s">
        <v>229</v>
      </c>
      <c r="D425" t="e">
        <f>本人情報!#REF!</f>
        <v>#REF!</v>
      </c>
      <c r="E425" t="s">
        <v>230</v>
      </c>
      <c r="F425" t="e">
        <f>本人情報!#REF!</f>
        <v>#REF!</v>
      </c>
      <c r="G425" t="s">
        <v>231</v>
      </c>
      <c r="H425" t="e">
        <f t="shared" si="9"/>
        <v>#REF!</v>
      </c>
    </row>
    <row r="426" spans="1:8">
      <c r="A426">
        <v>407</v>
      </c>
      <c r="B426" t="s">
        <v>12</v>
      </c>
      <c r="C426" t="s">
        <v>229</v>
      </c>
      <c r="D426" t="e">
        <f>本人情報!#REF!</f>
        <v>#REF!</v>
      </c>
      <c r="E426" t="s">
        <v>230</v>
      </c>
      <c r="F426" t="e">
        <f>本人情報!#REF!</f>
        <v>#REF!</v>
      </c>
      <c r="G426" t="s">
        <v>231</v>
      </c>
      <c r="H426" t="e">
        <f t="shared" si="9"/>
        <v>#REF!</v>
      </c>
    </row>
    <row r="427" spans="1:8">
      <c r="A427">
        <v>408</v>
      </c>
      <c r="B427" t="s">
        <v>12</v>
      </c>
      <c r="C427" t="s">
        <v>229</v>
      </c>
      <c r="D427" t="e">
        <f>本人情報!#REF!</f>
        <v>#REF!</v>
      </c>
      <c r="E427" t="s">
        <v>230</v>
      </c>
      <c r="F427" t="e">
        <f>本人情報!#REF!</f>
        <v>#REF!</v>
      </c>
      <c r="G427" t="s">
        <v>231</v>
      </c>
      <c r="H427" t="e">
        <f t="shared" si="9"/>
        <v>#REF!</v>
      </c>
    </row>
    <row r="428" spans="1:8">
      <c r="A428">
        <v>409</v>
      </c>
      <c r="B428" t="s">
        <v>12</v>
      </c>
      <c r="C428" t="s">
        <v>229</v>
      </c>
      <c r="D428" t="e">
        <f>本人情報!#REF!</f>
        <v>#REF!</v>
      </c>
      <c r="E428" t="s">
        <v>230</v>
      </c>
      <c r="F428" t="e">
        <f>本人情報!#REF!</f>
        <v>#REF!</v>
      </c>
      <c r="G428" t="s">
        <v>231</v>
      </c>
      <c r="H428" t="e">
        <f t="shared" si="9"/>
        <v>#REF!</v>
      </c>
    </row>
    <row r="429" spans="1:8">
      <c r="A429">
        <v>410</v>
      </c>
      <c r="B429" t="s">
        <v>12</v>
      </c>
      <c r="C429" t="s">
        <v>229</v>
      </c>
      <c r="D429" t="e">
        <f>本人情報!#REF!</f>
        <v>#REF!</v>
      </c>
      <c r="E429" t="s">
        <v>230</v>
      </c>
      <c r="F429" t="e">
        <f>本人情報!#REF!</f>
        <v>#REF!</v>
      </c>
      <c r="G429" t="s">
        <v>231</v>
      </c>
      <c r="H429" t="e">
        <f t="shared" si="9"/>
        <v>#REF!</v>
      </c>
    </row>
    <row r="430" spans="1:8">
      <c r="A430">
        <v>411</v>
      </c>
      <c r="B430" t="s">
        <v>12</v>
      </c>
      <c r="C430" t="s">
        <v>229</v>
      </c>
      <c r="D430" t="e">
        <f>本人情報!#REF!</f>
        <v>#REF!</v>
      </c>
      <c r="E430" t="s">
        <v>230</v>
      </c>
      <c r="F430" t="e">
        <f>本人情報!#REF!</f>
        <v>#REF!</v>
      </c>
      <c r="G430" t="s">
        <v>231</v>
      </c>
      <c r="H430" t="e">
        <f t="shared" si="9"/>
        <v>#REF!</v>
      </c>
    </row>
    <row r="431" spans="1:8">
      <c r="A431">
        <v>412</v>
      </c>
      <c r="B431" t="s">
        <v>12</v>
      </c>
      <c r="C431" t="s">
        <v>229</v>
      </c>
      <c r="D431" t="e">
        <f>本人情報!#REF!</f>
        <v>#REF!</v>
      </c>
      <c r="E431" t="s">
        <v>230</v>
      </c>
      <c r="F431" t="e">
        <f>本人情報!#REF!</f>
        <v>#REF!</v>
      </c>
      <c r="G431" t="s">
        <v>231</v>
      </c>
      <c r="H431" t="e">
        <f t="shared" si="9"/>
        <v>#REF!</v>
      </c>
    </row>
    <row r="432" spans="1:8">
      <c r="A432">
        <v>413</v>
      </c>
      <c r="B432" t="s">
        <v>12</v>
      </c>
      <c r="C432" t="s">
        <v>229</v>
      </c>
      <c r="D432" t="e">
        <f>本人情報!#REF!</f>
        <v>#REF!</v>
      </c>
      <c r="E432" t="s">
        <v>230</v>
      </c>
      <c r="F432" t="e">
        <f>本人情報!#REF!</f>
        <v>#REF!</v>
      </c>
      <c r="G432" t="s">
        <v>231</v>
      </c>
      <c r="H432" t="e">
        <f t="shared" si="9"/>
        <v>#REF!</v>
      </c>
    </row>
    <row r="433" spans="1:8">
      <c r="A433">
        <v>414</v>
      </c>
      <c r="B433" t="s">
        <v>12</v>
      </c>
      <c r="C433" t="s">
        <v>229</v>
      </c>
      <c r="D433" t="e">
        <f>本人情報!#REF!</f>
        <v>#REF!</v>
      </c>
      <c r="E433" t="s">
        <v>230</v>
      </c>
      <c r="F433" t="e">
        <f>本人情報!#REF!</f>
        <v>#REF!</v>
      </c>
      <c r="G433" t="s">
        <v>231</v>
      </c>
      <c r="H433" t="e">
        <f t="shared" si="9"/>
        <v>#REF!</v>
      </c>
    </row>
    <row r="434" spans="1:8">
      <c r="A434">
        <v>415</v>
      </c>
      <c r="B434" t="s">
        <v>12</v>
      </c>
      <c r="C434" t="s">
        <v>229</v>
      </c>
      <c r="D434" t="e">
        <f>本人情報!#REF!</f>
        <v>#REF!</v>
      </c>
      <c r="E434" t="s">
        <v>230</v>
      </c>
      <c r="F434" t="e">
        <f>本人情報!#REF!</f>
        <v>#REF!</v>
      </c>
      <c r="G434" t="s">
        <v>231</v>
      </c>
      <c r="H434" t="e">
        <f t="shared" si="9"/>
        <v>#REF!</v>
      </c>
    </row>
    <row r="435" spans="1:8">
      <c r="A435">
        <v>416</v>
      </c>
      <c r="B435" t="s">
        <v>12</v>
      </c>
      <c r="C435" t="s">
        <v>229</v>
      </c>
      <c r="D435" t="e">
        <f>本人情報!#REF!</f>
        <v>#REF!</v>
      </c>
      <c r="E435" t="s">
        <v>230</v>
      </c>
      <c r="F435" t="e">
        <f>本人情報!#REF!</f>
        <v>#REF!</v>
      </c>
      <c r="G435" t="s">
        <v>231</v>
      </c>
      <c r="H435" t="e">
        <f t="shared" si="9"/>
        <v>#REF!</v>
      </c>
    </row>
    <row r="436" spans="1:8">
      <c r="A436">
        <v>417</v>
      </c>
      <c r="B436" t="s">
        <v>12</v>
      </c>
      <c r="C436" t="s">
        <v>229</v>
      </c>
      <c r="D436" t="e">
        <f>本人情報!#REF!</f>
        <v>#REF!</v>
      </c>
      <c r="E436" t="s">
        <v>230</v>
      </c>
      <c r="F436" t="e">
        <f>本人情報!#REF!</f>
        <v>#REF!</v>
      </c>
      <c r="G436" t="s">
        <v>231</v>
      </c>
      <c r="H436" t="e">
        <f t="shared" si="9"/>
        <v>#REF!</v>
      </c>
    </row>
    <row r="437" spans="1:8">
      <c r="A437">
        <v>418</v>
      </c>
      <c r="B437" t="s">
        <v>12</v>
      </c>
      <c r="C437" t="s">
        <v>229</v>
      </c>
      <c r="D437" t="e">
        <f>本人情報!#REF!</f>
        <v>#REF!</v>
      </c>
      <c r="E437" t="s">
        <v>230</v>
      </c>
      <c r="F437" t="e">
        <f>本人情報!#REF!</f>
        <v>#REF!</v>
      </c>
      <c r="G437" t="s">
        <v>231</v>
      </c>
      <c r="H437" t="e">
        <f t="shared" si="9"/>
        <v>#REF!</v>
      </c>
    </row>
    <row r="438" spans="1:8">
      <c r="A438">
        <v>419</v>
      </c>
      <c r="B438" t="s">
        <v>12</v>
      </c>
      <c r="C438" t="s">
        <v>229</v>
      </c>
      <c r="D438" t="e">
        <f>本人情報!#REF!</f>
        <v>#REF!</v>
      </c>
      <c r="E438" t="s">
        <v>230</v>
      </c>
      <c r="F438" t="e">
        <f>本人情報!#REF!</f>
        <v>#REF!</v>
      </c>
      <c r="G438" t="s">
        <v>231</v>
      </c>
      <c r="H438" t="e">
        <f t="shared" si="9"/>
        <v>#REF!</v>
      </c>
    </row>
    <row r="439" spans="1:8">
      <c r="A439">
        <v>420</v>
      </c>
      <c r="B439" t="s">
        <v>12</v>
      </c>
      <c r="C439" t="s">
        <v>229</v>
      </c>
      <c r="D439" t="e">
        <f>本人情報!#REF!</f>
        <v>#REF!</v>
      </c>
      <c r="E439" t="s">
        <v>230</v>
      </c>
      <c r="F439" t="e">
        <f>本人情報!#REF!</f>
        <v>#REF!</v>
      </c>
      <c r="G439" t="s">
        <v>231</v>
      </c>
      <c r="H439" t="e">
        <f t="shared" si="9"/>
        <v>#REF!</v>
      </c>
    </row>
    <row r="440" spans="1:8">
      <c r="A440">
        <v>421</v>
      </c>
      <c r="B440" t="s">
        <v>12</v>
      </c>
      <c r="C440" t="s">
        <v>229</v>
      </c>
      <c r="D440" t="e">
        <f>本人情報!#REF!</f>
        <v>#REF!</v>
      </c>
      <c r="E440" t="s">
        <v>230</v>
      </c>
      <c r="F440" t="e">
        <f>本人情報!#REF!</f>
        <v>#REF!</v>
      </c>
      <c r="G440" t="s">
        <v>231</v>
      </c>
      <c r="H440" t="e">
        <f t="shared" si="9"/>
        <v>#REF!</v>
      </c>
    </row>
    <row r="441" spans="1:8">
      <c r="A441">
        <v>422</v>
      </c>
      <c r="B441" t="s">
        <v>12</v>
      </c>
      <c r="C441" t="s">
        <v>229</v>
      </c>
      <c r="D441" t="e">
        <f>本人情報!#REF!</f>
        <v>#REF!</v>
      </c>
      <c r="E441" t="s">
        <v>230</v>
      </c>
      <c r="F441" t="e">
        <f>本人情報!#REF!</f>
        <v>#REF!</v>
      </c>
      <c r="G441" t="s">
        <v>231</v>
      </c>
      <c r="H441" t="e">
        <f t="shared" si="9"/>
        <v>#REF!</v>
      </c>
    </row>
    <row r="442" spans="1:8">
      <c r="A442">
        <v>423</v>
      </c>
      <c r="B442" t="s">
        <v>12</v>
      </c>
      <c r="C442" t="s">
        <v>229</v>
      </c>
      <c r="D442" t="e">
        <f>本人情報!#REF!</f>
        <v>#REF!</v>
      </c>
      <c r="E442" t="s">
        <v>230</v>
      </c>
      <c r="F442" t="e">
        <f>本人情報!#REF!</f>
        <v>#REF!</v>
      </c>
      <c r="G442" t="s">
        <v>231</v>
      </c>
      <c r="H442" t="e">
        <f t="shared" si="9"/>
        <v>#REF!</v>
      </c>
    </row>
    <row r="443" spans="1:8">
      <c r="A443">
        <v>424</v>
      </c>
      <c r="B443" t="s">
        <v>12</v>
      </c>
      <c r="C443" t="s">
        <v>229</v>
      </c>
      <c r="D443" t="e">
        <f>本人情報!#REF!</f>
        <v>#REF!</v>
      </c>
      <c r="E443" t="s">
        <v>230</v>
      </c>
      <c r="F443" t="e">
        <f>本人情報!#REF!</f>
        <v>#REF!</v>
      </c>
      <c r="G443" t="s">
        <v>231</v>
      </c>
      <c r="H443" t="e">
        <f t="shared" si="9"/>
        <v>#REF!</v>
      </c>
    </row>
    <row r="444" spans="1:8">
      <c r="A444">
        <v>425</v>
      </c>
      <c r="B444" t="s">
        <v>12</v>
      </c>
      <c r="C444" t="s">
        <v>229</v>
      </c>
      <c r="D444" t="e">
        <f>本人情報!#REF!</f>
        <v>#REF!</v>
      </c>
      <c r="E444" t="s">
        <v>230</v>
      </c>
      <c r="F444" t="e">
        <f>本人情報!#REF!</f>
        <v>#REF!</v>
      </c>
      <c r="G444" t="s">
        <v>231</v>
      </c>
      <c r="H444" t="e">
        <f t="shared" si="9"/>
        <v>#REF!</v>
      </c>
    </row>
    <row r="445" spans="1:8">
      <c r="A445">
        <v>426</v>
      </c>
      <c r="B445" t="s">
        <v>12</v>
      </c>
      <c r="C445" t="s">
        <v>229</v>
      </c>
      <c r="D445" t="e">
        <f>本人情報!#REF!</f>
        <v>#REF!</v>
      </c>
      <c r="E445" t="s">
        <v>230</v>
      </c>
      <c r="F445" t="e">
        <f>本人情報!#REF!</f>
        <v>#REF!</v>
      </c>
      <c r="G445" t="s">
        <v>231</v>
      </c>
      <c r="H445" t="e">
        <f t="shared" si="9"/>
        <v>#REF!</v>
      </c>
    </row>
    <row r="446" spans="1:8">
      <c r="A446">
        <v>427</v>
      </c>
      <c r="B446" t="s">
        <v>12</v>
      </c>
      <c r="C446" t="s">
        <v>229</v>
      </c>
      <c r="D446" t="e">
        <f>本人情報!#REF!</f>
        <v>#REF!</v>
      </c>
      <c r="E446" t="s">
        <v>230</v>
      </c>
      <c r="F446" t="e">
        <f>本人情報!#REF!</f>
        <v>#REF!</v>
      </c>
      <c r="G446" t="s">
        <v>231</v>
      </c>
      <c r="H446" t="e">
        <f t="shared" si="9"/>
        <v>#REF!</v>
      </c>
    </row>
    <row r="447" spans="1:8">
      <c r="A447">
        <v>428</v>
      </c>
      <c r="B447" t="s">
        <v>12</v>
      </c>
      <c r="C447" t="s">
        <v>229</v>
      </c>
      <c r="D447" t="e">
        <f>本人情報!#REF!</f>
        <v>#REF!</v>
      </c>
      <c r="E447" t="s">
        <v>230</v>
      </c>
      <c r="F447" t="e">
        <f>本人情報!#REF!</f>
        <v>#REF!</v>
      </c>
      <c r="G447" t="s">
        <v>231</v>
      </c>
      <c r="H447" t="e">
        <f t="shared" si="9"/>
        <v>#REF!</v>
      </c>
    </row>
    <row r="448" spans="1:8">
      <c r="A448">
        <v>429</v>
      </c>
      <c r="B448" t="s">
        <v>12</v>
      </c>
      <c r="C448" t="s">
        <v>229</v>
      </c>
      <c r="D448" t="e">
        <f>本人情報!#REF!</f>
        <v>#REF!</v>
      </c>
      <c r="E448" t="s">
        <v>230</v>
      </c>
      <c r="F448" t="e">
        <f>本人情報!#REF!</f>
        <v>#REF!</v>
      </c>
      <c r="G448" t="s">
        <v>231</v>
      </c>
      <c r="H448" t="e">
        <f t="shared" si="9"/>
        <v>#REF!</v>
      </c>
    </row>
    <row r="449" spans="1:8">
      <c r="A449">
        <v>430</v>
      </c>
      <c r="B449" t="s">
        <v>12</v>
      </c>
      <c r="C449" t="s">
        <v>229</v>
      </c>
      <c r="D449" t="e">
        <f>本人情報!#REF!</f>
        <v>#REF!</v>
      </c>
      <c r="E449" t="s">
        <v>230</v>
      </c>
      <c r="F449" t="e">
        <f>本人情報!#REF!</f>
        <v>#REF!</v>
      </c>
      <c r="G449" t="s">
        <v>231</v>
      </c>
      <c r="H449" t="e">
        <f t="shared" si="9"/>
        <v>#REF!</v>
      </c>
    </row>
    <row r="450" spans="1:8">
      <c r="A450">
        <v>431</v>
      </c>
      <c r="B450" t="s">
        <v>12</v>
      </c>
      <c r="C450" t="s">
        <v>229</v>
      </c>
      <c r="D450" t="e">
        <f>本人情報!#REF!</f>
        <v>#REF!</v>
      </c>
      <c r="E450" t="s">
        <v>230</v>
      </c>
      <c r="F450" t="e">
        <f>本人情報!#REF!</f>
        <v>#REF!</v>
      </c>
      <c r="G450" t="s">
        <v>231</v>
      </c>
      <c r="H450" t="e">
        <f t="shared" si="9"/>
        <v>#REF!</v>
      </c>
    </row>
    <row r="451" spans="1:8">
      <c r="A451">
        <v>432</v>
      </c>
      <c r="B451" t="s">
        <v>12</v>
      </c>
      <c r="C451" t="s">
        <v>229</v>
      </c>
      <c r="D451" t="e">
        <f>本人情報!#REF!</f>
        <v>#REF!</v>
      </c>
      <c r="E451" t="s">
        <v>230</v>
      </c>
      <c r="F451" t="e">
        <f>本人情報!#REF!</f>
        <v>#REF!</v>
      </c>
      <c r="G451" t="s">
        <v>231</v>
      </c>
      <c r="H451" t="e">
        <f t="shared" si="9"/>
        <v>#REF!</v>
      </c>
    </row>
    <row r="452" spans="1:8">
      <c r="A452">
        <v>433</v>
      </c>
      <c r="B452" t="s">
        <v>12</v>
      </c>
      <c r="C452" t="s">
        <v>229</v>
      </c>
      <c r="D452" t="e">
        <f>本人情報!#REF!</f>
        <v>#REF!</v>
      </c>
      <c r="E452" t="s">
        <v>230</v>
      </c>
      <c r="F452" t="e">
        <f>本人情報!#REF!</f>
        <v>#REF!</v>
      </c>
      <c r="G452" t="s">
        <v>231</v>
      </c>
      <c r="H452" t="e">
        <f t="shared" si="9"/>
        <v>#REF!</v>
      </c>
    </row>
    <row r="453" spans="1:8">
      <c r="A453">
        <v>434</v>
      </c>
      <c r="B453" t="s">
        <v>12</v>
      </c>
      <c r="C453" t="s">
        <v>229</v>
      </c>
      <c r="D453" t="e">
        <f>本人情報!#REF!</f>
        <v>#REF!</v>
      </c>
      <c r="E453" t="s">
        <v>230</v>
      </c>
      <c r="F453" t="e">
        <f>本人情報!#REF!</f>
        <v>#REF!</v>
      </c>
      <c r="G453" t="s">
        <v>231</v>
      </c>
      <c r="H453" t="e">
        <f t="shared" si="9"/>
        <v>#REF!</v>
      </c>
    </row>
    <row r="454" spans="1:8">
      <c r="A454">
        <v>435</v>
      </c>
      <c r="B454" t="s">
        <v>12</v>
      </c>
      <c r="C454" t="s">
        <v>229</v>
      </c>
      <c r="D454" t="e">
        <f>本人情報!#REF!</f>
        <v>#REF!</v>
      </c>
      <c r="E454" t="s">
        <v>230</v>
      </c>
      <c r="F454" t="e">
        <f>本人情報!#REF!</f>
        <v>#REF!</v>
      </c>
      <c r="G454" t="s">
        <v>231</v>
      </c>
      <c r="H454" t="e">
        <f t="shared" si="9"/>
        <v>#REF!</v>
      </c>
    </row>
    <row r="455" spans="1:8">
      <c r="A455">
        <v>436</v>
      </c>
      <c r="B455" t="s">
        <v>12</v>
      </c>
      <c r="C455" t="s">
        <v>229</v>
      </c>
      <c r="D455" t="e">
        <f>本人情報!#REF!</f>
        <v>#REF!</v>
      </c>
      <c r="E455" t="s">
        <v>230</v>
      </c>
      <c r="F455" t="e">
        <f>本人情報!#REF!</f>
        <v>#REF!</v>
      </c>
      <c r="G455" t="s">
        <v>231</v>
      </c>
      <c r="H455" t="e">
        <f t="shared" si="9"/>
        <v>#REF!</v>
      </c>
    </row>
    <row r="456" spans="1:8">
      <c r="A456">
        <v>437</v>
      </c>
      <c r="B456" t="s">
        <v>12</v>
      </c>
      <c r="C456" t="s">
        <v>229</v>
      </c>
      <c r="D456" t="e">
        <f>本人情報!#REF!</f>
        <v>#REF!</v>
      </c>
      <c r="E456" t="s">
        <v>230</v>
      </c>
      <c r="F456" t="e">
        <f>本人情報!#REF!</f>
        <v>#REF!</v>
      </c>
      <c r="G456" t="s">
        <v>231</v>
      </c>
      <c r="H456" t="e">
        <f t="shared" si="9"/>
        <v>#REF!</v>
      </c>
    </row>
    <row r="457" spans="1:8">
      <c r="A457">
        <v>438</v>
      </c>
      <c r="B457" t="s">
        <v>12</v>
      </c>
      <c r="C457" t="s">
        <v>229</v>
      </c>
      <c r="D457" t="e">
        <f>本人情報!#REF!</f>
        <v>#REF!</v>
      </c>
      <c r="E457" t="s">
        <v>230</v>
      </c>
      <c r="F457" t="e">
        <f>本人情報!#REF!</f>
        <v>#REF!</v>
      </c>
      <c r="G457" t="s">
        <v>231</v>
      </c>
      <c r="H457" t="e">
        <f t="shared" si="9"/>
        <v>#REF!</v>
      </c>
    </row>
    <row r="458" spans="1:8">
      <c r="A458">
        <v>439</v>
      </c>
      <c r="B458" t="s">
        <v>12</v>
      </c>
      <c r="C458" t="s">
        <v>229</v>
      </c>
      <c r="D458" t="e">
        <f>本人情報!#REF!</f>
        <v>#REF!</v>
      </c>
      <c r="E458" t="s">
        <v>230</v>
      </c>
      <c r="F458" t="e">
        <f>本人情報!#REF!</f>
        <v>#REF!</v>
      </c>
      <c r="G458" t="s">
        <v>231</v>
      </c>
      <c r="H458" t="e">
        <f t="shared" si="9"/>
        <v>#REF!</v>
      </c>
    </row>
    <row r="459" spans="1:8">
      <c r="A459">
        <v>440</v>
      </c>
      <c r="B459" t="s">
        <v>12</v>
      </c>
      <c r="C459" t="s">
        <v>229</v>
      </c>
      <c r="D459" t="e">
        <f>本人情報!#REF!</f>
        <v>#REF!</v>
      </c>
      <c r="E459" t="s">
        <v>230</v>
      </c>
      <c r="F459" t="e">
        <f>本人情報!#REF!</f>
        <v>#REF!</v>
      </c>
      <c r="G459" t="s">
        <v>231</v>
      </c>
      <c r="H459" t="e">
        <f t="shared" si="9"/>
        <v>#REF!</v>
      </c>
    </row>
    <row r="460" spans="1:8">
      <c r="A460">
        <v>441</v>
      </c>
      <c r="B460" t="s">
        <v>12</v>
      </c>
      <c r="C460" t="s">
        <v>229</v>
      </c>
      <c r="D460" t="e">
        <f>本人情報!#REF!</f>
        <v>#REF!</v>
      </c>
      <c r="E460" t="s">
        <v>230</v>
      </c>
      <c r="F460" t="e">
        <f>本人情報!#REF!</f>
        <v>#REF!</v>
      </c>
      <c r="G460" t="s">
        <v>231</v>
      </c>
      <c r="H460" t="e">
        <f t="shared" si="9"/>
        <v>#REF!</v>
      </c>
    </row>
    <row r="461" spans="1:8">
      <c r="A461">
        <v>442</v>
      </c>
      <c r="B461" t="s">
        <v>12</v>
      </c>
      <c r="C461" t="s">
        <v>229</v>
      </c>
      <c r="D461" t="e">
        <f>本人情報!#REF!</f>
        <v>#REF!</v>
      </c>
      <c r="E461" t="s">
        <v>230</v>
      </c>
      <c r="F461" t="e">
        <f>本人情報!#REF!</f>
        <v>#REF!</v>
      </c>
      <c r="G461" t="s">
        <v>231</v>
      </c>
      <c r="H461" t="e">
        <f t="shared" si="9"/>
        <v>#REF!</v>
      </c>
    </row>
    <row r="462" spans="1:8">
      <c r="A462">
        <v>443</v>
      </c>
      <c r="B462" t="s">
        <v>12</v>
      </c>
      <c r="C462" t="s">
        <v>229</v>
      </c>
      <c r="D462" t="e">
        <f>本人情報!#REF!</f>
        <v>#REF!</v>
      </c>
      <c r="E462" t="s">
        <v>230</v>
      </c>
      <c r="F462" t="e">
        <f>本人情報!#REF!</f>
        <v>#REF!</v>
      </c>
      <c r="G462" t="s">
        <v>231</v>
      </c>
      <c r="H462" t="e">
        <f t="shared" si="9"/>
        <v>#REF!</v>
      </c>
    </row>
    <row r="463" spans="1:8">
      <c r="A463">
        <v>444</v>
      </c>
      <c r="B463" t="s">
        <v>12</v>
      </c>
      <c r="C463" t="s">
        <v>229</v>
      </c>
      <c r="D463" t="e">
        <f>本人情報!#REF!</f>
        <v>#REF!</v>
      </c>
      <c r="E463" t="s">
        <v>230</v>
      </c>
      <c r="F463" t="e">
        <f>本人情報!#REF!</f>
        <v>#REF!</v>
      </c>
      <c r="G463" t="s">
        <v>231</v>
      </c>
      <c r="H463" t="e">
        <f t="shared" si="9"/>
        <v>#REF!</v>
      </c>
    </row>
    <row r="464" spans="1:8">
      <c r="A464">
        <v>445</v>
      </c>
      <c r="B464" t="s">
        <v>12</v>
      </c>
      <c r="C464" t="s">
        <v>229</v>
      </c>
      <c r="D464" t="e">
        <f>本人情報!#REF!</f>
        <v>#REF!</v>
      </c>
      <c r="E464" t="s">
        <v>230</v>
      </c>
      <c r="F464" t="e">
        <f>本人情報!#REF!</f>
        <v>#REF!</v>
      </c>
      <c r="G464" t="s">
        <v>231</v>
      </c>
      <c r="H464" t="e">
        <f t="shared" si="9"/>
        <v>#REF!</v>
      </c>
    </row>
    <row r="465" spans="1:8">
      <c r="A465">
        <v>446</v>
      </c>
      <c r="B465" t="s">
        <v>12</v>
      </c>
      <c r="C465" t="s">
        <v>229</v>
      </c>
      <c r="D465" t="e">
        <f>本人情報!#REF!</f>
        <v>#REF!</v>
      </c>
      <c r="E465" t="s">
        <v>230</v>
      </c>
      <c r="F465" t="e">
        <f>本人情報!#REF!</f>
        <v>#REF!</v>
      </c>
      <c r="G465" t="s">
        <v>231</v>
      </c>
      <c r="H465" t="e">
        <f t="shared" si="9"/>
        <v>#REF!</v>
      </c>
    </row>
    <row r="466" spans="1:8">
      <c r="A466">
        <v>447</v>
      </c>
      <c r="B466" t="s">
        <v>12</v>
      </c>
      <c r="C466" t="s">
        <v>229</v>
      </c>
      <c r="D466" t="e">
        <f>本人情報!#REF!</f>
        <v>#REF!</v>
      </c>
      <c r="E466" t="s">
        <v>230</v>
      </c>
      <c r="F466" t="e">
        <f>本人情報!#REF!</f>
        <v>#REF!</v>
      </c>
      <c r="G466" t="s">
        <v>231</v>
      </c>
      <c r="H466" t="e">
        <f t="shared" si="9"/>
        <v>#REF!</v>
      </c>
    </row>
    <row r="467" spans="1:8">
      <c r="A467">
        <v>448</v>
      </c>
      <c r="B467" t="s">
        <v>12</v>
      </c>
      <c r="C467" t="s">
        <v>229</v>
      </c>
      <c r="D467" t="e">
        <f>本人情報!#REF!</f>
        <v>#REF!</v>
      </c>
      <c r="E467" t="s">
        <v>230</v>
      </c>
      <c r="F467" t="e">
        <f>本人情報!#REF!</f>
        <v>#REF!</v>
      </c>
      <c r="G467" t="s">
        <v>231</v>
      </c>
      <c r="H467" t="e">
        <f t="shared" si="9"/>
        <v>#REF!</v>
      </c>
    </row>
    <row r="468" spans="1:8">
      <c r="A468">
        <v>449</v>
      </c>
      <c r="B468" t="s">
        <v>12</v>
      </c>
      <c r="C468" t="s">
        <v>229</v>
      </c>
      <c r="D468" t="e">
        <f>本人情報!#REF!</f>
        <v>#REF!</v>
      </c>
      <c r="E468" t="s">
        <v>230</v>
      </c>
      <c r="F468" t="e">
        <f>本人情報!#REF!</f>
        <v>#REF!</v>
      </c>
      <c r="G468" t="s">
        <v>231</v>
      </c>
      <c r="H468" t="e">
        <f t="shared" si="9"/>
        <v>#REF!</v>
      </c>
    </row>
    <row r="469" spans="1:8">
      <c r="A469">
        <v>450</v>
      </c>
      <c r="B469" t="s">
        <v>12</v>
      </c>
      <c r="C469" t="s">
        <v>229</v>
      </c>
      <c r="D469" t="e">
        <f>本人情報!#REF!</f>
        <v>#REF!</v>
      </c>
      <c r="E469" t="s">
        <v>230</v>
      </c>
      <c r="F469" t="e">
        <f>本人情報!#REF!</f>
        <v>#REF!</v>
      </c>
      <c r="G469" t="s">
        <v>231</v>
      </c>
      <c r="H469" t="e">
        <f t="shared" si="9"/>
        <v>#REF!</v>
      </c>
    </row>
    <row r="470" spans="1:8">
      <c r="A470">
        <v>451</v>
      </c>
      <c r="B470" t="s">
        <v>12</v>
      </c>
      <c r="C470" t="s">
        <v>229</v>
      </c>
      <c r="D470" t="e">
        <f>本人情報!#REF!</f>
        <v>#REF!</v>
      </c>
      <c r="E470" t="s">
        <v>230</v>
      </c>
      <c r="F470" t="e">
        <f>本人情報!#REF!</f>
        <v>#REF!</v>
      </c>
      <c r="G470" t="s">
        <v>231</v>
      </c>
      <c r="H470" t="e">
        <f t="shared" si="9"/>
        <v>#REF!</v>
      </c>
    </row>
    <row r="471" spans="1:8">
      <c r="A471">
        <v>452</v>
      </c>
      <c r="B471" t="s">
        <v>12</v>
      </c>
      <c r="C471" t="s">
        <v>229</v>
      </c>
      <c r="D471" t="e">
        <f>本人情報!#REF!</f>
        <v>#REF!</v>
      </c>
      <c r="E471" t="s">
        <v>230</v>
      </c>
      <c r="F471" t="e">
        <f>本人情報!#REF!</f>
        <v>#REF!</v>
      </c>
      <c r="G471" t="s">
        <v>231</v>
      </c>
      <c r="H471" t="e">
        <f t="shared" si="9"/>
        <v>#REF!</v>
      </c>
    </row>
    <row r="472" spans="1:8">
      <c r="A472">
        <v>453</v>
      </c>
      <c r="B472" t="s">
        <v>12</v>
      </c>
      <c r="C472" t="s">
        <v>229</v>
      </c>
      <c r="D472" t="e">
        <f>本人情報!#REF!</f>
        <v>#REF!</v>
      </c>
      <c r="E472" t="s">
        <v>230</v>
      </c>
      <c r="F472" t="e">
        <f>本人情報!#REF!</f>
        <v>#REF!</v>
      </c>
      <c r="G472" t="s">
        <v>231</v>
      </c>
      <c r="H472" t="e">
        <f t="shared" si="9"/>
        <v>#REF!</v>
      </c>
    </row>
    <row r="473" spans="1:8">
      <c r="A473">
        <v>454</v>
      </c>
      <c r="B473" t="s">
        <v>12</v>
      </c>
      <c r="C473" t="s">
        <v>229</v>
      </c>
      <c r="D473" t="e">
        <f>本人情報!#REF!</f>
        <v>#REF!</v>
      </c>
      <c r="E473" t="s">
        <v>230</v>
      </c>
      <c r="F473" t="e">
        <f>本人情報!#REF!</f>
        <v>#REF!</v>
      </c>
      <c r="G473" t="s">
        <v>231</v>
      </c>
      <c r="H473" t="e">
        <f t="shared" si="9"/>
        <v>#REF!</v>
      </c>
    </row>
    <row r="474" spans="1:8">
      <c r="A474">
        <v>455</v>
      </c>
      <c r="B474" t="s">
        <v>12</v>
      </c>
      <c r="C474" t="s">
        <v>229</v>
      </c>
      <c r="D474" t="e">
        <f>本人情報!#REF!</f>
        <v>#REF!</v>
      </c>
      <c r="E474" t="s">
        <v>230</v>
      </c>
      <c r="F474" t="e">
        <f>本人情報!#REF!</f>
        <v>#REF!</v>
      </c>
      <c r="G474" t="s">
        <v>231</v>
      </c>
      <c r="H474" t="e">
        <f t="shared" si="9"/>
        <v>#REF!</v>
      </c>
    </row>
    <row r="475" spans="1:8">
      <c r="A475">
        <v>456</v>
      </c>
      <c r="B475" t="s">
        <v>12</v>
      </c>
      <c r="C475" t="s">
        <v>229</v>
      </c>
      <c r="D475" t="e">
        <f>本人情報!#REF!</f>
        <v>#REF!</v>
      </c>
      <c r="E475" t="s">
        <v>230</v>
      </c>
      <c r="F475" t="e">
        <f>本人情報!#REF!</f>
        <v>#REF!</v>
      </c>
      <c r="G475" t="s">
        <v>231</v>
      </c>
      <c r="H475" t="e">
        <f t="shared" si="9"/>
        <v>#REF!</v>
      </c>
    </row>
    <row r="476" spans="1:8">
      <c r="A476">
        <v>457</v>
      </c>
      <c r="B476" t="s">
        <v>12</v>
      </c>
      <c r="C476" t="s">
        <v>229</v>
      </c>
      <c r="D476" t="e">
        <f>本人情報!#REF!</f>
        <v>#REF!</v>
      </c>
      <c r="E476" t="s">
        <v>230</v>
      </c>
      <c r="F476" t="e">
        <f>本人情報!#REF!</f>
        <v>#REF!</v>
      </c>
      <c r="G476" t="s">
        <v>231</v>
      </c>
      <c r="H476" t="e">
        <f t="shared" ref="H476:H498" si="10">C476&amp;TRIM(D476)&amp;E476&amp;F476&amp;G476</f>
        <v>#REF!</v>
      </c>
    </row>
    <row r="477" spans="1:8">
      <c r="A477">
        <v>458</v>
      </c>
      <c r="B477" t="s">
        <v>12</v>
      </c>
      <c r="C477" t="s">
        <v>229</v>
      </c>
      <c r="D477" t="e">
        <f>本人情報!#REF!</f>
        <v>#REF!</v>
      </c>
      <c r="E477" t="s">
        <v>230</v>
      </c>
      <c r="F477" t="e">
        <f>本人情報!#REF!</f>
        <v>#REF!</v>
      </c>
      <c r="G477" t="s">
        <v>231</v>
      </c>
      <c r="H477" t="e">
        <f t="shared" si="10"/>
        <v>#REF!</v>
      </c>
    </row>
    <row r="478" spans="1:8">
      <c r="A478">
        <v>459</v>
      </c>
      <c r="B478" t="s">
        <v>12</v>
      </c>
      <c r="C478" t="s">
        <v>229</v>
      </c>
      <c r="D478" t="e">
        <f>本人情報!#REF!</f>
        <v>#REF!</v>
      </c>
      <c r="E478" t="s">
        <v>230</v>
      </c>
      <c r="F478" t="e">
        <f>本人情報!#REF!</f>
        <v>#REF!</v>
      </c>
      <c r="G478" t="s">
        <v>231</v>
      </c>
      <c r="H478" t="e">
        <f t="shared" si="10"/>
        <v>#REF!</v>
      </c>
    </row>
    <row r="479" spans="1:8">
      <c r="A479">
        <v>460</v>
      </c>
      <c r="B479" t="s">
        <v>12</v>
      </c>
      <c r="C479" t="s">
        <v>229</v>
      </c>
      <c r="D479" t="e">
        <f>本人情報!#REF!</f>
        <v>#REF!</v>
      </c>
      <c r="E479" t="s">
        <v>230</v>
      </c>
      <c r="F479" t="e">
        <f>本人情報!#REF!</f>
        <v>#REF!</v>
      </c>
      <c r="G479" t="s">
        <v>231</v>
      </c>
      <c r="H479" t="e">
        <f t="shared" si="10"/>
        <v>#REF!</v>
      </c>
    </row>
    <row r="480" spans="1:8">
      <c r="A480">
        <v>461</v>
      </c>
      <c r="B480" t="s">
        <v>12</v>
      </c>
      <c r="C480" t="s">
        <v>229</v>
      </c>
      <c r="D480" t="e">
        <f>本人情報!#REF!</f>
        <v>#REF!</v>
      </c>
      <c r="E480" t="s">
        <v>230</v>
      </c>
      <c r="F480" t="e">
        <f>本人情報!#REF!</f>
        <v>#REF!</v>
      </c>
      <c r="G480" t="s">
        <v>231</v>
      </c>
      <c r="H480" t="e">
        <f t="shared" si="10"/>
        <v>#REF!</v>
      </c>
    </row>
    <row r="481" spans="1:8">
      <c r="A481">
        <v>462</v>
      </c>
      <c r="B481" t="s">
        <v>12</v>
      </c>
      <c r="C481" t="s">
        <v>229</v>
      </c>
      <c r="D481" t="e">
        <f>本人情報!#REF!</f>
        <v>#REF!</v>
      </c>
      <c r="E481" t="s">
        <v>230</v>
      </c>
      <c r="F481" t="e">
        <f>本人情報!#REF!</f>
        <v>#REF!</v>
      </c>
      <c r="G481" t="s">
        <v>231</v>
      </c>
      <c r="H481" t="e">
        <f t="shared" si="10"/>
        <v>#REF!</v>
      </c>
    </row>
    <row r="482" spans="1:8">
      <c r="A482">
        <v>463</v>
      </c>
      <c r="B482" t="s">
        <v>12</v>
      </c>
      <c r="C482" t="s">
        <v>229</v>
      </c>
      <c r="D482" t="e">
        <f>本人情報!#REF!</f>
        <v>#REF!</v>
      </c>
      <c r="E482" t="s">
        <v>230</v>
      </c>
      <c r="F482" t="e">
        <f>本人情報!#REF!</f>
        <v>#REF!</v>
      </c>
      <c r="G482" t="s">
        <v>231</v>
      </c>
      <c r="H482" t="e">
        <f t="shared" si="10"/>
        <v>#REF!</v>
      </c>
    </row>
    <row r="483" spans="1:8">
      <c r="A483">
        <v>464</v>
      </c>
      <c r="B483" t="s">
        <v>12</v>
      </c>
      <c r="C483" t="s">
        <v>229</v>
      </c>
      <c r="D483" t="e">
        <f>本人情報!#REF!</f>
        <v>#REF!</v>
      </c>
      <c r="E483" t="s">
        <v>230</v>
      </c>
      <c r="F483" t="e">
        <f>本人情報!#REF!</f>
        <v>#REF!</v>
      </c>
      <c r="G483" t="s">
        <v>231</v>
      </c>
      <c r="H483" t="e">
        <f t="shared" si="10"/>
        <v>#REF!</v>
      </c>
    </row>
    <row r="484" spans="1:8">
      <c r="A484">
        <v>465</v>
      </c>
      <c r="B484" t="s">
        <v>12</v>
      </c>
      <c r="C484" t="s">
        <v>229</v>
      </c>
      <c r="D484" t="e">
        <f>本人情報!#REF!</f>
        <v>#REF!</v>
      </c>
      <c r="E484" t="s">
        <v>230</v>
      </c>
      <c r="F484" t="e">
        <f>本人情報!#REF!</f>
        <v>#REF!</v>
      </c>
      <c r="G484" t="s">
        <v>231</v>
      </c>
      <c r="H484" t="e">
        <f t="shared" si="10"/>
        <v>#REF!</v>
      </c>
    </row>
    <row r="485" spans="1:8">
      <c r="A485">
        <v>466</v>
      </c>
      <c r="B485" t="s">
        <v>12</v>
      </c>
      <c r="C485" t="s">
        <v>229</v>
      </c>
      <c r="D485" t="e">
        <f>本人情報!#REF!</f>
        <v>#REF!</v>
      </c>
      <c r="E485" t="s">
        <v>230</v>
      </c>
      <c r="F485" t="e">
        <f>本人情報!#REF!</f>
        <v>#REF!</v>
      </c>
      <c r="G485" t="s">
        <v>231</v>
      </c>
      <c r="H485" t="e">
        <f t="shared" si="10"/>
        <v>#REF!</v>
      </c>
    </row>
    <row r="486" spans="1:8">
      <c r="A486">
        <v>467</v>
      </c>
      <c r="B486" t="s">
        <v>12</v>
      </c>
      <c r="C486" t="s">
        <v>229</v>
      </c>
      <c r="D486" t="e">
        <f>本人情報!#REF!</f>
        <v>#REF!</v>
      </c>
      <c r="E486" t="s">
        <v>230</v>
      </c>
      <c r="F486" t="e">
        <f>本人情報!#REF!</f>
        <v>#REF!</v>
      </c>
      <c r="G486" t="s">
        <v>231</v>
      </c>
      <c r="H486" t="e">
        <f t="shared" si="10"/>
        <v>#REF!</v>
      </c>
    </row>
    <row r="487" spans="1:8">
      <c r="A487">
        <v>468</v>
      </c>
      <c r="B487" t="s">
        <v>12</v>
      </c>
      <c r="C487" t="s">
        <v>229</v>
      </c>
      <c r="D487" t="e">
        <f>本人情報!#REF!</f>
        <v>#REF!</v>
      </c>
      <c r="E487" t="s">
        <v>230</v>
      </c>
      <c r="F487" t="e">
        <f>本人情報!#REF!</f>
        <v>#REF!</v>
      </c>
      <c r="G487" t="s">
        <v>231</v>
      </c>
      <c r="H487" t="e">
        <f t="shared" si="10"/>
        <v>#REF!</v>
      </c>
    </row>
    <row r="488" spans="1:8">
      <c r="A488">
        <v>469</v>
      </c>
      <c r="B488" t="s">
        <v>12</v>
      </c>
      <c r="C488" t="s">
        <v>229</v>
      </c>
      <c r="D488" t="e">
        <f>本人情報!#REF!</f>
        <v>#REF!</v>
      </c>
      <c r="E488" t="s">
        <v>230</v>
      </c>
      <c r="F488" t="e">
        <f>本人情報!#REF!</f>
        <v>#REF!</v>
      </c>
      <c r="G488" t="s">
        <v>231</v>
      </c>
      <c r="H488" t="e">
        <f t="shared" si="10"/>
        <v>#REF!</v>
      </c>
    </row>
    <row r="489" spans="1:8">
      <c r="A489">
        <v>470</v>
      </c>
      <c r="B489" t="s">
        <v>12</v>
      </c>
      <c r="C489" t="s">
        <v>229</v>
      </c>
      <c r="D489" t="e">
        <f>本人情報!#REF!</f>
        <v>#REF!</v>
      </c>
      <c r="E489" t="s">
        <v>230</v>
      </c>
      <c r="F489" t="e">
        <f>本人情報!#REF!</f>
        <v>#REF!</v>
      </c>
      <c r="G489" t="s">
        <v>231</v>
      </c>
      <c r="H489" t="e">
        <f t="shared" si="10"/>
        <v>#REF!</v>
      </c>
    </row>
    <row r="490" spans="1:8">
      <c r="A490">
        <v>471</v>
      </c>
      <c r="B490" t="s">
        <v>12</v>
      </c>
      <c r="C490" t="s">
        <v>229</v>
      </c>
      <c r="D490" t="e">
        <f>本人情報!#REF!</f>
        <v>#REF!</v>
      </c>
      <c r="E490" t="s">
        <v>230</v>
      </c>
      <c r="F490" t="e">
        <f>本人情報!#REF!</f>
        <v>#REF!</v>
      </c>
      <c r="G490" t="s">
        <v>231</v>
      </c>
      <c r="H490" t="e">
        <f t="shared" si="10"/>
        <v>#REF!</v>
      </c>
    </row>
    <row r="491" spans="1:8">
      <c r="A491">
        <v>472</v>
      </c>
      <c r="B491" t="s">
        <v>12</v>
      </c>
      <c r="C491" t="s">
        <v>229</v>
      </c>
      <c r="D491" t="e">
        <f>本人情報!#REF!</f>
        <v>#REF!</v>
      </c>
      <c r="E491" t="s">
        <v>230</v>
      </c>
      <c r="F491" t="e">
        <f>本人情報!#REF!</f>
        <v>#REF!</v>
      </c>
      <c r="G491" t="s">
        <v>231</v>
      </c>
      <c r="H491" t="e">
        <f t="shared" si="10"/>
        <v>#REF!</v>
      </c>
    </row>
    <row r="492" spans="1:8">
      <c r="A492">
        <v>473</v>
      </c>
      <c r="B492" t="s">
        <v>12</v>
      </c>
      <c r="C492" t="s">
        <v>229</v>
      </c>
      <c r="D492" t="e">
        <f>本人情報!#REF!</f>
        <v>#REF!</v>
      </c>
      <c r="E492" t="s">
        <v>230</v>
      </c>
      <c r="F492" t="e">
        <f>本人情報!#REF!</f>
        <v>#REF!</v>
      </c>
      <c r="G492" t="s">
        <v>231</v>
      </c>
      <c r="H492" t="e">
        <f t="shared" si="10"/>
        <v>#REF!</v>
      </c>
    </row>
    <row r="493" spans="1:8">
      <c r="A493">
        <v>474</v>
      </c>
      <c r="B493" t="s">
        <v>12</v>
      </c>
      <c r="C493" t="s">
        <v>229</v>
      </c>
      <c r="D493" t="e">
        <f>本人情報!#REF!</f>
        <v>#REF!</v>
      </c>
      <c r="E493" t="s">
        <v>230</v>
      </c>
      <c r="F493" t="e">
        <f>本人情報!#REF!</f>
        <v>#REF!</v>
      </c>
      <c r="G493" t="s">
        <v>231</v>
      </c>
      <c r="H493" t="e">
        <f t="shared" si="10"/>
        <v>#REF!</v>
      </c>
    </row>
    <row r="494" spans="1:8">
      <c r="A494">
        <v>475</v>
      </c>
      <c r="B494" t="s">
        <v>12</v>
      </c>
      <c r="C494" t="s">
        <v>229</v>
      </c>
      <c r="D494" t="e">
        <f>本人情報!#REF!</f>
        <v>#REF!</v>
      </c>
      <c r="E494" t="s">
        <v>230</v>
      </c>
      <c r="F494" t="e">
        <f>本人情報!#REF!</f>
        <v>#REF!</v>
      </c>
      <c r="G494" t="s">
        <v>231</v>
      </c>
      <c r="H494" t="e">
        <f t="shared" si="10"/>
        <v>#REF!</v>
      </c>
    </row>
    <row r="495" spans="1:8">
      <c r="A495">
        <v>476</v>
      </c>
      <c r="B495" t="s">
        <v>12</v>
      </c>
      <c r="C495" t="s">
        <v>229</v>
      </c>
      <c r="D495" t="e">
        <f>本人情報!#REF!</f>
        <v>#REF!</v>
      </c>
      <c r="E495" t="s">
        <v>230</v>
      </c>
      <c r="F495" t="e">
        <f>本人情報!#REF!</f>
        <v>#REF!</v>
      </c>
      <c r="G495" t="s">
        <v>231</v>
      </c>
      <c r="H495" t="e">
        <f t="shared" si="10"/>
        <v>#REF!</v>
      </c>
    </row>
    <row r="496" spans="1:8">
      <c r="A496">
        <v>477</v>
      </c>
      <c r="B496" t="s">
        <v>12</v>
      </c>
      <c r="C496" t="s">
        <v>229</v>
      </c>
      <c r="D496" t="e">
        <f>本人情報!#REF!</f>
        <v>#REF!</v>
      </c>
      <c r="E496" t="s">
        <v>230</v>
      </c>
      <c r="F496" t="e">
        <f>本人情報!#REF!</f>
        <v>#REF!</v>
      </c>
      <c r="G496" t="s">
        <v>231</v>
      </c>
      <c r="H496" t="e">
        <f t="shared" si="10"/>
        <v>#REF!</v>
      </c>
    </row>
    <row r="497" spans="1:8">
      <c r="A497">
        <v>478</v>
      </c>
      <c r="B497" t="s">
        <v>12</v>
      </c>
      <c r="C497" t="s">
        <v>229</v>
      </c>
      <c r="D497" t="e">
        <f>本人情報!#REF!</f>
        <v>#REF!</v>
      </c>
      <c r="E497" t="s">
        <v>230</v>
      </c>
      <c r="F497" t="e">
        <f>本人情報!#REF!</f>
        <v>#REF!</v>
      </c>
      <c r="G497" t="s">
        <v>231</v>
      </c>
      <c r="H497" t="e">
        <f t="shared" si="10"/>
        <v>#REF!</v>
      </c>
    </row>
    <row r="498" spans="1:8">
      <c r="A498">
        <v>479</v>
      </c>
      <c r="B498" t="s">
        <v>12</v>
      </c>
      <c r="C498" t="s">
        <v>229</v>
      </c>
      <c r="D498" t="e">
        <f>本人情報!#REF!</f>
        <v>#REF!</v>
      </c>
      <c r="E498" t="s">
        <v>230</v>
      </c>
      <c r="F498" t="e">
        <f>本人情報!#REF!</f>
        <v>#REF!</v>
      </c>
      <c r="G498" t="s">
        <v>229</v>
      </c>
      <c r="H498" t="e">
        <f t="shared" si="10"/>
        <v>#REF!</v>
      </c>
    </row>
    <row r="499" spans="1:8">
      <c r="H499" t="s">
        <v>237</v>
      </c>
    </row>
    <row r="500" spans="1:8">
      <c r="H500" t="s">
        <v>244</v>
      </c>
    </row>
    <row r="501" spans="1:8">
      <c r="A501">
        <v>480</v>
      </c>
      <c r="B501" t="s">
        <v>13</v>
      </c>
      <c r="C501" t="s">
        <v>229</v>
      </c>
      <c r="D501" t="e">
        <f>本人情報!#REF!</f>
        <v>#REF!</v>
      </c>
      <c r="E501" t="s">
        <v>230</v>
      </c>
      <c r="F501" t="e">
        <f>本人情報!#REF!</f>
        <v>#REF!</v>
      </c>
      <c r="G501" t="s">
        <v>231</v>
      </c>
      <c r="H501" t="e">
        <f t="shared" ref="H501:H564" si="11">C501&amp;TRIM(D501)&amp;E501&amp;F501&amp;G501</f>
        <v>#REF!</v>
      </c>
    </row>
    <row r="502" spans="1:8">
      <c r="A502">
        <v>481</v>
      </c>
      <c r="B502" t="s">
        <v>13</v>
      </c>
      <c r="C502" t="s">
        <v>229</v>
      </c>
      <c r="D502" t="e">
        <f>本人情報!#REF!</f>
        <v>#REF!</v>
      </c>
      <c r="E502" t="s">
        <v>230</v>
      </c>
      <c r="F502" t="e">
        <f>本人情報!#REF!</f>
        <v>#REF!</v>
      </c>
      <c r="G502" t="s">
        <v>231</v>
      </c>
      <c r="H502" t="e">
        <f t="shared" si="11"/>
        <v>#REF!</v>
      </c>
    </row>
    <row r="503" spans="1:8">
      <c r="A503">
        <v>482</v>
      </c>
      <c r="B503" t="s">
        <v>13</v>
      </c>
      <c r="C503" t="s">
        <v>229</v>
      </c>
      <c r="D503" t="e">
        <f>本人情報!#REF!</f>
        <v>#REF!</v>
      </c>
      <c r="E503" t="s">
        <v>230</v>
      </c>
      <c r="F503" t="e">
        <f>本人情報!#REF!</f>
        <v>#REF!</v>
      </c>
      <c r="G503" t="s">
        <v>231</v>
      </c>
      <c r="H503" t="e">
        <f t="shared" si="11"/>
        <v>#REF!</v>
      </c>
    </row>
    <row r="504" spans="1:8">
      <c r="A504">
        <v>483</v>
      </c>
      <c r="B504" t="s">
        <v>13</v>
      </c>
      <c r="C504" t="s">
        <v>229</v>
      </c>
      <c r="D504" t="e">
        <f>本人情報!#REF!</f>
        <v>#REF!</v>
      </c>
      <c r="E504" t="s">
        <v>230</v>
      </c>
      <c r="F504" t="e">
        <f>本人情報!#REF!</f>
        <v>#REF!</v>
      </c>
      <c r="G504" t="s">
        <v>231</v>
      </c>
      <c r="H504" t="e">
        <f t="shared" si="11"/>
        <v>#REF!</v>
      </c>
    </row>
    <row r="505" spans="1:8">
      <c r="A505">
        <v>484</v>
      </c>
      <c r="B505" t="s">
        <v>13</v>
      </c>
      <c r="C505" t="s">
        <v>229</v>
      </c>
      <c r="D505" t="e">
        <f>本人情報!#REF!</f>
        <v>#REF!</v>
      </c>
      <c r="E505" t="s">
        <v>230</v>
      </c>
      <c r="F505" t="e">
        <f>本人情報!#REF!</f>
        <v>#REF!</v>
      </c>
      <c r="G505" t="s">
        <v>231</v>
      </c>
      <c r="H505" t="e">
        <f t="shared" si="11"/>
        <v>#REF!</v>
      </c>
    </row>
    <row r="506" spans="1:8">
      <c r="A506">
        <v>485</v>
      </c>
      <c r="B506" t="s">
        <v>13</v>
      </c>
      <c r="C506" t="s">
        <v>229</v>
      </c>
      <c r="D506" t="e">
        <f>本人情報!#REF!</f>
        <v>#REF!</v>
      </c>
      <c r="E506" t="s">
        <v>230</v>
      </c>
      <c r="F506" t="e">
        <f>本人情報!#REF!</f>
        <v>#REF!</v>
      </c>
      <c r="G506" t="s">
        <v>231</v>
      </c>
      <c r="H506" t="e">
        <f t="shared" si="11"/>
        <v>#REF!</v>
      </c>
    </row>
    <row r="507" spans="1:8">
      <c r="A507">
        <v>486</v>
      </c>
      <c r="B507" t="s">
        <v>13</v>
      </c>
      <c r="C507" t="s">
        <v>229</v>
      </c>
      <c r="D507" t="e">
        <f>本人情報!#REF!</f>
        <v>#REF!</v>
      </c>
      <c r="E507" t="s">
        <v>230</v>
      </c>
      <c r="F507" t="e">
        <f>本人情報!#REF!</f>
        <v>#REF!</v>
      </c>
      <c r="G507" t="s">
        <v>231</v>
      </c>
      <c r="H507" t="e">
        <f t="shared" si="11"/>
        <v>#REF!</v>
      </c>
    </row>
    <row r="508" spans="1:8">
      <c r="A508">
        <v>487</v>
      </c>
      <c r="B508" t="s">
        <v>13</v>
      </c>
      <c r="C508" t="s">
        <v>229</v>
      </c>
      <c r="D508" t="e">
        <f>本人情報!#REF!</f>
        <v>#REF!</v>
      </c>
      <c r="E508" t="s">
        <v>230</v>
      </c>
      <c r="F508" t="e">
        <f>本人情報!#REF!</f>
        <v>#REF!</v>
      </c>
      <c r="G508" t="s">
        <v>231</v>
      </c>
      <c r="H508" t="e">
        <f t="shared" si="11"/>
        <v>#REF!</v>
      </c>
    </row>
    <row r="509" spans="1:8">
      <c r="A509">
        <v>488</v>
      </c>
      <c r="B509" t="s">
        <v>13</v>
      </c>
      <c r="C509" t="s">
        <v>229</v>
      </c>
      <c r="D509" t="e">
        <f>本人情報!#REF!</f>
        <v>#REF!</v>
      </c>
      <c r="E509" t="s">
        <v>230</v>
      </c>
      <c r="F509" t="e">
        <f>本人情報!#REF!</f>
        <v>#REF!</v>
      </c>
      <c r="G509" t="s">
        <v>231</v>
      </c>
      <c r="H509" t="e">
        <f t="shared" si="11"/>
        <v>#REF!</v>
      </c>
    </row>
    <row r="510" spans="1:8">
      <c r="A510">
        <v>489</v>
      </c>
      <c r="B510" t="s">
        <v>13</v>
      </c>
      <c r="C510" t="s">
        <v>229</v>
      </c>
      <c r="D510" t="e">
        <f>本人情報!#REF!</f>
        <v>#REF!</v>
      </c>
      <c r="E510" t="s">
        <v>230</v>
      </c>
      <c r="F510" t="e">
        <f>本人情報!#REF!</f>
        <v>#REF!</v>
      </c>
      <c r="G510" t="s">
        <v>231</v>
      </c>
      <c r="H510" t="e">
        <f t="shared" si="11"/>
        <v>#REF!</v>
      </c>
    </row>
    <row r="511" spans="1:8">
      <c r="A511">
        <v>490</v>
      </c>
      <c r="B511" t="s">
        <v>13</v>
      </c>
      <c r="C511" t="s">
        <v>229</v>
      </c>
      <c r="D511" t="e">
        <f>本人情報!#REF!</f>
        <v>#REF!</v>
      </c>
      <c r="E511" t="s">
        <v>230</v>
      </c>
      <c r="F511" t="e">
        <f>本人情報!#REF!</f>
        <v>#REF!</v>
      </c>
      <c r="G511" t="s">
        <v>231</v>
      </c>
      <c r="H511" t="e">
        <f t="shared" si="11"/>
        <v>#REF!</v>
      </c>
    </row>
    <row r="512" spans="1:8">
      <c r="A512">
        <v>491</v>
      </c>
      <c r="B512" t="s">
        <v>13</v>
      </c>
      <c r="C512" t="s">
        <v>229</v>
      </c>
      <c r="D512" t="e">
        <f>本人情報!#REF!</f>
        <v>#REF!</v>
      </c>
      <c r="E512" t="s">
        <v>230</v>
      </c>
      <c r="F512" t="e">
        <f>本人情報!#REF!</f>
        <v>#REF!</v>
      </c>
      <c r="G512" t="s">
        <v>231</v>
      </c>
      <c r="H512" t="e">
        <f t="shared" si="11"/>
        <v>#REF!</v>
      </c>
    </row>
    <row r="513" spans="1:8">
      <c r="A513">
        <v>492</v>
      </c>
      <c r="B513" t="s">
        <v>13</v>
      </c>
      <c r="C513" t="s">
        <v>229</v>
      </c>
      <c r="D513" t="e">
        <f>本人情報!#REF!</f>
        <v>#REF!</v>
      </c>
      <c r="E513" t="s">
        <v>230</v>
      </c>
      <c r="F513" t="e">
        <f>本人情報!#REF!</f>
        <v>#REF!</v>
      </c>
      <c r="G513" t="s">
        <v>231</v>
      </c>
      <c r="H513" t="e">
        <f t="shared" si="11"/>
        <v>#REF!</v>
      </c>
    </row>
    <row r="514" spans="1:8">
      <c r="A514">
        <v>493</v>
      </c>
      <c r="B514" t="s">
        <v>13</v>
      </c>
      <c r="C514" t="s">
        <v>229</v>
      </c>
      <c r="D514" t="e">
        <f>本人情報!#REF!</f>
        <v>#REF!</v>
      </c>
      <c r="E514" t="s">
        <v>230</v>
      </c>
      <c r="F514" t="e">
        <f>本人情報!#REF!</f>
        <v>#REF!</v>
      </c>
      <c r="G514" t="s">
        <v>231</v>
      </c>
      <c r="H514" t="e">
        <f t="shared" si="11"/>
        <v>#REF!</v>
      </c>
    </row>
    <row r="515" spans="1:8">
      <c r="A515">
        <v>494</v>
      </c>
      <c r="B515" t="s">
        <v>13</v>
      </c>
      <c r="C515" t="s">
        <v>229</v>
      </c>
      <c r="D515" t="e">
        <f>本人情報!#REF!</f>
        <v>#REF!</v>
      </c>
      <c r="E515" t="s">
        <v>230</v>
      </c>
      <c r="F515" t="e">
        <f>本人情報!#REF!</f>
        <v>#REF!</v>
      </c>
      <c r="G515" t="s">
        <v>231</v>
      </c>
      <c r="H515" t="e">
        <f t="shared" si="11"/>
        <v>#REF!</v>
      </c>
    </row>
    <row r="516" spans="1:8">
      <c r="A516">
        <v>495</v>
      </c>
      <c r="B516" t="s">
        <v>13</v>
      </c>
      <c r="C516" t="s">
        <v>229</v>
      </c>
      <c r="D516" t="e">
        <f>本人情報!#REF!</f>
        <v>#REF!</v>
      </c>
      <c r="E516" t="s">
        <v>230</v>
      </c>
      <c r="F516" t="e">
        <f>本人情報!#REF!</f>
        <v>#REF!</v>
      </c>
      <c r="G516" t="s">
        <v>231</v>
      </c>
      <c r="H516" t="e">
        <f t="shared" si="11"/>
        <v>#REF!</v>
      </c>
    </row>
    <row r="517" spans="1:8">
      <c r="A517">
        <v>496</v>
      </c>
      <c r="B517" t="s">
        <v>13</v>
      </c>
      <c r="C517" t="s">
        <v>229</v>
      </c>
      <c r="D517" t="e">
        <f>本人情報!#REF!</f>
        <v>#REF!</v>
      </c>
      <c r="E517" t="s">
        <v>230</v>
      </c>
      <c r="F517" t="e">
        <f>本人情報!#REF!</f>
        <v>#REF!</v>
      </c>
      <c r="G517" t="s">
        <v>231</v>
      </c>
      <c r="H517" t="e">
        <f t="shared" si="11"/>
        <v>#REF!</v>
      </c>
    </row>
    <row r="518" spans="1:8">
      <c r="A518">
        <v>497</v>
      </c>
      <c r="B518" t="s">
        <v>13</v>
      </c>
      <c r="C518" t="s">
        <v>229</v>
      </c>
      <c r="D518" t="e">
        <f>本人情報!#REF!</f>
        <v>#REF!</v>
      </c>
      <c r="E518" t="s">
        <v>230</v>
      </c>
      <c r="F518" t="e">
        <f>本人情報!#REF!</f>
        <v>#REF!</v>
      </c>
      <c r="G518" t="s">
        <v>231</v>
      </c>
      <c r="H518" t="e">
        <f t="shared" si="11"/>
        <v>#REF!</v>
      </c>
    </row>
    <row r="519" spans="1:8">
      <c r="A519">
        <v>498</v>
      </c>
      <c r="B519" t="s">
        <v>13</v>
      </c>
      <c r="C519" t="s">
        <v>229</v>
      </c>
      <c r="D519" t="e">
        <f>本人情報!#REF!</f>
        <v>#REF!</v>
      </c>
      <c r="E519" t="s">
        <v>230</v>
      </c>
      <c r="F519" t="e">
        <f>本人情報!#REF!</f>
        <v>#REF!</v>
      </c>
      <c r="G519" t="s">
        <v>231</v>
      </c>
      <c r="H519" t="e">
        <f t="shared" si="11"/>
        <v>#REF!</v>
      </c>
    </row>
    <row r="520" spans="1:8">
      <c r="A520">
        <v>499</v>
      </c>
      <c r="B520" t="s">
        <v>13</v>
      </c>
      <c r="C520" t="s">
        <v>229</v>
      </c>
      <c r="D520" t="e">
        <f>本人情報!#REF!</f>
        <v>#REF!</v>
      </c>
      <c r="E520" t="s">
        <v>230</v>
      </c>
      <c r="F520" t="e">
        <f>本人情報!#REF!</f>
        <v>#REF!</v>
      </c>
      <c r="G520" t="s">
        <v>231</v>
      </c>
      <c r="H520" t="e">
        <f t="shared" si="11"/>
        <v>#REF!</v>
      </c>
    </row>
    <row r="521" spans="1:8">
      <c r="A521">
        <v>500</v>
      </c>
      <c r="B521" t="s">
        <v>13</v>
      </c>
      <c r="C521" t="s">
        <v>229</v>
      </c>
      <c r="D521" t="e">
        <f>本人情報!#REF!</f>
        <v>#REF!</v>
      </c>
      <c r="E521" t="s">
        <v>230</v>
      </c>
      <c r="F521" t="e">
        <f>本人情報!#REF!</f>
        <v>#REF!</v>
      </c>
      <c r="G521" t="s">
        <v>231</v>
      </c>
      <c r="H521" t="e">
        <f t="shared" si="11"/>
        <v>#REF!</v>
      </c>
    </row>
    <row r="522" spans="1:8">
      <c r="A522">
        <v>501</v>
      </c>
      <c r="B522" t="s">
        <v>13</v>
      </c>
      <c r="C522" t="s">
        <v>229</v>
      </c>
      <c r="D522" t="e">
        <f>本人情報!#REF!</f>
        <v>#REF!</v>
      </c>
      <c r="E522" t="s">
        <v>230</v>
      </c>
      <c r="F522" t="e">
        <f>本人情報!#REF!</f>
        <v>#REF!</v>
      </c>
      <c r="G522" t="s">
        <v>231</v>
      </c>
      <c r="H522" t="e">
        <f t="shared" si="11"/>
        <v>#REF!</v>
      </c>
    </row>
    <row r="523" spans="1:8">
      <c r="A523">
        <v>502</v>
      </c>
      <c r="B523" t="s">
        <v>13</v>
      </c>
      <c r="C523" t="s">
        <v>229</v>
      </c>
      <c r="D523" t="e">
        <f>本人情報!#REF!</f>
        <v>#REF!</v>
      </c>
      <c r="E523" t="s">
        <v>230</v>
      </c>
      <c r="F523" t="e">
        <f>本人情報!#REF!</f>
        <v>#REF!</v>
      </c>
      <c r="G523" t="s">
        <v>231</v>
      </c>
      <c r="H523" t="e">
        <f t="shared" si="11"/>
        <v>#REF!</v>
      </c>
    </row>
    <row r="524" spans="1:8">
      <c r="A524">
        <v>503</v>
      </c>
      <c r="B524" t="s">
        <v>13</v>
      </c>
      <c r="C524" t="s">
        <v>229</v>
      </c>
      <c r="D524" t="e">
        <f>本人情報!#REF!</f>
        <v>#REF!</v>
      </c>
      <c r="E524" t="s">
        <v>230</v>
      </c>
      <c r="F524" t="e">
        <f>本人情報!#REF!</f>
        <v>#REF!</v>
      </c>
      <c r="G524" t="s">
        <v>231</v>
      </c>
      <c r="H524" t="e">
        <f t="shared" si="11"/>
        <v>#REF!</v>
      </c>
    </row>
    <row r="525" spans="1:8">
      <c r="A525">
        <v>504</v>
      </c>
      <c r="B525" t="s">
        <v>13</v>
      </c>
      <c r="C525" t="s">
        <v>229</v>
      </c>
      <c r="D525" t="e">
        <f>本人情報!#REF!</f>
        <v>#REF!</v>
      </c>
      <c r="E525" t="s">
        <v>230</v>
      </c>
      <c r="F525" t="e">
        <f>本人情報!#REF!</f>
        <v>#REF!</v>
      </c>
      <c r="G525" t="s">
        <v>231</v>
      </c>
      <c r="H525" t="e">
        <f t="shared" si="11"/>
        <v>#REF!</v>
      </c>
    </row>
    <row r="526" spans="1:8">
      <c r="A526">
        <v>505</v>
      </c>
      <c r="B526" t="s">
        <v>13</v>
      </c>
      <c r="C526" t="s">
        <v>229</v>
      </c>
      <c r="D526" t="e">
        <f>本人情報!#REF!</f>
        <v>#REF!</v>
      </c>
      <c r="E526" t="s">
        <v>230</v>
      </c>
      <c r="F526" t="e">
        <f>本人情報!#REF!</f>
        <v>#REF!</v>
      </c>
      <c r="G526" t="s">
        <v>231</v>
      </c>
      <c r="H526" t="e">
        <f t="shared" si="11"/>
        <v>#REF!</v>
      </c>
    </row>
    <row r="527" spans="1:8">
      <c r="A527">
        <v>506</v>
      </c>
      <c r="B527" t="s">
        <v>13</v>
      </c>
      <c r="C527" t="s">
        <v>229</v>
      </c>
      <c r="D527" t="e">
        <f>本人情報!#REF!</f>
        <v>#REF!</v>
      </c>
      <c r="E527" t="s">
        <v>230</v>
      </c>
      <c r="F527" t="e">
        <f>本人情報!#REF!</f>
        <v>#REF!</v>
      </c>
      <c r="G527" t="s">
        <v>231</v>
      </c>
      <c r="H527" t="e">
        <f t="shared" si="11"/>
        <v>#REF!</v>
      </c>
    </row>
    <row r="528" spans="1:8">
      <c r="A528">
        <v>507</v>
      </c>
      <c r="B528" t="s">
        <v>13</v>
      </c>
      <c r="C528" t="s">
        <v>229</v>
      </c>
      <c r="D528" t="e">
        <f>本人情報!#REF!</f>
        <v>#REF!</v>
      </c>
      <c r="E528" t="s">
        <v>230</v>
      </c>
      <c r="F528" t="e">
        <f>本人情報!#REF!</f>
        <v>#REF!</v>
      </c>
      <c r="G528" t="s">
        <v>231</v>
      </c>
      <c r="H528" t="e">
        <f t="shared" si="11"/>
        <v>#REF!</v>
      </c>
    </row>
    <row r="529" spans="1:8">
      <c r="A529">
        <v>508</v>
      </c>
      <c r="B529" t="s">
        <v>13</v>
      </c>
      <c r="C529" t="s">
        <v>229</v>
      </c>
      <c r="D529" t="e">
        <f>本人情報!#REF!</f>
        <v>#REF!</v>
      </c>
      <c r="E529" t="s">
        <v>230</v>
      </c>
      <c r="F529" t="e">
        <f>本人情報!#REF!</f>
        <v>#REF!</v>
      </c>
      <c r="G529" t="s">
        <v>231</v>
      </c>
      <c r="H529" t="e">
        <f t="shared" si="11"/>
        <v>#REF!</v>
      </c>
    </row>
    <row r="530" spans="1:8">
      <c r="A530">
        <v>509</v>
      </c>
      <c r="B530" t="s">
        <v>13</v>
      </c>
      <c r="C530" t="s">
        <v>229</v>
      </c>
      <c r="D530" t="e">
        <f>本人情報!#REF!</f>
        <v>#REF!</v>
      </c>
      <c r="E530" t="s">
        <v>230</v>
      </c>
      <c r="F530" t="e">
        <f>本人情報!#REF!</f>
        <v>#REF!</v>
      </c>
      <c r="G530" t="s">
        <v>231</v>
      </c>
      <c r="H530" t="e">
        <f t="shared" si="11"/>
        <v>#REF!</v>
      </c>
    </row>
    <row r="531" spans="1:8">
      <c r="A531">
        <v>510</v>
      </c>
      <c r="B531" t="s">
        <v>13</v>
      </c>
      <c r="C531" t="s">
        <v>229</v>
      </c>
      <c r="D531" t="e">
        <f>本人情報!#REF!</f>
        <v>#REF!</v>
      </c>
      <c r="E531" t="s">
        <v>230</v>
      </c>
      <c r="F531" t="e">
        <f>本人情報!#REF!</f>
        <v>#REF!</v>
      </c>
      <c r="G531" t="s">
        <v>231</v>
      </c>
      <c r="H531" t="e">
        <f t="shared" si="11"/>
        <v>#REF!</v>
      </c>
    </row>
    <row r="532" spans="1:8">
      <c r="A532">
        <v>511</v>
      </c>
      <c r="B532" t="s">
        <v>13</v>
      </c>
      <c r="C532" t="s">
        <v>229</v>
      </c>
      <c r="D532" t="e">
        <f>本人情報!#REF!</f>
        <v>#REF!</v>
      </c>
      <c r="E532" t="s">
        <v>230</v>
      </c>
      <c r="F532" t="e">
        <f>本人情報!#REF!</f>
        <v>#REF!</v>
      </c>
      <c r="G532" t="s">
        <v>231</v>
      </c>
      <c r="H532" t="e">
        <f t="shared" si="11"/>
        <v>#REF!</v>
      </c>
    </row>
    <row r="533" spans="1:8">
      <c r="A533">
        <v>512</v>
      </c>
      <c r="B533" t="s">
        <v>13</v>
      </c>
      <c r="C533" t="s">
        <v>229</v>
      </c>
      <c r="D533" t="e">
        <f>本人情報!#REF!</f>
        <v>#REF!</v>
      </c>
      <c r="E533" t="s">
        <v>230</v>
      </c>
      <c r="F533" t="e">
        <f>本人情報!#REF!</f>
        <v>#REF!</v>
      </c>
      <c r="G533" t="s">
        <v>231</v>
      </c>
      <c r="H533" t="e">
        <f t="shared" si="11"/>
        <v>#REF!</v>
      </c>
    </row>
    <row r="534" spans="1:8">
      <c r="A534">
        <v>513</v>
      </c>
      <c r="B534" t="s">
        <v>13</v>
      </c>
      <c r="C534" t="s">
        <v>229</v>
      </c>
      <c r="D534" t="e">
        <f>本人情報!#REF!</f>
        <v>#REF!</v>
      </c>
      <c r="E534" t="s">
        <v>230</v>
      </c>
      <c r="F534" t="e">
        <f>本人情報!#REF!</f>
        <v>#REF!</v>
      </c>
      <c r="G534" t="s">
        <v>231</v>
      </c>
      <c r="H534" t="e">
        <f t="shared" si="11"/>
        <v>#REF!</v>
      </c>
    </row>
    <row r="535" spans="1:8">
      <c r="A535">
        <v>514</v>
      </c>
      <c r="B535" t="s">
        <v>13</v>
      </c>
      <c r="C535" t="s">
        <v>229</v>
      </c>
      <c r="D535" t="e">
        <f>本人情報!#REF!</f>
        <v>#REF!</v>
      </c>
      <c r="E535" t="s">
        <v>230</v>
      </c>
      <c r="F535" t="e">
        <f>本人情報!#REF!</f>
        <v>#REF!</v>
      </c>
      <c r="G535" t="s">
        <v>231</v>
      </c>
      <c r="H535" t="e">
        <f t="shared" si="11"/>
        <v>#REF!</v>
      </c>
    </row>
    <row r="536" spans="1:8">
      <c r="A536">
        <v>515</v>
      </c>
      <c r="B536" t="s">
        <v>13</v>
      </c>
      <c r="C536" t="s">
        <v>229</v>
      </c>
      <c r="D536" t="e">
        <f>本人情報!#REF!</f>
        <v>#REF!</v>
      </c>
      <c r="E536" t="s">
        <v>230</v>
      </c>
      <c r="F536" t="e">
        <f>本人情報!#REF!</f>
        <v>#REF!</v>
      </c>
      <c r="G536" t="s">
        <v>231</v>
      </c>
      <c r="H536" t="e">
        <f t="shared" si="11"/>
        <v>#REF!</v>
      </c>
    </row>
    <row r="537" spans="1:8">
      <c r="A537">
        <v>516</v>
      </c>
      <c r="B537" t="s">
        <v>13</v>
      </c>
      <c r="C537" t="s">
        <v>229</v>
      </c>
      <c r="D537" t="e">
        <f>本人情報!#REF!</f>
        <v>#REF!</v>
      </c>
      <c r="E537" t="s">
        <v>230</v>
      </c>
      <c r="F537" t="e">
        <f>本人情報!#REF!</f>
        <v>#REF!</v>
      </c>
      <c r="G537" t="s">
        <v>231</v>
      </c>
      <c r="H537" t="e">
        <f t="shared" si="11"/>
        <v>#REF!</v>
      </c>
    </row>
    <row r="538" spans="1:8">
      <c r="A538">
        <v>517</v>
      </c>
      <c r="B538" t="s">
        <v>13</v>
      </c>
      <c r="C538" t="s">
        <v>229</v>
      </c>
      <c r="D538" t="e">
        <f>本人情報!#REF!</f>
        <v>#REF!</v>
      </c>
      <c r="E538" t="s">
        <v>230</v>
      </c>
      <c r="F538" t="e">
        <f>本人情報!#REF!</f>
        <v>#REF!</v>
      </c>
      <c r="G538" t="s">
        <v>231</v>
      </c>
      <c r="H538" t="e">
        <f t="shared" si="11"/>
        <v>#REF!</v>
      </c>
    </row>
    <row r="539" spans="1:8">
      <c r="A539">
        <v>518</v>
      </c>
      <c r="B539" t="s">
        <v>13</v>
      </c>
      <c r="C539" t="s">
        <v>229</v>
      </c>
      <c r="D539" t="e">
        <f>本人情報!#REF!</f>
        <v>#REF!</v>
      </c>
      <c r="E539" t="s">
        <v>230</v>
      </c>
      <c r="F539" t="e">
        <f>本人情報!#REF!</f>
        <v>#REF!</v>
      </c>
      <c r="G539" t="s">
        <v>231</v>
      </c>
      <c r="H539" t="e">
        <f t="shared" si="11"/>
        <v>#REF!</v>
      </c>
    </row>
    <row r="540" spans="1:8">
      <c r="A540">
        <v>519</v>
      </c>
      <c r="B540" t="s">
        <v>13</v>
      </c>
      <c r="C540" t="s">
        <v>229</v>
      </c>
      <c r="D540" t="e">
        <f>本人情報!#REF!</f>
        <v>#REF!</v>
      </c>
      <c r="E540" t="s">
        <v>230</v>
      </c>
      <c r="F540" t="e">
        <f>本人情報!#REF!</f>
        <v>#REF!</v>
      </c>
      <c r="G540" t="s">
        <v>231</v>
      </c>
      <c r="H540" t="e">
        <f t="shared" si="11"/>
        <v>#REF!</v>
      </c>
    </row>
    <row r="541" spans="1:8">
      <c r="A541">
        <v>520</v>
      </c>
      <c r="B541" t="s">
        <v>13</v>
      </c>
      <c r="C541" t="s">
        <v>229</v>
      </c>
      <c r="D541" t="e">
        <f>本人情報!#REF!</f>
        <v>#REF!</v>
      </c>
      <c r="E541" t="s">
        <v>230</v>
      </c>
      <c r="F541" t="e">
        <f>本人情報!#REF!</f>
        <v>#REF!</v>
      </c>
      <c r="G541" t="s">
        <v>231</v>
      </c>
      <c r="H541" t="e">
        <f t="shared" si="11"/>
        <v>#REF!</v>
      </c>
    </row>
    <row r="542" spans="1:8">
      <c r="A542">
        <v>521</v>
      </c>
      <c r="B542" t="s">
        <v>13</v>
      </c>
      <c r="C542" t="s">
        <v>229</v>
      </c>
      <c r="D542" t="e">
        <f>本人情報!#REF!</f>
        <v>#REF!</v>
      </c>
      <c r="E542" t="s">
        <v>230</v>
      </c>
      <c r="F542" t="e">
        <f>本人情報!#REF!</f>
        <v>#REF!</v>
      </c>
      <c r="G542" t="s">
        <v>231</v>
      </c>
      <c r="H542" t="e">
        <f t="shared" si="11"/>
        <v>#REF!</v>
      </c>
    </row>
    <row r="543" spans="1:8">
      <c r="A543">
        <v>522</v>
      </c>
      <c r="B543" t="s">
        <v>13</v>
      </c>
      <c r="C543" t="s">
        <v>229</v>
      </c>
      <c r="D543" t="e">
        <f>本人情報!#REF!</f>
        <v>#REF!</v>
      </c>
      <c r="E543" t="s">
        <v>230</v>
      </c>
      <c r="F543" t="e">
        <f>本人情報!#REF!</f>
        <v>#REF!</v>
      </c>
      <c r="G543" t="s">
        <v>231</v>
      </c>
      <c r="H543" t="e">
        <f t="shared" si="11"/>
        <v>#REF!</v>
      </c>
    </row>
    <row r="544" spans="1:8">
      <c r="A544">
        <v>523</v>
      </c>
      <c r="B544" t="s">
        <v>13</v>
      </c>
      <c r="C544" t="s">
        <v>229</v>
      </c>
      <c r="D544" t="e">
        <f>本人情報!#REF!</f>
        <v>#REF!</v>
      </c>
      <c r="E544" t="s">
        <v>230</v>
      </c>
      <c r="F544" t="e">
        <f>本人情報!#REF!</f>
        <v>#REF!</v>
      </c>
      <c r="G544" t="s">
        <v>231</v>
      </c>
      <c r="H544" t="e">
        <f t="shared" si="11"/>
        <v>#REF!</v>
      </c>
    </row>
    <row r="545" spans="1:8">
      <c r="A545">
        <v>524</v>
      </c>
      <c r="B545" t="s">
        <v>13</v>
      </c>
      <c r="C545" t="s">
        <v>229</v>
      </c>
      <c r="D545" t="e">
        <f>本人情報!#REF!</f>
        <v>#REF!</v>
      </c>
      <c r="E545" t="s">
        <v>230</v>
      </c>
      <c r="F545" t="e">
        <f>本人情報!#REF!</f>
        <v>#REF!</v>
      </c>
      <c r="G545" t="s">
        <v>231</v>
      </c>
      <c r="H545" t="e">
        <f t="shared" si="11"/>
        <v>#REF!</v>
      </c>
    </row>
    <row r="546" spans="1:8">
      <c r="A546">
        <v>525</v>
      </c>
      <c r="B546" t="s">
        <v>13</v>
      </c>
      <c r="C546" t="s">
        <v>229</v>
      </c>
      <c r="D546" t="e">
        <f>本人情報!#REF!</f>
        <v>#REF!</v>
      </c>
      <c r="E546" t="s">
        <v>230</v>
      </c>
      <c r="F546" t="e">
        <f>本人情報!#REF!</f>
        <v>#REF!</v>
      </c>
      <c r="G546" t="s">
        <v>231</v>
      </c>
      <c r="H546" t="e">
        <f t="shared" si="11"/>
        <v>#REF!</v>
      </c>
    </row>
    <row r="547" spans="1:8">
      <c r="A547">
        <v>526</v>
      </c>
      <c r="B547" t="s">
        <v>13</v>
      </c>
      <c r="C547" t="s">
        <v>229</v>
      </c>
      <c r="D547" t="e">
        <f>本人情報!#REF!</f>
        <v>#REF!</v>
      </c>
      <c r="E547" t="s">
        <v>230</v>
      </c>
      <c r="F547" t="e">
        <f>本人情報!#REF!</f>
        <v>#REF!</v>
      </c>
      <c r="G547" t="s">
        <v>231</v>
      </c>
      <c r="H547" t="e">
        <f t="shared" si="11"/>
        <v>#REF!</v>
      </c>
    </row>
    <row r="548" spans="1:8">
      <c r="A548">
        <v>527</v>
      </c>
      <c r="B548" t="s">
        <v>13</v>
      </c>
      <c r="C548" t="s">
        <v>229</v>
      </c>
      <c r="D548" t="e">
        <f>本人情報!#REF!</f>
        <v>#REF!</v>
      </c>
      <c r="E548" t="s">
        <v>230</v>
      </c>
      <c r="F548" t="e">
        <f>本人情報!#REF!</f>
        <v>#REF!</v>
      </c>
      <c r="G548" t="s">
        <v>231</v>
      </c>
      <c r="H548" t="e">
        <f t="shared" si="11"/>
        <v>#REF!</v>
      </c>
    </row>
    <row r="549" spans="1:8">
      <c r="A549">
        <v>528</v>
      </c>
      <c r="B549" t="s">
        <v>13</v>
      </c>
      <c r="C549" t="s">
        <v>229</v>
      </c>
      <c r="D549" t="e">
        <f>本人情報!#REF!</f>
        <v>#REF!</v>
      </c>
      <c r="E549" t="s">
        <v>230</v>
      </c>
      <c r="F549" t="e">
        <f>本人情報!#REF!</f>
        <v>#REF!</v>
      </c>
      <c r="G549" t="s">
        <v>231</v>
      </c>
      <c r="H549" t="e">
        <f t="shared" si="11"/>
        <v>#REF!</v>
      </c>
    </row>
    <row r="550" spans="1:8">
      <c r="A550">
        <v>529</v>
      </c>
      <c r="B550" t="s">
        <v>13</v>
      </c>
      <c r="C550" t="s">
        <v>229</v>
      </c>
      <c r="D550" t="e">
        <f>本人情報!#REF!</f>
        <v>#REF!</v>
      </c>
      <c r="E550" t="s">
        <v>230</v>
      </c>
      <c r="F550" t="e">
        <f>本人情報!#REF!</f>
        <v>#REF!</v>
      </c>
      <c r="G550" t="s">
        <v>231</v>
      </c>
      <c r="H550" t="e">
        <f t="shared" si="11"/>
        <v>#REF!</v>
      </c>
    </row>
    <row r="551" spans="1:8">
      <c r="A551">
        <v>530</v>
      </c>
      <c r="B551" t="s">
        <v>13</v>
      </c>
      <c r="C551" t="s">
        <v>229</v>
      </c>
      <c r="D551" t="e">
        <f>本人情報!#REF!</f>
        <v>#REF!</v>
      </c>
      <c r="E551" t="s">
        <v>230</v>
      </c>
      <c r="F551" t="e">
        <f>本人情報!#REF!</f>
        <v>#REF!</v>
      </c>
      <c r="G551" t="s">
        <v>231</v>
      </c>
      <c r="H551" t="e">
        <f t="shared" si="11"/>
        <v>#REF!</v>
      </c>
    </row>
    <row r="552" spans="1:8">
      <c r="A552">
        <v>531</v>
      </c>
      <c r="B552" t="s">
        <v>13</v>
      </c>
      <c r="C552" t="s">
        <v>229</v>
      </c>
      <c r="D552" t="e">
        <f>本人情報!#REF!</f>
        <v>#REF!</v>
      </c>
      <c r="E552" t="s">
        <v>230</v>
      </c>
      <c r="F552" t="e">
        <f>本人情報!#REF!</f>
        <v>#REF!</v>
      </c>
      <c r="G552" t="s">
        <v>231</v>
      </c>
      <c r="H552" t="e">
        <f t="shared" si="11"/>
        <v>#REF!</v>
      </c>
    </row>
    <row r="553" spans="1:8">
      <c r="A553">
        <v>532</v>
      </c>
      <c r="B553" t="s">
        <v>13</v>
      </c>
      <c r="C553" t="s">
        <v>229</v>
      </c>
      <c r="D553" t="e">
        <f>本人情報!#REF!</f>
        <v>#REF!</v>
      </c>
      <c r="E553" t="s">
        <v>230</v>
      </c>
      <c r="F553" t="e">
        <f>本人情報!#REF!</f>
        <v>#REF!</v>
      </c>
      <c r="G553" t="s">
        <v>231</v>
      </c>
      <c r="H553" t="e">
        <f t="shared" si="11"/>
        <v>#REF!</v>
      </c>
    </row>
    <row r="554" spans="1:8">
      <c r="A554">
        <v>533</v>
      </c>
      <c r="B554" t="s">
        <v>13</v>
      </c>
      <c r="C554" t="s">
        <v>229</v>
      </c>
      <c r="D554" t="e">
        <f>本人情報!#REF!</f>
        <v>#REF!</v>
      </c>
      <c r="E554" t="s">
        <v>230</v>
      </c>
      <c r="F554" t="e">
        <f>本人情報!#REF!</f>
        <v>#REF!</v>
      </c>
      <c r="G554" t="s">
        <v>231</v>
      </c>
      <c r="H554" t="e">
        <f t="shared" si="11"/>
        <v>#REF!</v>
      </c>
    </row>
    <row r="555" spans="1:8">
      <c r="A555">
        <v>534</v>
      </c>
      <c r="B555" t="s">
        <v>13</v>
      </c>
      <c r="C555" t="s">
        <v>229</v>
      </c>
      <c r="D555" t="e">
        <f>本人情報!#REF!</f>
        <v>#REF!</v>
      </c>
      <c r="E555" t="s">
        <v>230</v>
      </c>
      <c r="F555" t="e">
        <f>本人情報!#REF!</f>
        <v>#REF!</v>
      </c>
      <c r="G555" t="s">
        <v>231</v>
      </c>
      <c r="H555" t="e">
        <f t="shared" si="11"/>
        <v>#REF!</v>
      </c>
    </row>
    <row r="556" spans="1:8">
      <c r="A556">
        <v>535</v>
      </c>
      <c r="B556" t="s">
        <v>13</v>
      </c>
      <c r="C556" t="s">
        <v>229</v>
      </c>
      <c r="D556" t="e">
        <f>本人情報!#REF!</f>
        <v>#REF!</v>
      </c>
      <c r="E556" t="s">
        <v>230</v>
      </c>
      <c r="F556" t="e">
        <f>本人情報!#REF!</f>
        <v>#REF!</v>
      </c>
      <c r="G556" t="s">
        <v>231</v>
      </c>
      <c r="H556" t="e">
        <f t="shared" si="11"/>
        <v>#REF!</v>
      </c>
    </row>
    <row r="557" spans="1:8">
      <c r="A557">
        <v>536</v>
      </c>
      <c r="B557" t="s">
        <v>13</v>
      </c>
      <c r="C557" t="s">
        <v>229</v>
      </c>
      <c r="D557" t="e">
        <f>本人情報!#REF!</f>
        <v>#REF!</v>
      </c>
      <c r="E557" t="s">
        <v>230</v>
      </c>
      <c r="F557" t="e">
        <f>本人情報!#REF!</f>
        <v>#REF!</v>
      </c>
      <c r="G557" t="s">
        <v>231</v>
      </c>
      <c r="H557" t="e">
        <f t="shared" si="11"/>
        <v>#REF!</v>
      </c>
    </row>
    <row r="558" spans="1:8">
      <c r="A558">
        <v>537</v>
      </c>
      <c r="B558" t="s">
        <v>13</v>
      </c>
      <c r="C558" t="s">
        <v>229</v>
      </c>
      <c r="D558" t="e">
        <f>本人情報!#REF!</f>
        <v>#REF!</v>
      </c>
      <c r="E558" t="s">
        <v>230</v>
      </c>
      <c r="F558" t="e">
        <f>本人情報!#REF!</f>
        <v>#REF!</v>
      </c>
      <c r="G558" t="s">
        <v>231</v>
      </c>
      <c r="H558" t="e">
        <f t="shared" si="11"/>
        <v>#REF!</v>
      </c>
    </row>
    <row r="559" spans="1:8">
      <c r="A559">
        <v>538</v>
      </c>
      <c r="B559" t="s">
        <v>13</v>
      </c>
      <c r="C559" t="s">
        <v>229</v>
      </c>
      <c r="D559" t="e">
        <f>本人情報!#REF!</f>
        <v>#REF!</v>
      </c>
      <c r="E559" t="s">
        <v>230</v>
      </c>
      <c r="F559" t="e">
        <f>本人情報!#REF!</f>
        <v>#REF!</v>
      </c>
      <c r="G559" t="s">
        <v>231</v>
      </c>
      <c r="H559" t="e">
        <f t="shared" si="11"/>
        <v>#REF!</v>
      </c>
    </row>
    <row r="560" spans="1:8">
      <c r="A560">
        <v>539</v>
      </c>
      <c r="B560" t="s">
        <v>13</v>
      </c>
      <c r="C560" t="s">
        <v>229</v>
      </c>
      <c r="D560" t="e">
        <f>本人情報!#REF!</f>
        <v>#REF!</v>
      </c>
      <c r="E560" t="s">
        <v>230</v>
      </c>
      <c r="F560" t="e">
        <f>本人情報!#REF!</f>
        <v>#REF!</v>
      </c>
      <c r="G560" t="s">
        <v>231</v>
      </c>
      <c r="H560" t="e">
        <f t="shared" si="11"/>
        <v>#REF!</v>
      </c>
    </row>
    <row r="561" spans="1:8">
      <c r="A561">
        <v>540</v>
      </c>
      <c r="B561" t="s">
        <v>13</v>
      </c>
      <c r="C561" t="s">
        <v>229</v>
      </c>
      <c r="D561" t="e">
        <f>本人情報!#REF!</f>
        <v>#REF!</v>
      </c>
      <c r="E561" t="s">
        <v>230</v>
      </c>
      <c r="F561" t="e">
        <f>本人情報!#REF!</f>
        <v>#REF!</v>
      </c>
      <c r="G561" t="s">
        <v>231</v>
      </c>
      <c r="H561" t="e">
        <f t="shared" si="11"/>
        <v>#REF!</v>
      </c>
    </row>
    <row r="562" spans="1:8">
      <c r="A562">
        <v>541</v>
      </c>
      <c r="B562" t="s">
        <v>13</v>
      </c>
      <c r="C562" t="s">
        <v>229</v>
      </c>
      <c r="D562" t="e">
        <f>本人情報!#REF!</f>
        <v>#REF!</v>
      </c>
      <c r="E562" t="s">
        <v>230</v>
      </c>
      <c r="F562" t="e">
        <f>本人情報!#REF!</f>
        <v>#REF!</v>
      </c>
      <c r="G562" t="s">
        <v>231</v>
      </c>
      <c r="H562" t="e">
        <f t="shared" si="11"/>
        <v>#REF!</v>
      </c>
    </row>
    <row r="563" spans="1:8">
      <c r="A563">
        <v>542</v>
      </c>
      <c r="B563" t="s">
        <v>13</v>
      </c>
      <c r="C563" t="s">
        <v>229</v>
      </c>
      <c r="D563" t="e">
        <f>本人情報!#REF!</f>
        <v>#REF!</v>
      </c>
      <c r="E563" t="s">
        <v>230</v>
      </c>
      <c r="F563" t="e">
        <f>本人情報!#REF!</f>
        <v>#REF!</v>
      </c>
      <c r="G563" t="s">
        <v>231</v>
      </c>
      <c r="H563" t="e">
        <f t="shared" si="11"/>
        <v>#REF!</v>
      </c>
    </row>
    <row r="564" spans="1:8">
      <c r="A564">
        <v>543</v>
      </c>
      <c r="B564" t="s">
        <v>13</v>
      </c>
      <c r="C564" t="s">
        <v>229</v>
      </c>
      <c r="D564" t="e">
        <f>本人情報!#REF!</f>
        <v>#REF!</v>
      </c>
      <c r="E564" t="s">
        <v>230</v>
      </c>
      <c r="F564" t="e">
        <f>本人情報!#REF!</f>
        <v>#REF!</v>
      </c>
      <c r="G564" t="s">
        <v>231</v>
      </c>
      <c r="H564" t="e">
        <f t="shared" si="11"/>
        <v>#REF!</v>
      </c>
    </row>
    <row r="565" spans="1:8">
      <c r="A565">
        <v>544</v>
      </c>
      <c r="B565" t="s">
        <v>13</v>
      </c>
      <c r="C565" t="s">
        <v>229</v>
      </c>
      <c r="D565" t="e">
        <f>本人情報!#REF!</f>
        <v>#REF!</v>
      </c>
      <c r="E565" t="s">
        <v>230</v>
      </c>
      <c r="F565" t="e">
        <f>本人情報!#REF!</f>
        <v>#REF!</v>
      </c>
      <c r="G565" t="s">
        <v>231</v>
      </c>
      <c r="H565" t="e">
        <f t="shared" ref="H565:H577" si="12">C565&amp;TRIM(D565)&amp;E565&amp;F565&amp;G565</f>
        <v>#REF!</v>
      </c>
    </row>
    <row r="566" spans="1:8">
      <c r="A566">
        <v>545</v>
      </c>
      <c r="B566" t="s">
        <v>13</v>
      </c>
      <c r="C566" t="s">
        <v>229</v>
      </c>
      <c r="D566" t="e">
        <f>本人情報!#REF!</f>
        <v>#REF!</v>
      </c>
      <c r="E566" t="s">
        <v>230</v>
      </c>
      <c r="F566" t="e">
        <f>本人情報!#REF!</f>
        <v>#REF!</v>
      </c>
      <c r="G566" t="s">
        <v>231</v>
      </c>
      <c r="H566" t="e">
        <f t="shared" si="12"/>
        <v>#REF!</v>
      </c>
    </row>
    <row r="567" spans="1:8">
      <c r="A567">
        <v>546</v>
      </c>
      <c r="B567" t="s">
        <v>13</v>
      </c>
      <c r="C567" t="s">
        <v>229</v>
      </c>
      <c r="D567" t="e">
        <f>本人情報!#REF!</f>
        <v>#REF!</v>
      </c>
      <c r="E567" t="s">
        <v>230</v>
      </c>
      <c r="F567" t="e">
        <f>本人情報!#REF!</f>
        <v>#REF!</v>
      </c>
      <c r="G567" t="s">
        <v>231</v>
      </c>
      <c r="H567" t="e">
        <f t="shared" si="12"/>
        <v>#REF!</v>
      </c>
    </row>
    <row r="568" spans="1:8">
      <c r="A568">
        <v>547</v>
      </c>
      <c r="B568" t="s">
        <v>13</v>
      </c>
      <c r="C568" t="s">
        <v>229</v>
      </c>
      <c r="D568" t="e">
        <f>本人情報!#REF!</f>
        <v>#REF!</v>
      </c>
      <c r="E568" t="s">
        <v>230</v>
      </c>
      <c r="F568" t="e">
        <f>本人情報!#REF!</f>
        <v>#REF!</v>
      </c>
      <c r="G568" t="s">
        <v>231</v>
      </c>
      <c r="H568" t="e">
        <f t="shared" si="12"/>
        <v>#REF!</v>
      </c>
    </row>
    <row r="569" spans="1:8">
      <c r="A569">
        <v>548</v>
      </c>
      <c r="B569" t="s">
        <v>13</v>
      </c>
      <c r="C569" t="s">
        <v>229</v>
      </c>
      <c r="D569" t="e">
        <f>本人情報!#REF!</f>
        <v>#REF!</v>
      </c>
      <c r="E569" t="s">
        <v>230</v>
      </c>
      <c r="F569" t="e">
        <f>本人情報!#REF!</f>
        <v>#REF!</v>
      </c>
      <c r="G569" t="s">
        <v>231</v>
      </c>
      <c r="H569" t="e">
        <f t="shared" si="12"/>
        <v>#REF!</v>
      </c>
    </row>
    <row r="570" spans="1:8">
      <c r="A570">
        <v>549</v>
      </c>
      <c r="B570" t="s">
        <v>13</v>
      </c>
      <c r="C570" t="s">
        <v>229</v>
      </c>
      <c r="D570" t="e">
        <f>本人情報!#REF!</f>
        <v>#REF!</v>
      </c>
      <c r="E570" t="s">
        <v>230</v>
      </c>
      <c r="F570" t="e">
        <f>本人情報!#REF!</f>
        <v>#REF!</v>
      </c>
      <c r="G570" t="s">
        <v>231</v>
      </c>
      <c r="H570" t="e">
        <f t="shared" si="12"/>
        <v>#REF!</v>
      </c>
    </row>
    <row r="571" spans="1:8">
      <c r="A571">
        <v>550</v>
      </c>
      <c r="B571" t="s">
        <v>13</v>
      </c>
      <c r="C571" t="s">
        <v>229</v>
      </c>
      <c r="D571" t="e">
        <f>本人情報!#REF!</f>
        <v>#REF!</v>
      </c>
      <c r="E571" t="s">
        <v>230</v>
      </c>
      <c r="F571" t="e">
        <f>本人情報!#REF!</f>
        <v>#REF!</v>
      </c>
      <c r="G571" t="s">
        <v>231</v>
      </c>
      <c r="H571" t="e">
        <f t="shared" si="12"/>
        <v>#REF!</v>
      </c>
    </row>
    <row r="572" spans="1:8">
      <c r="A572">
        <v>551</v>
      </c>
      <c r="B572" t="s">
        <v>13</v>
      </c>
      <c r="C572" t="s">
        <v>229</v>
      </c>
      <c r="D572" t="e">
        <f>本人情報!#REF!</f>
        <v>#REF!</v>
      </c>
      <c r="E572" t="s">
        <v>230</v>
      </c>
      <c r="F572" t="e">
        <f>本人情報!#REF!</f>
        <v>#REF!</v>
      </c>
      <c r="G572" t="s">
        <v>231</v>
      </c>
      <c r="H572" t="e">
        <f t="shared" si="12"/>
        <v>#REF!</v>
      </c>
    </row>
    <row r="573" spans="1:8">
      <c r="A573">
        <v>552</v>
      </c>
      <c r="B573" t="s">
        <v>13</v>
      </c>
      <c r="C573" t="s">
        <v>229</v>
      </c>
      <c r="D573" t="e">
        <f>本人情報!#REF!</f>
        <v>#REF!</v>
      </c>
      <c r="E573" t="s">
        <v>230</v>
      </c>
      <c r="F573" t="e">
        <f>本人情報!#REF!</f>
        <v>#REF!</v>
      </c>
      <c r="G573" t="s">
        <v>231</v>
      </c>
      <c r="H573" t="e">
        <f t="shared" si="12"/>
        <v>#REF!</v>
      </c>
    </row>
    <row r="574" spans="1:8">
      <c r="A574">
        <v>553</v>
      </c>
      <c r="B574" t="s">
        <v>13</v>
      </c>
      <c r="C574" t="s">
        <v>229</v>
      </c>
      <c r="D574" t="e">
        <f>本人情報!#REF!</f>
        <v>#REF!</v>
      </c>
      <c r="E574" t="s">
        <v>230</v>
      </c>
      <c r="F574" t="e">
        <f>本人情報!#REF!</f>
        <v>#REF!</v>
      </c>
      <c r="G574" t="s">
        <v>231</v>
      </c>
      <c r="H574" t="e">
        <f t="shared" si="12"/>
        <v>#REF!</v>
      </c>
    </row>
    <row r="575" spans="1:8">
      <c r="A575">
        <v>554</v>
      </c>
      <c r="B575" t="s">
        <v>13</v>
      </c>
      <c r="C575" t="s">
        <v>229</v>
      </c>
      <c r="D575" t="e">
        <f>本人情報!#REF!</f>
        <v>#REF!</v>
      </c>
      <c r="E575" t="s">
        <v>230</v>
      </c>
      <c r="F575" t="e">
        <f>本人情報!#REF!</f>
        <v>#REF!</v>
      </c>
      <c r="G575" t="s">
        <v>231</v>
      </c>
      <c r="H575" t="e">
        <f t="shared" si="12"/>
        <v>#REF!</v>
      </c>
    </row>
    <row r="576" spans="1:8">
      <c r="A576">
        <v>555</v>
      </c>
      <c r="B576" t="s">
        <v>13</v>
      </c>
      <c r="C576" t="s">
        <v>229</v>
      </c>
      <c r="D576" t="e">
        <f>本人情報!#REF!</f>
        <v>#REF!</v>
      </c>
      <c r="E576" t="s">
        <v>230</v>
      </c>
      <c r="F576" t="e">
        <f>本人情報!#REF!</f>
        <v>#REF!</v>
      </c>
      <c r="G576" t="s">
        <v>231</v>
      </c>
      <c r="H576" t="e">
        <f t="shared" si="12"/>
        <v>#REF!</v>
      </c>
    </row>
    <row r="577" spans="1:8">
      <c r="A577">
        <v>556</v>
      </c>
      <c r="B577" t="s">
        <v>13</v>
      </c>
      <c r="C577" t="s">
        <v>229</v>
      </c>
      <c r="D577" t="e">
        <f>本人情報!#REF!</f>
        <v>#REF!</v>
      </c>
      <c r="E577" t="s">
        <v>230</v>
      </c>
      <c r="F577" t="e">
        <f>本人情報!#REF!</f>
        <v>#REF!</v>
      </c>
      <c r="G577" t="s">
        <v>229</v>
      </c>
      <c r="H577" t="e">
        <f t="shared" si="12"/>
        <v>#REF!</v>
      </c>
    </row>
    <row r="578" spans="1:8">
      <c r="H578" t="s">
        <v>237</v>
      </c>
    </row>
    <row r="579" spans="1:8">
      <c r="H579" t="s">
        <v>245</v>
      </c>
    </row>
    <row r="580" spans="1:8">
      <c r="A580">
        <v>557</v>
      </c>
      <c r="B580" t="s">
        <v>14</v>
      </c>
      <c r="C580" t="s">
        <v>229</v>
      </c>
      <c r="D580" t="e">
        <f>本人情報!#REF!</f>
        <v>#REF!</v>
      </c>
      <c r="E580" t="s">
        <v>230</v>
      </c>
      <c r="F580" t="e">
        <f>本人情報!#REF!</f>
        <v>#REF!</v>
      </c>
      <c r="G580" t="s">
        <v>231</v>
      </c>
      <c r="H580" t="e">
        <f t="shared" ref="H580:H643" si="13">C580&amp;TRIM(D580)&amp;E580&amp;F580&amp;G580</f>
        <v>#REF!</v>
      </c>
    </row>
    <row r="581" spans="1:8">
      <c r="A581">
        <v>558</v>
      </c>
      <c r="B581" t="s">
        <v>14</v>
      </c>
      <c r="C581" t="s">
        <v>229</v>
      </c>
      <c r="D581" t="e">
        <f>本人情報!#REF!</f>
        <v>#REF!</v>
      </c>
      <c r="E581" t="s">
        <v>230</v>
      </c>
      <c r="F581" t="e">
        <f>本人情報!#REF!</f>
        <v>#REF!</v>
      </c>
      <c r="G581" t="s">
        <v>231</v>
      </c>
      <c r="H581" t="e">
        <f t="shared" si="13"/>
        <v>#REF!</v>
      </c>
    </row>
    <row r="582" spans="1:8">
      <c r="A582">
        <v>559</v>
      </c>
      <c r="B582" t="s">
        <v>14</v>
      </c>
      <c r="C582" t="s">
        <v>229</v>
      </c>
      <c r="D582" t="e">
        <f>本人情報!#REF!</f>
        <v>#REF!</v>
      </c>
      <c r="E582" t="s">
        <v>230</v>
      </c>
      <c r="F582" t="e">
        <f>本人情報!#REF!</f>
        <v>#REF!</v>
      </c>
      <c r="G582" t="s">
        <v>231</v>
      </c>
      <c r="H582" t="e">
        <f t="shared" si="13"/>
        <v>#REF!</v>
      </c>
    </row>
    <row r="583" spans="1:8">
      <c r="A583">
        <v>560</v>
      </c>
      <c r="B583" t="s">
        <v>14</v>
      </c>
      <c r="C583" t="s">
        <v>229</v>
      </c>
      <c r="D583" t="e">
        <f>本人情報!#REF!</f>
        <v>#REF!</v>
      </c>
      <c r="E583" t="s">
        <v>230</v>
      </c>
      <c r="F583" t="e">
        <f>本人情報!#REF!</f>
        <v>#REF!</v>
      </c>
      <c r="G583" t="s">
        <v>231</v>
      </c>
      <c r="H583" t="e">
        <f t="shared" si="13"/>
        <v>#REF!</v>
      </c>
    </row>
    <row r="584" spans="1:8">
      <c r="A584">
        <v>561</v>
      </c>
      <c r="B584" t="s">
        <v>14</v>
      </c>
      <c r="C584" t="s">
        <v>229</v>
      </c>
      <c r="D584" t="e">
        <f>本人情報!#REF!</f>
        <v>#REF!</v>
      </c>
      <c r="E584" t="s">
        <v>230</v>
      </c>
      <c r="F584" t="e">
        <f>本人情報!#REF!</f>
        <v>#REF!</v>
      </c>
      <c r="G584" t="s">
        <v>231</v>
      </c>
      <c r="H584" t="e">
        <f t="shared" si="13"/>
        <v>#REF!</v>
      </c>
    </row>
    <row r="585" spans="1:8">
      <c r="A585">
        <v>562</v>
      </c>
      <c r="B585" t="s">
        <v>14</v>
      </c>
      <c r="C585" t="s">
        <v>229</v>
      </c>
      <c r="D585" t="e">
        <f>本人情報!#REF!</f>
        <v>#REF!</v>
      </c>
      <c r="E585" t="s">
        <v>230</v>
      </c>
      <c r="F585" t="e">
        <f>本人情報!#REF!</f>
        <v>#REF!</v>
      </c>
      <c r="G585" t="s">
        <v>231</v>
      </c>
      <c r="H585" t="e">
        <f t="shared" si="13"/>
        <v>#REF!</v>
      </c>
    </row>
    <row r="586" spans="1:8">
      <c r="A586">
        <v>563</v>
      </c>
      <c r="B586" t="s">
        <v>14</v>
      </c>
      <c r="C586" t="s">
        <v>229</v>
      </c>
      <c r="D586" t="e">
        <f>本人情報!#REF!</f>
        <v>#REF!</v>
      </c>
      <c r="E586" t="s">
        <v>230</v>
      </c>
      <c r="F586" t="e">
        <f>本人情報!#REF!</f>
        <v>#REF!</v>
      </c>
      <c r="G586" t="s">
        <v>231</v>
      </c>
      <c r="H586" t="e">
        <f t="shared" si="13"/>
        <v>#REF!</v>
      </c>
    </row>
    <row r="587" spans="1:8">
      <c r="A587">
        <v>564</v>
      </c>
      <c r="B587" t="s">
        <v>14</v>
      </c>
      <c r="C587" t="s">
        <v>229</v>
      </c>
      <c r="D587" t="e">
        <f>本人情報!#REF!</f>
        <v>#REF!</v>
      </c>
      <c r="E587" t="s">
        <v>230</v>
      </c>
      <c r="F587" t="e">
        <f>本人情報!#REF!</f>
        <v>#REF!</v>
      </c>
      <c r="G587" t="s">
        <v>231</v>
      </c>
      <c r="H587" t="e">
        <f t="shared" si="13"/>
        <v>#REF!</v>
      </c>
    </row>
    <row r="588" spans="1:8">
      <c r="A588">
        <v>565</v>
      </c>
      <c r="B588" t="s">
        <v>14</v>
      </c>
      <c r="C588" t="s">
        <v>229</v>
      </c>
      <c r="D588" t="e">
        <f>本人情報!#REF!</f>
        <v>#REF!</v>
      </c>
      <c r="E588" t="s">
        <v>230</v>
      </c>
      <c r="F588" t="e">
        <f>本人情報!#REF!</f>
        <v>#REF!</v>
      </c>
      <c r="G588" t="s">
        <v>231</v>
      </c>
      <c r="H588" t="e">
        <f t="shared" si="13"/>
        <v>#REF!</v>
      </c>
    </row>
    <row r="589" spans="1:8">
      <c r="A589">
        <v>566</v>
      </c>
      <c r="B589" t="s">
        <v>14</v>
      </c>
      <c r="C589" t="s">
        <v>229</v>
      </c>
      <c r="D589" t="e">
        <f>本人情報!#REF!</f>
        <v>#REF!</v>
      </c>
      <c r="E589" t="s">
        <v>230</v>
      </c>
      <c r="F589" t="e">
        <f>本人情報!#REF!</f>
        <v>#REF!</v>
      </c>
      <c r="G589" t="s">
        <v>231</v>
      </c>
      <c r="H589" t="e">
        <f t="shared" si="13"/>
        <v>#REF!</v>
      </c>
    </row>
    <row r="590" spans="1:8">
      <c r="A590">
        <v>567</v>
      </c>
      <c r="B590" t="s">
        <v>14</v>
      </c>
      <c r="C590" t="s">
        <v>229</v>
      </c>
      <c r="D590" t="e">
        <f>本人情報!#REF!</f>
        <v>#REF!</v>
      </c>
      <c r="E590" t="s">
        <v>230</v>
      </c>
      <c r="F590" t="e">
        <f>本人情報!#REF!</f>
        <v>#REF!</v>
      </c>
      <c r="G590" t="s">
        <v>231</v>
      </c>
      <c r="H590" t="e">
        <f t="shared" si="13"/>
        <v>#REF!</v>
      </c>
    </row>
    <row r="591" spans="1:8">
      <c r="A591">
        <v>568</v>
      </c>
      <c r="B591" t="s">
        <v>14</v>
      </c>
      <c r="C591" t="s">
        <v>229</v>
      </c>
      <c r="D591" t="e">
        <f>本人情報!#REF!</f>
        <v>#REF!</v>
      </c>
      <c r="E591" t="s">
        <v>230</v>
      </c>
      <c r="F591" t="e">
        <f>本人情報!#REF!</f>
        <v>#REF!</v>
      </c>
      <c r="G591" t="s">
        <v>231</v>
      </c>
      <c r="H591" t="e">
        <f t="shared" si="13"/>
        <v>#REF!</v>
      </c>
    </row>
    <row r="592" spans="1:8">
      <c r="A592">
        <v>569</v>
      </c>
      <c r="B592" t="s">
        <v>14</v>
      </c>
      <c r="C592" t="s">
        <v>229</v>
      </c>
      <c r="D592" t="e">
        <f>本人情報!#REF!</f>
        <v>#REF!</v>
      </c>
      <c r="E592" t="s">
        <v>230</v>
      </c>
      <c r="F592" t="e">
        <f>本人情報!#REF!</f>
        <v>#REF!</v>
      </c>
      <c r="G592" t="s">
        <v>231</v>
      </c>
      <c r="H592" t="e">
        <f t="shared" si="13"/>
        <v>#REF!</v>
      </c>
    </row>
    <row r="593" spans="1:8">
      <c r="A593">
        <v>570</v>
      </c>
      <c r="B593" t="s">
        <v>14</v>
      </c>
      <c r="C593" t="s">
        <v>229</v>
      </c>
      <c r="D593" t="e">
        <f>本人情報!#REF!</f>
        <v>#REF!</v>
      </c>
      <c r="E593" t="s">
        <v>230</v>
      </c>
      <c r="F593" t="e">
        <f>本人情報!#REF!</f>
        <v>#REF!</v>
      </c>
      <c r="G593" t="s">
        <v>231</v>
      </c>
      <c r="H593" t="e">
        <f t="shared" si="13"/>
        <v>#REF!</v>
      </c>
    </row>
    <row r="594" spans="1:8">
      <c r="A594">
        <v>571</v>
      </c>
      <c r="B594" t="s">
        <v>14</v>
      </c>
      <c r="C594" t="s">
        <v>229</v>
      </c>
      <c r="D594" t="e">
        <f>本人情報!#REF!</f>
        <v>#REF!</v>
      </c>
      <c r="E594" t="s">
        <v>230</v>
      </c>
      <c r="F594" t="e">
        <f>本人情報!#REF!</f>
        <v>#REF!</v>
      </c>
      <c r="G594" t="s">
        <v>231</v>
      </c>
      <c r="H594" t="e">
        <f t="shared" si="13"/>
        <v>#REF!</v>
      </c>
    </row>
    <row r="595" spans="1:8">
      <c r="A595">
        <v>572</v>
      </c>
      <c r="B595" t="s">
        <v>14</v>
      </c>
      <c r="C595" t="s">
        <v>229</v>
      </c>
      <c r="D595" t="e">
        <f>本人情報!#REF!</f>
        <v>#REF!</v>
      </c>
      <c r="E595" t="s">
        <v>230</v>
      </c>
      <c r="F595" t="e">
        <f>本人情報!#REF!</f>
        <v>#REF!</v>
      </c>
      <c r="G595" t="s">
        <v>231</v>
      </c>
      <c r="H595" t="e">
        <f t="shared" si="13"/>
        <v>#REF!</v>
      </c>
    </row>
    <row r="596" spans="1:8">
      <c r="A596">
        <v>573</v>
      </c>
      <c r="B596" t="s">
        <v>14</v>
      </c>
      <c r="C596" t="s">
        <v>229</v>
      </c>
      <c r="D596" t="e">
        <f>本人情報!#REF!</f>
        <v>#REF!</v>
      </c>
      <c r="E596" t="s">
        <v>230</v>
      </c>
      <c r="F596" t="e">
        <f>本人情報!#REF!</f>
        <v>#REF!</v>
      </c>
      <c r="G596" t="s">
        <v>231</v>
      </c>
      <c r="H596" t="e">
        <f t="shared" si="13"/>
        <v>#REF!</v>
      </c>
    </row>
    <row r="597" spans="1:8">
      <c r="A597">
        <v>574</v>
      </c>
      <c r="B597" t="s">
        <v>14</v>
      </c>
      <c r="C597" t="s">
        <v>229</v>
      </c>
      <c r="D597" t="e">
        <f>本人情報!#REF!</f>
        <v>#REF!</v>
      </c>
      <c r="E597" t="s">
        <v>230</v>
      </c>
      <c r="F597" t="e">
        <f>本人情報!#REF!</f>
        <v>#REF!</v>
      </c>
      <c r="G597" t="s">
        <v>231</v>
      </c>
      <c r="H597" t="e">
        <f t="shared" si="13"/>
        <v>#REF!</v>
      </c>
    </row>
    <row r="598" spans="1:8">
      <c r="A598">
        <v>575</v>
      </c>
      <c r="B598" t="s">
        <v>14</v>
      </c>
      <c r="C598" t="s">
        <v>229</v>
      </c>
      <c r="D598" t="e">
        <f>本人情報!#REF!</f>
        <v>#REF!</v>
      </c>
      <c r="E598" t="s">
        <v>230</v>
      </c>
      <c r="F598" t="e">
        <f>本人情報!#REF!</f>
        <v>#REF!</v>
      </c>
      <c r="G598" t="s">
        <v>231</v>
      </c>
      <c r="H598" t="e">
        <f t="shared" si="13"/>
        <v>#REF!</v>
      </c>
    </row>
    <row r="599" spans="1:8">
      <c r="A599">
        <v>576</v>
      </c>
      <c r="B599" t="s">
        <v>14</v>
      </c>
      <c r="C599" t="s">
        <v>229</v>
      </c>
      <c r="D599" t="e">
        <f>本人情報!#REF!</f>
        <v>#REF!</v>
      </c>
      <c r="E599" t="s">
        <v>230</v>
      </c>
      <c r="F599" t="e">
        <f>本人情報!#REF!</f>
        <v>#REF!</v>
      </c>
      <c r="G599" t="s">
        <v>231</v>
      </c>
      <c r="H599" t="e">
        <f t="shared" si="13"/>
        <v>#REF!</v>
      </c>
    </row>
    <row r="600" spans="1:8">
      <c r="A600">
        <v>577</v>
      </c>
      <c r="B600" t="s">
        <v>14</v>
      </c>
      <c r="C600" t="s">
        <v>229</v>
      </c>
      <c r="D600" t="e">
        <f>本人情報!#REF!</f>
        <v>#REF!</v>
      </c>
      <c r="E600" t="s">
        <v>230</v>
      </c>
      <c r="F600" t="e">
        <f>本人情報!#REF!</f>
        <v>#REF!</v>
      </c>
      <c r="G600" t="s">
        <v>231</v>
      </c>
      <c r="H600" t="e">
        <f t="shared" si="13"/>
        <v>#REF!</v>
      </c>
    </row>
    <row r="601" spans="1:8">
      <c r="A601">
        <v>578</v>
      </c>
      <c r="B601" t="s">
        <v>14</v>
      </c>
      <c r="C601" t="s">
        <v>229</v>
      </c>
      <c r="D601" t="e">
        <f>本人情報!#REF!</f>
        <v>#REF!</v>
      </c>
      <c r="E601" t="s">
        <v>230</v>
      </c>
      <c r="F601" t="e">
        <f>本人情報!#REF!</f>
        <v>#REF!</v>
      </c>
      <c r="G601" t="s">
        <v>231</v>
      </c>
      <c r="H601" t="e">
        <f t="shared" si="13"/>
        <v>#REF!</v>
      </c>
    </row>
    <row r="602" spans="1:8">
      <c r="A602">
        <v>579</v>
      </c>
      <c r="B602" t="s">
        <v>14</v>
      </c>
      <c r="C602" t="s">
        <v>229</v>
      </c>
      <c r="D602" t="e">
        <f>本人情報!#REF!</f>
        <v>#REF!</v>
      </c>
      <c r="E602" t="s">
        <v>230</v>
      </c>
      <c r="F602" t="e">
        <f>本人情報!#REF!</f>
        <v>#REF!</v>
      </c>
      <c r="G602" t="s">
        <v>231</v>
      </c>
      <c r="H602" t="e">
        <f t="shared" si="13"/>
        <v>#REF!</v>
      </c>
    </row>
    <row r="603" spans="1:8">
      <c r="A603">
        <v>580</v>
      </c>
      <c r="B603" t="s">
        <v>14</v>
      </c>
      <c r="C603" t="s">
        <v>229</v>
      </c>
      <c r="D603" t="e">
        <f>本人情報!#REF!</f>
        <v>#REF!</v>
      </c>
      <c r="E603" t="s">
        <v>230</v>
      </c>
      <c r="F603" t="e">
        <f>本人情報!#REF!</f>
        <v>#REF!</v>
      </c>
      <c r="G603" t="s">
        <v>231</v>
      </c>
      <c r="H603" t="e">
        <f t="shared" si="13"/>
        <v>#REF!</v>
      </c>
    </row>
    <row r="604" spans="1:8">
      <c r="A604">
        <v>581</v>
      </c>
      <c r="B604" t="s">
        <v>14</v>
      </c>
      <c r="C604" t="s">
        <v>229</v>
      </c>
      <c r="D604" t="e">
        <f>本人情報!#REF!</f>
        <v>#REF!</v>
      </c>
      <c r="E604" t="s">
        <v>230</v>
      </c>
      <c r="F604" t="e">
        <f>本人情報!#REF!</f>
        <v>#REF!</v>
      </c>
      <c r="G604" t="s">
        <v>231</v>
      </c>
      <c r="H604" t="e">
        <f t="shared" si="13"/>
        <v>#REF!</v>
      </c>
    </row>
    <row r="605" spans="1:8">
      <c r="A605">
        <v>582</v>
      </c>
      <c r="B605" t="s">
        <v>14</v>
      </c>
      <c r="C605" t="s">
        <v>229</v>
      </c>
      <c r="D605" t="e">
        <f>本人情報!#REF!</f>
        <v>#REF!</v>
      </c>
      <c r="E605" t="s">
        <v>230</v>
      </c>
      <c r="F605" t="e">
        <f>本人情報!#REF!</f>
        <v>#REF!</v>
      </c>
      <c r="G605" t="s">
        <v>231</v>
      </c>
      <c r="H605" t="e">
        <f t="shared" si="13"/>
        <v>#REF!</v>
      </c>
    </row>
    <row r="606" spans="1:8">
      <c r="A606">
        <v>583</v>
      </c>
      <c r="B606" t="s">
        <v>14</v>
      </c>
      <c r="C606" t="s">
        <v>229</v>
      </c>
      <c r="D606" t="e">
        <f>本人情報!#REF!</f>
        <v>#REF!</v>
      </c>
      <c r="E606" t="s">
        <v>230</v>
      </c>
      <c r="F606" t="e">
        <f>本人情報!#REF!</f>
        <v>#REF!</v>
      </c>
      <c r="G606" t="s">
        <v>231</v>
      </c>
      <c r="H606" t="e">
        <f t="shared" si="13"/>
        <v>#REF!</v>
      </c>
    </row>
    <row r="607" spans="1:8">
      <c r="A607">
        <v>584</v>
      </c>
      <c r="B607" t="s">
        <v>14</v>
      </c>
      <c r="C607" t="s">
        <v>229</v>
      </c>
      <c r="D607" t="e">
        <f>本人情報!#REF!</f>
        <v>#REF!</v>
      </c>
      <c r="E607" t="s">
        <v>230</v>
      </c>
      <c r="F607" t="e">
        <f>本人情報!#REF!</f>
        <v>#REF!</v>
      </c>
      <c r="G607" t="s">
        <v>231</v>
      </c>
      <c r="H607" t="e">
        <f t="shared" si="13"/>
        <v>#REF!</v>
      </c>
    </row>
    <row r="608" spans="1:8">
      <c r="A608">
        <v>585</v>
      </c>
      <c r="B608" t="s">
        <v>14</v>
      </c>
      <c r="C608" t="s">
        <v>229</v>
      </c>
      <c r="D608" t="e">
        <f>本人情報!#REF!</f>
        <v>#REF!</v>
      </c>
      <c r="E608" t="s">
        <v>230</v>
      </c>
      <c r="F608" t="e">
        <f>本人情報!#REF!</f>
        <v>#REF!</v>
      </c>
      <c r="G608" t="s">
        <v>231</v>
      </c>
      <c r="H608" t="e">
        <f t="shared" si="13"/>
        <v>#REF!</v>
      </c>
    </row>
    <row r="609" spans="1:8">
      <c r="A609">
        <v>586</v>
      </c>
      <c r="B609" t="s">
        <v>14</v>
      </c>
      <c r="C609" t="s">
        <v>229</v>
      </c>
      <c r="D609" t="e">
        <f>本人情報!#REF!</f>
        <v>#REF!</v>
      </c>
      <c r="E609" t="s">
        <v>230</v>
      </c>
      <c r="F609" t="e">
        <f>本人情報!#REF!</f>
        <v>#REF!</v>
      </c>
      <c r="G609" t="s">
        <v>231</v>
      </c>
      <c r="H609" t="e">
        <f t="shared" si="13"/>
        <v>#REF!</v>
      </c>
    </row>
    <row r="610" spans="1:8">
      <c r="A610">
        <v>587</v>
      </c>
      <c r="B610" t="s">
        <v>14</v>
      </c>
      <c r="C610" t="s">
        <v>229</v>
      </c>
      <c r="D610" t="e">
        <f>本人情報!#REF!</f>
        <v>#REF!</v>
      </c>
      <c r="E610" t="s">
        <v>230</v>
      </c>
      <c r="F610" t="e">
        <f>本人情報!#REF!</f>
        <v>#REF!</v>
      </c>
      <c r="G610" t="s">
        <v>231</v>
      </c>
      <c r="H610" t="e">
        <f t="shared" si="13"/>
        <v>#REF!</v>
      </c>
    </row>
    <row r="611" spans="1:8">
      <c r="A611">
        <v>588</v>
      </c>
      <c r="B611" t="s">
        <v>14</v>
      </c>
      <c r="C611" t="s">
        <v>229</v>
      </c>
      <c r="D611" t="e">
        <f>本人情報!#REF!</f>
        <v>#REF!</v>
      </c>
      <c r="E611" t="s">
        <v>230</v>
      </c>
      <c r="F611" t="e">
        <f>本人情報!#REF!</f>
        <v>#REF!</v>
      </c>
      <c r="G611" t="s">
        <v>231</v>
      </c>
      <c r="H611" t="e">
        <f t="shared" si="13"/>
        <v>#REF!</v>
      </c>
    </row>
    <row r="612" spans="1:8">
      <c r="A612">
        <v>589</v>
      </c>
      <c r="B612" t="s">
        <v>14</v>
      </c>
      <c r="C612" t="s">
        <v>229</v>
      </c>
      <c r="D612" t="e">
        <f>本人情報!#REF!</f>
        <v>#REF!</v>
      </c>
      <c r="E612" t="s">
        <v>230</v>
      </c>
      <c r="F612" t="e">
        <f>本人情報!#REF!</f>
        <v>#REF!</v>
      </c>
      <c r="G612" t="s">
        <v>231</v>
      </c>
      <c r="H612" t="e">
        <f t="shared" si="13"/>
        <v>#REF!</v>
      </c>
    </row>
    <row r="613" spans="1:8">
      <c r="A613">
        <v>590</v>
      </c>
      <c r="B613" t="s">
        <v>14</v>
      </c>
      <c r="C613" t="s">
        <v>229</v>
      </c>
      <c r="D613" t="e">
        <f>本人情報!#REF!</f>
        <v>#REF!</v>
      </c>
      <c r="E613" t="s">
        <v>230</v>
      </c>
      <c r="F613" t="e">
        <f>本人情報!#REF!</f>
        <v>#REF!</v>
      </c>
      <c r="G613" t="s">
        <v>231</v>
      </c>
      <c r="H613" t="e">
        <f t="shared" si="13"/>
        <v>#REF!</v>
      </c>
    </row>
    <row r="614" spans="1:8">
      <c r="A614">
        <v>591</v>
      </c>
      <c r="B614" t="s">
        <v>14</v>
      </c>
      <c r="C614" t="s">
        <v>229</v>
      </c>
      <c r="D614" t="e">
        <f>本人情報!#REF!</f>
        <v>#REF!</v>
      </c>
      <c r="E614" t="s">
        <v>230</v>
      </c>
      <c r="F614" t="e">
        <f>本人情報!#REF!</f>
        <v>#REF!</v>
      </c>
      <c r="G614" t="s">
        <v>231</v>
      </c>
      <c r="H614" t="e">
        <f t="shared" si="13"/>
        <v>#REF!</v>
      </c>
    </row>
    <row r="615" spans="1:8">
      <c r="A615">
        <v>592</v>
      </c>
      <c r="B615" t="s">
        <v>14</v>
      </c>
      <c r="C615" t="s">
        <v>229</v>
      </c>
      <c r="D615" t="e">
        <f>本人情報!#REF!</f>
        <v>#REF!</v>
      </c>
      <c r="E615" t="s">
        <v>230</v>
      </c>
      <c r="F615" t="e">
        <f>本人情報!#REF!</f>
        <v>#REF!</v>
      </c>
      <c r="G615" t="s">
        <v>231</v>
      </c>
      <c r="H615" t="e">
        <f t="shared" si="13"/>
        <v>#REF!</v>
      </c>
    </row>
    <row r="616" spans="1:8">
      <c r="A616">
        <v>593</v>
      </c>
      <c r="B616" t="s">
        <v>14</v>
      </c>
      <c r="C616" t="s">
        <v>229</v>
      </c>
      <c r="D616" t="e">
        <f>本人情報!#REF!</f>
        <v>#REF!</v>
      </c>
      <c r="E616" t="s">
        <v>230</v>
      </c>
      <c r="F616" t="e">
        <f>本人情報!#REF!</f>
        <v>#REF!</v>
      </c>
      <c r="G616" t="s">
        <v>231</v>
      </c>
      <c r="H616" t="e">
        <f t="shared" si="13"/>
        <v>#REF!</v>
      </c>
    </row>
    <row r="617" spans="1:8">
      <c r="A617">
        <v>594</v>
      </c>
      <c r="B617" t="s">
        <v>14</v>
      </c>
      <c r="C617" t="s">
        <v>229</v>
      </c>
      <c r="D617" t="e">
        <f>本人情報!#REF!</f>
        <v>#REF!</v>
      </c>
      <c r="E617" t="s">
        <v>230</v>
      </c>
      <c r="F617" t="e">
        <f>本人情報!#REF!</f>
        <v>#REF!</v>
      </c>
      <c r="G617" t="s">
        <v>231</v>
      </c>
      <c r="H617" t="e">
        <f t="shared" si="13"/>
        <v>#REF!</v>
      </c>
    </row>
    <row r="618" spans="1:8">
      <c r="A618">
        <v>595</v>
      </c>
      <c r="B618" t="s">
        <v>14</v>
      </c>
      <c r="C618" t="s">
        <v>229</v>
      </c>
      <c r="D618" t="e">
        <f>本人情報!#REF!</f>
        <v>#REF!</v>
      </c>
      <c r="E618" t="s">
        <v>230</v>
      </c>
      <c r="F618" t="e">
        <f>本人情報!#REF!</f>
        <v>#REF!</v>
      </c>
      <c r="G618" t="s">
        <v>231</v>
      </c>
      <c r="H618" t="e">
        <f t="shared" si="13"/>
        <v>#REF!</v>
      </c>
    </row>
    <row r="619" spans="1:8">
      <c r="A619">
        <v>596</v>
      </c>
      <c r="B619" t="s">
        <v>14</v>
      </c>
      <c r="C619" t="s">
        <v>229</v>
      </c>
      <c r="D619" t="e">
        <f>本人情報!#REF!</f>
        <v>#REF!</v>
      </c>
      <c r="E619" t="s">
        <v>230</v>
      </c>
      <c r="F619" t="e">
        <f>本人情報!#REF!</f>
        <v>#REF!</v>
      </c>
      <c r="G619" t="s">
        <v>231</v>
      </c>
      <c r="H619" t="e">
        <f t="shared" si="13"/>
        <v>#REF!</v>
      </c>
    </row>
    <row r="620" spans="1:8">
      <c r="A620">
        <v>597</v>
      </c>
      <c r="B620" t="s">
        <v>14</v>
      </c>
      <c r="C620" t="s">
        <v>229</v>
      </c>
      <c r="D620" t="e">
        <f>本人情報!#REF!</f>
        <v>#REF!</v>
      </c>
      <c r="E620" t="s">
        <v>230</v>
      </c>
      <c r="F620" t="e">
        <f>本人情報!#REF!</f>
        <v>#REF!</v>
      </c>
      <c r="G620" t="s">
        <v>231</v>
      </c>
      <c r="H620" t="e">
        <f t="shared" si="13"/>
        <v>#REF!</v>
      </c>
    </row>
    <row r="621" spans="1:8">
      <c r="A621">
        <v>598</v>
      </c>
      <c r="B621" t="s">
        <v>14</v>
      </c>
      <c r="C621" t="s">
        <v>229</v>
      </c>
      <c r="D621" t="e">
        <f>本人情報!#REF!</f>
        <v>#REF!</v>
      </c>
      <c r="E621" t="s">
        <v>230</v>
      </c>
      <c r="F621" t="e">
        <f>本人情報!#REF!</f>
        <v>#REF!</v>
      </c>
      <c r="G621" t="s">
        <v>231</v>
      </c>
      <c r="H621" t="e">
        <f t="shared" si="13"/>
        <v>#REF!</v>
      </c>
    </row>
    <row r="622" spans="1:8">
      <c r="A622">
        <v>599</v>
      </c>
      <c r="B622" t="s">
        <v>14</v>
      </c>
      <c r="C622" t="s">
        <v>229</v>
      </c>
      <c r="D622" t="e">
        <f>本人情報!#REF!</f>
        <v>#REF!</v>
      </c>
      <c r="E622" t="s">
        <v>230</v>
      </c>
      <c r="F622" t="e">
        <f>本人情報!#REF!</f>
        <v>#REF!</v>
      </c>
      <c r="G622" t="s">
        <v>231</v>
      </c>
      <c r="H622" t="e">
        <f t="shared" si="13"/>
        <v>#REF!</v>
      </c>
    </row>
    <row r="623" spans="1:8">
      <c r="A623">
        <v>600</v>
      </c>
      <c r="B623" t="s">
        <v>14</v>
      </c>
      <c r="C623" t="s">
        <v>229</v>
      </c>
      <c r="D623" t="e">
        <f>本人情報!#REF!</f>
        <v>#REF!</v>
      </c>
      <c r="E623" t="s">
        <v>230</v>
      </c>
      <c r="F623" t="e">
        <f>本人情報!#REF!</f>
        <v>#REF!</v>
      </c>
      <c r="G623" t="s">
        <v>231</v>
      </c>
      <c r="H623" t="e">
        <f t="shared" si="13"/>
        <v>#REF!</v>
      </c>
    </row>
    <row r="624" spans="1:8">
      <c r="A624">
        <v>601</v>
      </c>
      <c r="B624" t="s">
        <v>14</v>
      </c>
      <c r="C624" t="s">
        <v>229</v>
      </c>
      <c r="D624" t="e">
        <f>本人情報!#REF!</f>
        <v>#REF!</v>
      </c>
      <c r="E624" t="s">
        <v>230</v>
      </c>
      <c r="F624" t="e">
        <f>本人情報!#REF!</f>
        <v>#REF!</v>
      </c>
      <c r="G624" t="s">
        <v>231</v>
      </c>
      <c r="H624" t="e">
        <f t="shared" si="13"/>
        <v>#REF!</v>
      </c>
    </row>
    <row r="625" spans="1:8">
      <c r="A625">
        <v>602</v>
      </c>
      <c r="B625" t="s">
        <v>14</v>
      </c>
      <c r="C625" t="s">
        <v>229</v>
      </c>
      <c r="D625" t="e">
        <f>本人情報!#REF!</f>
        <v>#REF!</v>
      </c>
      <c r="E625" t="s">
        <v>230</v>
      </c>
      <c r="F625" t="e">
        <f>本人情報!#REF!</f>
        <v>#REF!</v>
      </c>
      <c r="G625" t="s">
        <v>231</v>
      </c>
      <c r="H625" t="e">
        <f t="shared" si="13"/>
        <v>#REF!</v>
      </c>
    </row>
    <row r="626" spans="1:8">
      <c r="A626">
        <v>603</v>
      </c>
      <c r="B626" t="s">
        <v>14</v>
      </c>
      <c r="C626" t="s">
        <v>229</v>
      </c>
      <c r="D626" t="e">
        <f>本人情報!#REF!</f>
        <v>#REF!</v>
      </c>
      <c r="E626" t="s">
        <v>230</v>
      </c>
      <c r="F626" t="e">
        <f>本人情報!#REF!</f>
        <v>#REF!</v>
      </c>
      <c r="G626" t="s">
        <v>231</v>
      </c>
      <c r="H626" t="e">
        <f t="shared" si="13"/>
        <v>#REF!</v>
      </c>
    </row>
    <row r="627" spans="1:8">
      <c r="A627">
        <v>604</v>
      </c>
      <c r="B627" t="s">
        <v>14</v>
      </c>
      <c r="C627" t="s">
        <v>229</v>
      </c>
      <c r="D627" t="e">
        <f>本人情報!#REF!</f>
        <v>#REF!</v>
      </c>
      <c r="E627" t="s">
        <v>230</v>
      </c>
      <c r="F627" t="e">
        <f>本人情報!#REF!</f>
        <v>#REF!</v>
      </c>
      <c r="G627" t="s">
        <v>231</v>
      </c>
      <c r="H627" t="e">
        <f t="shared" si="13"/>
        <v>#REF!</v>
      </c>
    </row>
    <row r="628" spans="1:8">
      <c r="A628">
        <v>605</v>
      </c>
      <c r="B628" t="s">
        <v>14</v>
      </c>
      <c r="C628" t="s">
        <v>229</v>
      </c>
      <c r="D628" t="e">
        <f>本人情報!#REF!</f>
        <v>#REF!</v>
      </c>
      <c r="E628" t="s">
        <v>230</v>
      </c>
      <c r="F628" t="e">
        <f>本人情報!#REF!</f>
        <v>#REF!</v>
      </c>
      <c r="G628" t="s">
        <v>231</v>
      </c>
      <c r="H628" t="e">
        <f t="shared" si="13"/>
        <v>#REF!</v>
      </c>
    </row>
    <row r="629" spans="1:8">
      <c r="A629">
        <v>606</v>
      </c>
      <c r="B629" t="s">
        <v>14</v>
      </c>
      <c r="C629" t="s">
        <v>229</v>
      </c>
      <c r="D629" t="e">
        <f>本人情報!#REF!</f>
        <v>#REF!</v>
      </c>
      <c r="E629" t="s">
        <v>230</v>
      </c>
      <c r="F629" t="e">
        <f>本人情報!#REF!</f>
        <v>#REF!</v>
      </c>
      <c r="G629" t="s">
        <v>231</v>
      </c>
      <c r="H629" t="e">
        <f t="shared" si="13"/>
        <v>#REF!</v>
      </c>
    </row>
    <row r="630" spans="1:8">
      <c r="A630">
        <v>607</v>
      </c>
      <c r="B630" t="s">
        <v>14</v>
      </c>
      <c r="C630" t="s">
        <v>229</v>
      </c>
      <c r="D630" t="e">
        <f>本人情報!#REF!</f>
        <v>#REF!</v>
      </c>
      <c r="E630" t="s">
        <v>230</v>
      </c>
      <c r="F630" t="e">
        <f>本人情報!#REF!</f>
        <v>#REF!</v>
      </c>
      <c r="G630" t="s">
        <v>231</v>
      </c>
      <c r="H630" t="e">
        <f t="shared" si="13"/>
        <v>#REF!</v>
      </c>
    </row>
    <row r="631" spans="1:8">
      <c r="A631">
        <v>608</v>
      </c>
      <c r="B631" t="s">
        <v>14</v>
      </c>
      <c r="C631" t="s">
        <v>229</v>
      </c>
      <c r="D631" t="e">
        <f>本人情報!#REF!</f>
        <v>#REF!</v>
      </c>
      <c r="E631" t="s">
        <v>230</v>
      </c>
      <c r="F631" t="e">
        <f>本人情報!#REF!</f>
        <v>#REF!</v>
      </c>
      <c r="G631" t="s">
        <v>231</v>
      </c>
      <c r="H631" t="e">
        <f t="shared" si="13"/>
        <v>#REF!</v>
      </c>
    </row>
    <row r="632" spans="1:8">
      <c r="A632">
        <v>609</v>
      </c>
      <c r="B632" t="s">
        <v>14</v>
      </c>
      <c r="C632" t="s">
        <v>229</v>
      </c>
      <c r="D632" t="e">
        <f>本人情報!#REF!</f>
        <v>#REF!</v>
      </c>
      <c r="E632" t="s">
        <v>230</v>
      </c>
      <c r="F632" t="e">
        <f>本人情報!#REF!</f>
        <v>#REF!</v>
      </c>
      <c r="G632" t="s">
        <v>231</v>
      </c>
      <c r="H632" t="e">
        <f t="shared" si="13"/>
        <v>#REF!</v>
      </c>
    </row>
    <row r="633" spans="1:8">
      <c r="A633">
        <v>610</v>
      </c>
      <c r="B633" t="s">
        <v>14</v>
      </c>
      <c r="C633" t="s">
        <v>229</v>
      </c>
      <c r="D633" t="e">
        <f>本人情報!#REF!</f>
        <v>#REF!</v>
      </c>
      <c r="E633" t="s">
        <v>230</v>
      </c>
      <c r="F633" t="e">
        <f>本人情報!#REF!</f>
        <v>#REF!</v>
      </c>
      <c r="G633" t="s">
        <v>231</v>
      </c>
      <c r="H633" t="e">
        <f t="shared" si="13"/>
        <v>#REF!</v>
      </c>
    </row>
    <row r="634" spans="1:8">
      <c r="A634">
        <v>611</v>
      </c>
      <c r="B634" t="s">
        <v>14</v>
      </c>
      <c r="C634" t="s">
        <v>229</v>
      </c>
      <c r="D634" t="e">
        <f>本人情報!#REF!</f>
        <v>#REF!</v>
      </c>
      <c r="E634" t="s">
        <v>230</v>
      </c>
      <c r="F634" t="e">
        <f>本人情報!#REF!</f>
        <v>#REF!</v>
      </c>
      <c r="G634" t="s">
        <v>231</v>
      </c>
      <c r="H634" t="e">
        <f t="shared" si="13"/>
        <v>#REF!</v>
      </c>
    </row>
    <row r="635" spans="1:8">
      <c r="A635">
        <v>612</v>
      </c>
      <c r="B635" t="s">
        <v>14</v>
      </c>
      <c r="C635" t="s">
        <v>229</v>
      </c>
      <c r="D635" t="e">
        <f>本人情報!#REF!</f>
        <v>#REF!</v>
      </c>
      <c r="E635" t="s">
        <v>230</v>
      </c>
      <c r="F635" t="e">
        <f>本人情報!#REF!</f>
        <v>#REF!</v>
      </c>
      <c r="G635" t="s">
        <v>231</v>
      </c>
      <c r="H635" t="e">
        <f t="shared" si="13"/>
        <v>#REF!</v>
      </c>
    </row>
    <row r="636" spans="1:8">
      <c r="A636">
        <v>613</v>
      </c>
      <c r="B636" t="s">
        <v>14</v>
      </c>
      <c r="C636" t="s">
        <v>229</v>
      </c>
      <c r="D636" t="e">
        <f>本人情報!#REF!</f>
        <v>#REF!</v>
      </c>
      <c r="E636" t="s">
        <v>230</v>
      </c>
      <c r="F636" t="e">
        <f>本人情報!#REF!</f>
        <v>#REF!</v>
      </c>
      <c r="G636" t="s">
        <v>231</v>
      </c>
      <c r="H636" t="e">
        <f t="shared" si="13"/>
        <v>#REF!</v>
      </c>
    </row>
    <row r="637" spans="1:8">
      <c r="A637">
        <v>614</v>
      </c>
      <c r="B637" t="s">
        <v>14</v>
      </c>
      <c r="C637" t="s">
        <v>229</v>
      </c>
      <c r="D637" t="e">
        <f>本人情報!#REF!</f>
        <v>#REF!</v>
      </c>
      <c r="E637" t="s">
        <v>230</v>
      </c>
      <c r="F637" t="e">
        <f>本人情報!#REF!</f>
        <v>#REF!</v>
      </c>
      <c r="G637" t="s">
        <v>231</v>
      </c>
      <c r="H637" t="e">
        <f t="shared" si="13"/>
        <v>#REF!</v>
      </c>
    </row>
    <row r="638" spans="1:8">
      <c r="A638">
        <v>615</v>
      </c>
      <c r="B638" t="s">
        <v>14</v>
      </c>
      <c r="C638" t="s">
        <v>229</v>
      </c>
      <c r="D638" t="e">
        <f>本人情報!#REF!</f>
        <v>#REF!</v>
      </c>
      <c r="E638" t="s">
        <v>230</v>
      </c>
      <c r="F638" t="e">
        <f>本人情報!#REF!</f>
        <v>#REF!</v>
      </c>
      <c r="G638" t="s">
        <v>231</v>
      </c>
      <c r="H638" t="e">
        <f t="shared" si="13"/>
        <v>#REF!</v>
      </c>
    </row>
    <row r="639" spans="1:8">
      <c r="A639">
        <v>616</v>
      </c>
      <c r="B639" t="s">
        <v>14</v>
      </c>
      <c r="C639" t="s">
        <v>229</v>
      </c>
      <c r="D639" t="e">
        <f>本人情報!#REF!</f>
        <v>#REF!</v>
      </c>
      <c r="E639" t="s">
        <v>230</v>
      </c>
      <c r="F639" t="e">
        <f>本人情報!#REF!</f>
        <v>#REF!</v>
      </c>
      <c r="G639" t="s">
        <v>231</v>
      </c>
      <c r="H639" t="e">
        <f t="shared" si="13"/>
        <v>#REF!</v>
      </c>
    </row>
    <row r="640" spans="1:8">
      <c r="A640">
        <v>617</v>
      </c>
      <c r="B640" t="s">
        <v>14</v>
      </c>
      <c r="C640" t="s">
        <v>229</v>
      </c>
      <c r="D640" t="e">
        <f>本人情報!#REF!</f>
        <v>#REF!</v>
      </c>
      <c r="E640" t="s">
        <v>230</v>
      </c>
      <c r="F640" t="e">
        <f>本人情報!#REF!</f>
        <v>#REF!</v>
      </c>
      <c r="G640" t="s">
        <v>231</v>
      </c>
      <c r="H640" t="e">
        <f t="shared" si="13"/>
        <v>#REF!</v>
      </c>
    </row>
    <row r="641" spans="1:8">
      <c r="A641">
        <v>618</v>
      </c>
      <c r="B641" t="s">
        <v>14</v>
      </c>
      <c r="C641" t="s">
        <v>229</v>
      </c>
      <c r="D641" t="e">
        <f>本人情報!#REF!</f>
        <v>#REF!</v>
      </c>
      <c r="E641" t="s">
        <v>230</v>
      </c>
      <c r="F641" t="e">
        <f>本人情報!#REF!</f>
        <v>#REF!</v>
      </c>
      <c r="G641" t="s">
        <v>231</v>
      </c>
      <c r="H641" t="e">
        <f t="shared" si="13"/>
        <v>#REF!</v>
      </c>
    </row>
    <row r="642" spans="1:8">
      <c r="A642">
        <v>619</v>
      </c>
      <c r="B642" t="s">
        <v>14</v>
      </c>
      <c r="C642" t="s">
        <v>229</v>
      </c>
      <c r="D642" t="e">
        <f>本人情報!#REF!</f>
        <v>#REF!</v>
      </c>
      <c r="E642" t="s">
        <v>230</v>
      </c>
      <c r="F642" t="e">
        <f>本人情報!#REF!</f>
        <v>#REF!</v>
      </c>
      <c r="G642" t="s">
        <v>231</v>
      </c>
      <c r="H642" t="e">
        <f t="shared" si="13"/>
        <v>#REF!</v>
      </c>
    </row>
    <row r="643" spans="1:8">
      <c r="A643">
        <v>620</v>
      </c>
      <c r="B643" t="s">
        <v>14</v>
      </c>
      <c r="C643" t="s">
        <v>229</v>
      </c>
      <c r="D643" t="e">
        <f>本人情報!#REF!</f>
        <v>#REF!</v>
      </c>
      <c r="E643" t="s">
        <v>230</v>
      </c>
      <c r="F643" t="e">
        <f>本人情報!#REF!</f>
        <v>#REF!</v>
      </c>
      <c r="G643" t="s">
        <v>231</v>
      </c>
      <c r="H643" t="e">
        <f t="shared" si="13"/>
        <v>#REF!</v>
      </c>
    </row>
    <row r="644" spans="1:8">
      <c r="A644">
        <v>621</v>
      </c>
      <c r="B644" t="s">
        <v>14</v>
      </c>
      <c r="C644" t="s">
        <v>229</v>
      </c>
      <c r="D644" t="e">
        <f>本人情報!#REF!</f>
        <v>#REF!</v>
      </c>
      <c r="E644" t="s">
        <v>230</v>
      </c>
      <c r="F644" t="e">
        <f>本人情報!#REF!</f>
        <v>#REF!</v>
      </c>
      <c r="G644" t="s">
        <v>231</v>
      </c>
      <c r="H644" t="e">
        <f t="shared" ref="H644:H669" si="14">C644&amp;TRIM(D644)&amp;E644&amp;F644&amp;G644</f>
        <v>#REF!</v>
      </c>
    </row>
    <row r="645" spans="1:8">
      <c r="A645">
        <v>622</v>
      </c>
      <c r="B645" t="s">
        <v>14</v>
      </c>
      <c r="C645" t="s">
        <v>229</v>
      </c>
      <c r="D645" t="e">
        <f>本人情報!#REF!</f>
        <v>#REF!</v>
      </c>
      <c r="E645" t="s">
        <v>230</v>
      </c>
      <c r="F645" t="e">
        <f>本人情報!#REF!</f>
        <v>#REF!</v>
      </c>
      <c r="G645" t="s">
        <v>231</v>
      </c>
      <c r="H645" t="e">
        <f t="shared" si="14"/>
        <v>#REF!</v>
      </c>
    </row>
    <row r="646" spans="1:8">
      <c r="A646">
        <v>623</v>
      </c>
      <c r="B646" t="s">
        <v>14</v>
      </c>
      <c r="C646" t="s">
        <v>229</v>
      </c>
      <c r="D646" t="e">
        <f>本人情報!#REF!</f>
        <v>#REF!</v>
      </c>
      <c r="E646" t="s">
        <v>230</v>
      </c>
      <c r="F646" t="e">
        <f>本人情報!#REF!</f>
        <v>#REF!</v>
      </c>
      <c r="G646" t="s">
        <v>231</v>
      </c>
      <c r="H646" t="e">
        <f t="shared" si="14"/>
        <v>#REF!</v>
      </c>
    </row>
    <row r="647" spans="1:8">
      <c r="A647">
        <v>624</v>
      </c>
      <c r="B647" t="s">
        <v>14</v>
      </c>
      <c r="C647" t="s">
        <v>229</v>
      </c>
      <c r="D647" t="e">
        <f>本人情報!#REF!</f>
        <v>#REF!</v>
      </c>
      <c r="E647" t="s">
        <v>230</v>
      </c>
      <c r="F647" t="e">
        <f>本人情報!#REF!</f>
        <v>#REF!</v>
      </c>
      <c r="G647" t="s">
        <v>231</v>
      </c>
      <c r="H647" t="e">
        <f t="shared" si="14"/>
        <v>#REF!</v>
      </c>
    </row>
    <row r="648" spans="1:8">
      <c r="A648">
        <v>625</v>
      </c>
      <c r="B648" t="s">
        <v>14</v>
      </c>
      <c r="C648" t="s">
        <v>229</v>
      </c>
      <c r="D648" t="e">
        <f>本人情報!#REF!</f>
        <v>#REF!</v>
      </c>
      <c r="E648" t="s">
        <v>230</v>
      </c>
      <c r="F648" t="e">
        <f>本人情報!#REF!</f>
        <v>#REF!</v>
      </c>
      <c r="G648" t="s">
        <v>231</v>
      </c>
      <c r="H648" t="e">
        <f t="shared" si="14"/>
        <v>#REF!</v>
      </c>
    </row>
    <row r="649" spans="1:8">
      <c r="A649">
        <v>626</v>
      </c>
      <c r="B649" t="s">
        <v>14</v>
      </c>
      <c r="C649" t="s">
        <v>229</v>
      </c>
      <c r="D649" t="e">
        <f>本人情報!#REF!</f>
        <v>#REF!</v>
      </c>
      <c r="E649" t="s">
        <v>230</v>
      </c>
      <c r="F649" t="e">
        <f>本人情報!#REF!</f>
        <v>#REF!</v>
      </c>
      <c r="G649" t="s">
        <v>231</v>
      </c>
      <c r="H649" t="e">
        <f t="shared" si="14"/>
        <v>#REF!</v>
      </c>
    </row>
    <row r="650" spans="1:8">
      <c r="A650">
        <v>627</v>
      </c>
      <c r="B650" t="s">
        <v>14</v>
      </c>
      <c r="C650" t="s">
        <v>229</v>
      </c>
      <c r="D650" t="e">
        <f>本人情報!#REF!</f>
        <v>#REF!</v>
      </c>
      <c r="E650" t="s">
        <v>230</v>
      </c>
      <c r="F650" t="e">
        <f>本人情報!#REF!</f>
        <v>#REF!</v>
      </c>
      <c r="G650" t="s">
        <v>231</v>
      </c>
      <c r="H650" t="e">
        <f t="shared" si="14"/>
        <v>#REF!</v>
      </c>
    </row>
    <row r="651" spans="1:8">
      <c r="A651">
        <v>628</v>
      </c>
      <c r="B651" t="s">
        <v>14</v>
      </c>
      <c r="C651" t="s">
        <v>229</v>
      </c>
      <c r="D651" t="e">
        <f>本人情報!#REF!</f>
        <v>#REF!</v>
      </c>
      <c r="E651" t="s">
        <v>230</v>
      </c>
      <c r="F651" t="e">
        <f>本人情報!#REF!</f>
        <v>#REF!</v>
      </c>
      <c r="G651" t="s">
        <v>231</v>
      </c>
      <c r="H651" t="e">
        <f t="shared" si="14"/>
        <v>#REF!</v>
      </c>
    </row>
    <row r="652" spans="1:8">
      <c r="A652">
        <v>629</v>
      </c>
      <c r="B652" t="s">
        <v>14</v>
      </c>
      <c r="C652" t="s">
        <v>229</v>
      </c>
      <c r="D652" t="e">
        <f>本人情報!#REF!</f>
        <v>#REF!</v>
      </c>
      <c r="E652" t="s">
        <v>230</v>
      </c>
      <c r="F652" t="e">
        <f>本人情報!#REF!</f>
        <v>#REF!</v>
      </c>
      <c r="G652" t="s">
        <v>231</v>
      </c>
      <c r="H652" t="e">
        <f t="shared" si="14"/>
        <v>#REF!</v>
      </c>
    </row>
    <row r="653" spans="1:8">
      <c r="A653">
        <v>630</v>
      </c>
      <c r="B653" t="s">
        <v>14</v>
      </c>
      <c r="C653" t="s">
        <v>229</v>
      </c>
      <c r="D653" t="e">
        <f>本人情報!#REF!</f>
        <v>#REF!</v>
      </c>
      <c r="E653" t="s">
        <v>230</v>
      </c>
      <c r="F653" t="e">
        <f>本人情報!#REF!</f>
        <v>#REF!</v>
      </c>
      <c r="G653" t="s">
        <v>231</v>
      </c>
      <c r="H653" t="e">
        <f t="shared" si="14"/>
        <v>#REF!</v>
      </c>
    </row>
    <row r="654" spans="1:8">
      <c r="A654">
        <v>631</v>
      </c>
      <c r="B654" t="s">
        <v>14</v>
      </c>
      <c r="C654" t="s">
        <v>229</v>
      </c>
      <c r="D654" t="e">
        <f>本人情報!#REF!</f>
        <v>#REF!</v>
      </c>
      <c r="E654" t="s">
        <v>230</v>
      </c>
      <c r="F654" t="e">
        <f>本人情報!#REF!</f>
        <v>#REF!</v>
      </c>
      <c r="G654" t="s">
        <v>231</v>
      </c>
      <c r="H654" t="e">
        <f t="shared" si="14"/>
        <v>#REF!</v>
      </c>
    </row>
    <row r="655" spans="1:8">
      <c r="A655">
        <v>632</v>
      </c>
      <c r="B655" t="s">
        <v>14</v>
      </c>
      <c r="C655" t="s">
        <v>229</v>
      </c>
      <c r="D655" t="e">
        <f>本人情報!#REF!</f>
        <v>#REF!</v>
      </c>
      <c r="E655" t="s">
        <v>230</v>
      </c>
      <c r="F655" t="e">
        <f>本人情報!#REF!</f>
        <v>#REF!</v>
      </c>
      <c r="G655" t="s">
        <v>231</v>
      </c>
      <c r="H655" t="e">
        <f t="shared" si="14"/>
        <v>#REF!</v>
      </c>
    </row>
    <row r="656" spans="1:8">
      <c r="A656">
        <v>633</v>
      </c>
      <c r="B656" t="s">
        <v>14</v>
      </c>
      <c r="C656" t="s">
        <v>229</v>
      </c>
      <c r="D656" t="e">
        <f>本人情報!#REF!</f>
        <v>#REF!</v>
      </c>
      <c r="E656" t="s">
        <v>230</v>
      </c>
      <c r="F656" t="e">
        <f>本人情報!#REF!</f>
        <v>#REF!</v>
      </c>
      <c r="G656" t="s">
        <v>231</v>
      </c>
      <c r="H656" t="e">
        <f t="shared" si="14"/>
        <v>#REF!</v>
      </c>
    </row>
    <row r="657" spans="1:8">
      <c r="A657">
        <v>634</v>
      </c>
      <c r="B657" t="s">
        <v>14</v>
      </c>
      <c r="C657" t="s">
        <v>229</v>
      </c>
      <c r="D657" t="e">
        <f>本人情報!#REF!</f>
        <v>#REF!</v>
      </c>
      <c r="E657" t="s">
        <v>230</v>
      </c>
      <c r="F657" t="e">
        <f>本人情報!#REF!</f>
        <v>#REF!</v>
      </c>
      <c r="G657" t="s">
        <v>231</v>
      </c>
      <c r="H657" t="e">
        <f t="shared" si="14"/>
        <v>#REF!</v>
      </c>
    </row>
    <row r="658" spans="1:8">
      <c r="A658">
        <v>635</v>
      </c>
      <c r="B658" t="s">
        <v>14</v>
      </c>
      <c r="C658" t="s">
        <v>229</v>
      </c>
      <c r="D658" t="e">
        <f>本人情報!#REF!</f>
        <v>#REF!</v>
      </c>
      <c r="E658" t="s">
        <v>230</v>
      </c>
      <c r="F658" t="e">
        <f>本人情報!#REF!</f>
        <v>#REF!</v>
      </c>
      <c r="G658" t="s">
        <v>231</v>
      </c>
      <c r="H658" t="e">
        <f t="shared" si="14"/>
        <v>#REF!</v>
      </c>
    </row>
    <row r="659" spans="1:8">
      <c r="A659">
        <v>636</v>
      </c>
      <c r="B659" t="s">
        <v>14</v>
      </c>
      <c r="C659" t="s">
        <v>229</v>
      </c>
      <c r="D659" t="e">
        <f>本人情報!#REF!</f>
        <v>#REF!</v>
      </c>
      <c r="E659" t="s">
        <v>230</v>
      </c>
      <c r="F659" t="e">
        <f>本人情報!#REF!</f>
        <v>#REF!</v>
      </c>
      <c r="G659" t="s">
        <v>231</v>
      </c>
      <c r="H659" t="e">
        <f t="shared" si="14"/>
        <v>#REF!</v>
      </c>
    </row>
    <row r="660" spans="1:8">
      <c r="A660">
        <v>637</v>
      </c>
      <c r="B660" t="s">
        <v>14</v>
      </c>
      <c r="C660" t="s">
        <v>229</v>
      </c>
      <c r="D660" t="e">
        <f>本人情報!#REF!</f>
        <v>#REF!</v>
      </c>
      <c r="E660" t="s">
        <v>230</v>
      </c>
      <c r="F660" t="e">
        <f>本人情報!#REF!</f>
        <v>#REF!</v>
      </c>
      <c r="G660" t="s">
        <v>231</v>
      </c>
      <c r="H660" t="e">
        <f t="shared" si="14"/>
        <v>#REF!</v>
      </c>
    </row>
    <row r="661" spans="1:8">
      <c r="A661">
        <v>638</v>
      </c>
      <c r="B661" t="s">
        <v>14</v>
      </c>
      <c r="C661" t="s">
        <v>229</v>
      </c>
      <c r="D661" t="e">
        <f>本人情報!#REF!</f>
        <v>#REF!</v>
      </c>
      <c r="E661" t="s">
        <v>230</v>
      </c>
      <c r="F661" t="e">
        <f>本人情報!#REF!</f>
        <v>#REF!</v>
      </c>
      <c r="G661" t="s">
        <v>231</v>
      </c>
      <c r="H661" t="e">
        <f t="shared" si="14"/>
        <v>#REF!</v>
      </c>
    </row>
    <row r="662" spans="1:8">
      <c r="A662">
        <v>639</v>
      </c>
      <c r="B662" t="s">
        <v>14</v>
      </c>
      <c r="C662" t="s">
        <v>229</v>
      </c>
      <c r="D662" t="e">
        <f>本人情報!#REF!</f>
        <v>#REF!</v>
      </c>
      <c r="E662" t="s">
        <v>230</v>
      </c>
      <c r="F662" t="e">
        <f>本人情報!#REF!</f>
        <v>#REF!</v>
      </c>
      <c r="G662" t="s">
        <v>231</v>
      </c>
      <c r="H662" t="e">
        <f t="shared" si="14"/>
        <v>#REF!</v>
      </c>
    </row>
    <row r="663" spans="1:8">
      <c r="A663">
        <v>640</v>
      </c>
      <c r="B663" t="s">
        <v>14</v>
      </c>
      <c r="C663" t="s">
        <v>229</v>
      </c>
      <c r="D663" t="e">
        <f>本人情報!#REF!</f>
        <v>#REF!</v>
      </c>
      <c r="E663" t="s">
        <v>230</v>
      </c>
      <c r="F663" t="e">
        <f>本人情報!#REF!</f>
        <v>#REF!</v>
      </c>
      <c r="G663" t="s">
        <v>231</v>
      </c>
      <c r="H663" t="e">
        <f t="shared" si="14"/>
        <v>#REF!</v>
      </c>
    </row>
    <row r="664" spans="1:8">
      <c r="A664">
        <v>641</v>
      </c>
      <c r="B664" t="s">
        <v>14</v>
      </c>
      <c r="C664" t="s">
        <v>229</v>
      </c>
      <c r="D664" t="e">
        <f>本人情報!#REF!</f>
        <v>#REF!</v>
      </c>
      <c r="E664" t="s">
        <v>230</v>
      </c>
      <c r="F664" t="e">
        <f>本人情報!#REF!</f>
        <v>#REF!</v>
      </c>
      <c r="G664" t="s">
        <v>231</v>
      </c>
      <c r="H664" t="e">
        <f t="shared" si="14"/>
        <v>#REF!</v>
      </c>
    </row>
    <row r="665" spans="1:8">
      <c r="A665">
        <v>642</v>
      </c>
      <c r="B665" t="s">
        <v>14</v>
      </c>
      <c r="C665" t="s">
        <v>229</v>
      </c>
      <c r="D665" t="e">
        <f>本人情報!#REF!</f>
        <v>#REF!</v>
      </c>
      <c r="E665" t="s">
        <v>230</v>
      </c>
      <c r="F665" t="e">
        <f>本人情報!#REF!</f>
        <v>#REF!</v>
      </c>
      <c r="G665" t="s">
        <v>231</v>
      </c>
      <c r="H665" t="e">
        <f t="shared" si="14"/>
        <v>#REF!</v>
      </c>
    </row>
    <row r="666" spans="1:8">
      <c r="A666">
        <v>643</v>
      </c>
      <c r="B666" t="s">
        <v>14</v>
      </c>
      <c r="C666" t="s">
        <v>229</v>
      </c>
      <c r="D666" t="e">
        <f>本人情報!#REF!</f>
        <v>#REF!</v>
      </c>
      <c r="E666" t="s">
        <v>230</v>
      </c>
      <c r="F666" t="e">
        <f>本人情報!#REF!</f>
        <v>#REF!</v>
      </c>
      <c r="G666" t="s">
        <v>231</v>
      </c>
      <c r="H666" t="e">
        <f t="shared" si="14"/>
        <v>#REF!</v>
      </c>
    </row>
    <row r="667" spans="1:8">
      <c r="A667">
        <v>644</v>
      </c>
      <c r="B667" t="s">
        <v>14</v>
      </c>
      <c r="C667" t="s">
        <v>229</v>
      </c>
      <c r="D667" t="e">
        <f>本人情報!#REF!</f>
        <v>#REF!</v>
      </c>
      <c r="E667" t="s">
        <v>230</v>
      </c>
      <c r="F667" t="e">
        <f>本人情報!#REF!</f>
        <v>#REF!</v>
      </c>
      <c r="G667" t="s">
        <v>231</v>
      </c>
      <c r="H667" t="e">
        <f t="shared" si="14"/>
        <v>#REF!</v>
      </c>
    </row>
    <row r="668" spans="1:8">
      <c r="A668">
        <v>645</v>
      </c>
      <c r="B668" t="s">
        <v>14</v>
      </c>
      <c r="C668" t="s">
        <v>229</v>
      </c>
      <c r="D668" t="e">
        <f>本人情報!#REF!</f>
        <v>#REF!</v>
      </c>
      <c r="E668" t="s">
        <v>230</v>
      </c>
      <c r="F668" t="e">
        <f>本人情報!#REF!</f>
        <v>#REF!</v>
      </c>
      <c r="G668" t="s">
        <v>231</v>
      </c>
      <c r="H668" t="e">
        <f t="shared" si="14"/>
        <v>#REF!</v>
      </c>
    </row>
    <row r="669" spans="1:8">
      <c r="A669">
        <v>646</v>
      </c>
      <c r="B669" t="s">
        <v>14</v>
      </c>
      <c r="C669" t="s">
        <v>229</v>
      </c>
      <c r="D669" t="e">
        <f>本人情報!#REF!</f>
        <v>#REF!</v>
      </c>
      <c r="E669" t="s">
        <v>230</v>
      </c>
      <c r="F669" t="e">
        <f>本人情報!#REF!</f>
        <v>#REF!</v>
      </c>
      <c r="G669" t="s">
        <v>229</v>
      </c>
      <c r="H669" t="e">
        <f t="shared" si="14"/>
        <v>#REF!</v>
      </c>
    </row>
    <row r="670" spans="1:8">
      <c r="H670" t="s">
        <v>237</v>
      </c>
    </row>
    <row r="671" spans="1:8">
      <c r="H671" t="s">
        <v>246</v>
      </c>
    </row>
    <row r="672" spans="1:8">
      <c r="A672">
        <v>647</v>
      </c>
      <c r="B672" t="s">
        <v>15</v>
      </c>
      <c r="C672" t="s">
        <v>229</v>
      </c>
      <c r="D672" t="e">
        <f>本人情報!#REF!</f>
        <v>#REF!</v>
      </c>
      <c r="E672" t="s">
        <v>230</v>
      </c>
      <c r="F672" t="e">
        <f>本人情報!#REF!</f>
        <v>#REF!</v>
      </c>
      <c r="G672" t="s">
        <v>231</v>
      </c>
      <c r="H672" t="e">
        <f t="shared" ref="H672:H674" si="15">C672&amp;TRIM(D672)&amp;E672&amp;F672&amp;G672</f>
        <v>#REF!</v>
      </c>
    </row>
    <row r="673" spans="1:8">
      <c r="A673">
        <v>648</v>
      </c>
      <c r="B673" t="s">
        <v>15</v>
      </c>
      <c r="C673" t="s">
        <v>229</v>
      </c>
      <c r="D673" t="e">
        <f>本人情報!#REF!</f>
        <v>#REF!</v>
      </c>
      <c r="E673" t="s">
        <v>230</v>
      </c>
      <c r="F673" t="e">
        <f>本人情報!#REF!</f>
        <v>#REF!</v>
      </c>
      <c r="G673" t="s">
        <v>231</v>
      </c>
      <c r="H673" t="e">
        <f t="shared" si="15"/>
        <v>#REF!</v>
      </c>
    </row>
    <row r="674" spans="1:8">
      <c r="A674">
        <v>649</v>
      </c>
      <c r="B674" t="s">
        <v>15</v>
      </c>
      <c r="C674" t="s">
        <v>229</v>
      </c>
      <c r="D674" t="e">
        <f>本人情報!#REF!</f>
        <v>#REF!</v>
      </c>
      <c r="E674" t="s">
        <v>230</v>
      </c>
      <c r="F674" t="e">
        <f>本人情報!#REF!</f>
        <v>#REF!</v>
      </c>
      <c r="G674" t="s">
        <v>229</v>
      </c>
      <c r="H674" t="e">
        <f t="shared" si="15"/>
        <v>#REF!</v>
      </c>
    </row>
    <row r="675" spans="1:8">
      <c r="H675" t="s">
        <v>235</v>
      </c>
    </row>
    <row r="676" spans="1:8">
      <c r="H676" t="s">
        <v>235</v>
      </c>
    </row>
  </sheetData>
  <customSheetViews>
    <customSheetView guid="{5A6AD522-4BDA-4F12-A5E8-0C4A64434B5D}" hiddenColumns="1" state="hidden" topLeftCell="H97">
      <selection activeCell="J15" sqref="J15"/>
      <pageMargins left="0.7" right="0.7" top="0.75" bottom="0.75" header="0.3" footer="0.3"/>
      <pageSetup paperSize="9" orientation="portrait" r:id="rId1"/>
    </customSheetView>
  </customSheetViews>
  <phoneticPr fontId="1"/>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123"/>
  <sheetViews>
    <sheetView workbookViewId="0"/>
  </sheetViews>
  <sheetFormatPr defaultRowHeight="14.4"/>
  <cols>
    <col min="1" max="1" width="4.36328125" bestFit="1" customWidth="1"/>
    <col min="2" max="2" width="28.36328125" bestFit="1" customWidth="1"/>
    <col min="3" max="3" width="47.36328125" bestFit="1" customWidth="1"/>
    <col min="4" max="4" width="36.08984375" bestFit="1" customWidth="1"/>
  </cols>
  <sheetData>
    <row r="1" spans="1:7" ht="18.600000000000001">
      <c r="A1" s="6" t="s">
        <v>223</v>
      </c>
      <c r="D1" s="13" t="s">
        <v>17</v>
      </c>
      <c r="F1" s="7"/>
      <c r="G1" s="7"/>
    </row>
    <row r="2" spans="1:7">
      <c r="D2" s="12" t="s">
        <v>228</v>
      </c>
      <c r="F2" s="7"/>
      <c r="G2" s="7"/>
    </row>
    <row r="3" spans="1:7">
      <c r="A3" s="5" t="s">
        <v>219</v>
      </c>
      <c r="B3" s="4" t="s">
        <v>220</v>
      </c>
      <c r="C3" s="4" t="s">
        <v>221</v>
      </c>
      <c r="D3" s="4" t="s">
        <v>222</v>
      </c>
    </row>
    <row r="4" spans="1:7">
      <c r="A4" s="1">
        <v>1</v>
      </c>
      <c r="B4" s="1" t="s">
        <v>18</v>
      </c>
      <c r="C4" s="9" t="s">
        <v>133</v>
      </c>
      <c r="D4" s="9"/>
    </row>
    <row r="5" spans="1:7">
      <c r="A5" s="2">
        <v>2</v>
      </c>
      <c r="B5" s="2" t="s">
        <v>19</v>
      </c>
      <c r="C5" s="10" t="s">
        <v>134</v>
      </c>
      <c r="D5" s="10"/>
    </row>
    <row r="6" spans="1:7">
      <c r="A6" s="2">
        <v>3</v>
      </c>
      <c r="B6" s="2" t="s">
        <v>20</v>
      </c>
      <c r="C6" s="10" t="s">
        <v>20</v>
      </c>
      <c r="D6" s="10"/>
    </row>
    <row r="7" spans="1:7">
      <c r="A7" s="2">
        <v>4</v>
      </c>
      <c r="B7" s="2" t="s">
        <v>21</v>
      </c>
      <c r="C7" s="10" t="s">
        <v>135</v>
      </c>
      <c r="D7" s="10"/>
    </row>
    <row r="8" spans="1:7">
      <c r="A8" s="2">
        <v>5</v>
      </c>
      <c r="B8" s="2" t="s">
        <v>22</v>
      </c>
      <c r="C8" s="10" t="s">
        <v>136</v>
      </c>
      <c r="D8" s="10"/>
    </row>
    <row r="9" spans="1:7">
      <c r="A9" s="2">
        <v>6</v>
      </c>
      <c r="B9" s="2" t="s">
        <v>23</v>
      </c>
      <c r="C9" s="10" t="s">
        <v>137</v>
      </c>
      <c r="D9" s="10"/>
    </row>
    <row r="10" spans="1:7">
      <c r="A10" s="2">
        <v>7</v>
      </c>
      <c r="B10" s="2" t="s">
        <v>24</v>
      </c>
      <c r="C10" s="10" t="s">
        <v>24</v>
      </c>
      <c r="D10" s="10"/>
    </row>
    <row r="11" spans="1:7">
      <c r="A11" s="2">
        <v>8</v>
      </c>
      <c r="B11" s="2" t="s">
        <v>25</v>
      </c>
      <c r="C11" s="10" t="s">
        <v>25</v>
      </c>
      <c r="D11" s="10"/>
    </row>
    <row r="12" spans="1:7">
      <c r="A12" s="2">
        <v>9</v>
      </c>
      <c r="B12" s="2" t="s">
        <v>26</v>
      </c>
      <c r="C12" s="10" t="s">
        <v>138</v>
      </c>
      <c r="D12" s="10"/>
    </row>
    <row r="13" spans="1:7">
      <c r="A13" s="2">
        <v>10</v>
      </c>
      <c r="B13" s="2" t="s">
        <v>27</v>
      </c>
      <c r="C13" s="10" t="s">
        <v>139</v>
      </c>
      <c r="D13" s="10"/>
    </row>
    <row r="14" spans="1:7">
      <c r="A14" s="2">
        <v>11</v>
      </c>
      <c r="B14" s="2" t="s">
        <v>28</v>
      </c>
      <c r="C14" s="10" t="s">
        <v>28</v>
      </c>
      <c r="D14" s="10"/>
    </row>
    <row r="15" spans="1:7">
      <c r="A15" s="2">
        <v>12</v>
      </c>
      <c r="B15" s="2" t="s">
        <v>29</v>
      </c>
      <c r="C15" s="10" t="s">
        <v>140</v>
      </c>
      <c r="D15" s="10"/>
    </row>
    <row r="16" spans="1:7">
      <c r="A16" s="2">
        <v>13</v>
      </c>
      <c r="B16" s="2" t="s">
        <v>30</v>
      </c>
      <c r="C16" s="10" t="s">
        <v>30</v>
      </c>
      <c r="D16" s="10"/>
    </row>
    <row r="17" spans="1:4">
      <c r="A17" s="2">
        <v>14</v>
      </c>
      <c r="B17" s="2" t="s">
        <v>31</v>
      </c>
      <c r="C17" s="10" t="s">
        <v>31</v>
      </c>
      <c r="D17" s="10"/>
    </row>
    <row r="18" spans="1:4">
      <c r="A18" s="2">
        <v>15</v>
      </c>
      <c r="B18" s="2" t="s">
        <v>32</v>
      </c>
      <c r="C18" s="10" t="s">
        <v>32</v>
      </c>
      <c r="D18" s="10"/>
    </row>
    <row r="19" spans="1:4">
      <c r="A19" s="2">
        <v>16</v>
      </c>
      <c r="B19" s="2" t="s">
        <v>33</v>
      </c>
      <c r="C19" s="10" t="s">
        <v>33</v>
      </c>
      <c r="D19" s="10" t="s">
        <v>226</v>
      </c>
    </row>
    <row r="20" spans="1:4">
      <c r="A20" s="2">
        <v>17</v>
      </c>
      <c r="B20" s="2" t="s">
        <v>34</v>
      </c>
      <c r="C20" s="10" t="s">
        <v>141</v>
      </c>
      <c r="D20" s="10" t="s">
        <v>227</v>
      </c>
    </row>
    <row r="21" spans="1:4">
      <c r="A21" s="2">
        <v>18</v>
      </c>
      <c r="B21" s="2" t="s">
        <v>35</v>
      </c>
      <c r="C21" s="10" t="s">
        <v>24</v>
      </c>
      <c r="D21" s="10" t="s">
        <v>225</v>
      </c>
    </row>
    <row r="22" spans="1:4">
      <c r="A22" s="2">
        <v>19</v>
      </c>
      <c r="B22" s="2" t="s">
        <v>36</v>
      </c>
      <c r="C22" s="10" t="s">
        <v>25</v>
      </c>
      <c r="D22" s="10"/>
    </row>
    <row r="23" spans="1:4">
      <c r="A23" s="2">
        <v>20</v>
      </c>
      <c r="B23" s="2" t="s">
        <v>37</v>
      </c>
      <c r="C23" s="10" t="s">
        <v>27</v>
      </c>
      <c r="D23" s="10"/>
    </row>
    <row r="24" spans="1:4">
      <c r="A24" s="2">
        <v>21</v>
      </c>
      <c r="B24" s="2" t="s">
        <v>38</v>
      </c>
      <c r="C24" s="10" t="s">
        <v>142</v>
      </c>
      <c r="D24" s="10"/>
    </row>
    <row r="25" spans="1:4">
      <c r="A25" s="2">
        <v>22</v>
      </c>
      <c r="B25" s="2" t="s">
        <v>39</v>
      </c>
      <c r="C25" s="10" t="s">
        <v>28</v>
      </c>
      <c r="D25" s="10"/>
    </row>
    <row r="26" spans="1:4">
      <c r="A26" s="2">
        <v>23</v>
      </c>
      <c r="B26" s="2" t="s">
        <v>40</v>
      </c>
      <c r="C26" s="10" t="s">
        <v>30</v>
      </c>
      <c r="D26" s="10"/>
    </row>
    <row r="27" spans="1:4">
      <c r="A27" s="2">
        <v>24</v>
      </c>
      <c r="B27" s="2" t="s">
        <v>41</v>
      </c>
      <c r="C27" s="10" t="s">
        <v>30</v>
      </c>
      <c r="D27" s="10"/>
    </row>
    <row r="28" spans="1:4">
      <c r="A28" s="2">
        <v>25</v>
      </c>
      <c r="B28" s="2" t="s">
        <v>42</v>
      </c>
      <c r="C28" s="10" t="s">
        <v>31</v>
      </c>
      <c r="D28" s="10"/>
    </row>
    <row r="29" spans="1:4">
      <c r="A29" s="2">
        <v>26</v>
      </c>
      <c r="B29" s="2" t="s">
        <v>43</v>
      </c>
      <c r="C29" s="10" t="s">
        <v>31</v>
      </c>
      <c r="D29" s="10"/>
    </row>
    <row r="30" spans="1:4">
      <c r="A30" s="2">
        <v>27</v>
      </c>
      <c r="B30" s="2" t="s">
        <v>44</v>
      </c>
      <c r="C30" s="10" t="s">
        <v>32</v>
      </c>
      <c r="D30" s="10"/>
    </row>
    <row r="31" spans="1:4">
      <c r="A31" s="2">
        <v>28</v>
      </c>
      <c r="B31" s="2" t="s">
        <v>45</v>
      </c>
      <c r="C31" s="10" t="s">
        <v>143</v>
      </c>
      <c r="D31" s="10"/>
    </row>
    <row r="32" spans="1:4">
      <c r="A32" s="2">
        <v>29</v>
      </c>
      <c r="B32" s="2" t="s">
        <v>46</v>
      </c>
      <c r="C32" s="10" t="s">
        <v>144</v>
      </c>
      <c r="D32" s="10"/>
    </row>
    <row r="33" spans="1:4">
      <c r="A33" s="2">
        <v>30</v>
      </c>
      <c r="B33" s="2" t="s">
        <v>47</v>
      </c>
      <c r="C33" s="10" t="s">
        <v>145</v>
      </c>
      <c r="D33" s="10"/>
    </row>
    <row r="34" spans="1:4">
      <c r="A34" s="2">
        <v>31</v>
      </c>
      <c r="B34" s="2" t="s">
        <v>48</v>
      </c>
      <c r="C34" s="10" t="s">
        <v>21</v>
      </c>
      <c r="D34" s="10"/>
    </row>
    <row r="35" spans="1:4">
      <c r="A35" s="2">
        <v>32</v>
      </c>
      <c r="B35" s="2" t="s">
        <v>49</v>
      </c>
      <c r="C35" s="10" t="s">
        <v>146</v>
      </c>
      <c r="D35" s="10"/>
    </row>
    <row r="36" spans="1:4">
      <c r="A36" s="2">
        <v>33</v>
      </c>
      <c r="B36" s="2" t="s">
        <v>50</v>
      </c>
      <c r="C36" s="10" t="s">
        <v>146</v>
      </c>
      <c r="D36" s="10"/>
    </row>
    <row r="37" spans="1:4">
      <c r="A37" s="2">
        <v>34</v>
      </c>
      <c r="B37" s="2" t="s">
        <v>51</v>
      </c>
      <c r="C37" s="10" t="s">
        <v>147</v>
      </c>
      <c r="D37" s="10"/>
    </row>
    <row r="38" spans="1:4">
      <c r="A38" s="2">
        <v>35</v>
      </c>
      <c r="B38" s="2" t="s">
        <v>52</v>
      </c>
      <c r="C38" s="10" t="s">
        <v>148</v>
      </c>
      <c r="D38" s="10"/>
    </row>
    <row r="39" spans="1:4">
      <c r="A39" s="2">
        <v>36</v>
      </c>
      <c r="B39" s="2" t="s">
        <v>53</v>
      </c>
      <c r="C39" s="10" t="s">
        <v>149</v>
      </c>
      <c r="D39" s="10"/>
    </row>
    <row r="40" spans="1:4">
      <c r="A40" s="2">
        <v>37</v>
      </c>
      <c r="B40" s="2" t="s">
        <v>54</v>
      </c>
      <c r="C40" s="10" t="s">
        <v>150</v>
      </c>
      <c r="D40" s="10"/>
    </row>
    <row r="41" spans="1:4">
      <c r="A41" s="2">
        <v>38</v>
      </c>
      <c r="B41" s="2" t="s">
        <v>55</v>
      </c>
      <c r="C41" s="10" t="s">
        <v>151</v>
      </c>
      <c r="D41" s="10"/>
    </row>
    <row r="42" spans="1:4">
      <c r="A42" s="2">
        <v>39</v>
      </c>
      <c r="B42" s="2" t="s">
        <v>56</v>
      </c>
      <c r="C42" s="10" t="s">
        <v>152</v>
      </c>
      <c r="D42" s="10"/>
    </row>
    <row r="43" spans="1:4">
      <c r="A43" s="2">
        <v>40</v>
      </c>
      <c r="B43" s="2" t="s">
        <v>57</v>
      </c>
      <c r="C43" s="10" t="s">
        <v>153</v>
      </c>
      <c r="D43" s="10"/>
    </row>
    <row r="44" spans="1:4">
      <c r="A44" s="2">
        <v>41</v>
      </c>
      <c r="B44" s="2" t="s">
        <v>58</v>
      </c>
      <c r="C44" s="10" t="s">
        <v>154</v>
      </c>
      <c r="D44" s="10"/>
    </row>
    <row r="45" spans="1:4">
      <c r="A45" s="2">
        <v>42</v>
      </c>
      <c r="B45" s="2" t="s">
        <v>59</v>
      </c>
      <c r="C45" s="10" t="s">
        <v>155</v>
      </c>
      <c r="D45" s="10"/>
    </row>
    <row r="46" spans="1:4">
      <c r="A46" s="2">
        <v>43</v>
      </c>
      <c r="B46" s="2" t="s">
        <v>60</v>
      </c>
      <c r="C46" s="10" t="s">
        <v>156</v>
      </c>
      <c r="D46" s="10"/>
    </row>
    <row r="47" spans="1:4">
      <c r="A47" s="2">
        <v>44</v>
      </c>
      <c r="B47" s="2" t="s">
        <v>61</v>
      </c>
      <c r="C47" s="10" t="s">
        <v>157</v>
      </c>
      <c r="D47" s="10"/>
    </row>
    <row r="48" spans="1:4">
      <c r="A48" s="2">
        <v>45</v>
      </c>
      <c r="B48" s="2" t="s">
        <v>62</v>
      </c>
      <c r="C48" s="10" t="s">
        <v>158</v>
      </c>
      <c r="D48" s="10"/>
    </row>
    <row r="49" spans="1:4">
      <c r="A49" s="2">
        <v>46</v>
      </c>
      <c r="B49" s="2" t="s">
        <v>63</v>
      </c>
      <c r="C49" s="10" t="s">
        <v>159</v>
      </c>
      <c r="D49" s="10"/>
    </row>
    <row r="50" spans="1:4">
      <c r="A50" s="2">
        <v>47</v>
      </c>
      <c r="B50" s="2" t="s">
        <v>64</v>
      </c>
      <c r="C50" s="10" t="s">
        <v>160</v>
      </c>
      <c r="D50" s="10"/>
    </row>
    <row r="51" spans="1:4">
      <c r="A51" s="2">
        <v>48</v>
      </c>
      <c r="B51" s="2" t="s">
        <v>65</v>
      </c>
      <c r="C51" s="10" t="s">
        <v>161</v>
      </c>
      <c r="D51" s="10"/>
    </row>
    <row r="52" spans="1:4">
      <c r="A52" s="2">
        <v>49</v>
      </c>
      <c r="B52" s="2" t="s">
        <v>66</v>
      </c>
      <c r="C52" s="10" t="s">
        <v>162</v>
      </c>
      <c r="D52" s="10"/>
    </row>
    <row r="53" spans="1:4">
      <c r="A53" s="2">
        <v>50</v>
      </c>
      <c r="B53" s="2" t="s">
        <v>67</v>
      </c>
      <c r="C53" s="10" t="s">
        <v>163</v>
      </c>
      <c r="D53" s="10"/>
    </row>
    <row r="54" spans="1:4">
      <c r="A54" s="2">
        <v>51</v>
      </c>
      <c r="B54" s="2" t="s">
        <v>68</v>
      </c>
      <c r="C54" s="10" t="s">
        <v>164</v>
      </c>
      <c r="D54" s="10"/>
    </row>
    <row r="55" spans="1:4">
      <c r="A55" s="2">
        <v>52</v>
      </c>
      <c r="B55" s="2" t="s">
        <v>69</v>
      </c>
      <c r="C55" s="10" t="s">
        <v>165</v>
      </c>
      <c r="D55" s="10"/>
    </row>
    <row r="56" spans="1:4">
      <c r="A56" s="2">
        <v>53</v>
      </c>
      <c r="B56" s="2" t="s">
        <v>70</v>
      </c>
      <c r="C56" s="10" t="s">
        <v>166</v>
      </c>
      <c r="D56" s="10"/>
    </row>
    <row r="57" spans="1:4">
      <c r="A57" s="2">
        <v>54</v>
      </c>
      <c r="B57" s="2" t="s">
        <v>71</v>
      </c>
      <c r="C57" s="10" t="s">
        <v>167</v>
      </c>
      <c r="D57" s="10"/>
    </row>
    <row r="58" spans="1:4">
      <c r="A58" s="2">
        <v>55</v>
      </c>
      <c r="B58" s="2" t="s">
        <v>72</v>
      </c>
      <c r="C58" s="10" t="s">
        <v>168</v>
      </c>
      <c r="D58" s="10"/>
    </row>
    <row r="59" spans="1:4">
      <c r="A59" s="2">
        <v>56</v>
      </c>
      <c r="B59" s="2" t="s">
        <v>73</v>
      </c>
      <c r="C59" s="10" t="s">
        <v>169</v>
      </c>
      <c r="D59" s="10"/>
    </row>
    <row r="60" spans="1:4">
      <c r="A60" s="2">
        <v>57</v>
      </c>
      <c r="B60" s="2" t="s">
        <v>74</v>
      </c>
      <c r="C60" s="10" t="s">
        <v>170</v>
      </c>
      <c r="D60" s="10"/>
    </row>
    <row r="61" spans="1:4">
      <c r="A61" s="2">
        <v>58</v>
      </c>
      <c r="B61" s="2" t="s">
        <v>75</v>
      </c>
      <c r="C61" s="10" t="s">
        <v>171</v>
      </c>
      <c r="D61" s="10"/>
    </row>
    <row r="62" spans="1:4">
      <c r="A62" s="2">
        <v>59</v>
      </c>
      <c r="B62" s="2" t="s">
        <v>76</v>
      </c>
      <c r="C62" s="10" t="s">
        <v>172</v>
      </c>
      <c r="D62" s="10"/>
    </row>
    <row r="63" spans="1:4">
      <c r="A63" s="2">
        <v>60</v>
      </c>
      <c r="B63" s="2" t="s">
        <v>77</v>
      </c>
      <c r="C63" s="10" t="s">
        <v>173</v>
      </c>
      <c r="D63" s="10"/>
    </row>
    <row r="64" spans="1:4">
      <c r="A64" s="2">
        <v>61</v>
      </c>
      <c r="B64" s="2" t="s">
        <v>78</v>
      </c>
      <c r="C64" s="10" t="s">
        <v>174</v>
      </c>
      <c r="D64" s="10"/>
    </row>
    <row r="65" spans="1:4">
      <c r="A65" s="2">
        <v>62</v>
      </c>
      <c r="B65" s="2" t="s">
        <v>79</v>
      </c>
      <c r="C65" s="10" t="s">
        <v>175</v>
      </c>
      <c r="D65" s="10"/>
    </row>
    <row r="66" spans="1:4">
      <c r="A66" s="2">
        <v>63</v>
      </c>
      <c r="B66" s="2" t="s">
        <v>80</v>
      </c>
      <c r="C66" s="10" t="s">
        <v>176</v>
      </c>
      <c r="D66" s="10"/>
    </row>
    <row r="67" spans="1:4">
      <c r="A67" s="2">
        <v>64</v>
      </c>
      <c r="B67" s="2" t="s">
        <v>81</v>
      </c>
      <c r="C67" s="10" t="s">
        <v>177</v>
      </c>
      <c r="D67" s="10"/>
    </row>
    <row r="68" spans="1:4">
      <c r="A68" s="2">
        <v>65</v>
      </c>
      <c r="B68" s="2" t="s">
        <v>82</v>
      </c>
      <c r="C68" s="10" t="s">
        <v>178</v>
      </c>
      <c r="D68" s="10"/>
    </row>
    <row r="69" spans="1:4">
      <c r="A69" s="2">
        <v>66</v>
      </c>
      <c r="B69" s="2" t="s">
        <v>83</v>
      </c>
      <c r="C69" s="10" t="s">
        <v>179</v>
      </c>
      <c r="D69" s="10"/>
    </row>
    <row r="70" spans="1:4">
      <c r="A70" s="2">
        <v>67</v>
      </c>
      <c r="B70" s="2" t="s">
        <v>84</v>
      </c>
      <c r="C70" s="10" t="s">
        <v>179</v>
      </c>
      <c r="D70" s="10"/>
    </row>
    <row r="71" spans="1:4">
      <c r="A71" s="2">
        <v>68</v>
      </c>
      <c r="B71" s="2" t="s">
        <v>85</v>
      </c>
      <c r="C71" s="10" t="s">
        <v>180</v>
      </c>
      <c r="D71" s="10"/>
    </row>
    <row r="72" spans="1:4">
      <c r="A72" s="2">
        <v>69</v>
      </c>
      <c r="B72" s="2" t="s">
        <v>86</v>
      </c>
      <c r="C72" s="10" t="s">
        <v>181</v>
      </c>
      <c r="D72" s="10"/>
    </row>
    <row r="73" spans="1:4">
      <c r="A73" s="2">
        <v>70</v>
      </c>
      <c r="B73" s="2" t="s">
        <v>87</v>
      </c>
      <c r="C73" s="10" t="s">
        <v>182</v>
      </c>
      <c r="D73" s="10"/>
    </row>
    <row r="74" spans="1:4">
      <c r="A74" s="2">
        <v>71</v>
      </c>
      <c r="B74" s="2" t="s">
        <v>88</v>
      </c>
      <c r="C74" s="10" t="s">
        <v>183</v>
      </c>
      <c r="D74" s="10"/>
    </row>
    <row r="75" spans="1:4">
      <c r="A75" s="2">
        <v>72</v>
      </c>
      <c r="B75" s="2" t="s">
        <v>89</v>
      </c>
      <c r="C75" s="10" t="s">
        <v>184</v>
      </c>
      <c r="D75" s="10"/>
    </row>
    <row r="76" spans="1:4">
      <c r="A76" s="2">
        <v>73</v>
      </c>
      <c r="B76" s="2" t="s">
        <v>90</v>
      </c>
      <c r="C76" s="10" t="s">
        <v>185</v>
      </c>
      <c r="D76" s="10"/>
    </row>
    <row r="77" spans="1:4" ht="28.8">
      <c r="A77" s="2">
        <v>74</v>
      </c>
      <c r="B77" s="2" t="s">
        <v>91</v>
      </c>
      <c r="C77" s="10" t="s">
        <v>186</v>
      </c>
      <c r="D77" s="10"/>
    </row>
    <row r="78" spans="1:4">
      <c r="A78" s="2">
        <v>75</v>
      </c>
      <c r="B78" s="2" t="s">
        <v>92</v>
      </c>
      <c r="C78" s="10" t="s">
        <v>187</v>
      </c>
      <c r="D78" s="10"/>
    </row>
    <row r="79" spans="1:4">
      <c r="A79" s="2">
        <v>76</v>
      </c>
      <c r="B79" s="2" t="s">
        <v>93</v>
      </c>
      <c r="C79" s="10" t="s">
        <v>188</v>
      </c>
      <c r="D79" s="10"/>
    </row>
    <row r="80" spans="1:4">
      <c r="A80" s="2">
        <v>77</v>
      </c>
      <c r="B80" s="2" t="s">
        <v>94</v>
      </c>
      <c r="C80" s="10" t="s">
        <v>189</v>
      </c>
      <c r="D80" s="10"/>
    </row>
    <row r="81" spans="1:4">
      <c r="A81" s="2">
        <v>78</v>
      </c>
      <c r="B81" s="2" t="s">
        <v>95</v>
      </c>
      <c r="C81" s="10" t="s">
        <v>189</v>
      </c>
      <c r="D81" s="10"/>
    </row>
    <row r="82" spans="1:4">
      <c r="A82" s="2">
        <v>79</v>
      </c>
      <c r="B82" s="2" t="s">
        <v>96</v>
      </c>
      <c r="C82" s="10" t="s">
        <v>190</v>
      </c>
      <c r="D82" s="10"/>
    </row>
    <row r="83" spans="1:4">
      <c r="A83" s="2">
        <v>80</v>
      </c>
      <c r="B83" s="2" t="s">
        <v>97</v>
      </c>
      <c r="C83" s="10" t="s">
        <v>191</v>
      </c>
      <c r="D83" s="10"/>
    </row>
    <row r="84" spans="1:4">
      <c r="A84" s="2">
        <v>81</v>
      </c>
      <c r="B84" s="2" t="s">
        <v>98</v>
      </c>
      <c r="C84" s="10" t="s">
        <v>192</v>
      </c>
      <c r="D84" s="10"/>
    </row>
    <row r="85" spans="1:4">
      <c r="A85" s="2">
        <v>82</v>
      </c>
      <c r="B85" s="2" t="s">
        <v>99</v>
      </c>
      <c r="C85" s="10" t="s">
        <v>193</v>
      </c>
      <c r="D85" s="10"/>
    </row>
    <row r="86" spans="1:4">
      <c r="A86" s="2">
        <v>83</v>
      </c>
      <c r="B86" s="2" t="s">
        <v>100</v>
      </c>
      <c r="C86" s="10" t="s">
        <v>194</v>
      </c>
      <c r="D86" s="10"/>
    </row>
    <row r="87" spans="1:4">
      <c r="A87" s="2">
        <v>84</v>
      </c>
      <c r="B87" s="2" t="s">
        <v>101</v>
      </c>
      <c r="C87" s="10" t="s">
        <v>195</v>
      </c>
      <c r="D87" s="10"/>
    </row>
    <row r="88" spans="1:4">
      <c r="A88" s="2">
        <v>85</v>
      </c>
      <c r="B88" s="2" t="s">
        <v>102</v>
      </c>
      <c r="C88" s="10" t="s">
        <v>196</v>
      </c>
      <c r="D88" s="10"/>
    </row>
    <row r="89" spans="1:4">
      <c r="A89" s="2">
        <v>86</v>
      </c>
      <c r="B89" s="2" t="s">
        <v>103</v>
      </c>
      <c r="C89" s="10" t="s">
        <v>22</v>
      </c>
      <c r="D89" s="10"/>
    </row>
    <row r="90" spans="1:4">
      <c r="A90" s="2">
        <v>87</v>
      </c>
      <c r="B90" s="2" t="s">
        <v>104</v>
      </c>
      <c r="C90" s="10" t="s">
        <v>23</v>
      </c>
      <c r="D90" s="10"/>
    </row>
    <row r="91" spans="1:4">
      <c r="A91" s="2">
        <v>88</v>
      </c>
      <c r="B91" s="2" t="s">
        <v>105</v>
      </c>
      <c r="C91" s="10" t="s">
        <v>197</v>
      </c>
      <c r="D91" s="10"/>
    </row>
    <row r="92" spans="1:4">
      <c r="A92" s="2">
        <v>89</v>
      </c>
      <c r="B92" s="2" t="s">
        <v>106</v>
      </c>
      <c r="C92" s="10" t="s">
        <v>198</v>
      </c>
      <c r="D92" s="10"/>
    </row>
    <row r="93" spans="1:4">
      <c r="A93" s="2">
        <v>90</v>
      </c>
      <c r="B93" s="2" t="s">
        <v>107</v>
      </c>
      <c r="C93" s="10" t="s">
        <v>199</v>
      </c>
      <c r="D93" s="10"/>
    </row>
    <row r="94" spans="1:4">
      <c r="A94" s="2">
        <v>91</v>
      </c>
      <c r="B94" s="2" t="s">
        <v>108</v>
      </c>
      <c r="C94" s="10" t="s">
        <v>200</v>
      </c>
      <c r="D94" s="10"/>
    </row>
    <row r="95" spans="1:4">
      <c r="A95" s="2">
        <v>92</v>
      </c>
      <c r="B95" s="2" t="s">
        <v>109</v>
      </c>
      <c r="C95" s="10" t="s">
        <v>201</v>
      </c>
      <c r="D95" s="10"/>
    </row>
    <row r="96" spans="1:4">
      <c r="A96" s="2">
        <v>93</v>
      </c>
      <c r="B96" s="2" t="s">
        <v>110</v>
      </c>
      <c r="C96" s="10" t="s">
        <v>19</v>
      </c>
      <c r="D96" s="10"/>
    </row>
    <row r="97" spans="1:4">
      <c r="A97" s="2">
        <v>94</v>
      </c>
      <c r="B97" s="2" t="s">
        <v>111</v>
      </c>
      <c r="C97" s="10" t="s">
        <v>202</v>
      </c>
      <c r="D97" s="10"/>
    </row>
    <row r="98" spans="1:4">
      <c r="A98" s="2">
        <v>95</v>
      </c>
      <c r="B98" s="2" t="s">
        <v>112</v>
      </c>
      <c r="C98" s="10" t="s">
        <v>202</v>
      </c>
      <c r="D98" s="10"/>
    </row>
    <row r="99" spans="1:4">
      <c r="A99" s="2">
        <v>96</v>
      </c>
      <c r="B99" s="2" t="s">
        <v>113</v>
      </c>
      <c r="C99" s="10" t="s">
        <v>203</v>
      </c>
      <c r="D99" s="10"/>
    </row>
    <row r="100" spans="1:4">
      <c r="A100" s="2">
        <v>97</v>
      </c>
      <c r="B100" s="2" t="s">
        <v>114</v>
      </c>
      <c r="C100" s="10" t="s">
        <v>204</v>
      </c>
      <c r="D100" s="10"/>
    </row>
    <row r="101" spans="1:4">
      <c r="A101" s="2">
        <v>98</v>
      </c>
      <c r="B101" s="2" t="s">
        <v>115</v>
      </c>
      <c r="C101" s="10" t="s">
        <v>204</v>
      </c>
      <c r="D101" s="10"/>
    </row>
    <row r="102" spans="1:4">
      <c r="A102" s="2">
        <v>99</v>
      </c>
      <c r="B102" s="2" t="s">
        <v>116</v>
      </c>
      <c r="C102" s="10" t="s">
        <v>205</v>
      </c>
      <c r="D102" s="10"/>
    </row>
    <row r="103" spans="1:4">
      <c r="A103" s="2">
        <v>100</v>
      </c>
      <c r="B103" s="2" t="s">
        <v>117</v>
      </c>
      <c r="C103" s="10" t="s">
        <v>205</v>
      </c>
      <c r="D103" s="10"/>
    </row>
    <row r="104" spans="1:4">
      <c r="A104" s="2">
        <v>101</v>
      </c>
      <c r="B104" s="2" t="s">
        <v>63</v>
      </c>
      <c r="C104" s="10" t="s">
        <v>206</v>
      </c>
      <c r="D104" s="10"/>
    </row>
    <row r="105" spans="1:4">
      <c r="A105" s="2">
        <v>102</v>
      </c>
      <c r="B105" s="2" t="s">
        <v>118</v>
      </c>
      <c r="C105" s="10" t="s">
        <v>33</v>
      </c>
      <c r="D105" s="10"/>
    </row>
    <row r="106" spans="1:4">
      <c r="A106" s="2">
        <v>103</v>
      </c>
      <c r="B106" s="2" t="s">
        <v>119</v>
      </c>
      <c r="C106" s="10" t="s">
        <v>207</v>
      </c>
      <c r="D106" s="10"/>
    </row>
    <row r="107" spans="1:4">
      <c r="A107" s="2">
        <v>104</v>
      </c>
      <c r="B107" s="2" t="s">
        <v>120</v>
      </c>
      <c r="C107" s="10" t="s">
        <v>34</v>
      </c>
      <c r="D107" s="10"/>
    </row>
    <row r="108" spans="1:4">
      <c r="A108" s="2">
        <v>105</v>
      </c>
      <c r="B108" s="2" t="s">
        <v>0</v>
      </c>
      <c r="C108" s="10" t="s">
        <v>34</v>
      </c>
      <c r="D108" s="10"/>
    </row>
    <row r="109" spans="1:4">
      <c r="A109" s="2">
        <v>106</v>
      </c>
      <c r="B109" s="2" t="s">
        <v>121</v>
      </c>
      <c r="C109" s="10" t="s">
        <v>34</v>
      </c>
      <c r="D109" s="10"/>
    </row>
    <row r="110" spans="1:4">
      <c r="A110" s="2">
        <v>107</v>
      </c>
      <c r="B110" s="2" t="s">
        <v>122</v>
      </c>
      <c r="C110" s="10" t="s">
        <v>208</v>
      </c>
      <c r="D110" s="10"/>
    </row>
    <row r="111" spans="1:4">
      <c r="A111" s="2">
        <v>108</v>
      </c>
      <c r="B111" s="2" t="s">
        <v>123</v>
      </c>
      <c r="C111" s="10" t="s">
        <v>209</v>
      </c>
      <c r="D111" s="10"/>
    </row>
    <row r="112" spans="1:4">
      <c r="A112" s="2">
        <v>109</v>
      </c>
      <c r="B112" s="2" t="s">
        <v>124</v>
      </c>
      <c r="C112" s="10" t="s">
        <v>210</v>
      </c>
      <c r="D112" s="10"/>
    </row>
    <row r="113" spans="1:4">
      <c r="A113" s="2">
        <v>110</v>
      </c>
      <c r="B113" s="2" t="s">
        <v>125</v>
      </c>
      <c r="C113" s="10" t="s">
        <v>211</v>
      </c>
      <c r="D113" s="10"/>
    </row>
    <row r="114" spans="1:4">
      <c r="A114" s="2">
        <v>111</v>
      </c>
      <c r="B114" s="2" t="s">
        <v>126</v>
      </c>
      <c r="C114" s="10" t="s">
        <v>212</v>
      </c>
      <c r="D114" s="10"/>
    </row>
    <row r="115" spans="1:4">
      <c r="A115" s="2">
        <v>112</v>
      </c>
      <c r="B115" s="2" t="s">
        <v>127</v>
      </c>
      <c r="C115" s="10" t="s">
        <v>213</v>
      </c>
      <c r="D115" s="10"/>
    </row>
    <row r="116" spans="1:4">
      <c r="A116" s="2">
        <v>113</v>
      </c>
      <c r="B116" s="2" t="s">
        <v>128</v>
      </c>
      <c r="C116" s="10" t="s">
        <v>214</v>
      </c>
      <c r="D116" s="10"/>
    </row>
    <row r="117" spans="1:4">
      <c r="A117" s="2">
        <v>114</v>
      </c>
      <c r="B117" s="2" t="s">
        <v>129</v>
      </c>
      <c r="C117" s="10" t="s">
        <v>215</v>
      </c>
      <c r="D117" s="10"/>
    </row>
    <row r="118" spans="1:4">
      <c r="A118" s="2">
        <v>115</v>
      </c>
      <c r="B118" s="2" t="s">
        <v>130</v>
      </c>
      <c r="C118" s="10" t="s">
        <v>216</v>
      </c>
      <c r="D118" s="10"/>
    </row>
    <row r="119" spans="1:4">
      <c r="A119" s="2">
        <v>116</v>
      </c>
      <c r="B119" s="2" t="s">
        <v>131</v>
      </c>
      <c r="C119" s="10" t="s">
        <v>217</v>
      </c>
      <c r="D119" s="10"/>
    </row>
    <row r="120" spans="1:4">
      <c r="A120" s="2">
        <v>117</v>
      </c>
      <c r="B120" s="2" t="s">
        <v>132</v>
      </c>
      <c r="C120" s="10" t="s">
        <v>218</v>
      </c>
      <c r="D120" s="10"/>
    </row>
    <row r="121" spans="1:4">
      <c r="A121" s="2">
        <v>118</v>
      </c>
      <c r="B121" s="2" t="s">
        <v>0</v>
      </c>
      <c r="C121" s="10" t="s">
        <v>34</v>
      </c>
      <c r="D121" s="10"/>
    </row>
    <row r="122" spans="1:4">
      <c r="A122" s="2">
        <v>119</v>
      </c>
      <c r="B122" s="2" t="s">
        <v>120</v>
      </c>
      <c r="C122" s="10" t="s">
        <v>34</v>
      </c>
      <c r="D122" s="10"/>
    </row>
    <row r="123" spans="1:4">
      <c r="A123" s="3">
        <v>120</v>
      </c>
      <c r="B123" s="3" t="s">
        <v>121</v>
      </c>
      <c r="C123" s="11" t="s">
        <v>34</v>
      </c>
      <c r="D123" s="11"/>
    </row>
  </sheetData>
  <customSheetViews>
    <customSheetView guid="{5A6AD522-4BDA-4F12-A5E8-0C4A64434B5D}" showGridLines="0" fitToPage="1" state="hidden">
      <selection activeCell="D4" sqref="D4"/>
      <pageMargins left="0.70866141732283472" right="0.70866141732283472" top="0.74803149606299213" bottom="0.74803149606299213" header="0.31496062992125984" footer="0.31496062992125984"/>
      <pageSetup paperSize="9" scale="68" fitToHeight="0" orientation="portrait" r:id="rId1"/>
      <headerFooter>
        <oddFooter>&amp;C&amp;P/&amp;N</oddFooter>
      </headerFooter>
    </customSheetView>
  </customSheetViews>
  <phoneticPr fontId="1"/>
  <pageMargins left="0.70866141732283472" right="0.70866141732283472" top="0.74803149606299213" bottom="0.74803149606299213" header="0.31496062992125984" footer="0.31496062992125984"/>
  <pageSetup paperSize="9" scale="68" fitToHeight="0" orientation="portrait" r:id="rId2"/>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79"/>
  <sheetViews>
    <sheetView zoomScale="110" zoomScaleNormal="110" workbookViewId="0">
      <pane xSplit="6" ySplit="1" topLeftCell="I1055" activePane="bottomRight" state="frozen"/>
      <selection pane="topRight" activeCell="G1" sqref="G1"/>
      <selection pane="bottomLeft" activeCell="A2" sqref="A2"/>
      <selection pane="bottomRight" activeCell="B1067" sqref="B1067"/>
    </sheetView>
  </sheetViews>
  <sheetFormatPr defaultColWidth="8.6328125" defaultRowHeight="12"/>
  <cols>
    <col min="1" max="1" width="8.6328125" style="132"/>
    <col min="2" max="2" width="36.26953125" style="132" customWidth="1"/>
    <col min="3" max="3" width="43.6328125" style="132" customWidth="1"/>
    <col min="4" max="4" width="39.36328125" style="132" customWidth="1"/>
    <col min="5" max="5" width="27.453125" style="132" customWidth="1"/>
    <col min="6" max="6" width="24.453125" style="132" customWidth="1"/>
    <col min="7" max="7" width="12" style="132" bestFit="1" customWidth="1"/>
    <col min="8" max="8" width="9.26953125" style="132" bestFit="1" customWidth="1"/>
    <col min="9" max="9" width="17.453125" style="132" bestFit="1" customWidth="1"/>
    <col min="10" max="10" width="19.36328125" style="132" bestFit="1" customWidth="1"/>
    <col min="11" max="11" width="15.36328125" style="132" bestFit="1" customWidth="1"/>
    <col min="12" max="12" width="21.453125" style="132" bestFit="1" customWidth="1"/>
    <col min="13" max="13" width="11.26953125" style="132" bestFit="1" customWidth="1"/>
    <col min="14" max="14" width="17.36328125" style="132" bestFit="1" customWidth="1"/>
    <col min="15" max="15" width="17.453125" style="132" bestFit="1" customWidth="1"/>
    <col min="16" max="16" width="19.36328125" style="132" bestFit="1" customWidth="1"/>
    <col min="17" max="17" width="13.26953125" style="132" bestFit="1" customWidth="1"/>
    <col min="18" max="18" width="15.36328125" style="132" bestFit="1" customWidth="1"/>
    <col min="19" max="19" width="23.36328125" style="132" bestFit="1" customWidth="1"/>
    <col min="20" max="20" width="16.08984375" style="132" bestFit="1" customWidth="1"/>
    <col min="21" max="21" width="9.26953125" style="132" bestFit="1" customWidth="1"/>
    <col min="22" max="22" width="13.26953125" style="132" bestFit="1" customWidth="1"/>
    <col min="23" max="16384" width="8.6328125" style="132"/>
  </cols>
  <sheetData>
    <row r="1" spans="1:22" ht="12.6">
      <c r="A1" s="134" t="s">
        <v>4</v>
      </c>
      <c r="B1" s="134" t="s">
        <v>3407</v>
      </c>
      <c r="C1" s="134" t="s">
        <v>3</v>
      </c>
      <c r="D1" s="134" t="s">
        <v>2</v>
      </c>
      <c r="E1" s="135" t="s">
        <v>339</v>
      </c>
      <c r="F1" s="135" t="s">
        <v>452</v>
      </c>
      <c r="G1" s="136" t="s">
        <v>6066</v>
      </c>
      <c r="H1" s="148" t="s">
        <v>6067</v>
      </c>
      <c r="I1" s="137" t="s">
        <v>6068</v>
      </c>
      <c r="J1" s="137" t="s">
        <v>4559</v>
      </c>
      <c r="K1" s="137" t="s">
        <v>6069</v>
      </c>
      <c r="L1" s="137" t="s">
        <v>6070</v>
      </c>
      <c r="M1" s="137" t="s">
        <v>6071</v>
      </c>
      <c r="N1" s="137" t="s">
        <v>6072</v>
      </c>
      <c r="O1" s="137" t="s">
        <v>6073</v>
      </c>
      <c r="P1" s="137" t="s">
        <v>4560</v>
      </c>
      <c r="Q1" s="137" t="s">
        <v>6074</v>
      </c>
      <c r="R1" s="137" t="s">
        <v>6075</v>
      </c>
      <c r="S1" s="137" t="s">
        <v>6076</v>
      </c>
      <c r="T1" s="138" t="s">
        <v>6077</v>
      </c>
      <c r="U1" s="138" t="s">
        <v>6078</v>
      </c>
      <c r="V1" s="138" t="s">
        <v>6079</v>
      </c>
    </row>
    <row r="2" spans="1:22">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4" t="s">
        <v>1083</v>
      </c>
      <c r="T2" s="145" t="s">
        <v>1083</v>
      </c>
      <c r="U2" s="145" t="s">
        <v>1083</v>
      </c>
      <c r="V2" s="145" t="s">
        <v>1083</v>
      </c>
    </row>
    <row r="3" spans="1:22" ht="24">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4" t="s">
        <v>1083</v>
      </c>
      <c r="T3" s="145" t="s">
        <v>1083</v>
      </c>
      <c r="U3" s="145" t="s">
        <v>1083</v>
      </c>
      <c r="V3" s="145" t="s">
        <v>1083</v>
      </c>
    </row>
    <row r="4" spans="1:22">
      <c r="A4" s="139">
        <v>3</v>
      </c>
      <c r="B4" s="139" t="s">
        <v>3411</v>
      </c>
      <c r="C4" s="140" t="s">
        <v>4530</v>
      </c>
      <c r="D4" s="141" t="s">
        <v>811</v>
      </c>
      <c r="E4" s="142" t="s">
        <v>4478</v>
      </c>
      <c r="F4" s="142"/>
      <c r="G4" s="143" t="s">
        <v>1282</v>
      </c>
      <c r="H4" s="144" t="s">
        <v>1083</v>
      </c>
      <c r="I4" s="144" t="s">
        <v>1083</v>
      </c>
      <c r="J4" s="144" t="s">
        <v>1083</v>
      </c>
      <c r="K4" s="144" t="s">
        <v>1083</v>
      </c>
      <c r="L4" s="144" t="s">
        <v>1083</v>
      </c>
      <c r="M4" s="144" t="s">
        <v>1083</v>
      </c>
      <c r="N4" s="144" t="s">
        <v>1083</v>
      </c>
      <c r="O4" s="144" t="s">
        <v>1083</v>
      </c>
      <c r="P4" s="144" t="s">
        <v>1083</v>
      </c>
      <c r="Q4" s="144" t="s">
        <v>1083</v>
      </c>
      <c r="R4" s="144" t="s">
        <v>1083</v>
      </c>
      <c r="S4" s="144" t="s">
        <v>1083</v>
      </c>
      <c r="T4" s="145" t="s">
        <v>1083</v>
      </c>
      <c r="U4" s="145" t="s">
        <v>1083</v>
      </c>
      <c r="V4" s="145" t="s">
        <v>1083</v>
      </c>
    </row>
    <row r="5" spans="1:22" ht="48">
      <c r="A5" s="139">
        <v>4</v>
      </c>
      <c r="B5" s="139" t="s">
        <v>3412</v>
      </c>
      <c r="C5" s="140" t="s">
        <v>4531</v>
      </c>
      <c r="D5" s="141" t="s">
        <v>5276</v>
      </c>
      <c r="E5" s="142" t="s">
        <v>4479</v>
      </c>
      <c r="F5" s="142"/>
      <c r="G5" s="143" t="s">
        <v>1282</v>
      </c>
      <c r="H5" s="144" t="s">
        <v>1083</v>
      </c>
      <c r="I5" s="144" t="s">
        <v>1083</v>
      </c>
      <c r="J5" s="144" t="s">
        <v>1083</v>
      </c>
      <c r="K5" s="144" t="s">
        <v>1083</v>
      </c>
      <c r="L5" s="144" t="s">
        <v>1083</v>
      </c>
      <c r="M5" s="144" t="s">
        <v>1083</v>
      </c>
      <c r="N5" s="144" t="s">
        <v>1083</v>
      </c>
      <c r="O5" s="144" t="s">
        <v>1083</v>
      </c>
      <c r="P5" s="144" t="s">
        <v>1083</v>
      </c>
      <c r="Q5" s="144" t="s">
        <v>1083</v>
      </c>
      <c r="R5" s="144" t="s">
        <v>1083</v>
      </c>
      <c r="S5" s="144" t="s">
        <v>1083</v>
      </c>
      <c r="T5" s="145" t="s">
        <v>1083</v>
      </c>
      <c r="U5" s="145" t="s">
        <v>1083</v>
      </c>
      <c r="V5" s="145" t="s">
        <v>1083</v>
      </c>
    </row>
    <row r="6" spans="1:22">
      <c r="A6" s="139">
        <v>5</v>
      </c>
      <c r="B6" s="139" t="s">
        <v>3413</v>
      </c>
      <c r="C6" s="140" t="s">
        <v>4532</v>
      </c>
      <c r="D6" s="141" t="s">
        <v>810</v>
      </c>
      <c r="E6" s="142"/>
      <c r="F6" s="142"/>
      <c r="G6" s="143" t="s">
        <v>1282</v>
      </c>
      <c r="H6" s="144" t="s">
        <v>1083</v>
      </c>
      <c r="I6" s="144" t="s">
        <v>1083</v>
      </c>
      <c r="J6" s="144" t="s">
        <v>1083</v>
      </c>
      <c r="K6" s="144" t="s">
        <v>1083</v>
      </c>
      <c r="L6" s="144" t="s">
        <v>1083</v>
      </c>
      <c r="M6" s="144" t="s">
        <v>1083</v>
      </c>
      <c r="N6" s="144" t="s">
        <v>1083</v>
      </c>
      <c r="O6" s="144" t="s">
        <v>1083</v>
      </c>
      <c r="P6" s="144" t="s">
        <v>1083</v>
      </c>
      <c r="Q6" s="144" t="s">
        <v>1083</v>
      </c>
      <c r="R6" s="144" t="s">
        <v>1083</v>
      </c>
      <c r="S6" s="144" t="s">
        <v>1083</v>
      </c>
      <c r="T6" s="145" t="s">
        <v>1083</v>
      </c>
      <c r="U6" s="145" t="s">
        <v>1083</v>
      </c>
      <c r="V6" s="145" t="s">
        <v>1083</v>
      </c>
    </row>
    <row r="7" spans="1:22">
      <c r="A7" s="139">
        <v>6</v>
      </c>
      <c r="B7" s="139" t="s">
        <v>3414</v>
      </c>
      <c r="C7" s="140" t="s">
        <v>4533</v>
      </c>
      <c r="D7" s="141" t="s">
        <v>768</v>
      </c>
      <c r="E7" s="142"/>
      <c r="F7" s="142"/>
      <c r="G7" s="143" t="s">
        <v>1282</v>
      </c>
      <c r="H7" s="144" t="s">
        <v>1083</v>
      </c>
      <c r="I7" s="144" t="s">
        <v>1083</v>
      </c>
      <c r="J7" s="144" t="s">
        <v>1083</v>
      </c>
      <c r="K7" s="144" t="s">
        <v>1083</v>
      </c>
      <c r="L7" s="144" t="s">
        <v>1083</v>
      </c>
      <c r="M7" s="144" t="s">
        <v>1083</v>
      </c>
      <c r="N7" s="144" t="s">
        <v>1083</v>
      </c>
      <c r="O7" s="144" t="s">
        <v>1083</v>
      </c>
      <c r="P7" s="144" t="s">
        <v>1083</v>
      </c>
      <c r="Q7" s="144" t="s">
        <v>1083</v>
      </c>
      <c r="R7" s="144" t="s">
        <v>1083</v>
      </c>
      <c r="S7" s="144" t="s">
        <v>1083</v>
      </c>
      <c r="T7" s="145" t="s">
        <v>1083</v>
      </c>
      <c r="U7" s="145" t="s">
        <v>1083</v>
      </c>
      <c r="V7" s="145" t="s">
        <v>1083</v>
      </c>
    </row>
    <row r="8" spans="1:22">
      <c r="A8" s="139">
        <v>7</v>
      </c>
      <c r="B8" s="139" t="s">
        <v>3415</v>
      </c>
      <c r="C8" s="140" t="s">
        <v>4534</v>
      </c>
      <c r="D8" s="141" t="s">
        <v>807</v>
      </c>
      <c r="E8" s="142"/>
      <c r="F8" s="142"/>
      <c r="G8" s="143" t="s">
        <v>1282</v>
      </c>
      <c r="H8" s="144" t="s">
        <v>1083</v>
      </c>
      <c r="I8" s="144" t="s">
        <v>1083</v>
      </c>
      <c r="J8" s="144" t="s">
        <v>1083</v>
      </c>
      <c r="K8" s="144" t="s">
        <v>1083</v>
      </c>
      <c r="L8" s="144" t="s">
        <v>1083</v>
      </c>
      <c r="M8" s="144" t="s">
        <v>1083</v>
      </c>
      <c r="N8" s="144" t="s">
        <v>1083</v>
      </c>
      <c r="O8" s="144" t="s">
        <v>1083</v>
      </c>
      <c r="P8" s="144" t="s">
        <v>1083</v>
      </c>
      <c r="Q8" s="144" t="s">
        <v>1083</v>
      </c>
      <c r="R8" s="144" t="s">
        <v>1083</v>
      </c>
      <c r="S8" s="144" t="s">
        <v>1083</v>
      </c>
      <c r="T8" s="145" t="s">
        <v>1083</v>
      </c>
      <c r="U8" s="145" t="s">
        <v>1083</v>
      </c>
      <c r="V8" s="145" t="s">
        <v>1083</v>
      </c>
    </row>
    <row r="9" spans="1:22" ht="36">
      <c r="A9" s="139">
        <v>8</v>
      </c>
      <c r="B9" s="139" t="s">
        <v>3416</v>
      </c>
      <c r="C9" s="140" t="s">
        <v>4535</v>
      </c>
      <c r="D9" s="141" t="s">
        <v>834</v>
      </c>
      <c r="E9" s="142" t="s">
        <v>4480</v>
      </c>
      <c r="F9" s="142"/>
      <c r="G9" s="143" t="s">
        <v>1282</v>
      </c>
      <c r="H9" s="144" t="s">
        <v>1083</v>
      </c>
      <c r="I9" s="144" t="s">
        <v>1083</v>
      </c>
      <c r="J9" s="144" t="s">
        <v>1083</v>
      </c>
      <c r="K9" s="144" t="s">
        <v>1083</v>
      </c>
      <c r="L9" s="144" t="s">
        <v>1083</v>
      </c>
      <c r="M9" s="144" t="s">
        <v>1083</v>
      </c>
      <c r="N9" s="144" t="s">
        <v>1083</v>
      </c>
      <c r="O9" s="144" t="s">
        <v>1083</v>
      </c>
      <c r="P9" s="144" t="s">
        <v>1083</v>
      </c>
      <c r="Q9" s="144" t="s">
        <v>1083</v>
      </c>
      <c r="R9" s="144" t="s">
        <v>1083</v>
      </c>
      <c r="S9" s="144" t="s">
        <v>1083</v>
      </c>
      <c r="T9" s="145" t="s">
        <v>1083</v>
      </c>
      <c r="U9" s="145" t="s">
        <v>1083</v>
      </c>
      <c r="V9" s="145" t="s">
        <v>1083</v>
      </c>
    </row>
    <row r="10" spans="1:22">
      <c r="A10" s="139">
        <v>9</v>
      </c>
      <c r="B10" s="139" t="s">
        <v>3417</v>
      </c>
      <c r="C10" s="140" t="s">
        <v>4536</v>
      </c>
      <c r="D10" s="141" t="s">
        <v>806</v>
      </c>
      <c r="E10" s="142"/>
      <c r="F10" s="142"/>
      <c r="G10" s="143" t="s">
        <v>1282</v>
      </c>
      <c r="H10" s="144" t="s">
        <v>1083</v>
      </c>
      <c r="I10" s="144" t="s">
        <v>1083</v>
      </c>
      <c r="J10" s="144" t="s">
        <v>1083</v>
      </c>
      <c r="K10" s="144" t="s">
        <v>1083</v>
      </c>
      <c r="L10" s="144" t="s">
        <v>1083</v>
      </c>
      <c r="M10" s="144" t="s">
        <v>1083</v>
      </c>
      <c r="N10" s="144" t="s">
        <v>1083</v>
      </c>
      <c r="O10" s="144" t="s">
        <v>1083</v>
      </c>
      <c r="P10" s="144" t="s">
        <v>1083</v>
      </c>
      <c r="Q10" s="144" t="s">
        <v>1083</v>
      </c>
      <c r="R10" s="144" t="s">
        <v>1083</v>
      </c>
      <c r="S10" s="144" t="s">
        <v>1083</v>
      </c>
      <c r="T10" s="145" t="s">
        <v>1083</v>
      </c>
      <c r="U10" s="145" t="s">
        <v>1083</v>
      </c>
      <c r="V10" s="145" t="s">
        <v>1083</v>
      </c>
    </row>
    <row r="11" spans="1:22">
      <c r="A11" s="139">
        <v>10</v>
      </c>
      <c r="B11" s="139" t="s">
        <v>3418</v>
      </c>
      <c r="C11" s="140" t="s">
        <v>4537</v>
      </c>
      <c r="D11" s="141" t="s">
        <v>769</v>
      </c>
      <c r="E11" s="142"/>
      <c r="F11" s="142"/>
      <c r="G11" s="143" t="s">
        <v>1282</v>
      </c>
      <c r="H11" s="144" t="s">
        <v>1083</v>
      </c>
      <c r="I11" s="144" t="s">
        <v>1083</v>
      </c>
      <c r="J11" s="144" t="s">
        <v>1083</v>
      </c>
      <c r="K11" s="144" t="s">
        <v>1083</v>
      </c>
      <c r="L11" s="144" t="s">
        <v>1083</v>
      </c>
      <c r="M11" s="144" t="s">
        <v>1083</v>
      </c>
      <c r="N11" s="144" t="s">
        <v>1083</v>
      </c>
      <c r="O11" s="144" t="s">
        <v>1083</v>
      </c>
      <c r="P11" s="144" t="s">
        <v>1083</v>
      </c>
      <c r="Q11" s="144" t="s">
        <v>1083</v>
      </c>
      <c r="R11" s="144" t="s">
        <v>1083</v>
      </c>
      <c r="S11" s="144" t="s">
        <v>1083</v>
      </c>
      <c r="T11" s="145" t="s">
        <v>1083</v>
      </c>
      <c r="U11" s="145" t="s">
        <v>1083</v>
      </c>
      <c r="V11" s="145" t="s">
        <v>1083</v>
      </c>
    </row>
    <row r="12" spans="1:22" ht="24">
      <c r="A12" s="139">
        <v>11</v>
      </c>
      <c r="B12" s="139" t="s">
        <v>3419</v>
      </c>
      <c r="C12" s="140" t="s">
        <v>4538</v>
      </c>
      <c r="D12" s="141" t="s">
        <v>770</v>
      </c>
      <c r="E12" s="142"/>
      <c r="F12" s="142"/>
      <c r="G12" s="143" t="s">
        <v>1282</v>
      </c>
      <c r="H12" s="144" t="s">
        <v>1083</v>
      </c>
      <c r="I12" s="144" t="s">
        <v>1083</v>
      </c>
      <c r="J12" s="144" t="s">
        <v>1083</v>
      </c>
      <c r="K12" s="144" t="s">
        <v>1083</v>
      </c>
      <c r="L12" s="144" t="s">
        <v>1083</v>
      </c>
      <c r="M12" s="144" t="s">
        <v>1083</v>
      </c>
      <c r="N12" s="144" t="s">
        <v>1083</v>
      </c>
      <c r="O12" s="144" t="s">
        <v>1083</v>
      </c>
      <c r="P12" s="144" t="s">
        <v>1083</v>
      </c>
      <c r="Q12" s="144" t="s">
        <v>1083</v>
      </c>
      <c r="R12" s="144" t="s">
        <v>1083</v>
      </c>
      <c r="S12" s="144" t="s">
        <v>1083</v>
      </c>
      <c r="T12" s="145" t="s">
        <v>1083</v>
      </c>
      <c r="U12" s="145" t="s">
        <v>1083</v>
      </c>
      <c r="V12" s="145" t="s">
        <v>1083</v>
      </c>
    </row>
    <row r="13" spans="1:22" ht="24">
      <c r="A13" s="139">
        <v>12</v>
      </c>
      <c r="B13" s="139" t="s">
        <v>3420</v>
      </c>
      <c r="C13" s="140" t="s">
        <v>4539</v>
      </c>
      <c r="D13" s="141" t="s">
        <v>771</v>
      </c>
      <c r="E13" s="142"/>
      <c r="F13" s="142"/>
      <c r="G13" s="143" t="s">
        <v>1282</v>
      </c>
      <c r="H13" s="144" t="s">
        <v>1083</v>
      </c>
      <c r="I13" s="144" t="s">
        <v>1083</v>
      </c>
      <c r="J13" s="144" t="s">
        <v>1083</v>
      </c>
      <c r="K13" s="144" t="s">
        <v>1083</v>
      </c>
      <c r="L13" s="144" t="s">
        <v>1083</v>
      </c>
      <c r="M13" s="144" t="s">
        <v>1083</v>
      </c>
      <c r="N13" s="144" t="s">
        <v>1083</v>
      </c>
      <c r="O13" s="144" t="s">
        <v>1083</v>
      </c>
      <c r="P13" s="144" t="s">
        <v>1083</v>
      </c>
      <c r="Q13" s="144" t="s">
        <v>1083</v>
      </c>
      <c r="R13" s="144" t="s">
        <v>1083</v>
      </c>
      <c r="S13" s="144" t="s">
        <v>1083</v>
      </c>
      <c r="T13" s="145" t="s">
        <v>1083</v>
      </c>
      <c r="U13" s="145" t="s">
        <v>1083</v>
      </c>
      <c r="V13" s="145" t="s">
        <v>1083</v>
      </c>
    </row>
    <row r="14" spans="1:22">
      <c r="A14" s="139">
        <v>13</v>
      </c>
      <c r="B14" s="139" t="s">
        <v>3421</v>
      </c>
      <c r="C14" s="140" t="s">
        <v>612</v>
      </c>
      <c r="D14" s="141" t="s">
        <v>808</v>
      </c>
      <c r="E14" s="142"/>
      <c r="F14" s="142"/>
      <c r="G14" s="143" t="s">
        <v>1282</v>
      </c>
      <c r="H14" s="144" t="s">
        <v>1083</v>
      </c>
      <c r="I14" s="144" t="s">
        <v>1083</v>
      </c>
      <c r="J14" s="144" t="s">
        <v>1282</v>
      </c>
      <c r="K14" s="144" t="s">
        <v>1083</v>
      </c>
      <c r="L14" s="144" t="s">
        <v>1083</v>
      </c>
      <c r="M14" s="144" t="s">
        <v>1083</v>
      </c>
      <c r="N14" s="144" t="s">
        <v>1083</v>
      </c>
      <c r="O14" s="144" t="s">
        <v>1083</v>
      </c>
      <c r="P14" s="144" t="s">
        <v>1083</v>
      </c>
      <c r="Q14" s="144" t="s">
        <v>1083</v>
      </c>
      <c r="R14" s="144" t="s">
        <v>1083</v>
      </c>
      <c r="S14" s="144" t="s">
        <v>1083</v>
      </c>
      <c r="T14" s="145" t="s">
        <v>1083</v>
      </c>
      <c r="U14" s="145" t="s">
        <v>1083</v>
      </c>
      <c r="V14" s="145" t="s">
        <v>1083</v>
      </c>
    </row>
    <row r="15" spans="1:22" ht="24">
      <c r="A15" s="139">
        <v>14</v>
      </c>
      <c r="B15" s="139" t="s">
        <v>3422</v>
      </c>
      <c r="C15" s="140" t="s">
        <v>613</v>
      </c>
      <c r="D15" s="141" t="s">
        <v>520</v>
      </c>
      <c r="E15" s="142"/>
      <c r="F15" s="142"/>
      <c r="G15" s="143" t="s">
        <v>1282</v>
      </c>
      <c r="H15" s="144" t="s">
        <v>1083</v>
      </c>
      <c r="I15" s="144" t="s">
        <v>1083</v>
      </c>
      <c r="J15" s="144" t="s">
        <v>1282</v>
      </c>
      <c r="K15" s="144" t="s">
        <v>1083</v>
      </c>
      <c r="L15" s="144" t="s">
        <v>1083</v>
      </c>
      <c r="M15" s="144" t="s">
        <v>1083</v>
      </c>
      <c r="N15" s="144" t="s">
        <v>1083</v>
      </c>
      <c r="O15" s="144" t="s">
        <v>1083</v>
      </c>
      <c r="P15" s="144" t="s">
        <v>1083</v>
      </c>
      <c r="Q15" s="144" t="s">
        <v>1083</v>
      </c>
      <c r="R15" s="144" t="s">
        <v>1083</v>
      </c>
      <c r="S15" s="144" t="s">
        <v>1083</v>
      </c>
      <c r="T15" s="145" t="s">
        <v>1083</v>
      </c>
      <c r="U15" s="145" t="s">
        <v>1083</v>
      </c>
      <c r="V15" s="145" t="s">
        <v>1083</v>
      </c>
    </row>
    <row r="16" spans="1:22">
      <c r="A16" s="139">
        <v>15</v>
      </c>
      <c r="B16" s="139" t="s">
        <v>3423</v>
      </c>
      <c r="C16" s="140" t="s">
        <v>4540</v>
      </c>
      <c r="D16" s="141" t="s">
        <v>809</v>
      </c>
      <c r="E16" s="142"/>
      <c r="F16" s="142"/>
      <c r="G16" s="143" t="s">
        <v>1083</v>
      </c>
      <c r="H16" s="144" t="s">
        <v>1282</v>
      </c>
      <c r="I16" s="144" t="s">
        <v>1083</v>
      </c>
      <c r="J16" s="144" t="s">
        <v>1083</v>
      </c>
      <c r="K16" s="144" t="s">
        <v>1083</v>
      </c>
      <c r="L16" s="144" t="s">
        <v>1083</v>
      </c>
      <c r="M16" s="144" t="s">
        <v>1083</v>
      </c>
      <c r="N16" s="144" t="s">
        <v>1083</v>
      </c>
      <c r="O16" s="144" t="s">
        <v>1083</v>
      </c>
      <c r="P16" s="144" t="s">
        <v>1083</v>
      </c>
      <c r="Q16" s="144" t="s">
        <v>1083</v>
      </c>
      <c r="R16" s="144" t="s">
        <v>1083</v>
      </c>
      <c r="S16" s="144" t="s">
        <v>1083</v>
      </c>
      <c r="T16" s="145" t="s">
        <v>1083</v>
      </c>
      <c r="U16" s="144" t="s">
        <v>1083</v>
      </c>
      <c r="V16" s="144" t="s">
        <v>1083</v>
      </c>
    </row>
    <row r="17" spans="1:22" ht="108">
      <c r="A17" s="139">
        <v>16</v>
      </c>
      <c r="B17" s="139" t="s">
        <v>3424</v>
      </c>
      <c r="C17" s="140" t="s">
        <v>4541</v>
      </c>
      <c r="D17" s="141" t="s">
        <v>5277</v>
      </c>
      <c r="E17" s="142"/>
      <c r="F17" s="142"/>
      <c r="G17" s="143" t="s">
        <v>1083</v>
      </c>
      <c r="H17" s="144" t="s">
        <v>1282</v>
      </c>
      <c r="I17" s="144" t="s">
        <v>1083</v>
      </c>
      <c r="J17" s="144" t="s">
        <v>1083</v>
      </c>
      <c r="K17" s="144" t="s">
        <v>1083</v>
      </c>
      <c r="L17" s="144" t="s">
        <v>1083</v>
      </c>
      <c r="M17" s="144" t="s">
        <v>1083</v>
      </c>
      <c r="N17" s="144" t="s">
        <v>1083</v>
      </c>
      <c r="O17" s="144" t="s">
        <v>1083</v>
      </c>
      <c r="P17" s="144" t="s">
        <v>1083</v>
      </c>
      <c r="Q17" s="144" t="s">
        <v>1083</v>
      </c>
      <c r="R17" s="144" t="s">
        <v>1083</v>
      </c>
      <c r="S17" s="144" t="s">
        <v>1083</v>
      </c>
      <c r="T17" s="145" t="s">
        <v>1083</v>
      </c>
      <c r="U17" s="144" t="s">
        <v>1083</v>
      </c>
      <c r="V17" s="144" t="s">
        <v>1083</v>
      </c>
    </row>
    <row r="18" spans="1:22">
      <c r="A18" s="139">
        <v>17</v>
      </c>
      <c r="B18" s="139" t="s">
        <v>3425</v>
      </c>
      <c r="C18" s="140" t="s">
        <v>616</v>
      </c>
      <c r="D18" s="141" t="s">
        <v>772</v>
      </c>
      <c r="E18" s="142"/>
      <c r="F18" s="142"/>
      <c r="G18" s="143" t="s">
        <v>1083</v>
      </c>
      <c r="H18" s="144" t="s">
        <v>1282</v>
      </c>
      <c r="I18" s="144" t="s">
        <v>1083</v>
      </c>
      <c r="J18" s="144" t="s">
        <v>1083</v>
      </c>
      <c r="K18" s="144" t="s">
        <v>1083</v>
      </c>
      <c r="L18" s="144" t="s">
        <v>1083</v>
      </c>
      <c r="M18" s="144" t="s">
        <v>1083</v>
      </c>
      <c r="N18" s="144" t="s">
        <v>1083</v>
      </c>
      <c r="O18" s="144" t="s">
        <v>1083</v>
      </c>
      <c r="P18" s="144" t="s">
        <v>1083</v>
      </c>
      <c r="Q18" s="144" t="s">
        <v>1083</v>
      </c>
      <c r="R18" s="144" t="s">
        <v>1083</v>
      </c>
      <c r="S18" s="144" t="s">
        <v>1083</v>
      </c>
      <c r="T18" s="145" t="s">
        <v>1083</v>
      </c>
      <c r="U18" s="144" t="s">
        <v>1083</v>
      </c>
      <c r="V18" s="144" t="s">
        <v>1083</v>
      </c>
    </row>
    <row r="19" spans="1:22" ht="36">
      <c r="A19" s="139">
        <v>18</v>
      </c>
      <c r="B19" s="139" t="s">
        <v>3426</v>
      </c>
      <c r="C19" s="140" t="s">
        <v>617</v>
      </c>
      <c r="D19" s="141" t="s">
        <v>832</v>
      </c>
      <c r="E19" s="142"/>
      <c r="F19" s="142"/>
      <c r="G19" s="143" t="s">
        <v>1083</v>
      </c>
      <c r="H19" s="144" t="s">
        <v>1282</v>
      </c>
      <c r="I19" s="144" t="s">
        <v>1083</v>
      </c>
      <c r="J19" s="144" t="s">
        <v>1083</v>
      </c>
      <c r="K19" s="144" t="s">
        <v>1083</v>
      </c>
      <c r="L19" s="144" t="s">
        <v>1083</v>
      </c>
      <c r="M19" s="144" t="s">
        <v>1083</v>
      </c>
      <c r="N19" s="144" t="s">
        <v>1083</v>
      </c>
      <c r="O19" s="144" t="s">
        <v>1083</v>
      </c>
      <c r="P19" s="144" t="s">
        <v>1083</v>
      </c>
      <c r="Q19" s="144" t="s">
        <v>1083</v>
      </c>
      <c r="R19" s="144" t="s">
        <v>1083</v>
      </c>
      <c r="S19" s="144" t="s">
        <v>1083</v>
      </c>
      <c r="T19" s="145" t="s">
        <v>1083</v>
      </c>
      <c r="U19" s="144" t="s">
        <v>1083</v>
      </c>
      <c r="V19" s="144" t="s">
        <v>1083</v>
      </c>
    </row>
    <row r="20" spans="1:22">
      <c r="A20" s="139">
        <v>19</v>
      </c>
      <c r="B20" s="139" t="s">
        <v>3427</v>
      </c>
      <c r="C20" s="140" t="s">
        <v>618</v>
      </c>
      <c r="D20" s="141" t="s">
        <v>773</v>
      </c>
      <c r="E20" s="142"/>
      <c r="F20" s="142"/>
      <c r="G20" s="143" t="s">
        <v>1083</v>
      </c>
      <c r="H20" s="144" t="s">
        <v>1282</v>
      </c>
      <c r="I20" s="144" t="s">
        <v>1083</v>
      </c>
      <c r="J20" s="144" t="s">
        <v>1083</v>
      </c>
      <c r="K20" s="144" t="s">
        <v>1083</v>
      </c>
      <c r="L20" s="144" t="s">
        <v>1083</v>
      </c>
      <c r="M20" s="144" t="s">
        <v>1083</v>
      </c>
      <c r="N20" s="144" t="s">
        <v>1083</v>
      </c>
      <c r="O20" s="144" t="s">
        <v>1083</v>
      </c>
      <c r="P20" s="144" t="s">
        <v>1083</v>
      </c>
      <c r="Q20" s="144" t="s">
        <v>1083</v>
      </c>
      <c r="R20" s="144" t="s">
        <v>1083</v>
      </c>
      <c r="S20" s="144" t="s">
        <v>1083</v>
      </c>
      <c r="T20" s="145" t="s">
        <v>1083</v>
      </c>
      <c r="U20" s="144" t="s">
        <v>1083</v>
      </c>
      <c r="V20" s="144" t="s">
        <v>1083</v>
      </c>
    </row>
    <row r="21" spans="1:22" ht="192">
      <c r="A21" s="139">
        <v>20</v>
      </c>
      <c r="B21" s="139" t="s">
        <v>3428</v>
      </c>
      <c r="C21" s="140" t="s">
        <v>619</v>
      </c>
      <c r="D21" s="141" t="s">
        <v>5278</v>
      </c>
      <c r="E21" s="142"/>
      <c r="F21" s="142"/>
      <c r="G21" s="143" t="s">
        <v>1083</v>
      </c>
      <c r="H21" s="144" t="s">
        <v>1282</v>
      </c>
      <c r="I21" s="144" t="s">
        <v>1083</v>
      </c>
      <c r="J21" s="144" t="s">
        <v>1083</v>
      </c>
      <c r="K21" s="144" t="s">
        <v>1083</v>
      </c>
      <c r="L21" s="144" t="s">
        <v>1083</v>
      </c>
      <c r="M21" s="144" t="s">
        <v>1083</v>
      </c>
      <c r="N21" s="144" t="s">
        <v>1083</v>
      </c>
      <c r="O21" s="144" t="s">
        <v>1083</v>
      </c>
      <c r="P21" s="144" t="s">
        <v>1083</v>
      </c>
      <c r="Q21" s="144" t="s">
        <v>1083</v>
      </c>
      <c r="R21" s="144" t="s">
        <v>1083</v>
      </c>
      <c r="S21" s="144" t="s">
        <v>1083</v>
      </c>
      <c r="T21" s="145" t="s">
        <v>1083</v>
      </c>
      <c r="U21" s="144" t="s">
        <v>1083</v>
      </c>
      <c r="V21" s="144" t="s">
        <v>1083</v>
      </c>
    </row>
    <row r="22" spans="1:22" ht="24">
      <c r="A22" s="139">
        <v>21</v>
      </c>
      <c r="B22" s="139" t="s">
        <v>3429</v>
      </c>
      <c r="C22" s="140" t="s">
        <v>620</v>
      </c>
      <c r="D22" s="141" t="s">
        <v>774</v>
      </c>
      <c r="E22" s="142"/>
      <c r="F22" s="142"/>
      <c r="G22" s="143" t="s">
        <v>1083</v>
      </c>
      <c r="H22" s="144" t="s">
        <v>1282</v>
      </c>
      <c r="I22" s="144" t="s">
        <v>1083</v>
      </c>
      <c r="J22" s="144" t="s">
        <v>1083</v>
      </c>
      <c r="K22" s="144" t="s">
        <v>1083</v>
      </c>
      <c r="L22" s="144" t="s">
        <v>1083</v>
      </c>
      <c r="M22" s="144" t="s">
        <v>1083</v>
      </c>
      <c r="N22" s="144" t="s">
        <v>1083</v>
      </c>
      <c r="O22" s="144" t="s">
        <v>1083</v>
      </c>
      <c r="P22" s="144" t="s">
        <v>1083</v>
      </c>
      <c r="Q22" s="144" t="s">
        <v>1083</v>
      </c>
      <c r="R22" s="144" t="s">
        <v>1083</v>
      </c>
      <c r="S22" s="144" t="s">
        <v>1083</v>
      </c>
      <c r="T22" s="145" t="s">
        <v>1083</v>
      </c>
      <c r="U22" s="144" t="s">
        <v>1083</v>
      </c>
      <c r="V22" s="144" t="s">
        <v>1083</v>
      </c>
    </row>
    <row r="23" spans="1:22" ht="132">
      <c r="A23" s="139">
        <v>22</v>
      </c>
      <c r="B23" s="139" t="s">
        <v>3430</v>
      </c>
      <c r="C23" s="140" t="s">
        <v>621</v>
      </c>
      <c r="D23" s="141" t="s">
        <v>5279</v>
      </c>
      <c r="E23" s="142"/>
      <c r="F23" s="142"/>
      <c r="G23" s="143" t="s">
        <v>1083</v>
      </c>
      <c r="H23" s="144" t="s">
        <v>1282</v>
      </c>
      <c r="I23" s="144" t="s">
        <v>1083</v>
      </c>
      <c r="J23" s="144" t="s">
        <v>1083</v>
      </c>
      <c r="K23" s="144" t="s">
        <v>1083</v>
      </c>
      <c r="L23" s="144" t="s">
        <v>1083</v>
      </c>
      <c r="M23" s="144" t="s">
        <v>1083</v>
      </c>
      <c r="N23" s="144" t="s">
        <v>1083</v>
      </c>
      <c r="O23" s="144" t="s">
        <v>1083</v>
      </c>
      <c r="P23" s="144" t="s">
        <v>1083</v>
      </c>
      <c r="Q23" s="144" t="s">
        <v>1083</v>
      </c>
      <c r="R23" s="144" t="s">
        <v>1083</v>
      </c>
      <c r="S23" s="144" t="s">
        <v>1083</v>
      </c>
      <c r="T23" s="145" t="s">
        <v>1083</v>
      </c>
      <c r="U23" s="144" t="s">
        <v>1083</v>
      </c>
      <c r="V23" s="144" t="s">
        <v>1083</v>
      </c>
    </row>
    <row r="24" spans="1:22">
      <c r="A24" s="139">
        <v>23</v>
      </c>
      <c r="B24" s="139" t="s">
        <v>3431</v>
      </c>
      <c r="C24" s="140" t="s">
        <v>622</v>
      </c>
      <c r="D24" s="141" t="s">
        <v>775</v>
      </c>
      <c r="E24" s="142"/>
      <c r="F24" s="142"/>
      <c r="G24" s="143" t="s">
        <v>1083</v>
      </c>
      <c r="H24" s="144" t="s">
        <v>1282</v>
      </c>
      <c r="I24" s="144" t="s">
        <v>1083</v>
      </c>
      <c r="J24" s="144" t="s">
        <v>1083</v>
      </c>
      <c r="K24" s="144" t="s">
        <v>1083</v>
      </c>
      <c r="L24" s="144" t="s">
        <v>1083</v>
      </c>
      <c r="M24" s="144" t="s">
        <v>1083</v>
      </c>
      <c r="N24" s="144" t="s">
        <v>1083</v>
      </c>
      <c r="O24" s="144" t="s">
        <v>1083</v>
      </c>
      <c r="P24" s="144" t="s">
        <v>1083</v>
      </c>
      <c r="Q24" s="144" t="s">
        <v>1083</v>
      </c>
      <c r="R24" s="144" t="s">
        <v>1083</v>
      </c>
      <c r="S24" s="144" t="s">
        <v>1083</v>
      </c>
      <c r="T24" s="145" t="s">
        <v>1083</v>
      </c>
      <c r="U24" s="144" t="s">
        <v>1083</v>
      </c>
      <c r="V24" s="144" t="s">
        <v>1083</v>
      </c>
    </row>
    <row r="25" spans="1:22" ht="180">
      <c r="A25" s="139">
        <v>24</v>
      </c>
      <c r="B25" s="139" t="s">
        <v>3432</v>
      </c>
      <c r="C25" s="140" t="s">
        <v>623</v>
      </c>
      <c r="D25" s="141" t="s">
        <v>5280</v>
      </c>
      <c r="E25" s="142"/>
      <c r="F25" s="142"/>
      <c r="G25" s="143" t="s">
        <v>1083</v>
      </c>
      <c r="H25" s="144" t="s">
        <v>1282</v>
      </c>
      <c r="I25" s="144" t="s">
        <v>1083</v>
      </c>
      <c r="J25" s="144" t="s">
        <v>1083</v>
      </c>
      <c r="K25" s="144" t="s">
        <v>1083</v>
      </c>
      <c r="L25" s="144" t="s">
        <v>1083</v>
      </c>
      <c r="M25" s="144" t="s">
        <v>1083</v>
      </c>
      <c r="N25" s="144" t="s">
        <v>1083</v>
      </c>
      <c r="O25" s="144" t="s">
        <v>1083</v>
      </c>
      <c r="P25" s="144" t="s">
        <v>1083</v>
      </c>
      <c r="Q25" s="144" t="s">
        <v>1083</v>
      </c>
      <c r="R25" s="144" t="s">
        <v>1083</v>
      </c>
      <c r="S25" s="144" t="s">
        <v>1083</v>
      </c>
      <c r="T25" s="145" t="s">
        <v>1083</v>
      </c>
      <c r="U25" s="144" t="s">
        <v>1083</v>
      </c>
      <c r="V25" s="144" t="s">
        <v>1083</v>
      </c>
    </row>
    <row r="26" spans="1:22">
      <c r="A26" s="139">
        <v>25</v>
      </c>
      <c r="B26" s="139" t="s">
        <v>3433</v>
      </c>
      <c r="C26" s="140" t="s">
        <v>624</v>
      </c>
      <c r="D26" s="141" t="s">
        <v>5281</v>
      </c>
      <c r="E26" s="142"/>
      <c r="F26" s="142"/>
      <c r="G26" s="143" t="s">
        <v>1083</v>
      </c>
      <c r="H26" s="144" t="s">
        <v>1282</v>
      </c>
      <c r="I26" s="144" t="s">
        <v>1083</v>
      </c>
      <c r="J26" s="144" t="s">
        <v>1083</v>
      </c>
      <c r="K26" s="144" t="s">
        <v>1083</v>
      </c>
      <c r="L26" s="144" t="s">
        <v>1083</v>
      </c>
      <c r="M26" s="144" t="s">
        <v>1083</v>
      </c>
      <c r="N26" s="144" t="s">
        <v>1083</v>
      </c>
      <c r="O26" s="144" t="s">
        <v>1083</v>
      </c>
      <c r="P26" s="144" t="s">
        <v>1083</v>
      </c>
      <c r="Q26" s="144" t="s">
        <v>1083</v>
      </c>
      <c r="R26" s="144" t="s">
        <v>1083</v>
      </c>
      <c r="S26" s="144" t="s">
        <v>1083</v>
      </c>
      <c r="T26" s="145" t="s">
        <v>1083</v>
      </c>
      <c r="U26" s="144" t="s">
        <v>1083</v>
      </c>
      <c r="V26" s="144" t="s">
        <v>1083</v>
      </c>
    </row>
    <row r="27" spans="1:22" ht="216">
      <c r="A27" s="139">
        <v>26</v>
      </c>
      <c r="B27" s="139" t="s">
        <v>3434</v>
      </c>
      <c r="C27" s="140" t="s">
        <v>625</v>
      </c>
      <c r="D27" s="141" t="s">
        <v>5282</v>
      </c>
      <c r="E27" s="142"/>
      <c r="F27" s="142"/>
      <c r="G27" s="143" t="s">
        <v>1083</v>
      </c>
      <c r="H27" s="144" t="s">
        <v>1282</v>
      </c>
      <c r="I27" s="144" t="s">
        <v>1083</v>
      </c>
      <c r="J27" s="144" t="s">
        <v>1083</v>
      </c>
      <c r="K27" s="144" t="s">
        <v>1083</v>
      </c>
      <c r="L27" s="144" t="s">
        <v>1083</v>
      </c>
      <c r="M27" s="144" t="s">
        <v>1083</v>
      </c>
      <c r="N27" s="144" t="s">
        <v>1083</v>
      </c>
      <c r="O27" s="144" t="s">
        <v>1083</v>
      </c>
      <c r="P27" s="144" t="s">
        <v>1083</v>
      </c>
      <c r="Q27" s="144" t="s">
        <v>1083</v>
      </c>
      <c r="R27" s="144" t="s">
        <v>1083</v>
      </c>
      <c r="S27" s="144" t="s">
        <v>1083</v>
      </c>
      <c r="T27" s="144" t="s">
        <v>1083</v>
      </c>
      <c r="U27" s="144" t="s">
        <v>1083</v>
      </c>
      <c r="V27" s="144" t="s">
        <v>1083</v>
      </c>
    </row>
    <row r="28" spans="1:22" ht="24">
      <c r="A28" s="139">
        <v>27</v>
      </c>
      <c r="B28" s="139" t="s">
        <v>3435</v>
      </c>
      <c r="C28" s="140" t="s">
        <v>626</v>
      </c>
      <c r="D28" s="141" t="s">
        <v>777</v>
      </c>
      <c r="E28" s="142"/>
      <c r="F28" s="142"/>
      <c r="G28" s="143" t="s">
        <v>1083</v>
      </c>
      <c r="H28" s="144" t="s">
        <v>1282</v>
      </c>
      <c r="I28" s="144" t="s">
        <v>1083</v>
      </c>
      <c r="J28" s="144" t="s">
        <v>1083</v>
      </c>
      <c r="K28" s="144" t="s">
        <v>1083</v>
      </c>
      <c r="L28" s="144" t="s">
        <v>1083</v>
      </c>
      <c r="M28" s="144" t="s">
        <v>1083</v>
      </c>
      <c r="N28" s="144" t="s">
        <v>1083</v>
      </c>
      <c r="O28" s="144" t="s">
        <v>1083</v>
      </c>
      <c r="P28" s="144" t="s">
        <v>1083</v>
      </c>
      <c r="Q28" s="144" t="s">
        <v>1083</v>
      </c>
      <c r="R28" s="144" t="s">
        <v>1083</v>
      </c>
      <c r="S28" s="144" t="s">
        <v>1083</v>
      </c>
      <c r="T28" s="145" t="s">
        <v>1083</v>
      </c>
      <c r="U28" s="144" t="s">
        <v>1083</v>
      </c>
      <c r="V28" s="144" t="s">
        <v>1083</v>
      </c>
    </row>
    <row r="29" spans="1:22" ht="156">
      <c r="A29" s="139">
        <v>28</v>
      </c>
      <c r="B29" s="139" t="s">
        <v>3436</v>
      </c>
      <c r="C29" s="140" t="s">
        <v>627</v>
      </c>
      <c r="D29" s="141" t="s">
        <v>5283</v>
      </c>
      <c r="E29" s="142"/>
      <c r="F29" s="142"/>
      <c r="G29" s="143" t="s">
        <v>1083</v>
      </c>
      <c r="H29" s="144" t="s">
        <v>1282</v>
      </c>
      <c r="I29" s="144" t="s">
        <v>1083</v>
      </c>
      <c r="J29" s="144" t="s">
        <v>1083</v>
      </c>
      <c r="K29" s="144" t="s">
        <v>1083</v>
      </c>
      <c r="L29" s="144" t="s">
        <v>1083</v>
      </c>
      <c r="M29" s="144" t="s">
        <v>1083</v>
      </c>
      <c r="N29" s="144" t="s">
        <v>1083</v>
      </c>
      <c r="O29" s="144" t="s">
        <v>1083</v>
      </c>
      <c r="P29" s="144" t="s">
        <v>1083</v>
      </c>
      <c r="Q29" s="144" t="s">
        <v>1083</v>
      </c>
      <c r="R29" s="144" t="s">
        <v>1083</v>
      </c>
      <c r="S29" s="144" t="s">
        <v>1083</v>
      </c>
      <c r="T29" s="145" t="s">
        <v>1083</v>
      </c>
      <c r="U29" s="144" t="s">
        <v>1083</v>
      </c>
      <c r="V29" s="144" t="s">
        <v>1083</v>
      </c>
    </row>
    <row r="30" spans="1:22">
      <c r="A30" s="139">
        <v>29</v>
      </c>
      <c r="B30" s="139" t="s">
        <v>3437</v>
      </c>
      <c r="C30" s="140" t="s">
        <v>628</v>
      </c>
      <c r="D30" s="141" t="s">
        <v>787</v>
      </c>
      <c r="E30" s="142"/>
      <c r="F30" s="142"/>
      <c r="G30" s="143" t="s">
        <v>1083</v>
      </c>
      <c r="H30" s="144" t="s">
        <v>1282</v>
      </c>
      <c r="I30" s="144" t="s">
        <v>1083</v>
      </c>
      <c r="J30" s="144" t="s">
        <v>1083</v>
      </c>
      <c r="K30" s="144" t="s">
        <v>1083</v>
      </c>
      <c r="L30" s="144" t="s">
        <v>1083</v>
      </c>
      <c r="M30" s="144" t="s">
        <v>1083</v>
      </c>
      <c r="N30" s="144" t="s">
        <v>1083</v>
      </c>
      <c r="O30" s="144" t="s">
        <v>1083</v>
      </c>
      <c r="P30" s="144" t="s">
        <v>1083</v>
      </c>
      <c r="Q30" s="144" t="s">
        <v>1083</v>
      </c>
      <c r="R30" s="144" t="s">
        <v>1083</v>
      </c>
      <c r="S30" s="144" t="s">
        <v>1083</v>
      </c>
      <c r="T30" s="145" t="s">
        <v>1083</v>
      </c>
      <c r="U30" s="144" t="s">
        <v>1083</v>
      </c>
      <c r="V30" s="144" t="s">
        <v>1083</v>
      </c>
    </row>
    <row r="31" spans="1:22" ht="156">
      <c r="A31" s="139">
        <v>30</v>
      </c>
      <c r="B31" s="139" t="s">
        <v>3438</v>
      </c>
      <c r="C31" s="140" t="s">
        <v>629</v>
      </c>
      <c r="D31" s="141" t="s">
        <v>5284</v>
      </c>
      <c r="E31" s="142"/>
      <c r="F31" s="142"/>
      <c r="G31" s="143" t="s">
        <v>1083</v>
      </c>
      <c r="H31" s="144" t="s">
        <v>1282</v>
      </c>
      <c r="I31" s="144" t="s">
        <v>1083</v>
      </c>
      <c r="J31" s="144" t="s">
        <v>1083</v>
      </c>
      <c r="K31" s="144" t="s">
        <v>1083</v>
      </c>
      <c r="L31" s="144" t="s">
        <v>1083</v>
      </c>
      <c r="M31" s="144" t="s">
        <v>1083</v>
      </c>
      <c r="N31" s="144" t="s">
        <v>1083</v>
      </c>
      <c r="O31" s="144" t="s">
        <v>1083</v>
      </c>
      <c r="P31" s="144" t="s">
        <v>1083</v>
      </c>
      <c r="Q31" s="144" t="s">
        <v>1083</v>
      </c>
      <c r="R31" s="144" t="s">
        <v>1083</v>
      </c>
      <c r="S31" s="144" t="s">
        <v>1083</v>
      </c>
      <c r="T31" s="144" t="s">
        <v>1083</v>
      </c>
      <c r="U31" s="144" t="s">
        <v>1083</v>
      </c>
      <c r="V31" s="144" t="s">
        <v>1083</v>
      </c>
    </row>
    <row r="32" spans="1:22">
      <c r="A32" s="139">
        <v>31</v>
      </c>
      <c r="B32" s="139" t="s">
        <v>3439</v>
      </c>
      <c r="C32" s="140" t="s">
        <v>630</v>
      </c>
      <c r="D32" s="141" t="s">
        <v>5285</v>
      </c>
      <c r="E32" s="142"/>
      <c r="F32" s="142"/>
      <c r="G32" s="143" t="s">
        <v>1083</v>
      </c>
      <c r="H32" s="144" t="s">
        <v>1282</v>
      </c>
      <c r="I32" s="144" t="s">
        <v>1083</v>
      </c>
      <c r="J32" s="144" t="s">
        <v>1083</v>
      </c>
      <c r="K32" s="144" t="s">
        <v>1083</v>
      </c>
      <c r="L32" s="144" t="s">
        <v>1083</v>
      </c>
      <c r="M32" s="144" t="s">
        <v>1083</v>
      </c>
      <c r="N32" s="144" t="s">
        <v>1083</v>
      </c>
      <c r="O32" s="144" t="s">
        <v>1083</v>
      </c>
      <c r="P32" s="144" t="s">
        <v>1083</v>
      </c>
      <c r="Q32" s="144" t="s">
        <v>1083</v>
      </c>
      <c r="R32" s="144" t="s">
        <v>1083</v>
      </c>
      <c r="S32" s="144" t="s">
        <v>1083</v>
      </c>
      <c r="T32" s="145" t="s">
        <v>1083</v>
      </c>
      <c r="U32" s="144" t="s">
        <v>1083</v>
      </c>
      <c r="V32" s="144" t="s">
        <v>1083</v>
      </c>
    </row>
    <row r="33" spans="1:22" ht="72">
      <c r="A33" s="139">
        <v>32</v>
      </c>
      <c r="B33" s="139" t="s">
        <v>3440</v>
      </c>
      <c r="C33" s="140" t="s">
        <v>631</v>
      </c>
      <c r="D33" s="141" t="s">
        <v>5286</v>
      </c>
      <c r="E33" s="142"/>
      <c r="F33" s="142"/>
      <c r="G33" s="143" t="s">
        <v>1083</v>
      </c>
      <c r="H33" s="144" t="s">
        <v>1282</v>
      </c>
      <c r="I33" s="144" t="s">
        <v>1083</v>
      </c>
      <c r="J33" s="144" t="s">
        <v>1083</v>
      </c>
      <c r="K33" s="144" t="s">
        <v>1083</v>
      </c>
      <c r="L33" s="144" t="s">
        <v>1083</v>
      </c>
      <c r="M33" s="144" t="s">
        <v>1083</v>
      </c>
      <c r="N33" s="144" t="s">
        <v>1083</v>
      </c>
      <c r="O33" s="144" t="s">
        <v>1083</v>
      </c>
      <c r="P33" s="144" t="s">
        <v>1083</v>
      </c>
      <c r="Q33" s="144" t="s">
        <v>1083</v>
      </c>
      <c r="R33" s="144" t="s">
        <v>1083</v>
      </c>
      <c r="S33" s="144" t="s">
        <v>1083</v>
      </c>
      <c r="T33" s="145" t="s">
        <v>1083</v>
      </c>
      <c r="U33" s="144" t="s">
        <v>1083</v>
      </c>
      <c r="V33" s="144" t="s">
        <v>1083</v>
      </c>
    </row>
    <row r="34" spans="1:22" ht="60">
      <c r="A34" s="139">
        <v>33</v>
      </c>
      <c r="B34" s="139" t="s">
        <v>3441</v>
      </c>
      <c r="C34" s="140" t="s">
        <v>632</v>
      </c>
      <c r="D34" s="141" t="s">
        <v>5287</v>
      </c>
      <c r="E34" s="142" t="s">
        <v>4481</v>
      </c>
      <c r="F34" s="142"/>
      <c r="G34" s="143" t="s">
        <v>1083</v>
      </c>
      <c r="H34" s="144" t="s">
        <v>1282</v>
      </c>
      <c r="I34" s="144" t="s">
        <v>1083</v>
      </c>
      <c r="J34" s="144" t="s">
        <v>1083</v>
      </c>
      <c r="K34" s="144" t="s">
        <v>1083</v>
      </c>
      <c r="L34" s="144" t="s">
        <v>1083</v>
      </c>
      <c r="M34" s="144" t="s">
        <v>1083</v>
      </c>
      <c r="N34" s="144" t="s">
        <v>1083</v>
      </c>
      <c r="O34" s="144" t="s">
        <v>1083</v>
      </c>
      <c r="P34" s="144" t="s">
        <v>1083</v>
      </c>
      <c r="Q34" s="144" t="s">
        <v>1083</v>
      </c>
      <c r="R34" s="144" t="s">
        <v>1083</v>
      </c>
      <c r="S34" s="144" t="s">
        <v>1083</v>
      </c>
      <c r="T34" s="145" t="s">
        <v>1083</v>
      </c>
      <c r="U34" s="144" t="s">
        <v>1083</v>
      </c>
      <c r="V34" s="144" t="s">
        <v>1083</v>
      </c>
    </row>
    <row r="35" spans="1:22" ht="36">
      <c r="A35" s="139">
        <v>34</v>
      </c>
      <c r="B35" s="139" t="s">
        <v>3442</v>
      </c>
      <c r="C35" s="140" t="s">
        <v>633</v>
      </c>
      <c r="D35" s="141" t="s">
        <v>5288</v>
      </c>
      <c r="E35" s="142"/>
      <c r="F35" s="142"/>
      <c r="G35" s="143" t="s">
        <v>1083</v>
      </c>
      <c r="H35" s="144" t="s">
        <v>1282</v>
      </c>
      <c r="I35" s="144" t="s">
        <v>1083</v>
      </c>
      <c r="J35" s="144" t="s">
        <v>1083</v>
      </c>
      <c r="K35" s="144" t="s">
        <v>1083</v>
      </c>
      <c r="L35" s="144" t="s">
        <v>1083</v>
      </c>
      <c r="M35" s="144" t="s">
        <v>1083</v>
      </c>
      <c r="N35" s="144" t="s">
        <v>1083</v>
      </c>
      <c r="O35" s="144" t="s">
        <v>1083</v>
      </c>
      <c r="P35" s="144" t="s">
        <v>1083</v>
      </c>
      <c r="Q35" s="144" t="s">
        <v>1083</v>
      </c>
      <c r="R35" s="144" t="s">
        <v>1083</v>
      </c>
      <c r="S35" s="144" t="s">
        <v>1083</v>
      </c>
      <c r="T35" s="145" t="s">
        <v>1083</v>
      </c>
      <c r="U35" s="144" t="s">
        <v>1083</v>
      </c>
      <c r="V35" s="144" t="s">
        <v>1083</v>
      </c>
    </row>
    <row r="36" spans="1:22" ht="24">
      <c r="A36" s="139">
        <v>35</v>
      </c>
      <c r="B36" s="139" t="s">
        <v>3443</v>
      </c>
      <c r="C36" s="140" t="s">
        <v>634</v>
      </c>
      <c r="D36" s="141" t="s">
        <v>779</v>
      </c>
      <c r="E36" s="142"/>
      <c r="F36" s="142"/>
      <c r="G36" s="143" t="s">
        <v>1083</v>
      </c>
      <c r="H36" s="144" t="s">
        <v>1282</v>
      </c>
      <c r="I36" s="144" t="s">
        <v>1083</v>
      </c>
      <c r="J36" s="144" t="s">
        <v>1083</v>
      </c>
      <c r="K36" s="144" t="s">
        <v>1083</v>
      </c>
      <c r="L36" s="144" t="s">
        <v>1083</v>
      </c>
      <c r="M36" s="144" t="s">
        <v>1083</v>
      </c>
      <c r="N36" s="144" t="s">
        <v>1083</v>
      </c>
      <c r="O36" s="144" t="s">
        <v>1083</v>
      </c>
      <c r="P36" s="144" t="s">
        <v>1083</v>
      </c>
      <c r="Q36" s="144" t="s">
        <v>1083</v>
      </c>
      <c r="R36" s="144" t="s">
        <v>1083</v>
      </c>
      <c r="S36" s="144" t="s">
        <v>1083</v>
      </c>
      <c r="T36" s="145" t="s">
        <v>1083</v>
      </c>
      <c r="U36" s="144" t="s">
        <v>1083</v>
      </c>
      <c r="V36" s="144" t="s">
        <v>1083</v>
      </c>
    </row>
    <row r="37" spans="1:22" ht="36">
      <c r="A37" s="139">
        <v>36</v>
      </c>
      <c r="B37" s="139" t="s">
        <v>3444</v>
      </c>
      <c r="C37" s="140" t="s">
        <v>635</v>
      </c>
      <c r="D37" s="141" t="s">
        <v>824</v>
      </c>
      <c r="E37" s="142"/>
      <c r="F37" s="142"/>
      <c r="G37" s="143" t="s">
        <v>1083</v>
      </c>
      <c r="H37" s="144" t="s">
        <v>1282</v>
      </c>
      <c r="I37" s="144" t="s">
        <v>1083</v>
      </c>
      <c r="J37" s="144" t="s">
        <v>1083</v>
      </c>
      <c r="K37" s="144" t="s">
        <v>1083</v>
      </c>
      <c r="L37" s="144" t="s">
        <v>1083</v>
      </c>
      <c r="M37" s="144" t="s">
        <v>1083</v>
      </c>
      <c r="N37" s="144" t="s">
        <v>1083</v>
      </c>
      <c r="O37" s="144" t="s">
        <v>1083</v>
      </c>
      <c r="P37" s="144" t="s">
        <v>1083</v>
      </c>
      <c r="Q37" s="144" t="s">
        <v>1083</v>
      </c>
      <c r="R37" s="144" t="s">
        <v>1083</v>
      </c>
      <c r="S37" s="144" t="s">
        <v>1083</v>
      </c>
      <c r="T37" s="145" t="s">
        <v>1083</v>
      </c>
      <c r="U37" s="144" t="s">
        <v>1083</v>
      </c>
      <c r="V37" s="144" t="s">
        <v>1083</v>
      </c>
    </row>
    <row r="38" spans="1:22" ht="24">
      <c r="A38" s="139">
        <v>37</v>
      </c>
      <c r="B38" s="139" t="s">
        <v>3445</v>
      </c>
      <c r="C38" s="140" t="s">
        <v>636</v>
      </c>
      <c r="D38" s="141" t="s">
        <v>780</v>
      </c>
      <c r="E38" s="142"/>
      <c r="F38" s="142"/>
      <c r="G38" s="143" t="s">
        <v>1083</v>
      </c>
      <c r="H38" s="144" t="s">
        <v>1282</v>
      </c>
      <c r="I38" s="144" t="s">
        <v>1083</v>
      </c>
      <c r="J38" s="144" t="s">
        <v>1083</v>
      </c>
      <c r="K38" s="144" t="s">
        <v>1083</v>
      </c>
      <c r="L38" s="144" t="s">
        <v>1083</v>
      </c>
      <c r="M38" s="144" t="s">
        <v>1083</v>
      </c>
      <c r="N38" s="144" t="s">
        <v>1083</v>
      </c>
      <c r="O38" s="144" t="s">
        <v>1083</v>
      </c>
      <c r="P38" s="144" t="s">
        <v>1083</v>
      </c>
      <c r="Q38" s="144" t="s">
        <v>1083</v>
      </c>
      <c r="R38" s="144" t="s">
        <v>1083</v>
      </c>
      <c r="S38" s="144" t="s">
        <v>1083</v>
      </c>
      <c r="T38" s="145" t="s">
        <v>1083</v>
      </c>
      <c r="U38" s="144" t="s">
        <v>1083</v>
      </c>
      <c r="V38" s="144" t="s">
        <v>1083</v>
      </c>
    </row>
    <row r="39" spans="1:22" ht="60">
      <c r="A39" s="139">
        <v>38</v>
      </c>
      <c r="B39" s="139" t="s">
        <v>3446</v>
      </c>
      <c r="C39" s="140" t="s">
        <v>637</v>
      </c>
      <c r="D39" s="141" t="s">
        <v>5289</v>
      </c>
      <c r="E39" s="142"/>
      <c r="F39" s="142"/>
      <c r="G39" s="143" t="s">
        <v>1083</v>
      </c>
      <c r="H39" s="144" t="s">
        <v>1282</v>
      </c>
      <c r="I39" s="144" t="s">
        <v>1083</v>
      </c>
      <c r="J39" s="144" t="s">
        <v>1083</v>
      </c>
      <c r="K39" s="144" t="s">
        <v>1083</v>
      </c>
      <c r="L39" s="144" t="s">
        <v>1083</v>
      </c>
      <c r="M39" s="144" t="s">
        <v>1083</v>
      </c>
      <c r="N39" s="144" t="s">
        <v>1083</v>
      </c>
      <c r="O39" s="144" t="s">
        <v>1083</v>
      </c>
      <c r="P39" s="144" t="s">
        <v>1083</v>
      </c>
      <c r="Q39" s="144" t="s">
        <v>1083</v>
      </c>
      <c r="R39" s="144" t="s">
        <v>1083</v>
      </c>
      <c r="S39" s="144" t="s">
        <v>1083</v>
      </c>
      <c r="T39" s="145" t="s">
        <v>1083</v>
      </c>
      <c r="U39" s="144" t="s">
        <v>1083</v>
      </c>
      <c r="V39" s="144" t="s">
        <v>1083</v>
      </c>
    </row>
    <row r="40" spans="1:22">
      <c r="A40" s="139">
        <v>39</v>
      </c>
      <c r="B40" s="139" t="s">
        <v>3447</v>
      </c>
      <c r="C40" s="140" t="s">
        <v>638</v>
      </c>
      <c r="D40" s="141" t="s">
        <v>781</v>
      </c>
      <c r="E40" s="142"/>
      <c r="F40" s="142"/>
      <c r="G40" s="143" t="s">
        <v>1083</v>
      </c>
      <c r="H40" s="144" t="s">
        <v>1282</v>
      </c>
      <c r="I40" s="144" t="s">
        <v>1083</v>
      </c>
      <c r="J40" s="144" t="s">
        <v>1083</v>
      </c>
      <c r="K40" s="144" t="s">
        <v>1083</v>
      </c>
      <c r="L40" s="144" t="s">
        <v>1083</v>
      </c>
      <c r="M40" s="144" t="s">
        <v>1083</v>
      </c>
      <c r="N40" s="144" t="s">
        <v>1083</v>
      </c>
      <c r="O40" s="144" t="s">
        <v>1083</v>
      </c>
      <c r="P40" s="144" t="s">
        <v>1083</v>
      </c>
      <c r="Q40" s="144" t="s">
        <v>1083</v>
      </c>
      <c r="R40" s="144" t="s">
        <v>1083</v>
      </c>
      <c r="S40" s="144" t="s">
        <v>1083</v>
      </c>
      <c r="T40" s="145" t="s">
        <v>1083</v>
      </c>
      <c r="U40" s="144" t="s">
        <v>1083</v>
      </c>
      <c r="V40" s="144" t="s">
        <v>1083</v>
      </c>
    </row>
    <row r="41" spans="1:22" ht="72">
      <c r="A41" s="139">
        <v>40</v>
      </c>
      <c r="B41" s="139" t="s">
        <v>3448</v>
      </c>
      <c r="C41" s="140" t="s">
        <v>639</v>
      </c>
      <c r="D41" s="141" t="s">
        <v>5290</v>
      </c>
      <c r="E41" s="142"/>
      <c r="F41" s="142"/>
      <c r="G41" s="143" t="s">
        <v>1083</v>
      </c>
      <c r="H41" s="144" t="s">
        <v>1282</v>
      </c>
      <c r="I41" s="144" t="s">
        <v>1083</v>
      </c>
      <c r="J41" s="144" t="s">
        <v>1083</v>
      </c>
      <c r="K41" s="144" t="s">
        <v>1083</v>
      </c>
      <c r="L41" s="144" t="s">
        <v>1083</v>
      </c>
      <c r="M41" s="144" t="s">
        <v>1083</v>
      </c>
      <c r="N41" s="144" t="s">
        <v>1083</v>
      </c>
      <c r="O41" s="144" t="s">
        <v>1083</v>
      </c>
      <c r="P41" s="144" t="s">
        <v>1083</v>
      </c>
      <c r="Q41" s="144" t="s">
        <v>1083</v>
      </c>
      <c r="R41" s="144" t="s">
        <v>1083</v>
      </c>
      <c r="S41" s="144" t="s">
        <v>1083</v>
      </c>
      <c r="T41" s="145" t="s">
        <v>1083</v>
      </c>
      <c r="U41" s="144" t="s">
        <v>1083</v>
      </c>
      <c r="V41" s="144" t="s">
        <v>1083</v>
      </c>
    </row>
    <row r="42" spans="1:22" ht="24">
      <c r="A42" s="139">
        <v>41</v>
      </c>
      <c r="B42" s="139" t="s">
        <v>3449</v>
      </c>
      <c r="C42" s="140" t="s">
        <v>640</v>
      </c>
      <c r="D42" s="141" t="s">
        <v>782</v>
      </c>
      <c r="E42" s="142"/>
      <c r="F42" s="142"/>
      <c r="G42" s="143" t="s">
        <v>1083</v>
      </c>
      <c r="H42" s="144" t="s">
        <v>1282</v>
      </c>
      <c r="I42" s="144" t="s">
        <v>1083</v>
      </c>
      <c r="J42" s="144" t="s">
        <v>1083</v>
      </c>
      <c r="K42" s="144" t="s">
        <v>1083</v>
      </c>
      <c r="L42" s="144" t="s">
        <v>1083</v>
      </c>
      <c r="M42" s="144" t="s">
        <v>1083</v>
      </c>
      <c r="N42" s="144" t="s">
        <v>1083</v>
      </c>
      <c r="O42" s="144" t="s">
        <v>1083</v>
      </c>
      <c r="P42" s="144" t="s">
        <v>1083</v>
      </c>
      <c r="Q42" s="144" t="s">
        <v>1083</v>
      </c>
      <c r="R42" s="144" t="s">
        <v>1083</v>
      </c>
      <c r="S42" s="144" t="s">
        <v>1083</v>
      </c>
      <c r="T42" s="145" t="s">
        <v>1083</v>
      </c>
      <c r="U42" s="144" t="s">
        <v>1083</v>
      </c>
      <c r="V42" s="144" t="s">
        <v>1083</v>
      </c>
    </row>
    <row r="43" spans="1:22" ht="48">
      <c r="A43" s="139">
        <v>42</v>
      </c>
      <c r="B43" s="139" t="s">
        <v>3450</v>
      </c>
      <c r="C43" s="140" t="s">
        <v>641</v>
      </c>
      <c r="D43" s="141" t="s">
        <v>783</v>
      </c>
      <c r="E43" s="142"/>
      <c r="F43" s="142"/>
      <c r="G43" s="143" t="s">
        <v>1083</v>
      </c>
      <c r="H43" s="144" t="s">
        <v>1282</v>
      </c>
      <c r="I43" s="144" t="s">
        <v>1083</v>
      </c>
      <c r="J43" s="144" t="s">
        <v>1083</v>
      </c>
      <c r="K43" s="144" t="s">
        <v>1083</v>
      </c>
      <c r="L43" s="144" t="s">
        <v>1083</v>
      </c>
      <c r="M43" s="144" t="s">
        <v>1083</v>
      </c>
      <c r="N43" s="144" t="s">
        <v>1083</v>
      </c>
      <c r="O43" s="144" t="s">
        <v>1083</v>
      </c>
      <c r="P43" s="144" t="s">
        <v>1083</v>
      </c>
      <c r="Q43" s="144" t="s">
        <v>1083</v>
      </c>
      <c r="R43" s="144" t="s">
        <v>1083</v>
      </c>
      <c r="S43" s="144" t="s">
        <v>1083</v>
      </c>
      <c r="T43" s="145" t="s">
        <v>1083</v>
      </c>
      <c r="U43" s="144" t="s">
        <v>1083</v>
      </c>
      <c r="V43" s="144" t="s">
        <v>1083</v>
      </c>
    </row>
    <row r="44" spans="1:22" ht="24">
      <c r="A44" s="139">
        <v>43</v>
      </c>
      <c r="B44" s="139" t="s">
        <v>3451</v>
      </c>
      <c r="C44" s="140" t="s">
        <v>4542</v>
      </c>
      <c r="D44" s="141" t="s">
        <v>784</v>
      </c>
      <c r="E44" s="142"/>
      <c r="F44" s="142"/>
      <c r="G44" s="143" t="s">
        <v>1083</v>
      </c>
      <c r="H44" s="144" t="s">
        <v>1282</v>
      </c>
      <c r="I44" s="144" t="s">
        <v>1083</v>
      </c>
      <c r="J44" s="144" t="s">
        <v>1083</v>
      </c>
      <c r="K44" s="144" t="s">
        <v>1083</v>
      </c>
      <c r="L44" s="144" t="s">
        <v>1083</v>
      </c>
      <c r="M44" s="144" t="s">
        <v>1083</v>
      </c>
      <c r="N44" s="144" t="s">
        <v>1083</v>
      </c>
      <c r="O44" s="144" t="s">
        <v>1083</v>
      </c>
      <c r="P44" s="144" t="s">
        <v>1083</v>
      </c>
      <c r="Q44" s="144" t="s">
        <v>1083</v>
      </c>
      <c r="R44" s="144" t="s">
        <v>1083</v>
      </c>
      <c r="S44" s="144" t="s">
        <v>1083</v>
      </c>
      <c r="T44" s="145" t="s">
        <v>1083</v>
      </c>
      <c r="U44" s="144" t="s">
        <v>1083</v>
      </c>
      <c r="V44" s="144" t="s">
        <v>1083</v>
      </c>
    </row>
    <row r="45" spans="1:22">
      <c r="A45" s="139">
        <v>44</v>
      </c>
      <c r="B45" s="139" t="s">
        <v>3452</v>
      </c>
      <c r="C45" s="140" t="s">
        <v>4543</v>
      </c>
      <c r="D45" s="141" t="s">
        <v>785</v>
      </c>
      <c r="E45" s="142"/>
      <c r="F45" s="142"/>
      <c r="G45" s="143" t="s">
        <v>1083</v>
      </c>
      <c r="H45" s="144" t="s">
        <v>1282</v>
      </c>
      <c r="I45" s="144" t="s">
        <v>1083</v>
      </c>
      <c r="J45" s="144" t="s">
        <v>1083</v>
      </c>
      <c r="K45" s="144" t="s">
        <v>1083</v>
      </c>
      <c r="L45" s="144" t="s">
        <v>1083</v>
      </c>
      <c r="M45" s="144" t="s">
        <v>1083</v>
      </c>
      <c r="N45" s="144" t="s">
        <v>1083</v>
      </c>
      <c r="O45" s="144" t="s">
        <v>1083</v>
      </c>
      <c r="P45" s="144" t="s">
        <v>1083</v>
      </c>
      <c r="Q45" s="144" t="s">
        <v>1083</v>
      </c>
      <c r="R45" s="144" t="s">
        <v>1083</v>
      </c>
      <c r="S45" s="144" t="s">
        <v>1083</v>
      </c>
      <c r="T45" s="145" t="s">
        <v>1083</v>
      </c>
      <c r="U45" s="144" t="s">
        <v>1083</v>
      </c>
      <c r="V45" s="144" t="s">
        <v>1083</v>
      </c>
    </row>
    <row r="46" spans="1:22">
      <c r="A46" s="139">
        <v>45</v>
      </c>
      <c r="B46" s="139" t="s">
        <v>3453</v>
      </c>
      <c r="C46" s="140" t="s">
        <v>4544</v>
      </c>
      <c r="D46" s="141" t="s">
        <v>786</v>
      </c>
      <c r="E46" s="142"/>
      <c r="F46" s="142"/>
      <c r="G46" s="143" t="s">
        <v>1083</v>
      </c>
      <c r="H46" s="144" t="s">
        <v>1282</v>
      </c>
      <c r="I46" s="144" t="s">
        <v>1083</v>
      </c>
      <c r="J46" s="144" t="s">
        <v>1083</v>
      </c>
      <c r="K46" s="144" t="s">
        <v>1083</v>
      </c>
      <c r="L46" s="144" t="s">
        <v>1083</v>
      </c>
      <c r="M46" s="144" t="s">
        <v>1083</v>
      </c>
      <c r="N46" s="144" t="s">
        <v>1083</v>
      </c>
      <c r="O46" s="144" t="s">
        <v>1083</v>
      </c>
      <c r="P46" s="144" t="s">
        <v>1083</v>
      </c>
      <c r="Q46" s="144" t="s">
        <v>1083</v>
      </c>
      <c r="R46" s="144" t="s">
        <v>1083</v>
      </c>
      <c r="S46" s="144" t="s">
        <v>1083</v>
      </c>
      <c r="T46" s="145" t="s">
        <v>1083</v>
      </c>
      <c r="U46" s="144" t="s">
        <v>1083</v>
      </c>
      <c r="V46" s="144" t="s">
        <v>1083</v>
      </c>
    </row>
    <row r="47" spans="1:22">
      <c r="A47" s="139">
        <v>46</v>
      </c>
      <c r="B47" s="139" t="s">
        <v>3454</v>
      </c>
      <c r="C47" s="140" t="s">
        <v>4545</v>
      </c>
      <c r="D47" s="141" t="s">
        <v>5291</v>
      </c>
      <c r="E47" s="142"/>
      <c r="F47" s="142"/>
      <c r="G47" s="143" t="s">
        <v>1083</v>
      </c>
      <c r="H47" s="144" t="s">
        <v>1083</v>
      </c>
      <c r="I47" s="144" t="s">
        <v>1083</v>
      </c>
      <c r="J47" s="144" t="s">
        <v>1083</v>
      </c>
      <c r="K47" s="144" t="s">
        <v>1083</v>
      </c>
      <c r="L47" s="144" t="s">
        <v>1083</v>
      </c>
      <c r="M47" s="144" t="s">
        <v>1083</v>
      </c>
      <c r="N47" s="144" t="s">
        <v>1083</v>
      </c>
      <c r="O47" s="144" t="s">
        <v>1282</v>
      </c>
      <c r="P47" s="144" t="s">
        <v>1083</v>
      </c>
      <c r="Q47" s="144" t="s">
        <v>1083</v>
      </c>
      <c r="R47" s="144" t="s">
        <v>1083</v>
      </c>
      <c r="S47" s="144" t="s">
        <v>1083</v>
      </c>
      <c r="T47" s="145" t="s">
        <v>1083</v>
      </c>
      <c r="U47" s="145" t="s">
        <v>1083</v>
      </c>
      <c r="V47" s="145" t="s">
        <v>1083</v>
      </c>
    </row>
    <row r="48" spans="1:22">
      <c r="A48" s="139">
        <v>47</v>
      </c>
      <c r="B48" s="139" t="s">
        <v>3455</v>
      </c>
      <c r="C48" s="140" t="s">
        <v>4546</v>
      </c>
      <c r="D48" s="141" t="s">
        <v>5292</v>
      </c>
      <c r="E48" s="142"/>
      <c r="F48" s="142"/>
      <c r="G48" s="143" t="s">
        <v>1083</v>
      </c>
      <c r="H48" s="144" t="s">
        <v>1083</v>
      </c>
      <c r="I48" s="144" t="s">
        <v>1083</v>
      </c>
      <c r="J48" s="144" t="s">
        <v>1083</v>
      </c>
      <c r="K48" s="144" t="s">
        <v>1083</v>
      </c>
      <c r="L48" s="144" t="s">
        <v>1083</v>
      </c>
      <c r="M48" s="144" t="s">
        <v>1083</v>
      </c>
      <c r="N48" s="144" t="s">
        <v>1083</v>
      </c>
      <c r="O48" s="144" t="s">
        <v>1083</v>
      </c>
      <c r="P48" s="144" t="s">
        <v>1083</v>
      </c>
      <c r="Q48" s="144" t="s">
        <v>1083</v>
      </c>
      <c r="R48" s="144" t="s">
        <v>1083</v>
      </c>
      <c r="S48" s="144" t="s">
        <v>1083</v>
      </c>
      <c r="T48" s="145" t="s">
        <v>1083</v>
      </c>
      <c r="U48" s="145" t="s">
        <v>1083</v>
      </c>
      <c r="V48" s="145" t="s">
        <v>1083</v>
      </c>
    </row>
    <row r="49" spans="1:22">
      <c r="A49" s="139">
        <v>48</v>
      </c>
      <c r="B49" s="139" t="s">
        <v>3456</v>
      </c>
      <c r="C49" s="140" t="s">
        <v>4547</v>
      </c>
      <c r="D49" s="141" t="s">
        <v>5293</v>
      </c>
      <c r="E49" s="142"/>
      <c r="F49" s="142"/>
      <c r="G49" s="143" t="s">
        <v>1083</v>
      </c>
      <c r="H49" s="144" t="s">
        <v>1083</v>
      </c>
      <c r="I49" s="144" t="s">
        <v>1282</v>
      </c>
      <c r="J49" s="144" t="s">
        <v>1083</v>
      </c>
      <c r="K49" s="144" t="s">
        <v>1083</v>
      </c>
      <c r="L49" s="144" t="s">
        <v>1083</v>
      </c>
      <c r="M49" s="144" t="s">
        <v>1083</v>
      </c>
      <c r="N49" s="144" t="s">
        <v>1083</v>
      </c>
      <c r="O49" s="144" t="s">
        <v>1083</v>
      </c>
      <c r="P49" s="144" t="s">
        <v>1083</v>
      </c>
      <c r="Q49" s="144" t="s">
        <v>1083</v>
      </c>
      <c r="R49" s="144" t="s">
        <v>1083</v>
      </c>
      <c r="S49" s="144" t="s">
        <v>1083</v>
      </c>
      <c r="T49" s="145" t="s">
        <v>1083</v>
      </c>
      <c r="U49" s="145" t="s">
        <v>1083</v>
      </c>
      <c r="V49" s="145" t="s">
        <v>1083</v>
      </c>
    </row>
    <row r="50" spans="1:22">
      <c r="A50" s="139">
        <v>49</v>
      </c>
      <c r="B50" s="139" t="s">
        <v>3457</v>
      </c>
      <c r="C50" s="140" t="s">
        <v>4548</v>
      </c>
      <c r="D50" s="141" t="s">
        <v>5294</v>
      </c>
      <c r="E50" s="142"/>
      <c r="F50" s="142"/>
      <c r="G50" s="143" t="s">
        <v>1083</v>
      </c>
      <c r="H50" s="144" t="s">
        <v>1083</v>
      </c>
      <c r="I50" s="144" t="s">
        <v>1083</v>
      </c>
      <c r="J50" s="144" t="s">
        <v>1083</v>
      </c>
      <c r="K50" s="144" t="s">
        <v>1083</v>
      </c>
      <c r="L50" s="144" t="s">
        <v>1083</v>
      </c>
      <c r="M50" s="144" t="s">
        <v>1083</v>
      </c>
      <c r="N50" s="144" t="s">
        <v>1083</v>
      </c>
      <c r="O50" s="144" t="s">
        <v>1282</v>
      </c>
      <c r="P50" s="144" t="s">
        <v>1083</v>
      </c>
      <c r="Q50" s="144" t="s">
        <v>1083</v>
      </c>
      <c r="R50" s="144" t="s">
        <v>1083</v>
      </c>
      <c r="S50" s="144" t="s">
        <v>1083</v>
      </c>
      <c r="T50" s="145" t="s">
        <v>1083</v>
      </c>
      <c r="U50" s="145" t="s">
        <v>1083</v>
      </c>
      <c r="V50" s="145" t="s">
        <v>1083</v>
      </c>
    </row>
    <row r="51" spans="1:22">
      <c r="A51" s="139">
        <v>50</v>
      </c>
      <c r="B51" s="139" t="s">
        <v>3458</v>
      </c>
      <c r="C51" s="140" t="s">
        <v>4549</v>
      </c>
      <c r="D51" s="141" t="s">
        <v>5295</v>
      </c>
      <c r="E51" s="142"/>
      <c r="F51" s="142"/>
      <c r="G51" s="143" t="s">
        <v>1083</v>
      </c>
      <c r="H51" s="144" t="s">
        <v>1083</v>
      </c>
      <c r="I51" s="144" t="s">
        <v>1083</v>
      </c>
      <c r="J51" s="144" t="s">
        <v>1083</v>
      </c>
      <c r="K51" s="144" t="s">
        <v>1083</v>
      </c>
      <c r="L51" s="144" t="s">
        <v>1083</v>
      </c>
      <c r="M51" s="144" t="s">
        <v>1083</v>
      </c>
      <c r="N51" s="144" t="s">
        <v>1083</v>
      </c>
      <c r="O51" s="144" t="s">
        <v>1282</v>
      </c>
      <c r="P51" s="144" t="s">
        <v>1083</v>
      </c>
      <c r="Q51" s="144" t="s">
        <v>1083</v>
      </c>
      <c r="R51" s="144" t="s">
        <v>1083</v>
      </c>
      <c r="S51" s="144" t="s">
        <v>1083</v>
      </c>
      <c r="T51" s="145" t="s">
        <v>1083</v>
      </c>
      <c r="U51" s="145" t="s">
        <v>1083</v>
      </c>
      <c r="V51" s="145" t="s">
        <v>1083</v>
      </c>
    </row>
    <row r="52" spans="1:22">
      <c r="A52" s="139">
        <v>51</v>
      </c>
      <c r="B52" s="139" t="s">
        <v>3459</v>
      </c>
      <c r="C52" s="140" t="s">
        <v>4550</v>
      </c>
      <c r="D52" s="141" t="s">
        <v>5296</v>
      </c>
      <c r="E52" s="142"/>
      <c r="F52" s="142"/>
      <c r="G52" s="143" t="s">
        <v>1083</v>
      </c>
      <c r="H52" s="144" t="s">
        <v>1083</v>
      </c>
      <c r="I52" s="144" t="s">
        <v>1083</v>
      </c>
      <c r="J52" s="144" t="s">
        <v>1083</v>
      </c>
      <c r="K52" s="144" t="s">
        <v>1083</v>
      </c>
      <c r="L52" s="144" t="s">
        <v>1083</v>
      </c>
      <c r="M52" s="144" t="s">
        <v>1083</v>
      </c>
      <c r="N52" s="144" t="s">
        <v>1083</v>
      </c>
      <c r="O52" s="144" t="s">
        <v>1282</v>
      </c>
      <c r="P52" s="144" t="s">
        <v>1083</v>
      </c>
      <c r="Q52" s="144" t="s">
        <v>1083</v>
      </c>
      <c r="R52" s="144" t="s">
        <v>1083</v>
      </c>
      <c r="S52" s="144" t="s">
        <v>1083</v>
      </c>
      <c r="T52" s="145" t="s">
        <v>1083</v>
      </c>
      <c r="U52" s="145" t="s">
        <v>1083</v>
      </c>
      <c r="V52" s="145" t="s">
        <v>1083</v>
      </c>
    </row>
    <row r="53" spans="1:22">
      <c r="A53" s="139">
        <v>52</v>
      </c>
      <c r="B53" s="139" t="s">
        <v>3460</v>
      </c>
      <c r="C53" s="140" t="s">
        <v>4551</v>
      </c>
      <c r="D53" s="141" t="s">
        <v>5297</v>
      </c>
      <c r="E53" s="142"/>
      <c r="F53" s="142"/>
      <c r="G53" s="143" t="s">
        <v>1083</v>
      </c>
      <c r="H53" s="144" t="s">
        <v>1083</v>
      </c>
      <c r="I53" s="144" t="s">
        <v>1083</v>
      </c>
      <c r="J53" s="144" t="s">
        <v>1083</v>
      </c>
      <c r="K53" s="144" t="s">
        <v>1083</v>
      </c>
      <c r="L53" s="144" t="s">
        <v>1083</v>
      </c>
      <c r="M53" s="144" t="s">
        <v>1083</v>
      </c>
      <c r="N53" s="144" t="s">
        <v>1083</v>
      </c>
      <c r="O53" s="144" t="s">
        <v>1282</v>
      </c>
      <c r="P53" s="144" t="s">
        <v>1083</v>
      </c>
      <c r="Q53" s="144" t="s">
        <v>1083</v>
      </c>
      <c r="R53" s="144" t="s">
        <v>1083</v>
      </c>
      <c r="S53" s="144" t="s">
        <v>1083</v>
      </c>
      <c r="T53" s="145" t="s">
        <v>1083</v>
      </c>
      <c r="U53" s="145" t="s">
        <v>1083</v>
      </c>
      <c r="V53" s="145" t="s">
        <v>1083</v>
      </c>
    </row>
    <row r="54" spans="1:22">
      <c r="A54" s="139">
        <v>53</v>
      </c>
      <c r="B54" s="139" t="s">
        <v>3461</v>
      </c>
      <c r="C54" s="140" t="s">
        <v>4552</v>
      </c>
      <c r="D54" s="141" t="s">
        <v>5298</v>
      </c>
      <c r="E54" s="142"/>
      <c r="F54" s="142"/>
      <c r="G54" s="143" t="s">
        <v>1083</v>
      </c>
      <c r="H54" s="144" t="s">
        <v>1083</v>
      </c>
      <c r="I54" s="144" t="s">
        <v>1083</v>
      </c>
      <c r="J54" s="144" t="s">
        <v>1083</v>
      </c>
      <c r="K54" s="144" t="s">
        <v>1083</v>
      </c>
      <c r="L54" s="144" t="s">
        <v>1083</v>
      </c>
      <c r="M54" s="144" t="s">
        <v>1083</v>
      </c>
      <c r="N54" s="144" t="s">
        <v>1083</v>
      </c>
      <c r="O54" s="144" t="s">
        <v>1083</v>
      </c>
      <c r="P54" s="144" t="s">
        <v>1083</v>
      </c>
      <c r="Q54" s="144" t="s">
        <v>1083</v>
      </c>
      <c r="R54" s="144" t="s">
        <v>1083</v>
      </c>
      <c r="S54" s="144" t="s">
        <v>1083</v>
      </c>
      <c r="T54" s="145" t="s">
        <v>1083</v>
      </c>
      <c r="U54" s="145" t="s">
        <v>1083</v>
      </c>
      <c r="V54" s="145" t="s">
        <v>1083</v>
      </c>
    </row>
    <row r="55" spans="1:22">
      <c r="A55" s="139">
        <v>54</v>
      </c>
      <c r="B55" s="139" t="s">
        <v>3462</v>
      </c>
      <c r="C55" s="140" t="s">
        <v>4553</v>
      </c>
      <c r="D55" s="141" t="s">
        <v>5299</v>
      </c>
      <c r="E55" s="142"/>
      <c r="F55" s="142"/>
      <c r="G55" s="143" t="s">
        <v>1083</v>
      </c>
      <c r="H55" s="144" t="s">
        <v>1083</v>
      </c>
      <c r="I55" s="144" t="s">
        <v>1083</v>
      </c>
      <c r="J55" s="144" t="s">
        <v>1083</v>
      </c>
      <c r="K55" s="144" t="s">
        <v>1083</v>
      </c>
      <c r="L55" s="144" t="s">
        <v>1083</v>
      </c>
      <c r="M55" s="144" t="s">
        <v>1083</v>
      </c>
      <c r="N55" s="144" t="s">
        <v>1083</v>
      </c>
      <c r="O55" s="144" t="s">
        <v>1083</v>
      </c>
      <c r="P55" s="144" t="s">
        <v>1083</v>
      </c>
      <c r="Q55" s="144" t="s">
        <v>1083</v>
      </c>
      <c r="R55" s="144" t="s">
        <v>1083</v>
      </c>
      <c r="S55" s="144" t="s">
        <v>1083</v>
      </c>
      <c r="T55" s="145" t="s">
        <v>1083</v>
      </c>
      <c r="U55" s="145" t="s">
        <v>1083</v>
      </c>
      <c r="V55" s="145" t="s">
        <v>1083</v>
      </c>
    </row>
    <row r="56" spans="1:22">
      <c r="A56" s="139">
        <v>55</v>
      </c>
      <c r="B56" s="139" t="s">
        <v>3463</v>
      </c>
      <c r="C56" s="140" t="s">
        <v>4554</v>
      </c>
      <c r="D56" s="141" t="s">
        <v>5300</v>
      </c>
      <c r="E56" s="142"/>
      <c r="F56" s="142"/>
      <c r="G56" s="143" t="s">
        <v>1083</v>
      </c>
      <c r="H56" s="144" t="s">
        <v>1083</v>
      </c>
      <c r="I56" s="144" t="s">
        <v>1083</v>
      </c>
      <c r="J56" s="144" t="s">
        <v>1083</v>
      </c>
      <c r="K56" s="144" t="s">
        <v>1083</v>
      </c>
      <c r="L56" s="144" t="s">
        <v>1083</v>
      </c>
      <c r="M56" s="144" t="s">
        <v>1282</v>
      </c>
      <c r="N56" s="144" t="s">
        <v>1083</v>
      </c>
      <c r="O56" s="144" t="s">
        <v>1083</v>
      </c>
      <c r="P56" s="144" t="s">
        <v>1083</v>
      </c>
      <c r="Q56" s="144" t="s">
        <v>1083</v>
      </c>
      <c r="R56" s="144" t="s">
        <v>1083</v>
      </c>
      <c r="S56" s="144" t="s">
        <v>1083</v>
      </c>
      <c r="T56" s="145" t="s">
        <v>1083</v>
      </c>
      <c r="U56" s="145" t="s">
        <v>1083</v>
      </c>
      <c r="V56" s="145" t="s">
        <v>1083</v>
      </c>
    </row>
    <row r="57" spans="1:22">
      <c r="A57" s="139">
        <v>56</v>
      </c>
      <c r="B57" s="139" t="s">
        <v>3464</v>
      </c>
      <c r="C57" s="140" t="s">
        <v>4555</v>
      </c>
      <c r="D57" s="141" t="s">
        <v>5301</v>
      </c>
      <c r="E57" s="142"/>
      <c r="F57" s="142"/>
      <c r="G57" s="143" t="s">
        <v>1083</v>
      </c>
      <c r="H57" s="144" t="s">
        <v>1083</v>
      </c>
      <c r="I57" s="144" t="s">
        <v>1083</v>
      </c>
      <c r="J57" s="144" t="s">
        <v>1083</v>
      </c>
      <c r="K57" s="144" t="s">
        <v>1083</v>
      </c>
      <c r="L57" s="144" t="s">
        <v>1083</v>
      </c>
      <c r="M57" s="144" t="s">
        <v>1282</v>
      </c>
      <c r="N57" s="144" t="s">
        <v>1083</v>
      </c>
      <c r="O57" s="144" t="s">
        <v>1083</v>
      </c>
      <c r="P57" s="144" t="s">
        <v>1083</v>
      </c>
      <c r="Q57" s="144" t="s">
        <v>1083</v>
      </c>
      <c r="R57" s="144" t="s">
        <v>1083</v>
      </c>
      <c r="S57" s="144" t="s">
        <v>1083</v>
      </c>
      <c r="T57" s="145" t="s">
        <v>1083</v>
      </c>
      <c r="U57" s="145" t="s">
        <v>1083</v>
      </c>
      <c r="V57" s="145" t="s">
        <v>1083</v>
      </c>
    </row>
    <row r="58" spans="1:22">
      <c r="A58" s="139">
        <v>57</v>
      </c>
      <c r="B58" s="139" t="s">
        <v>3465</v>
      </c>
      <c r="C58" s="140" t="s">
        <v>4556</v>
      </c>
      <c r="D58" s="141" t="s">
        <v>975</v>
      </c>
      <c r="E58" s="142"/>
      <c r="F58" s="142"/>
      <c r="G58" s="143" t="s">
        <v>1083</v>
      </c>
      <c r="H58" s="144" t="s">
        <v>1083</v>
      </c>
      <c r="I58" s="144" t="s">
        <v>1083</v>
      </c>
      <c r="J58" s="144" t="s">
        <v>1083</v>
      </c>
      <c r="K58" s="144" t="s">
        <v>1083</v>
      </c>
      <c r="L58" s="144" t="s">
        <v>1083</v>
      </c>
      <c r="M58" s="144" t="s">
        <v>1282</v>
      </c>
      <c r="N58" s="144" t="s">
        <v>1083</v>
      </c>
      <c r="O58" s="144" t="s">
        <v>1083</v>
      </c>
      <c r="P58" s="144" t="s">
        <v>1083</v>
      </c>
      <c r="Q58" s="144" t="s">
        <v>1083</v>
      </c>
      <c r="R58" s="144" t="s">
        <v>1083</v>
      </c>
      <c r="S58" s="144" t="s">
        <v>1083</v>
      </c>
      <c r="T58" s="145" t="s">
        <v>1083</v>
      </c>
      <c r="U58" s="145" t="s">
        <v>1083</v>
      </c>
      <c r="V58" s="145" t="s">
        <v>1083</v>
      </c>
    </row>
    <row r="59" spans="1:22">
      <c r="A59" s="139">
        <v>58</v>
      </c>
      <c r="B59" s="139" t="s">
        <v>3466</v>
      </c>
      <c r="C59" s="140" t="s">
        <v>4557</v>
      </c>
      <c r="D59" s="141" t="s">
        <v>5302</v>
      </c>
      <c r="E59" s="142"/>
      <c r="F59" s="142"/>
      <c r="G59" s="143" t="s">
        <v>1083</v>
      </c>
      <c r="H59" s="144" t="s">
        <v>1083</v>
      </c>
      <c r="I59" s="144" t="s">
        <v>1083</v>
      </c>
      <c r="J59" s="144" t="s">
        <v>1083</v>
      </c>
      <c r="K59" s="144" t="s">
        <v>1083</v>
      </c>
      <c r="L59" s="144" t="s">
        <v>1083</v>
      </c>
      <c r="M59" s="144" t="s">
        <v>1083</v>
      </c>
      <c r="N59" s="144" t="s">
        <v>1083</v>
      </c>
      <c r="O59" s="144" t="s">
        <v>1083</v>
      </c>
      <c r="P59" s="144" t="s">
        <v>1083</v>
      </c>
      <c r="Q59" s="144" t="s">
        <v>1083</v>
      </c>
      <c r="R59" s="144" t="s">
        <v>1083</v>
      </c>
      <c r="S59" s="144" t="s">
        <v>1083</v>
      </c>
      <c r="T59" s="145" t="s">
        <v>1083</v>
      </c>
      <c r="U59" s="145" t="s">
        <v>1083</v>
      </c>
      <c r="V59" s="145" t="s">
        <v>1083</v>
      </c>
    </row>
    <row r="60" spans="1:22">
      <c r="A60" s="139">
        <v>59</v>
      </c>
      <c r="B60" s="139" t="s">
        <v>3467</v>
      </c>
      <c r="C60" s="140" t="s">
        <v>4558</v>
      </c>
      <c r="D60" s="141" t="s">
        <v>5303</v>
      </c>
      <c r="E60" s="142"/>
      <c r="F60" s="142"/>
      <c r="G60" s="143" t="s">
        <v>1083</v>
      </c>
      <c r="H60" s="144" t="s">
        <v>1083</v>
      </c>
      <c r="I60" s="144" t="s">
        <v>1282</v>
      </c>
      <c r="J60" s="144" t="s">
        <v>1083</v>
      </c>
      <c r="K60" s="144" t="s">
        <v>1282</v>
      </c>
      <c r="L60" s="144" t="s">
        <v>1083</v>
      </c>
      <c r="M60" s="144" t="s">
        <v>1282</v>
      </c>
      <c r="N60" s="144" t="s">
        <v>1083</v>
      </c>
      <c r="O60" s="144" t="s">
        <v>1282</v>
      </c>
      <c r="P60" s="144" t="s">
        <v>1083</v>
      </c>
      <c r="Q60" s="144" t="s">
        <v>1083</v>
      </c>
      <c r="R60" s="144" t="s">
        <v>1083</v>
      </c>
      <c r="S60" s="144" t="s">
        <v>1083</v>
      </c>
      <c r="T60" s="145" t="s">
        <v>1083</v>
      </c>
      <c r="U60" s="145" t="s">
        <v>1083</v>
      </c>
      <c r="V60" s="145" t="s">
        <v>1083</v>
      </c>
    </row>
    <row r="61" spans="1:22">
      <c r="A61" s="139">
        <v>60</v>
      </c>
      <c r="B61" s="139" t="s">
        <v>3468</v>
      </c>
      <c r="C61" s="140" t="s">
        <v>4559</v>
      </c>
      <c r="D61" s="141" t="s">
        <v>5304</v>
      </c>
      <c r="E61" s="142"/>
      <c r="F61" s="142"/>
      <c r="G61" s="143" t="s">
        <v>1083</v>
      </c>
      <c r="H61" s="144" t="s">
        <v>1083</v>
      </c>
      <c r="I61" s="144" t="s">
        <v>1282</v>
      </c>
      <c r="J61" s="144" t="s">
        <v>1083</v>
      </c>
      <c r="K61" s="144" t="s">
        <v>1083</v>
      </c>
      <c r="L61" s="144" t="s">
        <v>1083</v>
      </c>
      <c r="M61" s="144" t="s">
        <v>1083</v>
      </c>
      <c r="N61" s="144" t="s">
        <v>1083</v>
      </c>
      <c r="O61" s="144" t="s">
        <v>1083</v>
      </c>
      <c r="P61" s="144" t="s">
        <v>1083</v>
      </c>
      <c r="Q61" s="144" t="s">
        <v>1083</v>
      </c>
      <c r="R61" s="144" t="s">
        <v>1083</v>
      </c>
      <c r="S61" s="144" t="s">
        <v>1083</v>
      </c>
      <c r="T61" s="145" t="s">
        <v>1083</v>
      </c>
      <c r="U61" s="145" t="s">
        <v>1083</v>
      </c>
      <c r="V61" s="145" t="s">
        <v>1083</v>
      </c>
    </row>
    <row r="62" spans="1:22">
      <c r="A62" s="139">
        <v>61</v>
      </c>
      <c r="B62" s="139" t="s">
        <v>3469</v>
      </c>
      <c r="C62" s="140" t="s">
        <v>4560</v>
      </c>
      <c r="D62" s="141" t="s">
        <v>5305</v>
      </c>
      <c r="E62" s="142"/>
      <c r="F62" s="142"/>
      <c r="G62" s="143" t="s">
        <v>1083</v>
      </c>
      <c r="H62" s="144" t="s">
        <v>1083</v>
      </c>
      <c r="I62" s="144" t="s">
        <v>1083</v>
      </c>
      <c r="J62" s="144" t="s">
        <v>1083</v>
      </c>
      <c r="K62" s="144" t="s">
        <v>1282</v>
      </c>
      <c r="L62" s="144" t="s">
        <v>1083</v>
      </c>
      <c r="M62" s="144" t="s">
        <v>1083</v>
      </c>
      <c r="N62" s="144" t="s">
        <v>1083</v>
      </c>
      <c r="O62" s="144" t="s">
        <v>1083</v>
      </c>
      <c r="P62" s="144" t="s">
        <v>1282</v>
      </c>
      <c r="Q62" s="144" t="s">
        <v>1083</v>
      </c>
      <c r="R62" s="144" t="s">
        <v>1083</v>
      </c>
      <c r="S62" s="144" t="s">
        <v>1083</v>
      </c>
      <c r="T62" s="145" t="s">
        <v>1083</v>
      </c>
      <c r="U62" s="145" t="s">
        <v>1083</v>
      </c>
      <c r="V62" s="145" t="s">
        <v>1083</v>
      </c>
    </row>
    <row r="63" spans="1:22" ht="60">
      <c r="A63" s="139">
        <v>62</v>
      </c>
      <c r="B63" s="139" t="s">
        <v>3470</v>
      </c>
      <c r="C63" s="140" t="s">
        <v>1275</v>
      </c>
      <c r="D63" s="141" t="s">
        <v>5306</v>
      </c>
      <c r="E63" s="142"/>
      <c r="F63" s="142"/>
      <c r="G63" s="143" t="s">
        <v>1083</v>
      </c>
      <c r="H63" s="144" t="s">
        <v>1083</v>
      </c>
      <c r="I63" s="144" t="s">
        <v>1083</v>
      </c>
      <c r="J63" s="144" t="s">
        <v>1083</v>
      </c>
      <c r="K63" s="144" t="s">
        <v>1083</v>
      </c>
      <c r="L63" s="144" t="s">
        <v>1083</v>
      </c>
      <c r="M63" s="144" t="s">
        <v>1083</v>
      </c>
      <c r="N63" s="144" t="s">
        <v>1083</v>
      </c>
      <c r="O63" s="144" t="s">
        <v>1282</v>
      </c>
      <c r="P63" s="144" t="s">
        <v>1083</v>
      </c>
      <c r="Q63" s="144" t="s">
        <v>1083</v>
      </c>
      <c r="R63" s="144" t="s">
        <v>1083</v>
      </c>
      <c r="S63" s="144" t="s">
        <v>1083</v>
      </c>
      <c r="T63" s="145" t="s">
        <v>1083</v>
      </c>
      <c r="U63" s="145" t="s">
        <v>1083</v>
      </c>
      <c r="V63" s="145" t="s">
        <v>1083</v>
      </c>
    </row>
    <row r="64" spans="1:22" ht="96">
      <c r="A64" s="139">
        <v>63</v>
      </c>
      <c r="B64" s="139" t="s">
        <v>3471</v>
      </c>
      <c r="C64" s="140" t="s">
        <v>4561</v>
      </c>
      <c r="D64" s="141" t="s">
        <v>5307</v>
      </c>
      <c r="E64" s="142"/>
      <c r="F64" s="142"/>
      <c r="G64" s="143" t="s">
        <v>1083</v>
      </c>
      <c r="H64" s="144" t="s">
        <v>1083</v>
      </c>
      <c r="I64" s="144" t="s">
        <v>1083</v>
      </c>
      <c r="J64" s="144" t="s">
        <v>1083</v>
      </c>
      <c r="K64" s="144" t="s">
        <v>1083</v>
      </c>
      <c r="L64" s="144" t="s">
        <v>1083</v>
      </c>
      <c r="M64" s="144" t="s">
        <v>1083</v>
      </c>
      <c r="N64" s="144" t="s">
        <v>1083</v>
      </c>
      <c r="O64" s="144" t="s">
        <v>1282</v>
      </c>
      <c r="P64" s="144" t="s">
        <v>1083</v>
      </c>
      <c r="Q64" s="144" t="s">
        <v>1083</v>
      </c>
      <c r="R64" s="144" t="s">
        <v>1083</v>
      </c>
      <c r="S64" s="144" t="s">
        <v>1083</v>
      </c>
      <c r="T64" s="145" t="s">
        <v>1083</v>
      </c>
      <c r="U64" s="145" t="s">
        <v>1083</v>
      </c>
      <c r="V64" s="145" t="s">
        <v>1083</v>
      </c>
    </row>
    <row r="65" spans="1:22" ht="60">
      <c r="A65" s="139">
        <v>64</v>
      </c>
      <c r="B65" s="139" t="s">
        <v>3472</v>
      </c>
      <c r="C65" s="140" t="s">
        <v>4562</v>
      </c>
      <c r="D65" s="141" t="s">
        <v>5308</v>
      </c>
      <c r="E65" s="142"/>
      <c r="F65" s="142"/>
      <c r="G65" s="143" t="s">
        <v>1083</v>
      </c>
      <c r="H65" s="144" t="s">
        <v>1083</v>
      </c>
      <c r="I65" s="144" t="s">
        <v>1083</v>
      </c>
      <c r="J65" s="144" t="s">
        <v>1083</v>
      </c>
      <c r="K65" s="144" t="s">
        <v>1083</v>
      </c>
      <c r="L65" s="144" t="s">
        <v>1083</v>
      </c>
      <c r="M65" s="144" t="s">
        <v>1083</v>
      </c>
      <c r="N65" s="144" t="s">
        <v>1083</v>
      </c>
      <c r="O65" s="144" t="s">
        <v>1083</v>
      </c>
      <c r="P65" s="144" t="s">
        <v>1282</v>
      </c>
      <c r="Q65" s="144" t="s">
        <v>1083</v>
      </c>
      <c r="R65" s="144" t="s">
        <v>1083</v>
      </c>
      <c r="S65" s="144" t="s">
        <v>1083</v>
      </c>
      <c r="T65" s="145" t="s">
        <v>1083</v>
      </c>
      <c r="U65" s="145" t="s">
        <v>1083</v>
      </c>
      <c r="V65" s="145" t="s">
        <v>1083</v>
      </c>
    </row>
    <row r="66" spans="1:22" ht="96">
      <c r="A66" s="139">
        <v>65</v>
      </c>
      <c r="B66" s="139" t="s">
        <v>3473</v>
      </c>
      <c r="C66" s="140" t="s">
        <v>4563</v>
      </c>
      <c r="D66" s="141" t="s">
        <v>5309</v>
      </c>
      <c r="E66" s="142"/>
      <c r="F66" s="142"/>
      <c r="G66" s="143" t="s">
        <v>1083</v>
      </c>
      <c r="H66" s="144" t="s">
        <v>1083</v>
      </c>
      <c r="I66" s="144" t="s">
        <v>1083</v>
      </c>
      <c r="J66" s="144" t="s">
        <v>1083</v>
      </c>
      <c r="K66" s="144" t="s">
        <v>1083</v>
      </c>
      <c r="L66" s="144" t="s">
        <v>1083</v>
      </c>
      <c r="M66" s="144" t="s">
        <v>1083</v>
      </c>
      <c r="N66" s="144" t="s">
        <v>1083</v>
      </c>
      <c r="O66" s="144" t="s">
        <v>1083</v>
      </c>
      <c r="P66" s="144" t="s">
        <v>1282</v>
      </c>
      <c r="Q66" s="144" t="s">
        <v>1083</v>
      </c>
      <c r="R66" s="144" t="s">
        <v>1083</v>
      </c>
      <c r="S66" s="144" t="s">
        <v>1083</v>
      </c>
      <c r="T66" s="145" t="s">
        <v>1083</v>
      </c>
      <c r="U66" s="145" t="s">
        <v>1083</v>
      </c>
      <c r="V66" s="145" t="s">
        <v>1083</v>
      </c>
    </row>
    <row r="67" spans="1:22" ht="36">
      <c r="A67" s="139">
        <v>66</v>
      </c>
      <c r="B67" s="139" t="s">
        <v>3474</v>
      </c>
      <c r="C67" s="140" t="s">
        <v>4564</v>
      </c>
      <c r="D67" s="141" t="s">
        <v>5310</v>
      </c>
      <c r="E67" s="142"/>
      <c r="F67" s="142"/>
      <c r="G67" s="143" t="s">
        <v>1083</v>
      </c>
      <c r="H67" s="144" t="s">
        <v>1083</v>
      </c>
      <c r="I67" s="144" t="s">
        <v>1083</v>
      </c>
      <c r="J67" s="144" t="s">
        <v>1083</v>
      </c>
      <c r="K67" s="144" t="s">
        <v>1083</v>
      </c>
      <c r="L67" s="144" t="s">
        <v>1083</v>
      </c>
      <c r="M67" s="144" t="s">
        <v>1083</v>
      </c>
      <c r="N67" s="144" t="s">
        <v>1083</v>
      </c>
      <c r="O67" s="144" t="s">
        <v>1083</v>
      </c>
      <c r="P67" s="144" t="s">
        <v>1282</v>
      </c>
      <c r="Q67" s="144" t="s">
        <v>1083</v>
      </c>
      <c r="R67" s="144" t="s">
        <v>1083</v>
      </c>
      <c r="S67" s="144" t="s">
        <v>1083</v>
      </c>
      <c r="T67" s="145" t="s">
        <v>1083</v>
      </c>
      <c r="U67" s="145" t="s">
        <v>1083</v>
      </c>
      <c r="V67" s="145" t="s">
        <v>1083</v>
      </c>
    </row>
    <row r="68" spans="1:22" ht="24">
      <c r="A68" s="139">
        <v>67</v>
      </c>
      <c r="B68" s="139" t="s">
        <v>3475</v>
      </c>
      <c r="C68" s="140" t="s">
        <v>4565</v>
      </c>
      <c r="D68" s="141" t="s">
        <v>5311</v>
      </c>
      <c r="E68" s="142"/>
      <c r="F68" s="142"/>
      <c r="G68" s="143" t="s">
        <v>1083</v>
      </c>
      <c r="H68" s="144" t="s">
        <v>1083</v>
      </c>
      <c r="I68" s="144" t="s">
        <v>1083</v>
      </c>
      <c r="J68" s="144" t="s">
        <v>1083</v>
      </c>
      <c r="K68" s="144" t="s">
        <v>1083</v>
      </c>
      <c r="L68" s="144" t="s">
        <v>1083</v>
      </c>
      <c r="M68" s="144" t="s">
        <v>1083</v>
      </c>
      <c r="N68" s="144" t="s">
        <v>1083</v>
      </c>
      <c r="O68" s="144" t="s">
        <v>1083</v>
      </c>
      <c r="P68" s="144" t="s">
        <v>1282</v>
      </c>
      <c r="Q68" s="144" t="s">
        <v>1083</v>
      </c>
      <c r="R68" s="144" t="s">
        <v>1083</v>
      </c>
      <c r="S68" s="144" t="s">
        <v>1083</v>
      </c>
      <c r="T68" s="145" t="s">
        <v>1083</v>
      </c>
      <c r="U68" s="145" t="s">
        <v>1083</v>
      </c>
      <c r="V68" s="145" t="s">
        <v>1083</v>
      </c>
    </row>
    <row r="69" spans="1:22">
      <c r="A69" s="139">
        <v>68</v>
      </c>
      <c r="B69" s="139" t="s">
        <v>3476</v>
      </c>
      <c r="C69" s="140" t="s">
        <v>4566</v>
      </c>
      <c r="D69" s="141" t="s">
        <v>5312</v>
      </c>
      <c r="E69" s="142"/>
      <c r="F69" s="142"/>
      <c r="G69" s="143" t="s">
        <v>1083</v>
      </c>
      <c r="H69" s="144" t="s">
        <v>1083</v>
      </c>
      <c r="I69" s="144" t="s">
        <v>1083</v>
      </c>
      <c r="J69" s="144" t="s">
        <v>1083</v>
      </c>
      <c r="K69" s="144" t="s">
        <v>1083</v>
      </c>
      <c r="L69" s="144" t="s">
        <v>1083</v>
      </c>
      <c r="M69" s="144" t="s">
        <v>1083</v>
      </c>
      <c r="N69" s="144" t="s">
        <v>1083</v>
      </c>
      <c r="O69" s="144" t="s">
        <v>1083</v>
      </c>
      <c r="P69" s="144" t="s">
        <v>1282</v>
      </c>
      <c r="Q69" s="144" t="s">
        <v>1083</v>
      </c>
      <c r="R69" s="144" t="s">
        <v>1083</v>
      </c>
      <c r="S69" s="144" t="s">
        <v>1083</v>
      </c>
      <c r="T69" s="145" t="s">
        <v>1083</v>
      </c>
      <c r="U69" s="145" t="s">
        <v>1083</v>
      </c>
      <c r="V69" s="145" t="s">
        <v>1083</v>
      </c>
    </row>
    <row r="70" spans="1:22" ht="36">
      <c r="A70" s="139">
        <v>69</v>
      </c>
      <c r="B70" s="139" t="s">
        <v>3477</v>
      </c>
      <c r="C70" s="140" t="s">
        <v>4567</v>
      </c>
      <c r="D70" s="141" t="s">
        <v>5313</v>
      </c>
      <c r="E70" s="142"/>
      <c r="F70" s="142"/>
      <c r="G70" s="143" t="s">
        <v>1083</v>
      </c>
      <c r="H70" s="144" t="s">
        <v>1083</v>
      </c>
      <c r="I70" s="144" t="s">
        <v>1083</v>
      </c>
      <c r="J70" s="144" t="s">
        <v>1083</v>
      </c>
      <c r="K70" s="144" t="s">
        <v>1083</v>
      </c>
      <c r="L70" s="144" t="s">
        <v>1083</v>
      </c>
      <c r="M70" s="144" t="s">
        <v>1083</v>
      </c>
      <c r="N70" s="144" t="s">
        <v>1083</v>
      </c>
      <c r="O70" s="144" t="s">
        <v>1083</v>
      </c>
      <c r="P70" s="144" t="s">
        <v>1282</v>
      </c>
      <c r="Q70" s="144" t="s">
        <v>1083</v>
      </c>
      <c r="R70" s="144" t="s">
        <v>1083</v>
      </c>
      <c r="S70" s="144" t="s">
        <v>1083</v>
      </c>
      <c r="T70" s="145" t="s">
        <v>1083</v>
      </c>
      <c r="U70" s="145" t="s">
        <v>1083</v>
      </c>
      <c r="V70" s="145" t="s">
        <v>1083</v>
      </c>
    </row>
    <row r="71" spans="1:22" ht="48">
      <c r="A71" s="139">
        <v>70</v>
      </c>
      <c r="B71" s="139" t="s">
        <v>3478</v>
      </c>
      <c r="C71" s="140" t="s">
        <v>4568</v>
      </c>
      <c r="D71" s="141" t="s">
        <v>5314</v>
      </c>
      <c r="E71" s="142"/>
      <c r="F71" s="142"/>
      <c r="G71" s="143" t="s">
        <v>1083</v>
      </c>
      <c r="H71" s="144" t="s">
        <v>1083</v>
      </c>
      <c r="I71" s="144" t="s">
        <v>1083</v>
      </c>
      <c r="J71" s="144" t="s">
        <v>1083</v>
      </c>
      <c r="K71" s="144" t="s">
        <v>1083</v>
      </c>
      <c r="L71" s="144" t="s">
        <v>1083</v>
      </c>
      <c r="M71" s="144" t="s">
        <v>1083</v>
      </c>
      <c r="N71" s="144" t="s">
        <v>1083</v>
      </c>
      <c r="O71" s="144" t="s">
        <v>1083</v>
      </c>
      <c r="P71" s="144" t="s">
        <v>1282</v>
      </c>
      <c r="Q71" s="144" t="s">
        <v>1083</v>
      </c>
      <c r="R71" s="144" t="s">
        <v>1083</v>
      </c>
      <c r="S71" s="144" t="s">
        <v>1083</v>
      </c>
      <c r="T71" s="145" t="s">
        <v>1083</v>
      </c>
      <c r="U71" s="145" t="s">
        <v>1083</v>
      </c>
      <c r="V71" s="145" t="s">
        <v>1083</v>
      </c>
    </row>
    <row r="72" spans="1:22" ht="36">
      <c r="A72" s="139">
        <v>71</v>
      </c>
      <c r="B72" s="139" t="s">
        <v>3479</v>
      </c>
      <c r="C72" s="140" t="s">
        <v>4569</v>
      </c>
      <c r="D72" s="141" t="s">
        <v>5315</v>
      </c>
      <c r="E72" s="142"/>
      <c r="F72" s="142"/>
      <c r="G72" s="143" t="s">
        <v>1083</v>
      </c>
      <c r="H72" s="144" t="s">
        <v>1083</v>
      </c>
      <c r="I72" s="144" t="s">
        <v>1083</v>
      </c>
      <c r="J72" s="144" t="s">
        <v>1083</v>
      </c>
      <c r="K72" s="144" t="s">
        <v>1083</v>
      </c>
      <c r="L72" s="144" t="s">
        <v>1083</v>
      </c>
      <c r="M72" s="144" t="s">
        <v>1083</v>
      </c>
      <c r="N72" s="144" t="s">
        <v>1083</v>
      </c>
      <c r="O72" s="144" t="s">
        <v>1083</v>
      </c>
      <c r="P72" s="144" t="s">
        <v>1282</v>
      </c>
      <c r="Q72" s="144" t="s">
        <v>1083</v>
      </c>
      <c r="R72" s="144" t="s">
        <v>1083</v>
      </c>
      <c r="S72" s="144" t="s">
        <v>1083</v>
      </c>
      <c r="T72" s="145" t="s">
        <v>1083</v>
      </c>
      <c r="U72" s="145" t="s">
        <v>1083</v>
      </c>
      <c r="V72" s="145" t="s">
        <v>1083</v>
      </c>
    </row>
    <row r="73" spans="1:22" ht="36">
      <c r="A73" s="139">
        <v>72</v>
      </c>
      <c r="B73" s="139" t="s">
        <v>3480</v>
      </c>
      <c r="C73" s="140" t="s">
        <v>4570</v>
      </c>
      <c r="D73" s="141" t="s">
        <v>5316</v>
      </c>
      <c r="E73" s="142"/>
      <c r="F73" s="142"/>
      <c r="G73" s="143" t="s">
        <v>1083</v>
      </c>
      <c r="H73" s="144" t="s">
        <v>1083</v>
      </c>
      <c r="I73" s="144" t="s">
        <v>1083</v>
      </c>
      <c r="J73" s="144" t="s">
        <v>1083</v>
      </c>
      <c r="K73" s="144" t="s">
        <v>1083</v>
      </c>
      <c r="L73" s="144" t="s">
        <v>1083</v>
      </c>
      <c r="M73" s="144" t="s">
        <v>1083</v>
      </c>
      <c r="N73" s="144" t="s">
        <v>1083</v>
      </c>
      <c r="O73" s="144" t="s">
        <v>1083</v>
      </c>
      <c r="P73" s="144" t="s">
        <v>1282</v>
      </c>
      <c r="Q73" s="144" t="s">
        <v>1083</v>
      </c>
      <c r="R73" s="144" t="s">
        <v>1083</v>
      </c>
      <c r="S73" s="144" t="s">
        <v>1083</v>
      </c>
      <c r="T73" s="145" t="s">
        <v>1083</v>
      </c>
      <c r="U73" s="145" t="s">
        <v>1083</v>
      </c>
      <c r="V73" s="145" t="s">
        <v>1083</v>
      </c>
    </row>
    <row r="74" spans="1:22" ht="48">
      <c r="A74" s="139">
        <v>73</v>
      </c>
      <c r="B74" s="139" t="s">
        <v>3481</v>
      </c>
      <c r="C74" s="140" t="s">
        <v>4571</v>
      </c>
      <c r="D74" s="141" t="s">
        <v>5317</v>
      </c>
      <c r="E74" s="142"/>
      <c r="F74" s="142"/>
      <c r="G74" s="143" t="s">
        <v>1083</v>
      </c>
      <c r="H74" s="144" t="s">
        <v>1083</v>
      </c>
      <c r="I74" s="144" t="s">
        <v>1083</v>
      </c>
      <c r="J74" s="144" t="s">
        <v>1083</v>
      </c>
      <c r="K74" s="144" t="s">
        <v>1083</v>
      </c>
      <c r="L74" s="144" t="s">
        <v>1083</v>
      </c>
      <c r="M74" s="144" t="s">
        <v>1083</v>
      </c>
      <c r="N74" s="144" t="s">
        <v>1083</v>
      </c>
      <c r="O74" s="144" t="s">
        <v>1083</v>
      </c>
      <c r="P74" s="144" t="s">
        <v>1282</v>
      </c>
      <c r="Q74" s="144" t="s">
        <v>1083</v>
      </c>
      <c r="R74" s="144" t="s">
        <v>1083</v>
      </c>
      <c r="S74" s="144" t="s">
        <v>1083</v>
      </c>
      <c r="T74" s="145" t="s">
        <v>1083</v>
      </c>
      <c r="U74" s="145" t="s">
        <v>1083</v>
      </c>
      <c r="V74" s="145" t="s">
        <v>1083</v>
      </c>
    </row>
    <row r="75" spans="1:22" ht="36">
      <c r="A75" s="139">
        <v>74</v>
      </c>
      <c r="B75" s="139" t="s">
        <v>3482</v>
      </c>
      <c r="C75" s="140" t="s">
        <v>4572</v>
      </c>
      <c r="D75" s="141" t="s">
        <v>5318</v>
      </c>
      <c r="E75" s="142"/>
      <c r="F75" s="142"/>
      <c r="G75" s="143" t="s">
        <v>1083</v>
      </c>
      <c r="H75" s="144" t="s">
        <v>1083</v>
      </c>
      <c r="I75" s="144" t="s">
        <v>1083</v>
      </c>
      <c r="J75" s="144" t="s">
        <v>1083</v>
      </c>
      <c r="K75" s="144" t="s">
        <v>1083</v>
      </c>
      <c r="L75" s="144" t="s">
        <v>1083</v>
      </c>
      <c r="M75" s="144" t="s">
        <v>1083</v>
      </c>
      <c r="N75" s="144" t="s">
        <v>1083</v>
      </c>
      <c r="O75" s="144" t="s">
        <v>1083</v>
      </c>
      <c r="P75" s="144" t="s">
        <v>1282</v>
      </c>
      <c r="Q75" s="144" t="s">
        <v>1083</v>
      </c>
      <c r="R75" s="144" t="s">
        <v>1083</v>
      </c>
      <c r="S75" s="144" t="s">
        <v>1083</v>
      </c>
      <c r="T75" s="145" t="s">
        <v>1083</v>
      </c>
      <c r="U75" s="145" t="s">
        <v>1083</v>
      </c>
      <c r="V75" s="145" t="s">
        <v>1083</v>
      </c>
    </row>
    <row r="76" spans="1:22" ht="24">
      <c r="A76" s="139">
        <v>75</v>
      </c>
      <c r="B76" s="139" t="s">
        <v>3483</v>
      </c>
      <c r="C76" s="140" t="s">
        <v>4573</v>
      </c>
      <c r="D76" s="141" t="s">
        <v>5319</v>
      </c>
      <c r="E76" s="142"/>
      <c r="F76" s="142"/>
      <c r="G76" s="143" t="s">
        <v>1083</v>
      </c>
      <c r="H76" s="144" t="s">
        <v>1083</v>
      </c>
      <c r="I76" s="144" t="s">
        <v>1083</v>
      </c>
      <c r="J76" s="144" t="s">
        <v>1083</v>
      </c>
      <c r="K76" s="144" t="s">
        <v>1083</v>
      </c>
      <c r="L76" s="144" t="s">
        <v>1083</v>
      </c>
      <c r="M76" s="144" t="s">
        <v>1083</v>
      </c>
      <c r="N76" s="144" t="s">
        <v>1083</v>
      </c>
      <c r="O76" s="144" t="s">
        <v>1083</v>
      </c>
      <c r="P76" s="144" t="s">
        <v>1282</v>
      </c>
      <c r="Q76" s="144" t="s">
        <v>1083</v>
      </c>
      <c r="R76" s="144" t="s">
        <v>1083</v>
      </c>
      <c r="S76" s="144" t="s">
        <v>1083</v>
      </c>
      <c r="T76" s="145" t="s">
        <v>1083</v>
      </c>
      <c r="U76" s="145" t="s">
        <v>1083</v>
      </c>
      <c r="V76" s="145" t="s">
        <v>1083</v>
      </c>
    </row>
    <row r="77" spans="1:22" ht="24">
      <c r="A77" s="139">
        <v>76</v>
      </c>
      <c r="B77" s="139" t="s">
        <v>3484</v>
      </c>
      <c r="C77" s="140" t="s">
        <v>1092</v>
      </c>
      <c r="D77" s="141" t="s">
        <v>5320</v>
      </c>
      <c r="E77" s="142"/>
      <c r="F77" s="142"/>
      <c r="G77" s="144" t="s">
        <v>1083</v>
      </c>
      <c r="H77" s="144" t="s">
        <v>1083</v>
      </c>
      <c r="I77" s="144" t="s">
        <v>1083</v>
      </c>
      <c r="J77" s="144" t="s">
        <v>1083</v>
      </c>
      <c r="K77" s="144" t="s">
        <v>1083</v>
      </c>
      <c r="L77" s="144" t="s">
        <v>1083</v>
      </c>
      <c r="M77" s="144" t="s">
        <v>1083</v>
      </c>
      <c r="N77" s="144" t="s">
        <v>1083</v>
      </c>
      <c r="O77" s="144" t="s">
        <v>1083</v>
      </c>
      <c r="P77" s="144" t="s">
        <v>1083</v>
      </c>
      <c r="Q77" s="144" t="s">
        <v>1083</v>
      </c>
      <c r="R77" s="144" t="s">
        <v>1083</v>
      </c>
      <c r="S77" s="144" t="s">
        <v>1083</v>
      </c>
      <c r="T77" s="144" t="s">
        <v>1083</v>
      </c>
      <c r="U77" s="145" t="s">
        <v>1083</v>
      </c>
      <c r="V77" s="145" t="s">
        <v>1083</v>
      </c>
    </row>
    <row r="78" spans="1:22" ht="36">
      <c r="A78" s="139">
        <v>77</v>
      </c>
      <c r="B78" s="139" t="s">
        <v>3485</v>
      </c>
      <c r="C78" s="140" t="s">
        <v>4574</v>
      </c>
      <c r="D78" s="141" t="s">
        <v>5321</v>
      </c>
      <c r="E78" s="142"/>
      <c r="F78" s="142"/>
      <c r="G78" s="144" t="s">
        <v>1083</v>
      </c>
      <c r="H78" s="144" t="s">
        <v>1083</v>
      </c>
      <c r="I78" s="144" t="s">
        <v>1083</v>
      </c>
      <c r="J78" s="144" t="s">
        <v>1083</v>
      </c>
      <c r="K78" s="144" t="s">
        <v>1083</v>
      </c>
      <c r="L78" s="144" t="s">
        <v>1083</v>
      </c>
      <c r="M78" s="144" t="s">
        <v>1083</v>
      </c>
      <c r="N78" s="144" t="s">
        <v>1083</v>
      </c>
      <c r="O78" s="144" t="s">
        <v>1083</v>
      </c>
      <c r="P78" s="144" t="s">
        <v>1083</v>
      </c>
      <c r="Q78" s="144" t="s">
        <v>1083</v>
      </c>
      <c r="R78" s="144" t="s">
        <v>1083</v>
      </c>
      <c r="S78" s="144" t="s">
        <v>1083</v>
      </c>
      <c r="T78" s="144" t="s">
        <v>1083</v>
      </c>
      <c r="U78" s="144" t="s">
        <v>1083</v>
      </c>
      <c r="V78" s="144" t="s">
        <v>1083</v>
      </c>
    </row>
    <row r="79" spans="1:22">
      <c r="A79" s="139">
        <v>78</v>
      </c>
      <c r="B79" s="139" t="s">
        <v>3486</v>
      </c>
      <c r="C79" s="140" t="s">
        <v>4559</v>
      </c>
      <c r="D79" s="141" t="s">
        <v>5304</v>
      </c>
      <c r="E79" s="142"/>
      <c r="F79" s="142"/>
      <c r="G79" s="143" t="s">
        <v>1083</v>
      </c>
      <c r="H79" s="144" t="s">
        <v>1083</v>
      </c>
      <c r="I79" s="144" t="s">
        <v>1083</v>
      </c>
      <c r="J79" s="144" t="s">
        <v>1282</v>
      </c>
      <c r="K79" s="144" t="s">
        <v>1083</v>
      </c>
      <c r="L79" s="144" t="s">
        <v>1083</v>
      </c>
      <c r="M79" s="144" t="s">
        <v>1083</v>
      </c>
      <c r="N79" s="144" t="s">
        <v>1083</v>
      </c>
      <c r="O79" s="144" t="s">
        <v>1083</v>
      </c>
      <c r="P79" s="144" t="s">
        <v>1083</v>
      </c>
      <c r="Q79" s="144" t="s">
        <v>1083</v>
      </c>
      <c r="R79" s="144" t="s">
        <v>1083</v>
      </c>
      <c r="S79" s="144" t="s">
        <v>1083</v>
      </c>
      <c r="T79" s="144" t="s">
        <v>1083</v>
      </c>
      <c r="U79" s="144" t="s">
        <v>1083</v>
      </c>
      <c r="V79" s="144" t="s">
        <v>1083</v>
      </c>
    </row>
    <row r="80" spans="1:22">
      <c r="A80" s="139">
        <v>79</v>
      </c>
      <c r="B80" s="139" t="s">
        <v>3487</v>
      </c>
      <c r="C80" s="140" t="s">
        <v>1280</v>
      </c>
      <c r="D80" s="141" t="s">
        <v>5293</v>
      </c>
      <c r="E80" s="142"/>
      <c r="F80" s="142"/>
      <c r="G80" s="143" t="s">
        <v>1083</v>
      </c>
      <c r="H80" s="144" t="s">
        <v>1083</v>
      </c>
      <c r="I80" s="144" t="s">
        <v>1282</v>
      </c>
      <c r="J80" s="144" t="s">
        <v>1083</v>
      </c>
      <c r="K80" s="144" t="s">
        <v>1083</v>
      </c>
      <c r="L80" s="144" t="s">
        <v>1083</v>
      </c>
      <c r="M80" s="144" t="s">
        <v>1083</v>
      </c>
      <c r="N80" s="144" t="s">
        <v>1083</v>
      </c>
      <c r="O80" s="144" t="s">
        <v>1083</v>
      </c>
      <c r="P80" s="144" t="s">
        <v>1083</v>
      </c>
      <c r="Q80" s="144" t="s">
        <v>1083</v>
      </c>
      <c r="R80" s="144" t="s">
        <v>1083</v>
      </c>
      <c r="S80" s="144" t="s">
        <v>1083</v>
      </c>
      <c r="T80" s="144" t="s">
        <v>1083</v>
      </c>
      <c r="U80" s="144" t="s">
        <v>1083</v>
      </c>
      <c r="V80" s="144" t="s">
        <v>1083</v>
      </c>
    </row>
    <row r="81" spans="1:22" ht="24">
      <c r="A81" s="139">
        <v>80</v>
      </c>
      <c r="B81" s="139" t="s">
        <v>3488</v>
      </c>
      <c r="C81" s="140" t="s">
        <v>4575</v>
      </c>
      <c r="D81" s="141" t="s">
        <v>5322</v>
      </c>
      <c r="E81" s="142"/>
      <c r="F81" s="142"/>
      <c r="G81" s="143" t="s">
        <v>1083</v>
      </c>
      <c r="H81" s="144" t="s">
        <v>1083</v>
      </c>
      <c r="I81" s="144" t="s">
        <v>1083</v>
      </c>
      <c r="J81" s="144" t="s">
        <v>1282</v>
      </c>
      <c r="K81" s="144" t="s">
        <v>1083</v>
      </c>
      <c r="L81" s="144" t="s">
        <v>1083</v>
      </c>
      <c r="M81" s="144" t="s">
        <v>1083</v>
      </c>
      <c r="N81" s="144" t="s">
        <v>1083</v>
      </c>
      <c r="O81" s="144" t="s">
        <v>1083</v>
      </c>
      <c r="P81" s="144" t="s">
        <v>1083</v>
      </c>
      <c r="Q81" s="144" t="s">
        <v>1083</v>
      </c>
      <c r="R81" s="144" t="s">
        <v>1083</v>
      </c>
      <c r="S81" s="144" t="s">
        <v>1083</v>
      </c>
      <c r="T81" s="144" t="s">
        <v>1083</v>
      </c>
      <c r="U81" s="144" t="s">
        <v>1083</v>
      </c>
      <c r="V81" s="144" t="s">
        <v>1083</v>
      </c>
    </row>
    <row r="82" spans="1:22" ht="36">
      <c r="A82" s="139">
        <v>81</v>
      </c>
      <c r="B82" s="139" t="s">
        <v>3489</v>
      </c>
      <c r="C82" s="140" t="s">
        <v>4576</v>
      </c>
      <c r="D82" s="141" t="s">
        <v>5323</v>
      </c>
      <c r="E82" s="142"/>
      <c r="F82" s="142"/>
      <c r="G82" s="143" t="s">
        <v>1083</v>
      </c>
      <c r="H82" s="144" t="s">
        <v>1083</v>
      </c>
      <c r="I82" s="144" t="s">
        <v>1083</v>
      </c>
      <c r="J82" s="144" t="s">
        <v>1282</v>
      </c>
      <c r="K82" s="144" t="s">
        <v>1083</v>
      </c>
      <c r="L82" s="144" t="s">
        <v>1083</v>
      </c>
      <c r="M82" s="144" t="s">
        <v>1083</v>
      </c>
      <c r="N82" s="144" t="s">
        <v>1083</v>
      </c>
      <c r="O82" s="144" t="s">
        <v>1083</v>
      </c>
      <c r="P82" s="144" t="s">
        <v>1083</v>
      </c>
      <c r="Q82" s="144" t="s">
        <v>1083</v>
      </c>
      <c r="R82" s="144" t="s">
        <v>1083</v>
      </c>
      <c r="S82" s="144" t="s">
        <v>1083</v>
      </c>
      <c r="T82" s="144" t="s">
        <v>1083</v>
      </c>
      <c r="U82" s="144" t="s">
        <v>1083</v>
      </c>
      <c r="V82" s="144" t="s">
        <v>1083</v>
      </c>
    </row>
    <row r="83" spans="1:22">
      <c r="A83" s="139">
        <v>82</v>
      </c>
      <c r="B83" s="139" t="s">
        <v>3490</v>
      </c>
      <c r="C83" s="140" t="s">
        <v>4577</v>
      </c>
      <c r="D83" s="141" t="s">
        <v>5324</v>
      </c>
      <c r="E83" s="142"/>
      <c r="F83" s="142"/>
      <c r="G83" s="143" t="s">
        <v>1083</v>
      </c>
      <c r="H83" s="144" t="s">
        <v>1083</v>
      </c>
      <c r="I83" s="144" t="s">
        <v>1083</v>
      </c>
      <c r="J83" s="144" t="s">
        <v>1282</v>
      </c>
      <c r="K83" s="144" t="s">
        <v>1083</v>
      </c>
      <c r="L83" s="144" t="s">
        <v>1083</v>
      </c>
      <c r="M83" s="144" t="s">
        <v>1083</v>
      </c>
      <c r="N83" s="144" t="s">
        <v>1083</v>
      </c>
      <c r="O83" s="144" t="s">
        <v>1083</v>
      </c>
      <c r="P83" s="144" t="s">
        <v>1083</v>
      </c>
      <c r="Q83" s="144" t="s">
        <v>1083</v>
      </c>
      <c r="R83" s="144" t="s">
        <v>1083</v>
      </c>
      <c r="S83" s="144" t="s">
        <v>1083</v>
      </c>
      <c r="T83" s="144" t="s">
        <v>1083</v>
      </c>
      <c r="U83" s="144" t="s">
        <v>1083</v>
      </c>
      <c r="V83" s="144" t="s">
        <v>1083</v>
      </c>
    </row>
    <row r="84" spans="1:22" ht="36">
      <c r="A84" s="139">
        <v>83</v>
      </c>
      <c r="B84" s="139" t="s">
        <v>3491</v>
      </c>
      <c r="C84" s="140" t="s">
        <v>4578</v>
      </c>
      <c r="D84" s="141" t="s">
        <v>5325</v>
      </c>
      <c r="E84" s="142"/>
      <c r="F84" s="142"/>
      <c r="G84" s="143" t="s">
        <v>1083</v>
      </c>
      <c r="H84" s="144" t="s">
        <v>1083</v>
      </c>
      <c r="I84" s="144" t="s">
        <v>1083</v>
      </c>
      <c r="J84" s="144" t="s">
        <v>1282</v>
      </c>
      <c r="K84" s="144" t="s">
        <v>1083</v>
      </c>
      <c r="L84" s="144" t="s">
        <v>1083</v>
      </c>
      <c r="M84" s="144" t="s">
        <v>1083</v>
      </c>
      <c r="N84" s="144" t="s">
        <v>1083</v>
      </c>
      <c r="O84" s="144" t="s">
        <v>1083</v>
      </c>
      <c r="P84" s="144" t="s">
        <v>1083</v>
      </c>
      <c r="Q84" s="144" t="s">
        <v>1083</v>
      </c>
      <c r="R84" s="144" t="s">
        <v>1083</v>
      </c>
      <c r="S84" s="144" t="s">
        <v>1083</v>
      </c>
      <c r="T84" s="144" t="s">
        <v>1083</v>
      </c>
      <c r="U84" s="144" t="s">
        <v>1083</v>
      </c>
      <c r="V84" s="144" t="s">
        <v>1083</v>
      </c>
    </row>
    <row r="85" spans="1:22" ht="60">
      <c r="A85" s="139">
        <v>84</v>
      </c>
      <c r="B85" s="139" t="s">
        <v>3492</v>
      </c>
      <c r="C85" s="140" t="s">
        <v>4579</v>
      </c>
      <c r="D85" s="141" t="s">
        <v>5326</v>
      </c>
      <c r="E85" s="142"/>
      <c r="F85" s="142"/>
      <c r="G85" s="143" t="s">
        <v>1083</v>
      </c>
      <c r="H85" s="144" t="s">
        <v>1083</v>
      </c>
      <c r="I85" s="144" t="s">
        <v>1083</v>
      </c>
      <c r="J85" s="144" t="s">
        <v>1282</v>
      </c>
      <c r="K85" s="144" t="s">
        <v>1083</v>
      </c>
      <c r="L85" s="144" t="s">
        <v>1083</v>
      </c>
      <c r="M85" s="144" t="s">
        <v>1083</v>
      </c>
      <c r="N85" s="144" t="s">
        <v>1083</v>
      </c>
      <c r="O85" s="144" t="s">
        <v>1083</v>
      </c>
      <c r="P85" s="144" t="s">
        <v>1083</v>
      </c>
      <c r="Q85" s="144" t="s">
        <v>1083</v>
      </c>
      <c r="R85" s="144" t="s">
        <v>1083</v>
      </c>
      <c r="S85" s="144" t="s">
        <v>1083</v>
      </c>
      <c r="T85" s="144" t="s">
        <v>1083</v>
      </c>
      <c r="U85" s="144" t="s">
        <v>1083</v>
      </c>
      <c r="V85" s="144" t="s">
        <v>1083</v>
      </c>
    </row>
    <row r="86" spans="1:22" ht="48">
      <c r="A86" s="139">
        <v>85</v>
      </c>
      <c r="B86" s="139" t="s">
        <v>3493</v>
      </c>
      <c r="C86" s="140" t="s">
        <v>4580</v>
      </c>
      <c r="D86" s="141" t="s">
        <v>5327</v>
      </c>
      <c r="E86" s="142"/>
      <c r="F86" s="142"/>
      <c r="G86" s="143" t="s">
        <v>1083</v>
      </c>
      <c r="H86" s="144" t="s">
        <v>1083</v>
      </c>
      <c r="I86" s="144" t="s">
        <v>1083</v>
      </c>
      <c r="J86" s="144" t="s">
        <v>1282</v>
      </c>
      <c r="K86" s="144" t="s">
        <v>1083</v>
      </c>
      <c r="L86" s="144" t="s">
        <v>1083</v>
      </c>
      <c r="M86" s="144" t="s">
        <v>1083</v>
      </c>
      <c r="N86" s="144" t="s">
        <v>1083</v>
      </c>
      <c r="O86" s="144" t="s">
        <v>1083</v>
      </c>
      <c r="P86" s="144" t="s">
        <v>1083</v>
      </c>
      <c r="Q86" s="144" t="s">
        <v>1083</v>
      </c>
      <c r="R86" s="144" t="s">
        <v>1083</v>
      </c>
      <c r="S86" s="144" t="s">
        <v>1083</v>
      </c>
      <c r="T86" s="144" t="s">
        <v>1083</v>
      </c>
      <c r="U86" s="144" t="s">
        <v>1083</v>
      </c>
      <c r="V86" s="144" t="s">
        <v>1083</v>
      </c>
    </row>
    <row r="87" spans="1:22" ht="48">
      <c r="A87" s="139">
        <v>86</v>
      </c>
      <c r="B87" s="139" t="s">
        <v>3494</v>
      </c>
      <c r="C87" s="140" t="s">
        <v>4581</v>
      </c>
      <c r="D87" s="141" t="s">
        <v>5328</v>
      </c>
      <c r="E87" s="142"/>
      <c r="F87" s="142"/>
      <c r="G87" s="143" t="s">
        <v>1083</v>
      </c>
      <c r="H87" s="144" t="s">
        <v>1083</v>
      </c>
      <c r="I87" s="144" t="s">
        <v>1083</v>
      </c>
      <c r="J87" s="144" t="s">
        <v>1282</v>
      </c>
      <c r="K87" s="144" t="s">
        <v>1083</v>
      </c>
      <c r="L87" s="144" t="s">
        <v>1083</v>
      </c>
      <c r="M87" s="144" t="s">
        <v>1083</v>
      </c>
      <c r="N87" s="144" t="s">
        <v>1083</v>
      </c>
      <c r="O87" s="144" t="s">
        <v>1083</v>
      </c>
      <c r="P87" s="144" t="s">
        <v>1083</v>
      </c>
      <c r="Q87" s="144" t="s">
        <v>1083</v>
      </c>
      <c r="R87" s="144" t="s">
        <v>1083</v>
      </c>
      <c r="S87" s="144" t="s">
        <v>1083</v>
      </c>
      <c r="T87" s="144" t="s">
        <v>1083</v>
      </c>
      <c r="U87" s="144" t="s">
        <v>1083</v>
      </c>
      <c r="V87" s="144" t="s">
        <v>1083</v>
      </c>
    </row>
    <row r="88" spans="1:22" ht="24">
      <c r="A88" s="139">
        <v>87</v>
      </c>
      <c r="B88" s="139" t="s">
        <v>3495</v>
      </c>
      <c r="C88" s="140" t="s">
        <v>4582</v>
      </c>
      <c r="D88" s="141" t="s">
        <v>5329</v>
      </c>
      <c r="E88" s="142"/>
      <c r="F88" s="142"/>
      <c r="G88" s="143" t="s">
        <v>1083</v>
      </c>
      <c r="H88" s="144" t="s">
        <v>1083</v>
      </c>
      <c r="I88" s="144" t="s">
        <v>1083</v>
      </c>
      <c r="J88" s="144" t="s">
        <v>1282</v>
      </c>
      <c r="K88" s="144" t="s">
        <v>1083</v>
      </c>
      <c r="L88" s="144" t="s">
        <v>1083</v>
      </c>
      <c r="M88" s="144" t="s">
        <v>1083</v>
      </c>
      <c r="N88" s="144" t="s">
        <v>1083</v>
      </c>
      <c r="O88" s="144" t="s">
        <v>1083</v>
      </c>
      <c r="P88" s="144" t="s">
        <v>1083</v>
      </c>
      <c r="Q88" s="144" t="s">
        <v>1083</v>
      </c>
      <c r="R88" s="144" t="s">
        <v>1083</v>
      </c>
      <c r="S88" s="144" t="s">
        <v>1083</v>
      </c>
      <c r="T88" s="144" t="s">
        <v>1083</v>
      </c>
      <c r="U88" s="144" t="s">
        <v>1083</v>
      </c>
      <c r="V88" s="144" t="s">
        <v>1083</v>
      </c>
    </row>
    <row r="89" spans="1:22" ht="36">
      <c r="A89" s="139">
        <v>88</v>
      </c>
      <c r="B89" s="139" t="s">
        <v>3496</v>
      </c>
      <c r="C89" s="140" t="s">
        <v>1092</v>
      </c>
      <c r="D89" s="141" t="s">
        <v>5330</v>
      </c>
      <c r="E89" s="142"/>
      <c r="F89" s="142"/>
      <c r="G89" s="143" t="s">
        <v>1083</v>
      </c>
      <c r="H89" s="144" t="s">
        <v>1083</v>
      </c>
      <c r="I89" s="144" t="s">
        <v>1083</v>
      </c>
      <c r="J89" s="144" t="s">
        <v>1282</v>
      </c>
      <c r="K89" s="144" t="s">
        <v>1083</v>
      </c>
      <c r="L89" s="144" t="s">
        <v>1083</v>
      </c>
      <c r="M89" s="144" t="s">
        <v>1083</v>
      </c>
      <c r="N89" s="144" t="s">
        <v>1083</v>
      </c>
      <c r="O89" s="144" t="s">
        <v>1083</v>
      </c>
      <c r="P89" s="144" t="s">
        <v>1083</v>
      </c>
      <c r="Q89" s="144" t="s">
        <v>1083</v>
      </c>
      <c r="R89" s="144" t="s">
        <v>1083</v>
      </c>
      <c r="S89" s="144" t="s">
        <v>1083</v>
      </c>
      <c r="T89" s="144" t="s">
        <v>1083</v>
      </c>
      <c r="U89" s="144" t="s">
        <v>1083</v>
      </c>
      <c r="V89" s="144" t="s">
        <v>1083</v>
      </c>
    </row>
    <row r="90" spans="1:22" ht="60">
      <c r="A90" s="139">
        <v>89</v>
      </c>
      <c r="B90" s="139" t="s">
        <v>3497</v>
      </c>
      <c r="C90" s="140" t="s">
        <v>4583</v>
      </c>
      <c r="D90" s="141" t="s">
        <v>5331</v>
      </c>
      <c r="E90" s="142"/>
      <c r="F90" s="142"/>
      <c r="G90" s="143" t="s">
        <v>1083</v>
      </c>
      <c r="H90" s="144" t="s">
        <v>1083</v>
      </c>
      <c r="I90" s="144" t="s">
        <v>1083</v>
      </c>
      <c r="J90" s="144" t="s">
        <v>1282</v>
      </c>
      <c r="K90" s="144" t="s">
        <v>1083</v>
      </c>
      <c r="L90" s="144" t="s">
        <v>1083</v>
      </c>
      <c r="M90" s="144" t="s">
        <v>1083</v>
      </c>
      <c r="N90" s="144" t="s">
        <v>1083</v>
      </c>
      <c r="O90" s="144" t="s">
        <v>1083</v>
      </c>
      <c r="P90" s="144" t="s">
        <v>1083</v>
      </c>
      <c r="Q90" s="144" t="s">
        <v>1083</v>
      </c>
      <c r="R90" s="144" t="s">
        <v>1083</v>
      </c>
      <c r="S90" s="144" t="s">
        <v>1083</v>
      </c>
      <c r="T90" s="144" t="s">
        <v>1083</v>
      </c>
      <c r="U90" s="144" t="s">
        <v>1083</v>
      </c>
      <c r="V90" s="144" t="s">
        <v>1083</v>
      </c>
    </row>
    <row r="91" spans="1:22">
      <c r="A91" s="139">
        <v>90</v>
      </c>
      <c r="B91" s="139" t="s">
        <v>3498</v>
      </c>
      <c r="C91" s="140" t="s">
        <v>1092</v>
      </c>
      <c r="D91" s="141" t="s">
        <v>5332</v>
      </c>
      <c r="E91" s="142"/>
      <c r="F91" s="142"/>
      <c r="G91" s="145" t="s">
        <v>1083</v>
      </c>
      <c r="H91" s="145" t="s">
        <v>1083</v>
      </c>
      <c r="I91" s="145" t="s">
        <v>1083</v>
      </c>
      <c r="J91" s="145" t="s">
        <v>1083</v>
      </c>
      <c r="K91" s="144" t="s">
        <v>1083</v>
      </c>
      <c r="L91" s="145" t="s">
        <v>1083</v>
      </c>
      <c r="M91" s="145" t="s">
        <v>1083</v>
      </c>
      <c r="N91" s="145" t="s">
        <v>1083</v>
      </c>
      <c r="O91" s="145" t="s">
        <v>1083</v>
      </c>
      <c r="P91" s="145" t="s">
        <v>1083</v>
      </c>
      <c r="Q91" s="145" t="s">
        <v>1083</v>
      </c>
      <c r="R91" s="145" t="s">
        <v>1083</v>
      </c>
      <c r="S91" s="145" t="s">
        <v>1083</v>
      </c>
      <c r="T91" s="145" t="s">
        <v>1083</v>
      </c>
      <c r="U91" s="145" t="s">
        <v>1083</v>
      </c>
      <c r="V91" s="145" t="s">
        <v>1083</v>
      </c>
    </row>
    <row r="92" spans="1:22" ht="24">
      <c r="A92" s="139">
        <v>91</v>
      </c>
      <c r="B92" s="139" t="s">
        <v>3499</v>
      </c>
      <c r="C92" s="140" t="s">
        <v>1092</v>
      </c>
      <c r="D92" s="141" t="s">
        <v>5333</v>
      </c>
      <c r="E92" s="142"/>
      <c r="F92" s="142"/>
      <c r="G92" s="145" t="s">
        <v>1083</v>
      </c>
      <c r="H92" s="145" t="s">
        <v>1083</v>
      </c>
      <c r="I92" s="145" t="s">
        <v>1083</v>
      </c>
      <c r="J92" s="145" t="s">
        <v>1083</v>
      </c>
      <c r="K92" s="145" t="s">
        <v>1083</v>
      </c>
      <c r="L92" s="145" t="s">
        <v>1083</v>
      </c>
      <c r="M92" s="145" t="s">
        <v>1083</v>
      </c>
      <c r="N92" s="145" t="s">
        <v>1083</v>
      </c>
      <c r="O92" s="145" t="s">
        <v>1083</v>
      </c>
      <c r="P92" s="145" t="s">
        <v>1083</v>
      </c>
      <c r="Q92" s="145" t="s">
        <v>1083</v>
      </c>
      <c r="R92" s="145" t="s">
        <v>1083</v>
      </c>
      <c r="S92" s="145" t="s">
        <v>1083</v>
      </c>
      <c r="T92" s="145" t="s">
        <v>1083</v>
      </c>
      <c r="U92" s="145" t="s">
        <v>1083</v>
      </c>
      <c r="V92" s="145" t="s">
        <v>1083</v>
      </c>
    </row>
    <row r="93" spans="1:22" ht="72">
      <c r="A93" s="139">
        <v>92</v>
      </c>
      <c r="B93" s="139" t="s">
        <v>3500</v>
      </c>
      <c r="C93" s="140" t="s">
        <v>1092</v>
      </c>
      <c r="D93" s="141" t="s">
        <v>5334</v>
      </c>
      <c r="E93" s="142"/>
      <c r="F93" s="142"/>
      <c r="G93" s="145" t="s">
        <v>1083</v>
      </c>
      <c r="H93" s="145" t="s">
        <v>1083</v>
      </c>
      <c r="I93" s="145" t="s">
        <v>1083</v>
      </c>
      <c r="J93" s="145" t="s">
        <v>1083</v>
      </c>
      <c r="K93" s="145" t="s">
        <v>1083</v>
      </c>
      <c r="L93" s="145" t="s">
        <v>1083</v>
      </c>
      <c r="M93" s="145" t="s">
        <v>1083</v>
      </c>
      <c r="N93" s="145" t="s">
        <v>1083</v>
      </c>
      <c r="O93" s="145" t="s">
        <v>1083</v>
      </c>
      <c r="P93" s="145" t="s">
        <v>1083</v>
      </c>
      <c r="Q93" s="145" t="s">
        <v>1083</v>
      </c>
      <c r="R93" s="145" t="s">
        <v>1083</v>
      </c>
      <c r="S93" s="145" t="s">
        <v>1083</v>
      </c>
      <c r="T93" s="145" t="s">
        <v>1083</v>
      </c>
      <c r="U93" s="145" t="s">
        <v>1083</v>
      </c>
      <c r="V93" s="145" t="s">
        <v>1083</v>
      </c>
    </row>
    <row r="94" spans="1:22" ht="36">
      <c r="A94" s="139">
        <v>93</v>
      </c>
      <c r="B94" s="139" t="s">
        <v>3501</v>
      </c>
      <c r="C94" s="140" t="s">
        <v>1092</v>
      </c>
      <c r="D94" s="141" t="s">
        <v>5335</v>
      </c>
      <c r="E94" s="142"/>
      <c r="F94" s="142"/>
      <c r="G94" s="145" t="s">
        <v>1083</v>
      </c>
      <c r="H94" s="145" t="s">
        <v>1083</v>
      </c>
      <c r="I94" s="145" t="s">
        <v>1083</v>
      </c>
      <c r="J94" s="145" t="s">
        <v>1083</v>
      </c>
      <c r="K94" s="145" t="s">
        <v>1083</v>
      </c>
      <c r="L94" s="145" t="s">
        <v>1083</v>
      </c>
      <c r="M94" s="145" t="s">
        <v>1083</v>
      </c>
      <c r="N94" s="145" t="s">
        <v>1083</v>
      </c>
      <c r="O94" s="145" t="s">
        <v>1083</v>
      </c>
      <c r="P94" s="145" t="s">
        <v>1083</v>
      </c>
      <c r="Q94" s="145" t="s">
        <v>1083</v>
      </c>
      <c r="R94" s="145" t="s">
        <v>1083</v>
      </c>
      <c r="S94" s="145" t="s">
        <v>1083</v>
      </c>
      <c r="T94" s="145" t="s">
        <v>1083</v>
      </c>
      <c r="U94" s="145" t="s">
        <v>1083</v>
      </c>
      <c r="V94" s="145" t="s">
        <v>1083</v>
      </c>
    </row>
    <row r="95" spans="1:22" ht="72">
      <c r="A95" s="139">
        <v>94</v>
      </c>
      <c r="B95" s="139" t="s">
        <v>3502</v>
      </c>
      <c r="C95" s="140" t="s">
        <v>1092</v>
      </c>
      <c r="D95" s="141" t="s">
        <v>5336</v>
      </c>
      <c r="E95" s="142"/>
      <c r="F95" s="142"/>
      <c r="G95" s="145" t="s">
        <v>1083</v>
      </c>
      <c r="H95" s="145" t="s">
        <v>1083</v>
      </c>
      <c r="I95" s="145" t="s">
        <v>1083</v>
      </c>
      <c r="J95" s="145" t="s">
        <v>1083</v>
      </c>
      <c r="K95" s="145" t="s">
        <v>1083</v>
      </c>
      <c r="L95" s="145" t="s">
        <v>1083</v>
      </c>
      <c r="M95" s="145" t="s">
        <v>1083</v>
      </c>
      <c r="N95" s="145" t="s">
        <v>1083</v>
      </c>
      <c r="O95" s="145" t="s">
        <v>1083</v>
      </c>
      <c r="P95" s="145" t="s">
        <v>1083</v>
      </c>
      <c r="Q95" s="145" t="s">
        <v>1083</v>
      </c>
      <c r="R95" s="145" t="s">
        <v>1083</v>
      </c>
      <c r="S95" s="145" t="s">
        <v>1083</v>
      </c>
      <c r="T95" s="145" t="s">
        <v>1083</v>
      </c>
      <c r="U95" s="145" t="s">
        <v>1083</v>
      </c>
      <c r="V95" s="145" t="s">
        <v>1083</v>
      </c>
    </row>
    <row r="96" spans="1:22" ht="24">
      <c r="A96" s="139">
        <v>95</v>
      </c>
      <c r="B96" s="139" t="s">
        <v>3503</v>
      </c>
      <c r="C96" s="140" t="s">
        <v>1092</v>
      </c>
      <c r="D96" s="141" t="s">
        <v>5337</v>
      </c>
      <c r="E96" s="142"/>
      <c r="F96" s="142"/>
      <c r="G96" s="145" t="s">
        <v>1083</v>
      </c>
      <c r="H96" s="145" t="s">
        <v>1083</v>
      </c>
      <c r="I96" s="145" t="s">
        <v>1083</v>
      </c>
      <c r="J96" s="145" t="s">
        <v>1083</v>
      </c>
      <c r="K96" s="145" t="s">
        <v>1083</v>
      </c>
      <c r="L96" s="145" t="s">
        <v>1083</v>
      </c>
      <c r="M96" s="145" t="s">
        <v>1083</v>
      </c>
      <c r="N96" s="145" t="s">
        <v>1083</v>
      </c>
      <c r="O96" s="145" t="s">
        <v>1083</v>
      </c>
      <c r="P96" s="145" t="s">
        <v>1083</v>
      </c>
      <c r="Q96" s="145" t="s">
        <v>1083</v>
      </c>
      <c r="R96" s="145" t="s">
        <v>1083</v>
      </c>
      <c r="S96" s="145" t="s">
        <v>1083</v>
      </c>
      <c r="T96" s="145" t="s">
        <v>1083</v>
      </c>
      <c r="U96" s="145" t="s">
        <v>1083</v>
      </c>
      <c r="V96" s="145" t="s">
        <v>1083</v>
      </c>
    </row>
    <row r="97" spans="1:22" ht="36">
      <c r="A97" s="139">
        <v>96</v>
      </c>
      <c r="B97" s="139" t="s">
        <v>3504</v>
      </c>
      <c r="C97" s="140" t="s">
        <v>1092</v>
      </c>
      <c r="D97" s="141" t="s">
        <v>5338</v>
      </c>
      <c r="E97" s="142"/>
      <c r="F97" s="142"/>
      <c r="G97" s="145" t="s">
        <v>1083</v>
      </c>
      <c r="H97" s="145" t="s">
        <v>1083</v>
      </c>
      <c r="I97" s="145" t="s">
        <v>1083</v>
      </c>
      <c r="J97" s="145" t="s">
        <v>1083</v>
      </c>
      <c r="K97" s="145" t="s">
        <v>1083</v>
      </c>
      <c r="L97" s="145" t="s">
        <v>1083</v>
      </c>
      <c r="M97" s="145" t="s">
        <v>1083</v>
      </c>
      <c r="N97" s="145" t="s">
        <v>1083</v>
      </c>
      <c r="O97" s="145" t="s">
        <v>1083</v>
      </c>
      <c r="P97" s="145" t="s">
        <v>1083</v>
      </c>
      <c r="Q97" s="145" t="s">
        <v>1083</v>
      </c>
      <c r="R97" s="145" t="s">
        <v>1083</v>
      </c>
      <c r="S97" s="145" t="s">
        <v>1083</v>
      </c>
      <c r="T97" s="145" t="s">
        <v>1083</v>
      </c>
      <c r="U97" s="145" t="s">
        <v>1083</v>
      </c>
      <c r="V97" s="145" t="s">
        <v>1083</v>
      </c>
    </row>
    <row r="98" spans="1:22" ht="24">
      <c r="A98" s="139">
        <v>97</v>
      </c>
      <c r="B98" s="139" t="s">
        <v>3505</v>
      </c>
      <c r="C98" s="140" t="s">
        <v>1092</v>
      </c>
      <c r="D98" s="141" t="s">
        <v>5339</v>
      </c>
      <c r="E98" s="142"/>
      <c r="F98" s="142"/>
      <c r="G98" s="145" t="s">
        <v>1083</v>
      </c>
      <c r="H98" s="145" t="s">
        <v>1083</v>
      </c>
      <c r="I98" s="145" t="s">
        <v>1083</v>
      </c>
      <c r="J98" s="145" t="s">
        <v>1083</v>
      </c>
      <c r="K98" s="145" t="s">
        <v>1083</v>
      </c>
      <c r="L98" s="145" t="s">
        <v>1083</v>
      </c>
      <c r="M98" s="145" t="s">
        <v>1083</v>
      </c>
      <c r="N98" s="145" t="s">
        <v>1083</v>
      </c>
      <c r="O98" s="145" t="s">
        <v>1083</v>
      </c>
      <c r="P98" s="145" t="s">
        <v>1083</v>
      </c>
      <c r="Q98" s="145" t="s">
        <v>1083</v>
      </c>
      <c r="R98" s="145" t="s">
        <v>1083</v>
      </c>
      <c r="S98" s="145" t="s">
        <v>1083</v>
      </c>
      <c r="T98" s="145" t="s">
        <v>1083</v>
      </c>
      <c r="U98" s="145" t="s">
        <v>1083</v>
      </c>
      <c r="V98" s="145" t="s">
        <v>1083</v>
      </c>
    </row>
    <row r="99" spans="1:22" ht="24">
      <c r="A99" s="139">
        <v>98</v>
      </c>
      <c r="B99" s="139" t="s">
        <v>3506</v>
      </c>
      <c r="C99" s="140" t="s">
        <v>1092</v>
      </c>
      <c r="D99" s="141" t="s">
        <v>5340</v>
      </c>
      <c r="E99" s="142"/>
      <c r="F99" s="142"/>
      <c r="G99" s="143" t="s">
        <v>1083</v>
      </c>
      <c r="H99" s="144" t="s">
        <v>1083</v>
      </c>
      <c r="I99" s="144" t="s">
        <v>1083</v>
      </c>
      <c r="J99" s="144" t="s">
        <v>1083</v>
      </c>
      <c r="K99" s="144" t="s">
        <v>1083</v>
      </c>
      <c r="L99" s="144" t="s">
        <v>1083</v>
      </c>
      <c r="M99" s="144" t="s">
        <v>1083</v>
      </c>
      <c r="N99" s="144" t="s">
        <v>1083</v>
      </c>
      <c r="O99" s="144" t="s">
        <v>1083</v>
      </c>
      <c r="P99" s="144" t="s">
        <v>1083</v>
      </c>
      <c r="Q99" s="144" t="s">
        <v>1083</v>
      </c>
      <c r="R99" s="144" t="s">
        <v>1083</v>
      </c>
      <c r="S99" s="144" t="s">
        <v>1083</v>
      </c>
      <c r="T99" s="144" t="s">
        <v>1083</v>
      </c>
      <c r="U99" s="144" t="s">
        <v>1083</v>
      </c>
      <c r="V99" s="144" t="s">
        <v>1083</v>
      </c>
    </row>
    <row r="100" spans="1:22">
      <c r="A100" s="139">
        <v>99</v>
      </c>
      <c r="B100" s="139" t="s">
        <v>3507</v>
      </c>
      <c r="C100" s="140" t="s">
        <v>4584</v>
      </c>
      <c r="D100" s="141" t="s">
        <v>5341</v>
      </c>
      <c r="E100" s="142"/>
      <c r="F100" s="142"/>
      <c r="G100" s="143" t="s">
        <v>1083</v>
      </c>
      <c r="H100" s="144" t="s">
        <v>1083</v>
      </c>
      <c r="I100" s="144" t="s">
        <v>1083</v>
      </c>
      <c r="J100" s="144" t="s">
        <v>1083</v>
      </c>
      <c r="K100" s="144" t="s">
        <v>1083</v>
      </c>
      <c r="L100" s="144" t="s">
        <v>1282</v>
      </c>
      <c r="M100" s="144" t="s">
        <v>1083</v>
      </c>
      <c r="N100" s="144" t="s">
        <v>1083</v>
      </c>
      <c r="O100" s="144" t="s">
        <v>1083</v>
      </c>
      <c r="P100" s="144" t="s">
        <v>1083</v>
      </c>
      <c r="Q100" s="144" t="s">
        <v>1083</v>
      </c>
      <c r="R100" s="144" t="s">
        <v>1083</v>
      </c>
      <c r="S100" s="144" t="s">
        <v>1083</v>
      </c>
      <c r="T100" s="145" t="s">
        <v>1083</v>
      </c>
      <c r="U100" s="144" t="s">
        <v>1083</v>
      </c>
      <c r="V100" s="144" t="s">
        <v>1083</v>
      </c>
    </row>
    <row r="101" spans="1:22">
      <c r="A101" s="139">
        <v>100</v>
      </c>
      <c r="B101" s="139" t="s">
        <v>3508</v>
      </c>
      <c r="C101" s="140" t="s">
        <v>4585</v>
      </c>
      <c r="D101" s="141" t="s">
        <v>5342</v>
      </c>
      <c r="E101" s="142"/>
      <c r="F101" s="142"/>
      <c r="G101" s="143" t="s">
        <v>1083</v>
      </c>
      <c r="H101" s="144" t="s">
        <v>1083</v>
      </c>
      <c r="I101" s="144" t="s">
        <v>1083</v>
      </c>
      <c r="J101" s="144" t="s">
        <v>1083</v>
      </c>
      <c r="K101" s="144" t="s">
        <v>1083</v>
      </c>
      <c r="L101" s="144" t="s">
        <v>1282</v>
      </c>
      <c r="M101" s="144" t="s">
        <v>1083</v>
      </c>
      <c r="N101" s="144" t="s">
        <v>1083</v>
      </c>
      <c r="O101" s="144" t="s">
        <v>1083</v>
      </c>
      <c r="P101" s="144" t="s">
        <v>1083</v>
      </c>
      <c r="Q101" s="144" t="s">
        <v>1083</v>
      </c>
      <c r="R101" s="144" t="s">
        <v>1083</v>
      </c>
      <c r="S101" s="144" t="s">
        <v>1083</v>
      </c>
      <c r="T101" s="144" t="s">
        <v>1083</v>
      </c>
      <c r="U101" s="144" t="s">
        <v>1083</v>
      </c>
      <c r="V101" s="144" t="s">
        <v>1083</v>
      </c>
    </row>
    <row r="102" spans="1:22">
      <c r="A102" s="139">
        <v>101</v>
      </c>
      <c r="B102" s="139" t="s">
        <v>3509</v>
      </c>
      <c r="C102" s="140" t="s">
        <v>4586</v>
      </c>
      <c r="D102" s="141" t="s">
        <v>5343</v>
      </c>
      <c r="E102" s="142"/>
      <c r="F102" s="142"/>
      <c r="G102" s="143" t="s">
        <v>1083</v>
      </c>
      <c r="H102" s="144" t="s">
        <v>1083</v>
      </c>
      <c r="I102" s="144" t="s">
        <v>1083</v>
      </c>
      <c r="J102" s="144" t="s">
        <v>1083</v>
      </c>
      <c r="K102" s="144" t="s">
        <v>1083</v>
      </c>
      <c r="L102" s="144" t="s">
        <v>1282</v>
      </c>
      <c r="M102" s="144" t="s">
        <v>1083</v>
      </c>
      <c r="N102" s="144" t="s">
        <v>1083</v>
      </c>
      <c r="O102" s="144" t="s">
        <v>1083</v>
      </c>
      <c r="P102" s="144" t="s">
        <v>1083</v>
      </c>
      <c r="Q102" s="144" t="s">
        <v>1083</v>
      </c>
      <c r="R102" s="144" t="s">
        <v>1083</v>
      </c>
      <c r="S102" s="144" t="s">
        <v>1083</v>
      </c>
      <c r="T102" s="144" t="s">
        <v>1083</v>
      </c>
      <c r="U102" s="144" t="s">
        <v>1083</v>
      </c>
      <c r="V102" s="144" t="s">
        <v>1083</v>
      </c>
    </row>
    <row r="103" spans="1:22" ht="24">
      <c r="A103" s="139">
        <v>102</v>
      </c>
      <c r="B103" s="139" t="s">
        <v>3510</v>
      </c>
      <c r="C103" s="140" t="s">
        <v>4587</v>
      </c>
      <c r="D103" s="141" t="s">
        <v>5344</v>
      </c>
      <c r="E103" s="142"/>
      <c r="F103" s="142"/>
      <c r="G103" s="143" t="s">
        <v>1083</v>
      </c>
      <c r="H103" s="144" t="s">
        <v>1083</v>
      </c>
      <c r="I103" s="144" t="s">
        <v>1083</v>
      </c>
      <c r="J103" s="144" t="s">
        <v>1083</v>
      </c>
      <c r="K103" s="144" t="s">
        <v>1083</v>
      </c>
      <c r="L103" s="144" t="s">
        <v>1282</v>
      </c>
      <c r="M103" s="144" t="s">
        <v>1083</v>
      </c>
      <c r="N103" s="144" t="s">
        <v>1083</v>
      </c>
      <c r="O103" s="144" t="s">
        <v>1083</v>
      </c>
      <c r="P103" s="144" t="s">
        <v>1083</v>
      </c>
      <c r="Q103" s="144" t="s">
        <v>1083</v>
      </c>
      <c r="R103" s="144" t="s">
        <v>1083</v>
      </c>
      <c r="S103" s="144" t="s">
        <v>1083</v>
      </c>
      <c r="T103" s="144" t="s">
        <v>1083</v>
      </c>
      <c r="U103" s="144" t="s">
        <v>1083</v>
      </c>
      <c r="V103" s="144" t="s">
        <v>1083</v>
      </c>
    </row>
    <row r="104" spans="1:22" ht="24">
      <c r="A104" s="139">
        <v>103</v>
      </c>
      <c r="B104" s="139" t="s">
        <v>3511</v>
      </c>
      <c r="C104" s="140" t="s">
        <v>4588</v>
      </c>
      <c r="D104" s="141" t="s">
        <v>5345</v>
      </c>
      <c r="E104" s="142"/>
      <c r="F104" s="142"/>
      <c r="G104" s="143" t="s">
        <v>1083</v>
      </c>
      <c r="H104" s="144" t="s">
        <v>1083</v>
      </c>
      <c r="I104" s="144" t="s">
        <v>1083</v>
      </c>
      <c r="J104" s="144" t="s">
        <v>1083</v>
      </c>
      <c r="K104" s="144" t="s">
        <v>1083</v>
      </c>
      <c r="L104" s="144" t="s">
        <v>1282</v>
      </c>
      <c r="M104" s="144" t="s">
        <v>1083</v>
      </c>
      <c r="N104" s="144" t="s">
        <v>1083</v>
      </c>
      <c r="O104" s="144" t="s">
        <v>1083</v>
      </c>
      <c r="P104" s="144" t="s">
        <v>1083</v>
      </c>
      <c r="Q104" s="144" t="s">
        <v>1083</v>
      </c>
      <c r="R104" s="144" t="s">
        <v>1083</v>
      </c>
      <c r="S104" s="144" t="s">
        <v>1083</v>
      </c>
      <c r="T104" s="144" t="s">
        <v>1083</v>
      </c>
      <c r="U104" s="144" t="s">
        <v>1083</v>
      </c>
      <c r="V104" s="144" t="s">
        <v>1083</v>
      </c>
    </row>
    <row r="105" spans="1:22" ht="24">
      <c r="A105" s="139">
        <v>104</v>
      </c>
      <c r="B105" s="139" t="s">
        <v>3512</v>
      </c>
      <c r="C105" s="140" t="s">
        <v>4589</v>
      </c>
      <c r="D105" s="141" t="s">
        <v>5346</v>
      </c>
      <c r="E105" s="142"/>
      <c r="F105" s="142"/>
      <c r="G105" s="143" t="s">
        <v>1083</v>
      </c>
      <c r="H105" s="144" t="s">
        <v>1083</v>
      </c>
      <c r="I105" s="144" t="s">
        <v>1083</v>
      </c>
      <c r="J105" s="144" t="s">
        <v>1083</v>
      </c>
      <c r="K105" s="144" t="s">
        <v>1083</v>
      </c>
      <c r="L105" s="144" t="s">
        <v>1282</v>
      </c>
      <c r="M105" s="144" t="s">
        <v>1083</v>
      </c>
      <c r="N105" s="144" t="s">
        <v>1083</v>
      </c>
      <c r="O105" s="144" t="s">
        <v>1083</v>
      </c>
      <c r="P105" s="144" t="s">
        <v>1083</v>
      </c>
      <c r="Q105" s="144" t="s">
        <v>1083</v>
      </c>
      <c r="R105" s="144" t="s">
        <v>1083</v>
      </c>
      <c r="S105" s="144" t="s">
        <v>1083</v>
      </c>
      <c r="T105" s="144" t="s">
        <v>1083</v>
      </c>
      <c r="U105" s="144" t="s">
        <v>1083</v>
      </c>
      <c r="V105" s="144" t="s">
        <v>1083</v>
      </c>
    </row>
    <row r="106" spans="1:22" ht="24">
      <c r="A106" s="139">
        <v>105</v>
      </c>
      <c r="B106" s="139" t="s">
        <v>3513</v>
      </c>
      <c r="C106" s="140" t="s">
        <v>4590</v>
      </c>
      <c r="D106" s="141" t="s">
        <v>5347</v>
      </c>
      <c r="E106" s="142"/>
      <c r="F106" s="142"/>
      <c r="G106" s="143" t="s">
        <v>1083</v>
      </c>
      <c r="H106" s="144" t="s">
        <v>1083</v>
      </c>
      <c r="I106" s="144" t="s">
        <v>1083</v>
      </c>
      <c r="J106" s="144" t="s">
        <v>1083</v>
      </c>
      <c r="K106" s="144" t="s">
        <v>1083</v>
      </c>
      <c r="L106" s="144" t="s">
        <v>1282</v>
      </c>
      <c r="M106" s="144" t="s">
        <v>1083</v>
      </c>
      <c r="N106" s="144" t="s">
        <v>1083</v>
      </c>
      <c r="O106" s="144" t="s">
        <v>1083</v>
      </c>
      <c r="P106" s="144" t="s">
        <v>1083</v>
      </c>
      <c r="Q106" s="144" t="s">
        <v>1083</v>
      </c>
      <c r="R106" s="144" t="s">
        <v>1083</v>
      </c>
      <c r="S106" s="144" t="s">
        <v>1083</v>
      </c>
      <c r="T106" s="144" t="s">
        <v>1083</v>
      </c>
      <c r="U106" s="144" t="s">
        <v>1083</v>
      </c>
      <c r="V106" s="144" t="s">
        <v>1083</v>
      </c>
    </row>
    <row r="107" spans="1:22">
      <c r="A107" s="139">
        <v>106</v>
      </c>
      <c r="B107" s="139" t="s">
        <v>3514</v>
      </c>
      <c r="C107" s="140" t="s">
        <v>4591</v>
      </c>
      <c r="D107" s="141" t="s">
        <v>5348</v>
      </c>
      <c r="E107" s="142"/>
      <c r="F107" s="142"/>
      <c r="G107" s="143" t="s">
        <v>1083</v>
      </c>
      <c r="H107" s="144" t="s">
        <v>1083</v>
      </c>
      <c r="I107" s="144" t="s">
        <v>1083</v>
      </c>
      <c r="J107" s="144" t="s">
        <v>1083</v>
      </c>
      <c r="K107" s="144" t="s">
        <v>1083</v>
      </c>
      <c r="L107" s="144" t="s">
        <v>1083</v>
      </c>
      <c r="M107" s="144" t="s">
        <v>1282</v>
      </c>
      <c r="N107" s="144" t="s">
        <v>1083</v>
      </c>
      <c r="O107" s="144" t="s">
        <v>1083</v>
      </c>
      <c r="P107" s="144" t="s">
        <v>1083</v>
      </c>
      <c r="Q107" s="144" t="s">
        <v>1083</v>
      </c>
      <c r="R107" s="144" t="s">
        <v>1083</v>
      </c>
      <c r="S107" s="144" t="s">
        <v>1083</v>
      </c>
      <c r="T107" s="144" t="s">
        <v>1083</v>
      </c>
      <c r="U107" s="144" t="s">
        <v>1083</v>
      </c>
      <c r="V107" s="144" t="s">
        <v>1083</v>
      </c>
    </row>
    <row r="108" spans="1:22">
      <c r="A108" s="139">
        <v>107</v>
      </c>
      <c r="B108" s="139" t="s">
        <v>3515</v>
      </c>
      <c r="C108" s="140" t="s">
        <v>4592</v>
      </c>
      <c r="D108" s="141" t="s">
        <v>5349</v>
      </c>
      <c r="E108" s="142"/>
      <c r="F108" s="142"/>
      <c r="G108" s="143" t="s">
        <v>1083</v>
      </c>
      <c r="H108" s="144" t="s">
        <v>1083</v>
      </c>
      <c r="I108" s="144" t="s">
        <v>1083</v>
      </c>
      <c r="J108" s="144" t="s">
        <v>1083</v>
      </c>
      <c r="K108" s="144" t="s">
        <v>1282</v>
      </c>
      <c r="L108" s="144" t="s">
        <v>1083</v>
      </c>
      <c r="M108" s="144" t="s">
        <v>1083</v>
      </c>
      <c r="N108" s="144" t="s">
        <v>1083</v>
      </c>
      <c r="O108" s="144" t="s">
        <v>1083</v>
      </c>
      <c r="P108" s="144" t="s">
        <v>1083</v>
      </c>
      <c r="Q108" s="144" t="s">
        <v>1083</v>
      </c>
      <c r="R108" s="144" t="s">
        <v>1083</v>
      </c>
      <c r="S108" s="144" t="s">
        <v>1083</v>
      </c>
      <c r="T108" s="144" t="s">
        <v>1083</v>
      </c>
      <c r="U108" s="144" t="s">
        <v>1083</v>
      </c>
      <c r="V108" s="144" t="s">
        <v>1083</v>
      </c>
    </row>
    <row r="109" spans="1:22" ht="24">
      <c r="A109" s="139">
        <v>108</v>
      </c>
      <c r="B109" s="139" t="s">
        <v>3516</v>
      </c>
      <c r="C109" s="140" t="s">
        <v>4593</v>
      </c>
      <c r="D109" s="141" t="s">
        <v>5350</v>
      </c>
      <c r="E109" s="142"/>
      <c r="F109" s="142"/>
      <c r="G109" s="143" t="s">
        <v>1083</v>
      </c>
      <c r="H109" s="144" t="s">
        <v>1083</v>
      </c>
      <c r="I109" s="144" t="s">
        <v>1083</v>
      </c>
      <c r="J109" s="144" t="s">
        <v>1083</v>
      </c>
      <c r="K109" s="144" t="s">
        <v>1083</v>
      </c>
      <c r="L109" s="144" t="s">
        <v>1083</v>
      </c>
      <c r="M109" s="144" t="s">
        <v>1083</v>
      </c>
      <c r="N109" s="144" t="s">
        <v>1083</v>
      </c>
      <c r="O109" s="144" t="s">
        <v>1083</v>
      </c>
      <c r="P109" s="144" t="s">
        <v>1083</v>
      </c>
      <c r="Q109" s="144" t="s">
        <v>1083</v>
      </c>
      <c r="R109" s="144" t="s">
        <v>1083</v>
      </c>
      <c r="S109" s="144" t="s">
        <v>1083</v>
      </c>
      <c r="T109" s="144" t="s">
        <v>1083</v>
      </c>
      <c r="U109" s="144" t="s">
        <v>1083</v>
      </c>
      <c r="V109" s="144" t="s">
        <v>1083</v>
      </c>
    </row>
    <row r="110" spans="1:22">
      <c r="A110" s="139">
        <v>109</v>
      </c>
      <c r="B110" s="139" t="s">
        <v>3517</v>
      </c>
      <c r="C110" s="140" t="s">
        <v>4594</v>
      </c>
      <c r="D110" s="141" t="s">
        <v>5351</v>
      </c>
      <c r="E110" s="142"/>
      <c r="F110" s="142"/>
      <c r="G110" s="143" t="s">
        <v>1083</v>
      </c>
      <c r="H110" s="144" t="s">
        <v>1083</v>
      </c>
      <c r="I110" s="144" t="s">
        <v>1083</v>
      </c>
      <c r="J110" s="144" t="s">
        <v>1083</v>
      </c>
      <c r="K110" s="144" t="s">
        <v>1083</v>
      </c>
      <c r="L110" s="144" t="s">
        <v>1083</v>
      </c>
      <c r="M110" s="144" t="s">
        <v>1083</v>
      </c>
      <c r="N110" s="144" t="s">
        <v>1083</v>
      </c>
      <c r="O110" s="144" t="s">
        <v>1083</v>
      </c>
      <c r="P110" s="144" t="s">
        <v>1083</v>
      </c>
      <c r="Q110" s="144" t="s">
        <v>1083</v>
      </c>
      <c r="R110" s="144" t="s">
        <v>1083</v>
      </c>
      <c r="S110" s="144" t="s">
        <v>1083</v>
      </c>
      <c r="T110" s="144" t="s">
        <v>1083</v>
      </c>
      <c r="U110" s="145" t="s">
        <v>1282</v>
      </c>
      <c r="V110" s="144" t="s">
        <v>1083</v>
      </c>
    </row>
    <row r="111" spans="1:22">
      <c r="A111" s="139">
        <v>110</v>
      </c>
      <c r="B111" s="139" t="s">
        <v>3518</v>
      </c>
      <c r="C111" s="140" t="s">
        <v>4595</v>
      </c>
      <c r="D111" s="141" t="s">
        <v>5352</v>
      </c>
      <c r="E111" s="142"/>
      <c r="F111" s="142"/>
      <c r="G111" s="143" t="s">
        <v>1083</v>
      </c>
      <c r="H111" s="144" t="s">
        <v>1083</v>
      </c>
      <c r="I111" s="144" t="s">
        <v>1083</v>
      </c>
      <c r="J111" s="144" t="s">
        <v>1083</v>
      </c>
      <c r="K111" s="144" t="s">
        <v>1282</v>
      </c>
      <c r="L111" s="144" t="s">
        <v>1083</v>
      </c>
      <c r="M111" s="144" t="s">
        <v>1083</v>
      </c>
      <c r="N111" s="144" t="s">
        <v>1083</v>
      </c>
      <c r="O111" s="144" t="s">
        <v>1083</v>
      </c>
      <c r="P111" s="144" t="s">
        <v>1083</v>
      </c>
      <c r="Q111" s="144" t="s">
        <v>1083</v>
      </c>
      <c r="R111" s="144" t="s">
        <v>1083</v>
      </c>
      <c r="S111" s="144" t="s">
        <v>1083</v>
      </c>
      <c r="T111" s="145" t="s">
        <v>1083</v>
      </c>
      <c r="U111" s="144" t="s">
        <v>1083</v>
      </c>
      <c r="V111" s="144" t="s">
        <v>1083</v>
      </c>
    </row>
    <row r="112" spans="1:22" ht="96">
      <c r="A112" s="139">
        <v>111</v>
      </c>
      <c r="B112" s="139" t="s">
        <v>3519</v>
      </c>
      <c r="C112" s="140" t="s">
        <v>4596</v>
      </c>
      <c r="D112" s="141" t="s">
        <v>5353</v>
      </c>
      <c r="E112" s="142"/>
      <c r="F112" s="142"/>
      <c r="G112" s="143" t="s">
        <v>1083</v>
      </c>
      <c r="H112" s="144" t="s">
        <v>1083</v>
      </c>
      <c r="I112" s="144" t="s">
        <v>1083</v>
      </c>
      <c r="J112" s="144" t="s">
        <v>1083</v>
      </c>
      <c r="K112" s="144" t="s">
        <v>1083</v>
      </c>
      <c r="L112" s="144" t="s">
        <v>1083</v>
      </c>
      <c r="M112" s="144" t="s">
        <v>1083</v>
      </c>
      <c r="N112" s="144" t="s">
        <v>1083</v>
      </c>
      <c r="O112" s="144" t="s">
        <v>1083</v>
      </c>
      <c r="P112" s="144" t="s">
        <v>1083</v>
      </c>
      <c r="Q112" s="144" t="s">
        <v>1083</v>
      </c>
      <c r="R112" s="144" t="s">
        <v>1083</v>
      </c>
      <c r="S112" s="144" t="s">
        <v>1083</v>
      </c>
      <c r="T112" s="144" t="s">
        <v>1083</v>
      </c>
      <c r="U112" s="144" t="s">
        <v>1083</v>
      </c>
      <c r="V112" s="144" t="s">
        <v>1083</v>
      </c>
    </row>
    <row r="113" spans="1:22">
      <c r="A113" s="139">
        <v>112</v>
      </c>
      <c r="B113" s="139" t="s">
        <v>3520</v>
      </c>
      <c r="C113" s="140" t="s">
        <v>4597</v>
      </c>
      <c r="D113" s="141" t="s">
        <v>5354</v>
      </c>
      <c r="E113" s="142"/>
      <c r="F113" s="142"/>
      <c r="G113" s="143" t="s">
        <v>1083</v>
      </c>
      <c r="H113" s="144" t="s">
        <v>1083</v>
      </c>
      <c r="I113" s="144" t="s">
        <v>1083</v>
      </c>
      <c r="J113" s="144" t="s">
        <v>1083</v>
      </c>
      <c r="K113" s="144" t="s">
        <v>1282</v>
      </c>
      <c r="L113" s="144" t="s">
        <v>1083</v>
      </c>
      <c r="M113" s="144" t="s">
        <v>1083</v>
      </c>
      <c r="N113" s="144" t="s">
        <v>1083</v>
      </c>
      <c r="O113" s="144" t="s">
        <v>1083</v>
      </c>
      <c r="P113" s="144" t="s">
        <v>1083</v>
      </c>
      <c r="Q113" s="144" t="s">
        <v>1083</v>
      </c>
      <c r="R113" s="144" t="s">
        <v>1083</v>
      </c>
      <c r="S113" s="144" t="s">
        <v>1083</v>
      </c>
      <c r="T113" s="144" t="s">
        <v>1083</v>
      </c>
      <c r="U113" s="144" t="s">
        <v>1083</v>
      </c>
      <c r="V113" s="144" t="s">
        <v>1083</v>
      </c>
    </row>
    <row r="114" spans="1:22">
      <c r="A114" s="139">
        <v>113</v>
      </c>
      <c r="B114" s="139" t="s">
        <v>3521</v>
      </c>
      <c r="C114" s="140" t="s">
        <v>4598</v>
      </c>
      <c r="D114" s="141" t="s">
        <v>5355</v>
      </c>
      <c r="E114" s="142"/>
      <c r="F114" s="142"/>
      <c r="G114" s="143" t="s">
        <v>1083</v>
      </c>
      <c r="H114" s="144" t="s">
        <v>1083</v>
      </c>
      <c r="I114" s="144" t="s">
        <v>1083</v>
      </c>
      <c r="J114" s="144" t="s">
        <v>1083</v>
      </c>
      <c r="K114" s="144" t="s">
        <v>1282</v>
      </c>
      <c r="L114" s="144" t="s">
        <v>1083</v>
      </c>
      <c r="M114" s="144" t="s">
        <v>1083</v>
      </c>
      <c r="N114" s="144" t="s">
        <v>1083</v>
      </c>
      <c r="O114" s="144" t="s">
        <v>1083</v>
      </c>
      <c r="P114" s="144" t="s">
        <v>1083</v>
      </c>
      <c r="Q114" s="144" t="s">
        <v>1083</v>
      </c>
      <c r="R114" s="144" t="s">
        <v>1083</v>
      </c>
      <c r="S114" s="144" t="s">
        <v>1083</v>
      </c>
      <c r="T114" s="144" t="s">
        <v>1083</v>
      </c>
      <c r="U114" s="144" t="s">
        <v>1083</v>
      </c>
      <c r="V114" s="144" t="s">
        <v>1083</v>
      </c>
    </row>
    <row r="115" spans="1:22">
      <c r="A115" s="139">
        <v>114</v>
      </c>
      <c r="B115" s="139" t="s">
        <v>3522</v>
      </c>
      <c r="C115" s="140" t="s">
        <v>4599</v>
      </c>
      <c r="D115" s="141" t="s">
        <v>496</v>
      </c>
      <c r="E115" s="142"/>
      <c r="F115" s="142"/>
      <c r="G115" s="143" t="s">
        <v>1083</v>
      </c>
      <c r="H115" s="144" t="s">
        <v>1083</v>
      </c>
      <c r="I115" s="144" t="s">
        <v>1083</v>
      </c>
      <c r="J115" s="144" t="s">
        <v>1083</v>
      </c>
      <c r="K115" s="144" t="s">
        <v>1282</v>
      </c>
      <c r="L115" s="144" t="s">
        <v>1083</v>
      </c>
      <c r="M115" s="144" t="s">
        <v>1083</v>
      </c>
      <c r="N115" s="144" t="s">
        <v>1083</v>
      </c>
      <c r="O115" s="144" t="s">
        <v>1083</v>
      </c>
      <c r="P115" s="144" t="s">
        <v>1083</v>
      </c>
      <c r="Q115" s="144" t="s">
        <v>1083</v>
      </c>
      <c r="R115" s="144" t="s">
        <v>1083</v>
      </c>
      <c r="S115" s="144" t="s">
        <v>1083</v>
      </c>
      <c r="T115" s="144" t="s">
        <v>1083</v>
      </c>
      <c r="U115" s="144" t="s">
        <v>1083</v>
      </c>
      <c r="V115" s="144" t="s">
        <v>1083</v>
      </c>
    </row>
    <row r="116" spans="1:22">
      <c r="A116" s="139">
        <v>115</v>
      </c>
      <c r="B116" s="139" t="s">
        <v>3523</v>
      </c>
      <c r="C116" s="140" t="s">
        <v>4600</v>
      </c>
      <c r="D116" s="141" t="s">
        <v>5356</v>
      </c>
      <c r="E116" s="142"/>
      <c r="F116" s="142"/>
      <c r="G116" s="143" t="s">
        <v>1083</v>
      </c>
      <c r="H116" s="144" t="s">
        <v>1083</v>
      </c>
      <c r="I116" s="144" t="s">
        <v>1083</v>
      </c>
      <c r="J116" s="144" t="s">
        <v>1083</v>
      </c>
      <c r="K116" s="144" t="s">
        <v>1282</v>
      </c>
      <c r="L116" s="144" t="s">
        <v>1083</v>
      </c>
      <c r="M116" s="144" t="s">
        <v>1083</v>
      </c>
      <c r="N116" s="144" t="s">
        <v>1083</v>
      </c>
      <c r="O116" s="144" t="s">
        <v>1083</v>
      </c>
      <c r="P116" s="144" t="s">
        <v>1083</v>
      </c>
      <c r="Q116" s="144" t="s">
        <v>1083</v>
      </c>
      <c r="R116" s="144" t="s">
        <v>1083</v>
      </c>
      <c r="S116" s="144" t="s">
        <v>1083</v>
      </c>
      <c r="T116" s="144" t="s">
        <v>1083</v>
      </c>
      <c r="U116" s="144" t="s">
        <v>1083</v>
      </c>
      <c r="V116" s="144" t="s">
        <v>1083</v>
      </c>
    </row>
    <row r="117" spans="1:22">
      <c r="A117" s="139">
        <v>116</v>
      </c>
      <c r="B117" s="139" t="s">
        <v>3524</v>
      </c>
      <c r="C117" s="140" t="s">
        <v>4601</v>
      </c>
      <c r="D117" s="141" t="s">
        <v>5357</v>
      </c>
      <c r="E117" s="142"/>
      <c r="F117" s="142"/>
      <c r="G117" s="143" t="s">
        <v>1083</v>
      </c>
      <c r="H117" s="144" t="s">
        <v>1083</v>
      </c>
      <c r="I117" s="144" t="s">
        <v>1083</v>
      </c>
      <c r="J117" s="144" t="s">
        <v>1083</v>
      </c>
      <c r="K117" s="144" t="s">
        <v>1282</v>
      </c>
      <c r="L117" s="144" t="s">
        <v>1083</v>
      </c>
      <c r="M117" s="144" t="s">
        <v>1083</v>
      </c>
      <c r="N117" s="144" t="s">
        <v>1083</v>
      </c>
      <c r="O117" s="144" t="s">
        <v>1083</v>
      </c>
      <c r="P117" s="144" t="s">
        <v>1083</v>
      </c>
      <c r="Q117" s="144" t="s">
        <v>1083</v>
      </c>
      <c r="R117" s="144" t="s">
        <v>1083</v>
      </c>
      <c r="S117" s="144" t="s">
        <v>1083</v>
      </c>
      <c r="T117" s="144" t="s">
        <v>1083</v>
      </c>
      <c r="U117" s="144" t="s">
        <v>1083</v>
      </c>
      <c r="V117" s="144" t="s">
        <v>1083</v>
      </c>
    </row>
    <row r="118" spans="1:22">
      <c r="A118" s="139">
        <v>117</v>
      </c>
      <c r="B118" s="139" t="s">
        <v>3525</v>
      </c>
      <c r="C118" s="140" t="s">
        <v>4602</v>
      </c>
      <c r="D118" s="141" t="s">
        <v>5358</v>
      </c>
      <c r="E118" s="142"/>
      <c r="F118" s="142"/>
      <c r="G118" s="143" t="s">
        <v>1083</v>
      </c>
      <c r="H118" s="144" t="s">
        <v>1083</v>
      </c>
      <c r="I118" s="144" t="s">
        <v>1083</v>
      </c>
      <c r="J118" s="144" t="s">
        <v>1083</v>
      </c>
      <c r="K118" s="144" t="s">
        <v>1282</v>
      </c>
      <c r="L118" s="144" t="s">
        <v>1083</v>
      </c>
      <c r="M118" s="144" t="s">
        <v>1083</v>
      </c>
      <c r="N118" s="144" t="s">
        <v>1083</v>
      </c>
      <c r="O118" s="144" t="s">
        <v>1083</v>
      </c>
      <c r="P118" s="144" t="s">
        <v>1083</v>
      </c>
      <c r="Q118" s="144" t="s">
        <v>1083</v>
      </c>
      <c r="R118" s="144" t="s">
        <v>1083</v>
      </c>
      <c r="S118" s="144" t="s">
        <v>1083</v>
      </c>
      <c r="T118" s="144" t="s">
        <v>1083</v>
      </c>
      <c r="U118" s="144" t="s">
        <v>1083</v>
      </c>
      <c r="V118" s="144" t="s">
        <v>1083</v>
      </c>
    </row>
    <row r="119" spans="1:22">
      <c r="A119" s="139">
        <v>118</v>
      </c>
      <c r="B119" s="139" t="s">
        <v>3526</v>
      </c>
      <c r="C119" s="140" t="s">
        <v>4603</v>
      </c>
      <c r="D119" s="141" t="s">
        <v>5359</v>
      </c>
      <c r="E119" s="142"/>
      <c r="F119" s="142"/>
      <c r="G119" s="143" t="s">
        <v>1083</v>
      </c>
      <c r="H119" s="144" t="s">
        <v>1083</v>
      </c>
      <c r="I119" s="144" t="s">
        <v>1083</v>
      </c>
      <c r="J119" s="144" t="s">
        <v>1083</v>
      </c>
      <c r="K119" s="144" t="s">
        <v>1282</v>
      </c>
      <c r="L119" s="144" t="s">
        <v>1083</v>
      </c>
      <c r="M119" s="144" t="s">
        <v>1083</v>
      </c>
      <c r="N119" s="144" t="s">
        <v>1083</v>
      </c>
      <c r="O119" s="144" t="s">
        <v>1083</v>
      </c>
      <c r="P119" s="144" t="s">
        <v>1083</v>
      </c>
      <c r="Q119" s="144" t="s">
        <v>1083</v>
      </c>
      <c r="R119" s="144" t="s">
        <v>1083</v>
      </c>
      <c r="S119" s="144" t="s">
        <v>1083</v>
      </c>
      <c r="T119" s="144" t="s">
        <v>1083</v>
      </c>
      <c r="U119" s="144" t="s">
        <v>1083</v>
      </c>
      <c r="V119" s="144" t="s">
        <v>1083</v>
      </c>
    </row>
    <row r="120" spans="1:22">
      <c r="A120" s="139">
        <v>119</v>
      </c>
      <c r="B120" s="139" t="s">
        <v>3527</v>
      </c>
      <c r="C120" s="140" t="s">
        <v>4604</v>
      </c>
      <c r="D120" s="141" t="s">
        <v>5360</v>
      </c>
      <c r="E120" s="142"/>
      <c r="F120" s="142"/>
      <c r="G120" s="143" t="s">
        <v>1083</v>
      </c>
      <c r="H120" s="144" t="s">
        <v>1083</v>
      </c>
      <c r="I120" s="144" t="s">
        <v>1083</v>
      </c>
      <c r="J120" s="144" t="s">
        <v>1083</v>
      </c>
      <c r="K120" s="144" t="s">
        <v>1282</v>
      </c>
      <c r="L120" s="144" t="s">
        <v>1083</v>
      </c>
      <c r="M120" s="144" t="s">
        <v>1083</v>
      </c>
      <c r="N120" s="144" t="s">
        <v>1083</v>
      </c>
      <c r="O120" s="144" t="s">
        <v>1083</v>
      </c>
      <c r="P120" s="144" t="s">
        <v>1083</v>
      </c>
      <c r="Q120" s="144" t="s">
        <v>1083</v>
      </c>
      <c r="R120" s="144" t="s">
        <v>1083</v>
      </c>
      <c r="S120" s="144" t="s">
        <v>1083</v>
      </c>
      <c r="T120" s="144" t="s">
        <v>1083</v>
      </c>
      <c r="U120" s="144" t="s">
        <v>1083</v>
      </c>
      <c r="V120" s="144" t="s">
        <v>1083</v>
      </c>
    </row>
    <row r="121" spans="1:22">
      <c r="A121" s="139">
        <v>120</v>
      </c>
      <c r="B121" s="139" t="s">
        <v>3528</v>
      </c>
      <c r="C121" s="140" t="s">
        <v>4605</v>
      </c>
      <c r="D121" s="141" t="s">
        <v>5361</v>
      </c>
      <c r="E121" s="142"/>
      <c r="F121" s="142"/>
      <c r="G121" s="143" t="s">
        <v>1083</v>
      </c>
      <c r="H121" s="144" t="s">
        <v>1083</v>
      </c>
      <c r="I121" s="144" t="s">
        <v>1083</v>
      </c>
      <c r="J121" s="144" t="s">
        <v>1083</v>
      </c>
      <c r="K121" s="144" t="s">
        <v>1282</v>
      </c>
      <c r="L121" s="144" t="s">
        <v>1083</v>
      </c>
      <c r="M121" s="144" t="s">
        <v>1083</v>
      </c>
      <c r="N121" s="144" t="s">
        <v>1083</v>
      </c>
      <c r="O121" s="144" t="s">
        <v>1083</v>
      </c>
      <c r="P121" s="144" t="s">
        <v>1083</v>
      </c>
      <c r="Q121" s="144" t="s">
        <v>1083</v>
      </c>
      <c r="R121" s="144" t="s">
        <v>1083</v>
      </c>
      <c r="S121" s="144" t="s">
        <v>1083</v>
      </c>
      <c r="T121" s="144" t="s">
        <v>1083</v>
      </c>
      <c r="U121" s="144" t="s">
        <v>1083</v>
      </c>
      <c r="V121" s="144" t="s">
        <v>1083</v>
      </c>
    </row>
    <row r="122" spans="1:22">
      <c r="A122" s="139">
        <v>121</v>
      </c>
      <c r="B122" s="139" t="s">
        <v>3529</v>
      </c>
      <c r="C122" s="140" t="s">
        <v>4606</v>
      </c>
      <c r="D122" s="141" t="s">
        <v>5362</v>
      </c>
      <c r="E122" s="142"/>
      <c r="F122" s="142"/>
      <c r="G122" s="143" t="s">
        <v>1083</v>
      </c>
      <c r="H122" s="144" t="s">
        <v>1083</v>
      </c>
      <c r="I122" s="144" t="s">
        <v>1083</v>
      </c>
      <c r="J122" s="144" t="s">
        <v>1083</v>
      </c>
      <c r="K122" s="144" t="s">
        <v>1282</v>
      </c>
      <c r="L122" s="144" t="s">
        <v>1083</v>
      </c>
      <c r="M122" s="144" t="s">
        <v>1083</v>
      </c>
      <c r="N122" s="144" t="s">
        <v>1083</v>
      </c>
      <c r="O122" s="144" t="s">
        <v>1083</v>
      </c>
      <c r="P122" s="144" t="s">
        <v>1083</v>
      </c>
      <c r="Q122" s="144" t="s">
        <v>1083</v>
      </c>
      <c r="R122" s="144" t="s">
        <v>1083</v>
      </c>
      <c r="S122" s="144" t="s">
        <v>1083</v>
      </c>
      <c r="T122" s="144" t="s">
        <v>1083</v>
      </c>
      <c r="U122" s="144" t="s">
        <v>1083</v>
      </c>
      <c r="V122" s="144" t="s">
        <v>1083</v>
      </c>
    </row>
    <row r="123" spans="1:22">
      <c r="A123" s="139">
        <v>122</v>
      </c>
      <c r="B123" s="139" t="s">
        <v>3530</v>
      </c>
      <c r="C123" s="140" t="s">
        <v>4607</v>
      </c>
      <c r="D123" s="141" t="s">
        <v>5363</v>
      </c>
      <c r="E123" s="142"/>
      <c r="F123" s="142"/>
      <c r="G123" s="143" t="s">
        <v>1083</v>
      </c>
      <c r="H123" s="144" t="s">
        <v>1083</v>
      </c>
      <c r="I123" s="144" t="s">
        <v>1083</v>
      </c>
      <c r="J123" s="144" t="s">
        <v>1083</v>
      </c>
      <c r="K123" s="144" t="s">
        <v>1282</v>
      </c>
      <c r="L123" s="144" t="s">
        <v>1083</v>
      </c>
      <c r="M123" s="144" t="s">
        <v>1083</v>
      </c>
      <c r="N123" s="144" t="s">
        <v>1083</v>
      </c>
      <c r="O123" s="144" t="s">
        <v>1083</v>
      </c>
      <c r="P123" s="144" t="s">
        <v>1083</v>
      </c>
      <c r="Q123" s="144" t="s">
        <v>1083</v>
      </c>
      <c r="R123" s="144" t="s">
        <v>1083</v>
      </c>
      <c r="S123" s="144" t="s">
        <v>1083</v>
      </c>
      <c r="T123" s="144" t="s">
        <v>1083</v>
      </c>
      <c r="U123" s="144" t="s">
        <v>1083</v>
      </c>
      <c r="V123" s="144" t="s">
        <v>1083</v>
      </c>
    </row>
    <row r="124" spans="1:22">
      <c r="A124" s="139">
        <v>123</v>
      </c>
      <c r="B124" s="139" t="s">
        <v>3531</v>
      </c>
      <c r="C124" s="140" t="s">
        <v>4608</v>
      </c>
      <c r="D124" s="141" t="s">
        <v>5364</v>
      </c>
      <c r="E124" s="142"/>
      <c r="F124" s="142"/>
      <c r="G124" s="143" t="s">
        <v>1083</v>
      </c>
      <c r="H124" s="144" t="s">
        <v>1083</v>
      </c>
      <c r="I124" s="144" t="s">
        <v>1083</v>
      </c>
      <c r="J124" s="144" t="s">
        <v>1083</v>
      </c>
      <c r="K124" s="144" t="s">
        <v>1282</v>
      </c>
      <c r="L124" s="144" t="s">
        <v>1083</v>
      </c>
      <c r="M124" s="144" t="s">
        <v>1083</v>
      </c>
      <c r="N124" s="144" t="s">
        <v>1083</v>
      </c>
      <c r="O124" s="144" t="s">
        <v>1083</v>
      </c>
      <c r="P124" s="144" t="s">
        <v>1083</v>
      </c>
      <c r="Q124" s="144" t="s">
        <v>1083</v>
      </c>
      <c r="R124" s="144" t="s">
        <v>1083</v>
      </c>
      <c r="S124" s="144" t="s">
        <v>1083</v>
      </c>
      <c r="T124" s="144" t="s">
        <v>1083</v>
      </c>
      <c r="U124" s="144" t="s">
        <v>1083</v>
      </c>
      <c r="V124" s="144" t="s">
        <v>1083</v>
      </c>
    </row>
    <row r="125" spans="1:22">
      <c r="A125" s="139">
        <v>124</v>
      </c>
      <c r="B125" s="139" t="s">
        <v>3532</v>
      </c>
      <c r="C125" s="140" t="s">
        <v>4609</v>
      </c>
      <c r="D125" s="141" t="s">
        <v>5365</v>
      </c>
      <c r="E125" s="142"/>
      <c r="F125" s="142"/>
      <c r="G125" s="143" t="s">
        <v>1083</v>
      </c>
      <c r="H125" s="144" t="s">
        <v>1083</v>
      </c>
      <c r="I125" s="144" t="s">
        <v>1083</v>
      </c>
      <c r="J125" s="144" t="s">
        <v>1083</v>
      </c>
      <c r="K125" s="144" t="s">
        <v>1282</v>
      </c>
      <c r="L125" s="144" t="s">
        <v>1083</v>
      </c>
      <c r="M125" s="144" t="s">
        <v>1083</v>
      </c>
      <c r="N125" s="144" t="s">
        <v>1083</v>
      </c>
      <c r="O125" s="144" t="s">
        <v>1083</v>
      </c>
      <c r="P125" s="144" t="s">
        <v>1083</v>
      </c>
      <c r="Q125" s="144" t="s">
        <v>1083</v>
      </c>
      <c r="R125" s="144" t="s">
        <v>1083</v>
      </c>
      <c r="S125" s="144" t="s">
        <v>1083</v>
      </c>
      <c r="T125" s="144" t="s">
        <v>1083</v>
      </c>
      <c r="U125" s="144" t="s">
        <v>1083</v>
      </c>
      <c r="V125" s="144" t="s">
        <v>1083</v>
      </c>
    </row>
    <row r="126" spans="1:22">
      <c r="A126" s="139">
        <v>125</v>
      </c>
      <c r="B126" s="139" t="s">
        <v>3533</v>
      </c>
      <c r="C126" s="140" t="s">
        <v>4610</v>
      </c>
      <c r="D126" s="141" t="s">
        <v>5366</v>
      </c>
      <c r="E126" s="142"/>
      <c r="F126" s="142"/>
      <c r="G126" s="143" t="s">
        <v>1083</v>
      </c>
      <c r="H126" s="144" t="s">
        <v>1083</v>
      </c>
      <c r="I126" s="144" t="s">
        <v>1083</v>
      </c>
      <c r="J126" s="144" t="s">
        <v>1083</v>
      </c>
      <c r="K126" s="144" t="s">
        <v>1282</v>
      </c>
      <c r="L126" s="144" t="s">
        <v>1083</v>
      </c>
      <c r="M126" s="144" t="s">
        <v>1083</v>
      </c>
      <c r="N126" s="144" t="s">
        <v>1083</v>
      </c>
      <c r="O126" s="144" t="s">
        <v>1083</v>
      </c>
      <c r="P126" s="144" t="s">
        <v>1083</v>
      </c>
      <c r="Q126" s="144" t="s">
        <v>1083</v>
      </c>
      <c r="R126" s="144" t="s">
        <v>1083</v>
      </c>
      <c r="S126" s="144" t="s">
        <v>1083</v>
      </c>
      <c r="T126" s="144" t="s">
        <v>1083</v>
      </c>
      <c r="U126" s="144" t="s">
        <v>1083</v>
      </c>
      <c r="V126" s="144" t="s">
        <v>1083</v>
      </c>
    </row>
    <row r="127" spans="1:22">
      <c r="A127" s="139">
        <v>126</v>
      </c>
      <c r="B127" s="139" t="s">
        <v>3534</v>
      </c>
      <c r="C127" s="140" t="s">
        <v>4611</v>
      </c>
      <c r="D127" s="141" t="s">
        <v>5367</v>
      </c>
      <c r="E127" s="142"/>
      <c r="F127" s="142"/>
      <c r="G127" s="143" t="s">
        <v>1083</v>
      </c>
      <c r="H127" s="144" t="s">
        <v>1083</v>
      </c>
      <c r="I127" s="144" t="s">
        <v>1083</v>
      </c>
      <c r="J127" s="144" t="s">
        <v>1083</v>
      </c>
      <c r="K127" s="144" t="s">
        <v>1282</v>
      </c>
      <c r="L127" s="144" t="s">
        <v>1083</v>
      </c>
      <c r="M127" s="144" t="s">
        <v>1083</v>
      </c>
      <c r="N127" s="144" t="s">
        <v>1083</v>
      </c>
      <c r="O127" s="144" t="s">
        <v>1083</v>
      </c>
      <c r="P127" s="144" t="s">
        <v>1083</v>
      </c>
      <c r="Q127" s="144" t="s">
        <v>1083</v>
      </c>
      <c r="R127" s="144" t="s">
        <v>1083</v>
      </c>
      <c r="S127" s="144" t="s">
        <v>1083</v>
      </c>
      <c r="T127" s="144" t="s">
        <v>1083</v>
      </c>
      <c r="U127" s="144" t="s">
        <v>1083</v>
      </c>
      <c r="V127" s="144" t="s">
        <v>1083</v>
      </c>
    </row>
    <row r="128" spans="1:22">
      <c r="A128" s="139">
        <v>127</v>
      </c>
      <c r="B128" s="139" t="s">
        <v>3535</v>
      </c>
      <c r="C128" s="140" t="s">
        <v>4612</v>
      </c>
      <c r="D128" s="141" t="s">
        <v>5368</v>
      </c>
      <c r="E128" s="142"/>
      <c r="F128" s="142"/>
      <c r="G128" s="143" t="s">
        <v>1083</v>
      </c>
      <c r="H128" s="144" t="s">
        <v>1083</v>
      </c>
      <c r="I128" s="144" t="s">
        <v>1083</v>
      </c>
      <c r="J128" s="144" t="s">
        <v>1083</v>
      </c>
      <c r="K128" s="144" t="s">
        <v>1282</v>
      </c>
      <c r="L128" s="144" t="s">
        <v>1083</v>
      </c>
      <c r="M128" s="144" t="s">
        <v>1083</v>
      </c>
      <c r="N128" s="144" t="s">
        <v>1083</v>
      </c>
      <c r="O128" s="144" t="s">
        <v>1083</v>
      </c>
      <c r="P128" s="144" t="s">
        <v>1083</v>
      </c>
      <c r="Q128" s="144" t="s">
        <v>1083</v>
      </c>
      <c r="R128" s="144" t="s">
        <v>1083</v>
      </c>
      <c r="S128" s="144" t="s">
        <v>1083</v>
      </c>
      <c r="T128" s="144" t="s">
        <v>1083</v>
      </c>
      <c r="U128" s="144" t="s">
        <v>1083</v>
      </c>
      <c r="V128" s="144" t="s">
        <v>1083</v>
      </c>
    </row>
    <row r="129" spans="1:22">
      <c r="A129" s="139">
        <v>128</v>
      </c>
      <c r="B129" s="139" t="s">
        <v>3536</v>
      </c>
      <c r="C129" s="140" t="s">
        <v>4613</v>
      </c>
      <c r="D129" s="141" t="s">
        <v>5369</v>
      </c>
      <c r="E129" s="142"/>
      <c r="F129" s="142"/>
      <c r="G129" s="143" t="s">
        <v>1083</v>
      </c>
      <c r="H129" s="144" t="s">
        <v>1083</v>
      </c>
      <c r="I129" s="144" t="s">
        <v>1083</v>
      </c>
      <c r="J129" s="144" t="s">
        <v>1083</v>
      </c>
      <c r="K129" s="144" t="s">
        <v>1282</v>
      </c>
      <c r="L129" s="144" t="s">
        <v>1083</v>
      </c>
      <c r="M129" s="144" t="s">
        <v>1083</v>
      </c>
      <c r="N129" s="144" t="s">
        <v>1083</v>
      </c>
      <c r="O129" s="144" t="s">
        <v>1083</v>
      </c>
      <c r="P129" s="144" t="s">
        <v>1083</v>
      </c>
      <c r="Q129" s="144" t="s">
        <v>1083</v>
      </c>
      <c r="R129" s="144" t="s">
        <v>1083</v>
      </c>
      <c r="S129" s="144" t="s">
        <v>1083</v>
      </c>
      <c r="T129" s="144" t="s">
        <v>1083</v>
      </c>
      <c r="U129" s="144" t="s">
        <v>1083</v>
      </c>
      <c r="V129" s="144" t="s">
        <v>1083</v>
      </c>
    </row>
    <row r="130" spans="1:22">
      <c r="A130" s="139">
        <v>129</v>
      </c>
      <c r="B130" s="139" t="s">
        <v>3537</v>
      </c>
      <c r="C130" s="140" t="s">
        <v>4614</v>
      </c>
      <c r="D130" s="141" t="s">
        <v>5370</v>
      </c>
      <c r="E130" s="142"/>
      <c r="F130" s="142"/>
      <c r="G130" s="143" t="s">
        <v>1083</v>
      </c>
      <c r="H130" s="144" t="s">
        <v>1083</v>
      </c>
      <c r="I130" s="144" t="s">
        <v>1083</v>
      </c>
      <c r="J130" s="144" t="s">
        <v>1083</v>
      </c>
      <c r="K130" s="144" t="s">
        <v>1282</v>
      </c>
      <c r="L130" s="144" t="s">
        <v>1083</v>
      </c>
      <c r="M130" s="144" t="s">
        <v>1083</v>
      </c>
      <c r="N130" s="144" t="s">
        <v>1083</v>
      </c>
      <c r="O130" s="144" t="s">
        <v>1083</v>
      </c>
      <c r="P130" s="144" t="s">
        <v>1083</v>
      </c>
      <c r="Q130" s="144" t="s">
        <v>1083</v>
      </c>
      <c r="R130" s="144" t="s">
        <v>1083</v>
      </c>
      <c r="S130" s="144" t="s">
        <v>1083</v>
      </c>
      <c r="T130" s="144" t="s">
        <v>1083</v>
      </c>
      <c r="U130" s="144" t="s">
        <v>1083</v>
      </c>
      <c r="V130" s="144" t="s">
        <v>1083</v>
      </c>
    </row>
    <row r="131" spans="1:22">
      <c r="A131" s="139">
        <v>130</v>
      </c>
      <c r="B131" s="139" t="s">
        <v>3538</v>
      </c>
      <c r="C131" s="140" t="s">
        <v>4615</v>
      </c>
      <c r="D131" s="141" t="s">
        <v>5371</v>
      </c>
      <c r="E131" s="142"/>
      <c r="F131" s="142"/>
      <c r="G131" s="143" t="s">
        <v>1083</v>
      </c>
      <c r="H131" s="144" t="s">
        <v>1083</v>
      </c>
      <c r="I131" s="144" t="s">
        <v>1083</v>
      </c>
      <c r="J131" s="144" t="s">
        <v>1083</v>
      </c>
      <c r="K131" s="144" t="s">
        <v>1282</v>
      </c>
      <c r="L131" s="144" t="s">
        <v>1083</v>
      </c>
      <c r="M131" s="144" t="s">
        <v>1083</v>
      </c>
      <c r="N131" s="144" t="s">
        <v>1083</v>
      </c>
      <c r="O131" s="144" t="s">
        <v>1083</v>
      </c>
      <c r="P131" s="144" t="s">
        <v>1083</v>
      </c>
      <c r="Q131" s="144" t="s">
        <v>1083</v>
      </c>
      <c r="R131" s="144" t="s">
        <v>1083</v>
      </c>
      <c r="S131" s="144" t="s">
        <v>1083</v>
      </c>
      <c r="T131" s="144" t="s">
        <v>1083</v>
      </c>
      <c r="U131" s="144" t="s">
        <v>1083</v>
      </c>
      <c r="V131" s="144" t="s">
        <v>1083</v>
      </c>
    </row>
    <row r="132" spans="1:22">
      <c r="A132" s="139">
        <v>131</v>
      </c>
      <c r="B132" s="139" t="s">
        <v>3539</v>
      </c>
      <c r="C132" s="140" t="s">
        <v>4616</v>
      </c>
      <c r="D132" s="141" t="s">
        <v>5372</v>
      </c>
      <c r="E132" s="142"/>
      <c r="F132" s="142"/>
      <c r="G132" s="143" t="s">
        <v>1083</v>
      </c>
      <c r="H132" s="144" t="s">
        <v>1083</v>
      </c>
      <c r="I132" s="144" t="s">
        <v>1083</v>
      </c>
      <c r="J132" s="144" t="s">
        <v>1083</v>
      </c>
      <c r="K132" s="144" t="s">
        <v>1282</v>
      </c>
      <c r="L132" s="144" t="s">
        <v>1083</v>
      </c>
      <c r="M132" s="144" t="s">
        <v>1083</v>
      </c>
      <c r="N132" s="144" t="s">
        <v>1083</v>
      </c>
      <c r="O132" s="144" t="s">
        <v>1083</v>
      </c>
      <c r="P132" s="144" t="s">
        <v>1083</v>
      </c>
      <c r="Q132" s="144" t="s">
        <v>1083</v>
      </c>
      <c r="R132" s="144" t="s">
        <v>1083</v>
      </c>
      <c r="S132" s="144" t="s">
        <v>1083</v>
      </c>
      <c r="T132" s="144" t="s">
        <v>1083</v>
      </c>
      <c r="U132" s="144" t="s">
        <v>1083</v>
      </c>
      <c r="V132" s="144" t="s">
        <v>1083</v>
      </c>
    </row>
    <row r="133" spans="1:22">
      <c r="A133" s="139">
        <v>132</v>
      </c>
      <c r="B133" s="139" t="s">
        <v>3540</v>
      </c>
      <c r="C133" s="140" t="s">
        <v>4616</v>
      </c>
      <c r="D133" s="141" t="s">
        <v>5372</v>
      </c>
      <c r="E133" s="142"/>
      <c r="F133" s="142"/>
      <c r="G133" s="143" t="s">
        <v>1083</v>
      </c>
      <c r="H133" s="144" t="s">
        <v>1083</v>
      </c>
      <c r="I133" s="144" t="s">
        <v>1083</v>
      </c>
      <c r="J133" s="144" t="s">
        <v>1083</v>
      </c>
      <c r="K133" s="144" t="s">
        <v>1282</v>
      </c>
      <c r="L133" s="144" t="s">
        <v>1083</v>
      </c>
      <c r="M133" s="144" t="s">
        <v>1083</v>
      </c>
      <c r="N133" s="144" t="s">
        <v>1083</v>
      </c>
      <c r="O133" s="144" t="s">
        <v>1083</v>
      </c>
      <c r="P133" s="144" t="s">
        <v>1083</v>
      </c>
      <c r="Q133" s="144" t="s">
        <v>1083</v>
      </c>
      <c r="R133" s="144" t="s">
        <v>1083</v>
      </c>
      <c r="S133" s="144" t="s">
        <v>1083</v>
      </c>
      <c r="T133" s="144" t="s">
        <v>1083</v>
      </c>
      <c r="U133" s="144" t="s">
        <v>1083</v>
      </c>
      <c r="V133" s="144" t="s">
        <v>1083</v>
      </c>
    </row>
    <row r="134" spans="1:22">
      <c r="A134" s="139">
        <v>133</v>
      </c>
      <c r="B134" s="139" t="s">
        <v>3541</v>
      </c>
      <c r="C134" s="140" t="s">
        <v>4617</v>
      </c>
      <c r="D134" s="141" t="s">
        <v>5373</v>
      </c>
      <c r="E134" s="142"/>
      <c r="F134" s="142"/>
      <c r="G134" s="143" t="s">
        <v>1083</v>
      </c>
      <c r="H134" s="144" t="s">
        <v>1083</v>
      </c>
      <c r="I134" s="144" t="s">
        <v>1083</v>
      </c>
      <c r="J134" s="144" t="s">
        <v>1083</v>
      </c>
      <c r="K134" s="144" t="s">
        <v>1282</v>
      </c>
      <c r="L134" s="144" t="s">
        <v>1083</v>
      </c>
      <c r="M134" s="144" t="s">
        <v>1083</v>
      </c>
      <c r="N134" s="144" t="s">
        <v>1083</v>
      </c>
      <c r="O134" s="144" t="s">
        <v>1083</v>
      </c>
      <c r="P134" s="144" t="s">
        <v>1083</v>
      </c>
      <c r="Q134" s="144" t="s">
        <v>1083</v>
      </c>
      <c r="R134" s="144" t="s">
        <v>1083</v>
      </c>
      <c r="S134" s="144" t="s">
        <v>1083</v>
      </c>
      <c r="T134" s="144" t="s">
        <v>1083</v>
      </c>
      <c r="U134" s="144" t="s">
        <v>1083</v>
      </c>
      <c r="V134" s="144" t="s">
        <v>1083</v>
      </c>
    </row>
    <row r="135" spans="1:22">
      <c r="A135" s="139">
        <v>134</v>
      </c>
      <c r="B135" s="139" t="s">
        <v>3542</v>
      </c>
      <c r="C135" s="140" t="s">
        <v>4617</v>
      </c>
      <c r="D135" s="141" t="s">
        <v>5373</v>
      </c>
      <c r="E135" s="142"/>
      <c r="F135" s="142"/>
      <c r="G135" s="143" t="s">
        <v>1083</v>
      </c>
      <c r="H135" s="144" t="s">
        <v>1083</v>
      </c>
      <c r="I135" s="144" t="s">
        <v>1083</v>
      </c>
      <c r="J135" s="144" t="s">
        <v>1083</v>
      </c>
      <c r="K135" s="144" t="s">
        <v>1282</v>
      </c>
      <c r="L135" s="144" t="s">
        <v>1083</v>
      </c>
      <c r="M135" s="144" t="s">
        <v>1083</v>
      </c>
      <c r="N135" s="144" t="s">
        <v>1083</v>
      </c>
      <c r="O135" s="144" t="s">
        <v>1083</v>
      </c>
      <c r="P135" s="144" t="s">
        <v>1083</v>
      </c>
      <c r="Q135" s="144" t="s">
        <v>1083</v>
      </c>
      <c r="R135" s="144" t="s">
        <v>1083</v>
      </c>
      <c r="S135" s="144" t="s">
        <v>1083</v>
      </c>
      <c r="T135" s="144" t="s">
        <v>1083</v>
      </c>
      <c r="U135" s="144" t="s">
        <v>1083</v>
      </c>
      <c r="V135" s="144" t="s">
        <v>1083</v>
      </c>
    </row>
    <row r="136" spans="1:22">
      <c r="A136" s="139">
        <v>135</v>
      </c>
      <c r="B136" s="139" t="s">
        <v>3543</v>
      </c>
      <c r="C136" s="140" t="s">
        <v>4618</v>
      </c>
      <c r="D136" s="141" t="s">
        <v>5374</v>
      </c>
      <c r="E136" s="142"/>
      <c r="F136" s="142"/>
      <c r="G136" s="143" t="s">
        <v>1083</v>
      </c>
      <c r="H136" s="144" t="s">
        <v>1083</v>
      </c>
      <c r="I136" s="144" t="s">
        <v>1083</v>
      </c>
      <c r="J136" s="144" t="s">
        <v>1083</v>
      </c>
      <c r="K136" s="144" t="s">
        <v>1282</v>
      </c>
      <c r="L136" s="144" t="s">
        <v>1083</v>
      </c>
      <c r="M136" s="144" t="s">
        <v>1083</v>
      </c>
      <c r="N136" s="144" t="s">
        <v>1083</v>
      </c>
      <c r="O136" s="144" t="s">
        <v>1083</v>
      </c>
      <c r="P136" s="144" t="s">
        <v>1083</v>
      </c>
      <c r="Q136" s="144" t="s">
        <v>1083</v>
      </c>
      <c r="R136" s="144" t="s">
        <v>1083</v>
      </c>
      <c r="S136" s="144" t="s">
        <v>1083</v>
      </c>
      <c r="T136" s="144" t="s">
        <v>1083</v>
      </c>
      <c r="U136" s="144" t="s">
        <v>1083</v>
      </c>
      <c r="V136" s="144" t="s">
        <v>1083</v>
      </c>
    </row>
    <row r="137" spans="1:22">
      <c r="A137" s="139">
        <v>136</v>
      </c>
      <c r="B137" s="139" t="s">
        <v>3544</v>
      </c>
      <c r="C137" s="140" t="s">
        <v>4619</v>
      </c>
      <c r="D137" s="141" t="s">
        <v>5375</v>
      </c>
      <c r="E137" s="142"/>
      <c r="F137" s="142"/>
      <c r="G137" s="143" t="s">
        <v>1083</v>
      </c>
      <c r="H137" s="144" t="s">
        <v>1083</v>
      </c>
      <c r="I137" s="144" t="s">
        <v>1083</v>
      </c>
      <c r="J137" s="144" t="s">
        <v>1083</v>
      </c>
      <c r="K137" s="144" t="s">
        <v>1282</v>
      </c>
      <c r="L137" s="144" t="s">
        <v>1083</v>
      </c>
      <c r="M137" s="144" t="s">
        <v>1083</v>
      </c>
      <c r="N137" s="144" t="s">
        <v>1083</v>
      </c>
      <c r="O137" s="144" t="s">
        <v>1083</v>
      </c>
      <c r="P137" s="144" t="s">
        <v>1083</v>
      </c>
      <c r="Q137" s="144" t="s">
        <v>1083</v>
      </c>
      <c r="R137" s="144" t="s">
        <v>1083</v>
      </c>
      <c r="S137" s="144" t="s">
        <v>1083</v>
      </c>
      <c r="T137" s="144" t="s">
        <v>1083</v>
      </c>
      <c r="U137" s="144" t="s">
        <v>1083</v>
      </c>
      <c r="V137" s="144" t="s">
        <v>1083</v>
      </c>
    </row>
    <row r="138" spans="1:22">
      <c r="A138" s="139">
        <v>137</v>
      </c>
      <c r="B138" s="139" t="s">
        <v>3545</v>
      </c>
      <c r="C138" s="140" t="s">
        <v>4620</v>
      </c>
      <c r="D138" s="141" t="s">
        <v>5376</v>
      </c>
      <c r="E138" s="142"/>
      <c r="F138" s="142"/>
      <c r="G138" s="143" t="s">
        <v>1083</v>
      </c>
      <c r="H138" s="144" t="s">
        <v>1083</v>
      </c>
      <c r="I138" s="144" t="s">
        <v>1083</v>
      </c>
      <c r="J138" s="144" t="s">
        <v>1083</v>
      </c>
      <c r="K138" s="144" t="s">
        <v>1282</v>
      </c>
      <c r="L138" s="144" t="s">
        <v>1083</v>
      </c>
      <c r="M138" s="144" t="s">
        <v>1083</v>
      </c>
      <c r="N138" s="144" t="s">
        <v>1083</v>
      </c>
      <c r="O138" s="144" t="s">
        <v>1083</v>
      </c>
      <c r="P138" s="144" t="s">
        <v>1083</v>
      </c>
      <c r="Q138" s="144" t="s">
        <v>1083</v>
      </c>
      <c r="R138" s="144" t="s">
        <v>1083</v>
      </c>
      <c r="S138" s="144" t="s">
        <v>1083</v>
      </c>
      <c r="T138" s="144" t="s">
        <v>1083</v>
      </c>
      <c r="U138" s="144" t="s">
        <v>1083</v>
      </c>
      <c r="V138" s="144" t="s">
        <v>1083</v>
      </c>
    </row>
    <row r="139" spans="1:22">
      <c r="A139" s="139">
        <v>138</v>
      </c>
      <c r="B139" s="139" t="s">
        <v>3546</v>
      </c>
      <c r="C139" s="140" t="s">
        <v>4621</v>
      </c>
      <c r="D139" s="141" t="s">
        <v>5377</v>
      </c>
      <c r="E139" s="142"/>
      <c r="F139" s="142"/>
      <c r="G139" s="143" t="s">
        <v>1083</v>
      </c>
      <c r="H139" s="144" t="s">
        <v>1083</v>
      </c>
      <c r="I139" s="144" t="s">
        <v>1083</v>
      </c>
      <c r="J139" s="144" t="s">
        <v>1083</v>
      </c>
      <c r="K139" s="144" t="s">
        <v>1282</v>
      </c>
      <c r="L139" s="144" t="s">
        <v>1083</v>
      </c>
      <c r="M139" s="144" t="s">
        <v>1083</v>
      </c>
      <c r="N139" s="144" t="s">
        <v>1083</v>
      </c>
      <c r="O139" s="144" t="s">
        <v>1083</v>
      </c>
      <c r="P139" s="144" t="s">
        <v>1083</v>
      </c>
      <c r="Q139" s="144" t="s">
        <v>1083</v>
      </c>
      <c r="R139" s="144" t="s">
        <v>1083</v>
      </c>
      <c r="S139" s="144" t="s">
        <v>1083</v>
      </c>
      <c r="T139" s="144" t="s">
        <v>1083</v>
      </c>
      <c r="U139" s="144" t="s">
        <v>1083</v>
      </c>
      <c r="V139" s="144" t="s">
        <v>1083</v>
      </c>
    </row>
    <row r="140" spans="1:22">
      <c r="A140" s="139">
        <v>139</v>
      </c>
      <c r="B140" s="139" t="s">
        <v>3547</v>
      </c>
      <c r="C140" s="140" t="s">
        <v>4622</v>
      </c>
      <c r="D140" s="141" t="s">
        <v>5378</v>
      </c>
      <c r="E140" s="142"/>
      <c r="F140" s="142"/>
      <c r="G140" s="143" t="s">
        <v>1083</v>
      </c>
      <c r="H140" s="144" t="s">
        <v>1083</v>
      </c>
      <c r="I140" s="144" t="s">
        <v>1083</v>
      </c>
      <c r="J140" s="144" t="s">
        <v>1083</v>
      </c>
      <c r="K140" s="144" t="s">
        <v>1282</v>
      </c>
      <c r="L140" s="144" t="s">
        <v>1083</v>
      </c>
      <c r="M140" s="144" t="s">
        <v>1083</v>
      </c>
      <c r="N140" s="144" t="s">
        <v>1083</v>
      </c>
      <c r="O140" s="144" t="s">
        <v>1083</v>
      </c>
      <c r="P140" s="144" t="s">
        <v>1083</v>
      </c>
      <c r="Q140" s="144" t="s">
        <v>1083</v>
      </c>
      <c r="R140" s="144" t="s">
        <v>1083</v>
      </c>
      <c r="S140" s="144" t="s">
        <v>1083</v>
      </c>
      <c r="T140" s="144" t="s">
        <v>1083</v>
      </c>
      <c r="U140" s="144" t="s">
        <v>1083</v>
      </c>
      <c r="V140" s="144" t="s">
        <v>1083</v>
      </c>
    </row>
    <row r="141" spans="1:22">
      <c r="A141" s="139">
        <v>140</v>
      </c>
      <c r="B141" s="139" t="s">
        <v>3548</v>
      </c>
      <c r="C141" s="140" t="s">
        <v>4623</v>
      </c>
      <c r="D141" s="141" t="s">
        <v>5379</v>
      </c>
      <c r="E141" s="142"/>
      <c r="F141" s="142"/>
      <c r="G141" s="143" t="s">
        <v>1083</v>
      </c>
      <c r="H141" s="144" t="s">
        <v>1083</v>
      </c>
      <c r="I141" s="144" t="s">
        <v>1083</v>
      </c>
      <c r="J141" s="144" t="s">
        <v>1083</v>
      </c>
      <c r="K141" s="144" t="s">
        <v>1282</v>
      </c>
      <c r="L141" s="144" t="s">
        <v>1083</v>
      </c>
      <c r="M141" s="144" t="s">
        <v>1083</v>
      </c>
      <c r="N141" s="144" t="s">
        <v>1083</v>
      </c>
      <c r="O141" s="144" t="s">
        <v>1083</v>
      </c>
      <c r="P141" s="144" t="s">
        <v>1083</v>
      </c>
      <c r="Q141" s="144" t="s">
        <v>1083</v>
      </c>
      <c r="R141" s="144" t="s">
        <v>1083</v>
      </c>
      <c r="S141" s="144" t="s">
        <v>1083</v>
      </c>
      <c r="T141" s="144" t="s">
        <v>1083</v>
      </c>
      <c r="U141" s="144" t="s">
        <v>1083</v>
      </c>
      <c r="V141" s="144" t="s">
        <v>1083</v>
      </c>
    </row>
    <row r="142" spans="1:22">
      <c r="A142" s="139">
        <v>141</v>
      </c>
      <c r="B142" s="139" t="s">
        <v>3549</v>
      </c>
      <c r="C142" s="140" t="s">
        <v>4624</v>
      </c>
      <c r="D142" s="141" t="s">
        <v>5380</v>
      </c>
      <c r="E142" s="142"/>
      <c r="F142" s="142"/>
      <c r="G142" s="143" t="s">
        <v>1083</v>
      </c>
      <c r="H142" s="144" t="s">
        <v>1083</v>
      </c>
      <c r="I142" s="144" t="s">
        <v>1083</v>
      </c>
      <c r="J142" s="144" t="s">
        <v>1083</v>
      </c>
      <c r="K142" s="144" t="s">
        <v>1282</v>
      </c>
      <c r="L142" s="144" t="s">
        <v>1083</v>
      </c>
      <c r="M142" s="144" t="s">
        <v>1083</v>
      </c>
      <c r="N142" s="144" t="s">
        <v>1083</v>
      </c>
      <c r="O142" s="144" t="s">
        <v>1083</v>
      </c>
      <c r="P142" s="144" t="s">
        <v>1083</v>
      </c>
      <c r="Q142" s="144" t="s">
        <v>1083</v>
      </c>
      <c r="R142" s="144" t="s">
        <v>1083</v>
      </c>
      <c r="S142" s="144" t="s">
        <v>1083</v>
      </c>
      <c r="T142" s="144" t="s">
        <v>1083</v>
      </c>
      <c r="U142" s="144" t="s">
        <v>1083</v>
      </c>
      <c r="V142" s="144" t="s">
        <v>1083</v>
      </c>
    </row>
    <row r="143" spans="1:22">
      <c r="A143" s="139">
        <v>142</v>
      </c>
      <c r="B143" s="139" t="s">
        <v>3550</v>
      </c>
      <c r="C143" s="140" t="s">
        <v>4625</v>
      </c>
      <c r="D143" s="141" t="s">
        <v>5381</v>
      </c>
      <c r="E143" s="142"/>
      <c r="F143" s="142"/>
      <c r="G143" s="143" t="s">
        <v>1083</v>
      </c>
      <c r="H143" s="144" t="s">
        <v>1083</v>
      </c>
      <c r="I143" s="144" t="s">
        <v>1083</v>
      </c>
      <c r="J143" s="144" t="s">
        <v>1083</v>
      </c>
      <c r="K143" s="144" t="s">
        <v>1282</v>
      </c>
      <c r="L143" s="144" t="s">
        <v>1083</v>
      </c>
      <c r="M143" s="144" t="s">
        <v>1083</v>
      </c>
      <c r="N143" s="144" t="s">
        <v>1083</v>
      </c>
      <c r="O143" s="144" t="s">
        <v>1083</v>
      </c>
      <c r="P143" s="144" t="s">
        <v>1083</v>
      </c>
      <c r="Q143" s="144" t="s">
        <v>1083</v>
      </c>
      <c r="R143" s="144" t="s">
        <v>1083</v>
      </c>
      <c r="S143" s="144" t="s">
        <v>1083</v>
      </c>
      <c r="T143" s="144" t="s">
        <v>1083</v>
      </c>
      <c r="U143" s="144" t="s">
        <v>1083</v>
      </c>
      <c r="V143" s="144" t="s">
        <v>1083</v>
      </c>
    </row>
    <row r="144" spans="1:22">
      <c r="A144" s="139">
        <v>143</v>
      </c>
      <c r="B144" s="139" t="s">
        <v>3551</v>
      </c>
      <c r="C144" s="140" t="s">
        <v>4626</v>
      </c>
      <c r="D144" s="141" t="s">
        <v>5382</v>
      </c>
      <c r="E144" s="142"/>
      <c r="F144" s="142"/>
      <c r="G144" s="143" t="s">
        <v>1083</v>
      </c>
      <c r="H144" s="144" t="s">
        <v>1083</v>
      </c>
      <c r="I144" s="144" t="s">
        <v>1083</v>
      </c>
      <c r="J144" s="144" t="s">
        <v>1083</v>
      </c>
      <c r="K144" s="144" t="s">
        <v>1282</v>
      </c>
      <c r="L144" s="144" t="s">
        <v>1083</v>
      </c>
      <c r="M144" s="144" t="s">
        <v>1083</v>
      </c>
      <c r="N144" s="144" t="s">
        <v>1083</v>
      </c>
      <c r="O144" s="144" t="s">
        <v>1083</v>
      </c>
      <c r="P144" s="144" t="s">
        <v>1083</v>
      </c>
      <c r="Q144" s="144" t="s">
        <v>1083</v>
      </c>
      <c r="R144" s="144" t="s">
        <v>1083</v>
      </c>
      <c r="S144" s="144" t="s">
        <v>1083</v>
      </c>
      <c r="T144" s="144" t="s">
        <v>1083</v>
      </c>
      <c r="U144" s="144" t="s">
        <v>1083</v>
      </c>
      <c r="V144" s="144" t="s">
        <v>1083</v>
      </c>
    </row>
    <row r="145" spans="1:22">
      <c r="A145" s="139">
        <v>144</v>
      </c>
      <c r="B145" s="139" t="s">
        <v>3552</v>
      </c>
      <c r="C145" s="140" t="s">
        <v>4627</v>
      </c>
      <c r="D145" s="141" t="s">
        <v>5383</v>
      </c>
      <c r="E145" s="142"/>
      <c r="F145" s="142"/>
      <c r="G145" s="143" t="s">
        <v>1083</v>
      </c>
      <c r="H145" s="144" t="s">
        <v>1083</v>
      </c>
      <c r="I145" s="144" t="s">
        <v>1083</v>
      </c>
      <c r="J145" s="144" t="s">
        <v>1083</v>
      </c>
      <c r="K145" s="144" t="s">
        <v>1282</v>
      </c>
      <c r="L145" s="144" t="s">
        <v>1083</v>
      </c>
      <c r="M145" s="144" t="s">
        <v>1083</v>
      </c>
      <c r="N145" s="144" t="s">
        <v>1083</v>
      </c>
      <c r="O145" s="144" t="s">
        <v>1083</v>
      </c>
      <c r="P145" s="144" t="s">
        <v>1083</v>
      </c>
      <c r="Q145" s="144" t="s">
        <v>1083</v>
      </c>
      <c r="R145" s="144" t="s">
        <v>1083</v>
      </c>
      <c r="S145" s="144" t="s">
        <v>1083</v>
      </c>
      <c r="T145" s="144" t="s">
        <v>1083</v>
      </c>
      <c r="U145" s="144" t="s">
        <v>1083</v>
      </c>
      <c r="V145" s="144" t="s">
        <v>1083</v>
      </c>
    </row>
    <row r="146" spans="1:22">
      <c r="A146" s="139">
        <v>145</v>
      </c>
      <c r="B146" s="139" t="s">
        <v>3553</v>
      </c>
      <c r="C146" s="140" t="s">
        <v>4628</v>
      </c>
      <c r="D146" s="141" t="s">
        <v>5384</v>
      </c>
      <c r="E146" s="142"/>
      <c r="F146" s="142"/>
      <c r="G146" s="143" t="s">
        <v>1083</v>
      </c>
      <c r="H146" s="144" t="s">
        <v>1083</v>
      </c>
      <c r="I146" s="144" t="s">
        <v>1083</v>
      </c>
      <c r="J146" s="144" t="s">
        <v>1083</v>
      </c>
      <c r="K146" s="144" t="s">
        <v>1282</v>
      </c>
      <c r="L146" s="144" t="s">
        <v>1083</v>
      </c>
      <c r="M146" s="144" t="s">
        <v>1083</v>
      </c>
      <c r="N146" s="144" t="s">
        <v>1083</v>
      </c>
      <c r="O146" s="144" t="s">
        <v>1083</v>
      </c>
      <c r="P146" s="144" t="s">
        <v>1083</v>
      </c>
      <c r="Q146" s="144" t="s">
        <v>1083</v>
      </c>
      <c r="R146" s="144" t="s">
        <v>1083</v>
      </c>
      <c r="S146" s="144" t="s">
        <v>1083</v>
      </c>
      <c r="T146" s="144" t="s">
        <v>1083</v>
      </c>
      <c r="U146" s="144" t="s">
        <v>1083</v>
      </c>
      <c r="V146" s="144" t="s">
        <v>1083</v>
      </c>
    </row>
    <row r="147" spans="1:22">
      <c r="A147" s="139">
        <v>146</v>
      </c>
      <c r="B147" s="139" t="s">
        <v>3554</v>
      </c>
      <c r="C147" s="140" t="s">
        <v>4629</v>
      </c>
      <c r="D147" s="141" t="s">
        <v>5385</v>
      </c>
      <c r="E147" s="142"/>
      <c r="F147" s="142"/>
      <c r="G147" s="143" t="s">
        <v>1083</v>
      </c>
      <c r="H147" s="144" t="s">
        <v>1083</v>
      </c>
      <c r="I147" s="144" t="s">
        <v>1083</v>
      </c>
      <c r="J147" s="144" t="s">
        <v>1083</v>
      </c>
      <c r="K147" s="144" t="s">
        <v>1282</v>
      </c>
      <c r="L147" s="144" t="s">
        <v>1083</v>
      </c>
      <c r="M147" s="144" t="s">
        <v>1083</v>
      </c>
      <c r="N147" s="144" t="s">
        <v>1083</v>
      </c>
      <c r="O147" s="144" t="s">
        <v>1083</v>
      </c>
      <c r="P147" s="144" t="s">
        <v>1083</v>
      </c>
      <c r="Q147" s="144" t="s">
        <v>1083</v>
      </c>
      <c r="R147" s="144" t="s">
        <v>1083</v>
      </c>
      <c r="S147" s="144" t="s">
        <v>1083</v>
      </c>
      <c r="T147" s="144" t="s">
        <v>1083</v>
      </c>
      <c r="U147" s="144" t="s">
        <v>1083</v>
      </c>
      <c r="V147" s="144" t="s">
        <v>1083</v>
      </c>
    </row>
    <row r="148" spans="1:22">
      <c r="A148" s="139">
        <v>147</v>
      </c>
      <c r="B148" s="139" t="s">
        <v>3555</v>
      </c>
      <c r="C148" s="140" t="s">
        <v>4630</v>
      </c>
      <c r="D148" s="141" t="s">
        <v>5386</v>
      </c>
      <c r="E148" s="142"/>
      <c r="F148" s="142"/>
      <c r="G148" s="143" t="s">
        <v>1083</v>
      </c>
      <c r="H148" s="144" t="s">
        <v>1083</v>
      </c>
      <c r="I148" s="144" t="s">
        <v>1083</v>
      </c>
      <c r="J148" s="144" t="s">
        <v>1083</v>
      </c>
      <c r="K148" s="144" t="s">
        <v>1282</v>
      </c>
      <c r="L148" s="144" t="s">
        <v>1083</v>
      </c>
      <c r="M148" s="144" t="s">
        <v>1083</v>
      </c>
      <c r="N148" s="144" t="s">
        <v>1083</v>
      </c>
      <c r="O148" s="144" t="s">
        <v>1083</v>
      </c>
      <c r="P148" s="144" t="s">
        <v>1083</v>
      </c>
      <c r="Q148" s="144" t="s">
        <v>1083</v>
      </c>
      <c r="R148" s="144" t="s">
        <v>1083</v>
      </c>
      <c r="S148" s="144" t="s">
        <v>1083</v>
      </c>
      <c r="T148" s="144" t="s">
        <v>1083</v>
      </c>
      <c r="U148" s="144" t="s">
        <v>1083</v>
      </c>
      <c r="V148" s="144" t="s">
        <v>1083</v>
      </c>
    </row>
    <row r="149" spans="1:22">
      <c r="A149" s="139">
        <v>148</v>
      </c>
      <c r="B149" s="139" t="s">
        <v>3556</v>
      </c>
      <c r="C149" s="140" t="s">
        <v>4631</v>
      </c>
      <c r="D149" s="141" t="s">
        <v>5387</v>
      </c>
      <c r="E149" s="142"/>
      <c r="F149" s="142"/>
      <c r="G149" s="143" t="s">
        <v>1083</v>
      </c>
      <c r="H149" s="144" t="s">
        <v>1083</v>
      </c>
      <c r="I149" s="144" t="s">
        <v>1083</v>
      </c>
      <c r="J149" s="144" t="s">
        <v>1083</v>
      </c>
      <c r="K149" s="144" t="s">
        <v>1282</v>
      </c>
      <c r="L149" s="144" t="s">
        <v>1083</v>
      </c>
      <c r="M149" s="144" t="s">
        <v>1083</v>
      </c>
      <c r="N149" s="144" t="s">
        <v>1083</v>
      </c>
      <c r="O149" s="144" t="s">
        <v>1083</v>
      </c>
      <c r="P149" s="144" t="s">
        <v>1083</v>
      </c>
      <c r="Q149" s="144" t="s">
        <v>1083</v>
      </c>
      <c r="R149" s="144" t="s">
        <v>1083</v>
      </c>
      <c r="S149" s="144" t="s">
        <v>1083</v>
      </c>
      <c r="T149" s="144" t="s">
        <v>1083</v>
      </c>
      <c r="U149" s="144" t="s">
        <v>1083</v>
      </c>
      <c r="V149" s="144" t="s">
        <v>1083</v>
      </c>
    </row>
    <row r="150" spans="1:22">
      <c r="A150" s="139">
        <v>149</v>
      </c>
      <c r="B150" s="139" t="s">
        <v>3557</v>
      </c>
      <c r="C150" s="140" t="s">
        <v>4632</v>
      </c>
      <c r="D150" s="141" t="s">
        <v>5388</v>
      </c>
      <c r="E150" s="142"/>
      <c r="F150" s="142"/>
      <c r="G150" s="143" t="s">
        <v>1083</v>
      </c>
      <c r="H150" s="144" t="s">
        <v>1083</v>
      </c>
      <c r="I150" s="144" t="s">
        <v>1083</v>
      </c>
      <c r="J150" s="144" t="s">
        <v>1083</v>
      </c>
      <c r="K150" s="144" t="s">
        <v>1282</v>
      </c>
      <c r="L150" s="144" t="s">
        <v>1083</v>
      </c>
      <c r="M150" s="144" t="s">
        <v>1083</v>
      </c>
      <c r="N150" s="144" t="s">
        <v>1083</v>
      </c>
      <c r="O150" s="144" t="s">
        <v>1083</v>
      </c>
      <c r="P150" s="144" t="s">
        <v>1083</v>
      </c>
      <c r="Q150" s="144" t="s">
        <v>1083</v>
      </c>
      <c r="R150" s="144" t="s">
        <v>1083</v>
      </c>
      <c r="S150" s="144" t="s">
        <v>1083</v>
      </c>
      <c r="T150" s="144" t="s">
        <v>1083</v>
      </c>
      <c r="U150" s="144" t="s">
        <v>1083</v>
      </c>
      <c r="V150" s="144" t="s">
        <v>1083</v>
      </c>
    </row>
    <row r="151" spans="1:22">
      <c r="A151" s="139">
        <v>150</v>
      </c>
      <c r="B151" s="139" t="s">
        <v>3558</v>
      </c>
      <c r="C151" s="140" t="s">
        <v>4633</v>
      </c>
      <c r="D151" s="141" t="s">
        <v>5389</v>
      </c>
      <c r="E151" s="142"/>
      <c r="F151" s="142"/>
      <c r="G151" s="143" t="s">
        <v>1083</v>
      </c>
      <c r="H151" s="144" t="s">
        <v>1083</v>
      </c>
      <c r="I151" s="144" t="s">
        <v>1083</v>
      </c>
      <c r="J151" s="144" t="s">
        <v>1083</v>
      </c>
      <c r="K151" s="144" t="s">
        <v>1282</v>
      </c>
      <c r="L151" s="144" t="s">
        <v>1083</v>
      </c>
      <c r="M151" s="144" t="s">
        <v>1083</v>
      </c>
      <c r="N151" s="144" t="s">
        <v>1083</v>
      </c>
      <c r="O151" s="144" t="s">
        <v>1083</v>
      </c>
      <c r="P151" s="144" t="s">
        <v>1083</v>
      </c>
      <c r="Q151" s="144" t="s">
        <v>1083</v>
      </c>
      <c r="R151" s="144" t="s">
        <v>1083</v>
      </c>
      <c r="S151" s="144" t="s">
        <v>1083</v>
      </c>
      <c r="T151" s="144" t="s">
        <v>1083</v>
      </c>
      <c r="U151" s="144" t="s">
        <v>1083</v>
      </c>
      <c r="V151" s="144" t="s">
        <v>1083</v>
      </c>
    </row>
    <row r="152" spans="1:22">
      <c r="A152" s="139">
        <v>151</v>
      </c>
      <c r="B152" s="139" t="s">
        <v>3559</v>
      </c>
      <c r="C152" s="140" t="s">
        <v>4634</v>
      </c>
      <c r="D152" s="141" t="s">
        <v>5390</v>
      </c>
      <c r="E152" s="142"/>
      <c r="F152" s="142"/>
      <c r="G152" s="143" t="s">
        <v>1083</v>
      </c>
      <c r="H152" s="144" t="s">
        <v>1083</v>
      </c>
      <c r="I152" s="144" t="s">
        <v>1083</v>
      </c>
      <c r="J152" s="144" t="s">
        <v>1083</v>
      </c>
      <c r="K152" s="144" t="s">
        <v>1282</v>
      </c>
      <c r="L152" s="144" t="s">
        <v>1083</v>
      </c>
      <c r="M152" s="144" t="s">
        <v>1083</v>
      </c>
      <c r="N152" s="144" t="s">
        <v>1083</v>
      </c>
      <c r="O152" s="144" t="s">
        <v>1083</v>
      </c>
      <c r="P152" s="144" t="s">
        <v>1083</v>
      </c>
      <c r="Q152" s="144" t="s">
        <v>1083</v>
      </c>
      <c r="R152" s="144" t="s">
        <v>1083</v>
      </c>
      <c r="S152" s="144" t="s">
        <v>1083</v>
      </c>
      <c r="T152" s="144" t="s">
        <v>1083</v>
      </c>
      <c r="U152" s="144" t="s">
        <v>1083</v>
      </c>
      <c r="V152" s="144" t="s">
        <v>1083</v>
      </c>
    </row>
    <row r="153" spans="1:22">
      <c r="A153" s="139">
        <v>152</v>
      </c>
      <c r="B153" s="139" t="s">
        <v>3560</v>
      </c>
      <c r="C153" s="140" t="s">
        <v>4635</v>
      </c>
      <c r="D153" s="141" t="s">
        <v>5391</v>
      </c>
      <c r="E153" s="142"/>
      <c r="F153" s="142"/>
      <c r="G153" s="143" t="s">
        <v>1083</v>
      </c>
      <c r="H153" s="144" t="s">
        <v>1083</v>
      </c>
      <c r="I153" s="144" t="s">
        <v>1083</v>
      </c>
      <c r="J153" s="144" t="s">
        <v>1083</v>
      </c>
      <c r="K153" s="144" t="s">
        <v>1282</v>
      </c>
      <c r="L153" s="144" t="s">
        <v>1083</v>
      </c>
      <c r="M153" s="144" t="s">
        <v>1083</v>
      </c>
      <c r="N153" s="144" t="s">
        <v>1083</v>
      </c>
      <c r="O153" s="144" t="s">
        <v>1083</v>
      </c>
      <c r="P153" s="144" t="s">
        <v>1083</v>
      </c>
      <c r="Q153" s="144" t="s">
        <v>1083</v>
      </c>
      <c r="R153" s="144" t="s">
        <v>1083</v>
      </c>
      <c r="S153" s="144" t="s">
        <v>1083</v>
      </c>
      <c r="T153" s="144" t="s">
        <v>1083</v>
      </c>
      <c r="U153" s="144" t="s">
        <v>1083</v>
      </c>
      <c r="V153" s="144" t="s">
        <v>1083</v>
      </c>
    </row>
    <row r="154" spans="1:22">
      <c r="A154" s="139">
        <v>153</v>
      </c>
      <c r="B154" s="139" t="s">
        <v>3561</v>
      </c>
      <c r="C154" s="140" t="s">
        <v>4636</v>
      </c>
      <c r="D154" s="141" t="s">
        <v>5392</v>
      </c>
      <c r="E154" s="142"/>
      <c r="F154" s="142"/>
      <c r="G154" s="143" t="s">
        <v>1083</v>
      </c>
      <c r="H154" s="144" t="s">
        <v>1083</v>
      </c>
      <c r="I154" s="144" t="s">
        <v>1083</v>
      </c>
      <c r="J154" s="144" t="s">
        <v>1083</v>
      </c>
      <c r="K154" s="144" t="s">
        <v>1282</v>
      </c>
      <c r="L154" s="144" t="s">
        <v>1083</v>
      </c>
      <c r="M154" s="144" t="s">
        <v>1083</v>
      </c>
      <c r="N154" s="144" t="s">
        <v>1083</v>
      </c>
      <c r="O154" s="144" t="s">
        <v>1083</v>
      </c>
      <c r="P154" s="144" t="s">
        <v>1083</v>
      </c>
      <c r="Q154" s="144" t="s">
        <v>1083</v>
      </c>
      <c r="R154" s="144" t="s">
        <v>1083</v>
      </c>
      <c r="S154" s="144" t="s">
        <v>1083</v>
      </c>
      <c r="T154" s="144" t="s">
        <v>1083</v>
      </c>
      <c r="U154" s="144" t="s">
        <v>1083</v>
      </c>
      <c r="V154" s="144" t="s">
        <v>1083</v>
      </c>
    </row>
    <row r="155" spans="1:22">
      <c r="A155" s="139">
        <v>154</v>
      </c>
      <c r="B155" s="139" t="s">
        <v>3562</v>
      </c>
      <c r="C155" s="140" t="s">
        <v>4637</v>
      </c>
      <c r="D155" s="141" t="s">
        <v>5393</v>
      </c>
      <c r="E155" s="142"/>
      <c r="F155" s="142"/>
      <c r="G155" s="143" t="s">
        <v>1083</v>
      </c>
      <c r="H155" s="144" t="s">
        <v>1083</v>
      </c>
      <c r="I155" s="144" t="s">
        <v>1083</v>
      </c>
      <c r="J155" s="144" t="s">
        <v>1083</v>
      </c>
      <c r="K155" s="144" t="s">
        <v>1282</v>
      </c>
      <c r="L155" s="144" t="s">
        <v>1083</v>
      </c>
      <c r="M155" s="144" t="s">
        <v>1083</v>
      </c>
      <c r="N155" s="144" t="s">
        <v>1083</v>
      </c>
      <c r="O155" s="144" t="s">
        <v>1083</v>
      </c>
      <c r="P155" s="144" t="s">
        <v>1083</v>
      </c>
      <c r="Q155" s="144" t="s">
        <v>1083</v>
      </c>
      <c r="R155" s="144" t="s">
        <v>1083</v>
      </c>
      <c r="S155" s="144" t="s">
        <v>1083</v>
      </c>
      <c r="T155" s="144" t="s">
        <v>1083</v>
      </c>
      <c r="U155" s="144" t="s">
        <v>1083</v>
      </c>
      <c r="V155" s="144" t="s">
        <v>1083</v>
      </c>
    </row>
    <row r="156" spans="1:22">
      <c r="A156" s="139">
        <v>155</v>
      </c>
      <c r="B156" s="139" t="s">
        <v>3563</v>
      </c>
      <c r="C156" s="140" t="s">
        <v>4638</v>
      </c>
      <c r="D156" s="141" t="s">
        <v>5394</v>
      </c>
      <c r="E156" s="142"/>
      <c r="F156" s="142"/>
      <c r="G156" s="143" t="s">
        <v>1083</v>
      </c>
      <c r="H156" s="144" t="s">
        <v>1083</v>
      </c>
      <c r="I156" s="144" t="s">
        <v>1083</v>
      </c>
      <c r="J156" s="144" t="s">
        <v>1083</v>
      </c>
      <c r="K156" s="144" t="s">
        <v>1282</v>
      </c>
      <c r="L156" s="144" t="s">
        <v>1083</v>
      </c>
      <c r="M156" s="144" t="s">
        <v>1083</v>
      </c>
      <c r="N156" s="144" t="s">
        <v>1083</v>
      </c>
      <c r="O156" s="144" t="s">
        <v>1083</v>
      </c>
      <c r="P156" s="144" t="s">
        <v>1083</v>
      </c>
      <c r="Q156" s="144" t="s">
        <v>1083</v>
      </c>
      <c r="R156" s="144" t="s">
        <v>1083</v>
      </c>
      <c r="S156" s="144" t="s">
        <v>1083</v>
      </c>
      <c r="T156" s="144" t="s">
        <v>1083</v>
      </c>
      <c r="U156" s="144" t="s">
        <v>1083</v>
      </c>
      <c r="V156" s="144" t="s">
        <v>1083</v>
      </c>
    </row>
    <row r="157" spans="1:22">
      <c r="A157" s="139">
        <v>156</v>
      </c>
      <c r="B157" s="139" t="s">
        <v>3564</v>
      </c>
      <c r="C157" s="140" t="s">
        <v>4639</v>
      </c>
      <c r="D157" s="141" t="s">
        <v>5395</v>
      </c>
      <c r="E157" s="142"/>
      <c r="F157" s="142"/>
      <c r="G157" s="143" t="s">
        <v>1083</v>
      </c>
      <c r="H157" s="144" t="s">
        <v>1083</v>
      </c>
      <c r="I157" s="144" t="s">
        <v>1083</v>
      </c>
      <c r="J157" s="144" t="s">
        <v>1083</v>
      </c>
      <c r="K157" s="144" t="s">
        <v>1282</v>
      </c>
      <c r="L157" s="144" t="s">
        <v>1083</v>
      </c>
      <c r="M157" s="144" t="s">
        <v>1083</v>
      </c>
      <c r="N157" s="144" t="s">
        <v>1083</v>
      </c>
      <c r="O157" s="144" t="s">
        <v>1083</v>
      </c>
      <c r="P157" s="144" t="s">
        <v>1083</v>
      </c>
      <c r="Q157" s="144" t="s">
        <v>1083</v>
      </c>
      <c r="R157" s="144" t="s">
        <v>1083</v>
      </c>
      <c r="S157" s="144" t="s">
        <v>1083</v>
      </c>
      <c r="T157" s="144" t="s">
        <v>1083</v>
      </c>
      <c r="U157" s="144" t="s">
        <v>1083</v>
      </c>
      <c r="V157" s="144" t="s">
        <v>1083</v>
      </c>
    </row>
    <row r="158" spans="1:22">
      <c r="A158" s="139">
        <v>157</v>
      </c>
      <c r="B158" s="139" t="s">
        <v>3565</v>
      </c>
      <c r="C158" s="140" t="s">
        <v>4640</v>
      </c>
      <c r="D158" s="141" t="s">
        <v>5396</v>
      </c>
      <c r="E158" s="142"/>
      <c r="F158" s="142"/>
      <c r="G158" s="143" t="s">
        <v>1083</v>
      </c>
      <c r="H158" s="144" t="s">
        <v>1083</v>
      </c>
      <c r="I158" s="144" t="s">
        <v>1083</v>
      </c>
      <c r="J158" s="144" t="s">
        <v>1083</v>
      </c>
      <c r="K158" s="144" t="s">
        <v>1282</v>
      </c>
      <c r="L158" s="144" t="s">
        <v>1083</v>
      </c>
      <c r="M158" s="144" t="s">
        <v>1083</v>
      </c>
      <c r="N158" s="144" t="s">
        <v>1083</v>
      </c>
      <c r="O158" s="144" t="s">
        <v>1083</v>
      </c>
      <c r="P158" s="144" t="s">
        <v>1083</v>
      </c>
      <c r="Q158" s="144" t="s">
        <v>1083</v>
      </c>
      <c r="R158" s="144" t="s">
        <v>1083</v>
      </c>
      <c r="S158" s="144" t="s">
        <v>1083</v>
      </c>
      <c r="T158" s="144" t="s">
        <v>1083</v>
      </c>
      <c r="U158" s="144" t="s">
        <v>1083</v>
      </c>
      <c r="V158" s="144" t="s">
        <v>1083</v>
      </c>
    </row>
    <row r="159" spans="1:22">
      <c r="A159" s="139">
        <v>158</v>
      </c>
      <c r="B159" s="139" t="s">
        <v>3566</v>
      </c>
      <c r="C159" s="140" t="s">
        <v>4641</v>
      </c>
      <c r="D159" s="141" t="s">
        <v>5397</v>
      </c>
      <c r="E159" s="142"/>
      <c r="F159" s="142"/>
      <c r="G159" s="143" t="s">
        <v>1083</v>
      </c>
      <c r="H159" s="144" t="s">
        <v>1083</v>
      </c>
      <c r="I159" s="144" t="s">
        <v>1083</v>
      </c>
      <c r="J159" s="144" t="s">
        <v>1083</v>
      </c>
      <c r="K159" s="144" t="s">
        <v>1282</v>
      </c>
      <c r="L159" s="144" t="s">
        <v>1083</v>
      </c>
      <c r="M159" s="144" t="s">
        <v>1083</v>
      </c>
      <c r="N159" s="144" t="s">
        <v>1083</v>
      </c>
      <c r="O159" s="144" t="s">
        <v>1083</v>
      </c>
      <c r="P159" s="144" t="s">
        <v>1083</v>
      </c>
      <c r="Q159" s="144" t="s">
        <v>1083</v>
      </c>
      <c r="R159" s="144" t="s">
        <v>1083</v>
      </c>
      <c r="S159" s="144" t="s">
        <v>1083</v>
      </c>
      <c r="T159" s="144" t="s">
        <v>1083</v>
      </c>
      <c r="U159" s="144" t="s">
        <v>1083</v>
      </c>
      <c r="V159" s="144" t="s">
        <v>1083</v>
      </c>
    </row>
    <row r="160" spans="1:22">
      <c r="A160" s="139">
        <v>159</v>
      </c>
      <c r="B160" s="139" t="s">
        <v>3567</v>
      </c>
      <c r="C160" s="140" t="s">
        <v>4642</v>
      </c>
      <c r="D160" s="141" t="s">
        <v>5398</v>
      </c>
      <c r="E160" s="142"/>
      <c r="F160" s="142"/>
      <c r="G160" s="143" t="s">
        <v>1083</v>
      </c>
      <c r="H160" s="144" t="s">
        <v>1083</v>
      </c>
      <c r="I160" s="144" t="s">
        <v>1083</v>
      </c>
      <c r="J160" s="144" t="s">
        <v>1083</v>
      </c>
      <c r="K160" s="144" t="s">
        <v>1282</v>
      </c>
      <c r="L160" s="144" t="s">
        <v>1083</v>
      </c>
      <c r="M160" s="144" t="s">
        <v>1083</v>
      </c>
      <c r="N160" s="144" t="s">
        <v>1083</v>
      </c>
      <c r="O160" s="144" t="s">
        <v>1083</v>
      </c>
      <c r="P160" s="144" t="s">
        <v>1083</v>
      </c>
      <c r="Q160" s="144" t="s">
        <v>1083</v>
      </c>
      <c r="R160" s="144" t="s">
        <v>1083</v>
      </c>
      <c r="S160" s="144" t="s">
        <v>1083</v>
      </c>
      <c r="T160" s="144" t="s">
        <v>1083</v>
      </c>
      <c r="U160" s="144" t="s">
        <v>1083</v>
      </c>
      <c r="V160" s="144" t="s">
        <v>1083</v>
      </c>
    </row>
    <row r="161" spans="1:22">
      <c r="A161" s="139">
        <v>160</v>
      </c>
      <c r="B161" s="139" t="s">
        <v>3568</v>
      </c>
      <c r="C161" s="140" t="s">
        <v>4643</v>
      </c>
      <c r="D161" s="141" t="s">
        <v>5399</v>
      </c>
      <c r="E161" s="142"/>
      <c r="F161" s="142"/>
      <c r="G161" s="143" t="s">
        <v>1083</v>
      </c>
      <c r="H161" s="144" t="s">
        <v>1083</v>
      </c>
      <c r="I161" s="144" t="s">
        <v>1083</v>
      </c>
      <c r="J161" s="144" t="s">
        <v>1083</v>
      </c>
      <c r="K161" s="144" t="s">
        <v>1282</v>
      </c>
      <c r="L161" s="144" t="s">
        <v>1083</v>
      </c>
      <c r="M161" s="144" t="s">
        <v>1083</v>
      </c>
      <c r="N161" s="144" t="s">
        <v>1083</v>
      </c>
      <c r="O161" s="144" t="s">
        <v>1083</v>
      </c>
      <c r="P161" s="144" t="s">
        <v>1083</v>
      </c>
      <c r="Q161" s="144" t="s">
        <v>1083</v>
      </c>
      <c r="R161" s="144" t="s">
        <v>1083</v>
      </c>
      <c r="S161" s="144" t="s">
        <v>1083</v>
      </c>
      <c r="T161" s="144" t="s">
        <v>1083</v>
      </c>
      <c r="U161" s="144" t="s">
        <v>1083</v>
      </c>
      <c r="V161" s="144" t="s">
        <v>1083</v>
      </c>
    </row>
    <row r="162" spans="1:22">
      <c r="A162" s="139">
        <v>161</v>
      </c>
      <c r="B162" s="139" t="s">
        <v>3569</v>
      </c>
      <c r="C162" s="140" t="s">
        <v>4644</v>
      </c>
      <c r="D162" s="141" t="s">
        <v>5400</v>
      </c>
      <c r="E162" s="142"/>
      <c r="F162" s="142"/>
      <c r="G162" s="143" t="s">
        <v>1083</v>
      </c>
      <c r="H162" s="144" t="s">
        <v>1083</v>
      </c>
      <c r="I162" s="144" t="s">
        <v>1083</v>
      </c>
      <c r="J162" s="144" t="s">
        <v>1083</v>
      </c>
      <c r="K162" s="144" t="s">
        <v>1083</v>
      </c>
      <c r="L162" s="144" t="s">
        <v>1083</v>
      </c>
      <c r="M162" s="144" t="s">
        <v>1083</v>
      </c>
      <c r="N162" s="144" t="s">
        <v>1083</v>
      </c>
      <c r="O162" s="144" t="s">
        <v>1083</v>
      </c>
      <c r="P162" s="144" t="s">
        <v>1083</v>
      </c>
      <c r="Q162" s="144" t="s">
        <v>1083</v>
      </c>
      <c r="R162" s="144" t="s">
        <v>1083</v>
      </c>
      <c r="S162" s="144" t="s">
        <v>1083</v>
      </c>
      <c r="T162" s="144" t="s">
        <v>1083</v>
      </c>
      <c r="U162" s="144" t="s">
        <v>1083</v>
      </c>
      <c r="V162" s="144" t="s">
        <v>1083</v>
      </c>
    </row>
    <row r="163" spans="1:22">
      <c r="A163" s="139">
        <v>162</v>
      </c>
      <c r="B163" s="139" t="s">
        <v>3570</v>
      </c>
      <c r="C163" s="140" t="s">
        <v>4645</v>
      </c>
      <c r="D163" s="141" t="s">
        <v>5401</v>
      </c>
      <c r="E163" s="142"/>
      <c r="F163" s="142"/>
      <c r="G163" s="143" t="s">
        <v>1083</v>
      </c>
      <c r="H163" s="144" t="s">
        <v>1083</v>
      </c>
      <c r="I163" s="144" t="s">
        <v>1282</v>
      </c>
      <c r="J163" s="144" t="s">
        <v>1083</v>
      </c>
      <c r="K163" s="144" t="s">
        <v>1083</v>
      </c>
      <c r="L163" s="144" t="s">
        <v>1083</v>
      </c>
      <c r="M163" s="144" t="s">
        <v>1282</v>
      </c>
      <c r="N163" s="144" t="s">
        <v>1083</v>
      </c>
      <c r="O163" s="144" t="s">
        <v>1083</v>
      </c>
      <c r="P163" s="144" t="s">
        <v>1083</v>
      </c>
      <c r="Q163" s="144" t="s">
        <v>1083</v>
      </c>
      <c r="R163" s="144" t="s">
        <v>1083</v>
      </c>
      <c r="S163" s="144" t="s">
        <v>1083</v>
      </c>
      <c r="T163" s="145" t="s">
        <v>1083</v>
      </c>
      <c r="U163" s="144" t="s">
        <v>1083</v>
      </c>
      <c r="V163" s="144" t="s">
        <v>1083</v>
      </c>
    </row>
    <row r="164" spans="1:22">
      <c r="A164" s="139">
        <v>163</v>
      </c>
      <c r="B164" s="139" t="s">
        <v>3571</v>
      </c>
      <c r="C164" s="140" t="s">
        <v>4646</v>
      </c>
      <c r="D164" s="141" t="s">
        <v>5402</v>
      </c>
      <c r="E164" s="142"/>
      <c r="F164" s="142"/>
      <c r="G164" s="143" t="s">
        <v>1083</v>
      </c>
      <c r="H164" s="144" t="s">
        <v>1083</v>
      </c>
      <c r="I164" s="144" t="s">
        <v>1282</v>
      </c>
      <c r="J164" s="144" t="s">
        <v>1083</v>
      </c>
      <c r="K164" s="144" t="s">
        <v>1083</v>
      </c>
      <c r="L164" s="144" t="s">
        <v>1083</v>
      </c>
      <c r="M164" s="144" t="s">
        <v>1282</v>
      </c>
      <c r="N164" s="144" t="s">
        <v>1083</v>
      </c>
      <c r="O164" s="144" t="s">
        <v>1083</v>
      </c>
      <c r="P164" s="144" t="s">
        <v>1083</v>
      </c>
      <c r="Q164" s="144" t="s">
        <v>1083</v>
      </c>
      <c r="R164" s="144" t="s">
        <v>1083</v>
      </c>
      <c r="S164" s="144" t="s">
        <v>1083</v>
      </c>
      <c r="T164" s="145" t="s">
        <v>1083</v>
      </c>
      <c r="U164" s="144" t="s">
        <v>1083</v>
      </c>
      <c r="V164" s="144" t="s">
        <v>1083</v>
      </c>
    </row>
    <row r="165" spans="1:22">
      <c r="A165" s="139">
        <v>164</v>
      </c>
      <c r="B165" s="139" t="s">
        <v>3572</v>
      </c>
      <c r="C165" s="140" t="s">
        <v>4647</v>
      </c>
      <c r="D165" s="141" t="s">
        <v>5403</v>
      </c>
      <c r="E165" s="142"/>
      <c r="F165" s="142"/>
      <c r="G165" s="143" t="s">
        <v>1083</v>
      </c>
      <c r="H165" s="144" t="s">
        <v>1083</v>
      </c>
      <c r="I165" s="144" t="s">
        <v>1282</v>
      </c>
      <c r="J165" s="144" t="s">
        <v>1083</v>
      </c>
      <c r="K165" s="144" t="s">
        <v>1083</v>
      </c>
      <c r="L165" s="144" t="s">
        <v>1083</v>
      </c>
      <c r="M165" s="144" t="s">
        <v>1282</v>
      </c>
      <c r="N165" s="144" t="s">
        <v>1083</v>
      </c>
      <c r="O165" s="144" t="s">
        <v>1083</v>
      </c>
      <c r="P165" s="144" t="s">
        <v>1083</v>
      </c>
      <c r="Q165" s="144" t="s">
        <v>1083</v>
      </c>
      <c r="R165" s="144" t="s">
        <v>1083</v>
      </c>
      <c r="S165" s="144" t="s">
        <v>1083</v>
      </c>
      <c r="T165" s="145" t="s">
        <v>1083</v>
      </c>
      <c r="U165" s="144" t="s">
        <v>1083</v>
      </c>
      <c r="V165" s="144" t="s">
        <v>1083</v>
      </c>
    </row>
    <row r="166" spans="1:22" ht="24">
      <c r="A166" s="139">
        <v>165</v>
      </c>
      <c r="B166" s="139" t="s">
        <v>3573</v>
      </c>
      <c r="C166" s="140" t="s">
        <v>4648</v>
      </c>
      <c r="D166" s="141" t="s">
        <v>5404</v>
      </c>
      <c r="E166" s="142"/>
      <c r="F166" s="142"/>
      <c r="G166" s="143" t="s">
        <v>1083</v>
      </c>
      <c r="H166" s="144" t="s">
        <v>1083</v>
      </c>
      <c r="I166" s="144" t="s">
        <v>1282</v>
      </c>
      <c r="J166" s="144" t="s">
        <v>1083</v>
      </c>
      <c r="K166" s="144" t="s">
        <v>1083</v>
      </c>
      <c r="L166" s="144" t="s">
        <v>1083</v>
      </c>
      <c r="M166" s="144" t="s">
        <v>1282</v>
      </c>
      <c r="N166" s="144" t="s">
        <v>1083</v>
      </c>
      <c r="O166" s="144" t="s">
        <v>1083</v>
      </c>
      <c r="P166" s="144" t="s">
        <v>1083</v>
      </c>
      <c r="Q166" s="144" t="s">
        <v>1083</v>
      </c>
      <c r="R166" s="144" t="s">
        <v>1083</v>
      </c>
      <c r="S166" s="144" t="s">
        <v>1083</v>
      </c>
      <c r="T166" s="144" t="s">
        <v>1083</v>
      </c>
      <c r="U166" s="144" t="s">
        <v>1083</v>
      </c>
      <c r="V166" s="144" t="s">
        <v>1083</v>
      </c>
    </row>
    <row r="167" spans="1:22" ht="36">
      <c r="A167" s="139">
        <v>166</v>
      </c>
      <c r="B167" s="139" t="s">
        <v>3574</v>
      </c>
      <c r="C167" s="140" t="s">
        <v>4649</v>
      </c>
      <c r="D167" s="141" t="s">
        <v>5405</v>
      </c>
      <c r="E167" s="142"/>
      <c r="F167" s="142"/>
      <c r="G167" s="143" t="s">
        <v>1083</v>
      </c>
      <c r="H167" s="144" t="s">
        <v>1083</v>
      </c>
      <c r="I167" s="144" t="s">
        <v>1083</v>
      </c>
      <c r="J167" s="144" t="s">
        <v>1083</v>
      </c>
      <c r="K167" s="144" t="s">
        <v>1083</v>
      </c>
      <c r="L167" s="144" t="s">
        <v>1083</v>
      </c>
      <c r="M167" s="144" t="s">
        <v>1083</v>
      </c>
      <c r="N167" s="144" t="s">
        <v>1083</v>
      </c>
      <c r="O167" s="144" t="s">
        <v>1083</v>
      </c>
      <c r="P167" s="144" t="s">
        <v>1083</v>
      </c>
      <c r="Q167" s="144" t="s">
        <v>1083</v>
      </c>
      <c r="R167" s="144" t="s">
        <v>1083</v>
      </c>
      <c r="S167" s="144" t="s">
        <v>1083</v>
      </c>
      <c r="T167" s="144" t="s">
        <v>1083</v>
      </c>
      <c r="U167" s="144" t="s">
        <v>1083</v>
      </c>
      <c r="V167" s="144" t="s">
        <v>1083</v>
      </c>
    </row>
    <row r="168" spans="1:22">
      <c r="A168" s="139">
        <v>167</v>
      </c>
      <c r="B168" s="139" t="s">
        <v>3575</v>
      </c>
      <c r="C168" s="140" t="s">
        <v>4650</v>
      </c>
      <c r="D168" s="141" t="s">
        <v>5406</v>
      </c>
      <c r="E168" s="142"/>
      <c r="F168" s="142"/>
      <c r="G168" s="143" t="s">
        <v>1083</v>
      </c>
      <c r="H168" s="144" t="s">
        <v>1083</v>
      </c>
      <c r="I168" s="144" t="s">
        <v>1083</v>
      </c>
      <c r="J168" s="144" t="s">
        <v>1083</v>
      </c>
      <c r="K168" s="144" t="s">
        <v>1083</v>
      </c>
      <c r="L168" s="144" t="s">
        <v>1083</v>
      </c>
      <c r="M168" s="144" t="s">
        <v>1282</v>
      </c>
      <c r="N168" s="144" t="s">
        <v>1083</v>
      </c>
      <c r="O168" s="144" t="s">
        <v>1083</v>
      </c>
      <c r="P168" s="144" t="s">
        <v>1083</v>
      </c>
      <c r="Q168" s="144" t="s">
        <v>1083</v>
      </c>
      <c r="R168" s="144" t="s">
        <v>1083</v>
      </c>
      <c r="S168" s="144" t="s">
        <v>1083</v>
      </c>
      <c r="T168" s="145" t="s">
        <v>1083</v>
      </c>
      <c r="U168" s="144" t="s">
        <v>1083</v>
      </c>
      <c r="V168" s="144" t="s">
        <v>1083</v>
      </c>
    </row>
    <row r="169" spans="1:22">
      <c r="A169" s="139">
        <v>168</v>
      </c>
      <c r="B169" s="139" t="s">
        <v>3576</v>
      </c>
      <c r="C169" s="140" t="s">
        <v>4651</v>
      </c>
      <c r="D169" s="141" t="s">
        <v>5407</v>
      </c>
      <c r="E169" s="142"/>
      <c r="F169" s="142"/>
      <c r="G169" s="143" t="s">
        <v>1083</v>
      </c>
      <c r="H169" s="144" t="s">
        <v>1083</v>
      </c>
      <c r="I169" s="144" t="s">
        <v>1083</v>
      </c>
      <c r="J169" s="144" t="s">
        <v>1083</v>
      </c>
      <c r="K169" s="144" t="s">
        <v>1083</v>
      </c>
      <c r="L169" s="144" t="s">
        <v>1083</v>
      </c>
      <c r="M169" s="144" t="s">
        <v>1282</v>
      </c>
      <c r="N169" s="144" t="s">
        <v>1083</v>
      </c>
      <c r="O169" s="144" t="s">
        <v>1083</v>
      </c>
      <c r="P169" s="144" t="s">
        <v>1083</v>
      </c>
      <c r="Q169" s="144" t="s">
        <v>1083</v>
      </c>
      <c r="R169" s="144" t="s">
        <v>1083</v>
      </c>
      <c r="S169" s="144" t="s">
        <v>1083</v>
      </c>
      <c r="T169" s="145" t="s">
        <v>1083</v>
      </c>
      <c r="U169" s="144" t="s">
        <v>1083</v>
      </c>
      <c r="V169" s="144" t="s">
        <v>1083</v>
      </c>
    </row>
    <row r="170" spans="1:22">
      <c r="A170" s="139">
        <v>169</v>
      </c>
      <c r="B170" s="139" t="s">
        <v>3577</v>
      </c>
      <c r="C170" s="140" t="s">
        <v>4652</v>
      </c>
      <c r="D170" s="141" t="s">
        <v>5408</v>
      </c>
      <c r="E170" s="142"/>
      <c r="F170" s="142"/>
      <c r="G170" s="143" t="s">
        <v>1083</v>
      </c>
      <c r="H170" s="144" t="s">
        <v>1083</v>
      </c>
      <c r="I170" s="144" t="s">
        <v>1083</v>
      </c>
      <c r="J170" s="144" t="s">
        <v>1083</v>
      </c>
      <c r="K170" s="144" t="s">
        <v>1083</v>
      </c>
      <c r="L170" s="144" t="s">
        <v>1083</v>
      </c>
      <c r="M170" s="144" t="s">
        <v>1282</v>
      </c>
      <c r="N170" s="144" t="s">
        <v>1083</v>
      </c>
      <c r="O170" s="144" t="s">
        <v>1083</v>
      </c>
      <c r="P170" s="144" t="s">
        <v>1083</v>
      </c>
      <c r="Q170" s="144" t="s">
        <v>1083</v>
      </c>
      <c r="R170" s="144" t="s">
        <v>1083</v>
      </c>
      <c r="S170" s="144" t="s">
        <v>1083</v>
      </c>
      <c r="T170" s="145" t="s">
        <v>1083</v>
      </c>
      <c r="U170" s="144" t="s">
        <v>1083</v>
      </c>
      <c r="V170" s="144" t="s">
        <v>1083</v>
      </c>
    </row>
    <row r="171" spans="1:22">
      <c r="A171" s="139">
        <v>170</v>
      </c>
      <c r="B171" s="139" t="s">
        <v>3578</v>
      </c>
      <c r="C171" s="140" t="s">
        <v>4653</v>
      </c>
      <c r="D171" s="141" t="s">
        <v>5409</v>
      </c>
      <c r="E171" s="142"/>
      <c r="F171" s="142"/>
      <c r="G171" s="143" t="s">
        <v>1083</v>
      </c>
      <c r="H171" s="144" t="s">
        <v>1083</v>
      </c>
      <c r="I171" s="144" t="s">
        <v>1083</v>
      </c>
      <c r="J171" s="144" t="s">
        <v>1083</v>
      </c>
      <c r="K171" s="144" t="s">
        <v>1083</v>
      </c>
      <c r="L171" s="144" t="s">
        <v>1083</v>
      </c>
      <c r="M171" s="144" t="s">
        <v>1282</v>
      </c>
      <c r="N171" s="144" t="s">
        <v>1083</v>
      </c>
      <c r="O171" s="144" t="s">
        <v>1083</v>
      </c>
      <c r="P171" s="144" t="s">
        <v>1083</v>
      </c>
      <c r="Q171" s="144" t="s">
        <v>1083</v>
      </c>
      <c r="R171" s="144" t="s">
        <v>1083</v>
      </c>
      <c r="S171" s="144" t="s">
        <v>1083</v>
      </c>
      <c r="T171" s="145" t="s">
        <v>1083</v>
      </c>
      <c r="U171" s="144" t="s">
        <v>1083</v>
      </c>
      <c r="V171" s="144" t="s">
        <v>1083</v>
      </c>
    </row>
    <row r="172" spans="1:22">
      <c r="A172" s="139">
        <v>171</v>
      </c>
      <c r="B172" s="139" t="s">
        <v>3579</v>
      </c>
      <c r="C172" s="140" t="s">
        <v>4654</v>
      </c>
      <c r="D172" s="141" t="s">
        <v>5410</v>
      </c>
      <c r="E172" s="142"/>
      <c r="F172" s="142"/>
      <c r="G172" s="143" t="s">
        <v>1083</v>
      </c>
      <c r="H172" s="144" t="s">
        <v>1083</v>
      </c>
      <c r="I172" s="144" t="s">
        <v>1083</v>
      </c>
      <c r="J172" s="144" t="s">
        <v>1282</v>
      </c>
      <c r="K172" s="144" t="s">
        <v>1083</v>
      </c>
      <c r="L172" s="144" t="s">
        <v>1083</v>
      </c>
      <c r="M172" s="144" t="s">
        <v>1282</v>
      </c>
      <c r="N172" s="144" t="s">
        <v>1083</v>
      </c>
      <c r="O172" s="144" t="s">
        <v>1083</v>
      </c>
      <c r="P172" s="144" t="s">
        <v>1083</v>
      </c>
      <c r="Q172" s="144" t="s">
        <v>1083</v>
      </c>
      <c r="R172" s="144" t="s">
        <v>1083</v>
      </c>
      <c r="S172" s="144" t="s">
        <v>1083</v>
      </c>
      <c r="T172" s="145" t="s">
        <v>1083</v>
      </c>
      <c r="U172" s="144" t="s">
        <v>1083</v>
      </c>
      <c r="V172" s="144" t="s">
        <v>1083</v>
      </c>
    </row>
    <row r="173" spans="1:22">
      <c r="A173" s="139">
        <v>172</v>
      </c>
      <c r="B173" s="139" t="s">
        <v>3580</v>
      </c>
      <c r="C173" s="140" t="s">
        <v>4655</v>
      </c>
      <c r="D173" s="141" t="s">
        <v>5411</v>
      </c>
      <c r="E173" s="142"/>
      <c r="F173" s="142"/>
      <c r="G173" s="143" t="s">
        <v>1083</v>
      </c>
      <c r="H173" s="144" t="s">
        <v>1083</v>
      </c>
      <c r="I173" s="144" t="s">
        <v>1083</v>
      </c>
      <c r="J173" s="144" t="s">
        <v>1083</v>
      </c>
      <c r="K173" s="144" t="s">
        <v>1083</v>
      </c>
      <c r="L173" s="144" t="s">
        <v>1083</v>
      </c>
      <c r="M173" s="144" t="s">
        <v>1282</v>
      </c>
      <c r="N173" s="144" t="s">
        <v>1083</v>
      </c>
      <c r="O173" s="144" t="s">
        <v>1083</v>
      </c>
      <c r="P173" s="144" t="s">
        <v>1083</v>
      </c>
      <c r="Q173" s="144" t="s">
        <v>1083</v>
      </c>
      <c r="R173" s="144" t="s">
        <v>1083</v>
      </c>
      <c r="S173" s="144" t="s">
        <v>1083</v>
      </c>
      <c r="T173" s="145" t="s">
        <v>1083</v>
      </c>
      <c r="U173" s="144" t="s">
        <v>1083</v>
      </c>
      <c r="V173" s="144" t="s">
        <v>1083</v>
      </c>
    </row>
    <row r="174" spans="1:22">
      <c r="A174" s="139">
        <v>173</v>
      </c>
      <c r="B174" s="139" t="s">
        <v>3581</v>
      </c>
      <c r="C174" s="140" t="s">
        <v>4656</v>
      </c>
      <c r="D174" s="141" t="s">
        <v>5412</v>
      </c>
      <c r="E174" s="142"/>
      <c r="F174" s="142"/>
      <c r="G174" s="143" t="s">
        <v>1083</v>
      </c>
      <c r="H174" s="144" t="s">
        <v>1083</v>
      </c>
      <c r="I174" s="144" t="s">
        <v>1083</v>
      </c>
      <c r="J174" s="144" t="s">
        <v>1083</v>
      </c>
      <c r="K174" s="144" t="s">
        <v>1083</v>
      </c>
      <c r="L174" s="144" t="s">
        <v>1083</v>
      </c>
      <c r="M174" s="144" t="s">
        <v>1282</v>
      </c>
      <c r="N174" s="144" t="s">
        <v>1083</v>
      </c>
      <c r="O174" s="144" t="s">
        <v>1083</v>
      </c>
      <c r="P174" s="144" t="s">
        <v>1083</v>
      </c>
      <c r="Q174" s="144" t="s">
        <v>1083</v>
      </c>
      <c r="R174" s="144" t="s">
        <v>1083</v>
      </c>
      <c r="S174" s="144" t="s">
        <v>1083</v>
      </c>
      <c r="T174" s="145" t="s">
        <v>1083</v>
      </c>
      <c r="U174" s="144" t="s">
        <v>1083</v>
      </c>
      <c r="V174" s="144" t="s">
        <v>1083</v>
      </c>
    </row>
    <row r="175" spans="1:22">
      <c r="A175" s="139">
        <v>174</v>
      </c>
      <c r="B175" s="139" t="s">
        <v>3582</v>
      </c>
      <c r="C175" s="140" t="s">
        <v>4657</v>
      </c>
      <c r="D175" s="141" t="s">
        <v>5413</v>
      </c>
      <c r="E175" s="142"/>
      <c r="F175" s="142"/>
      <c r="G175" s="143" t="s">
        <v>1083</v>
      </c>
      <c r="H175" s="144" t="s">
        <v>1083</v>
      </c>
      <c r="I175" s="144" t="s">
        <v>1083</v>
      </c>
      <c r="J175" s="144" t="s">
        <v>1083</v>
      </c>
      <c r="K175" s="144" t="s">
        <v>1083</v>
      </c>
      <c r="L175" s="144" t="s">
        <v>1083</v>
      </c>
      <c r="M175" s="144" t="s">
        <v>1282</v>
      </c>
      <c r="N175" s="144" t="s">
        <v>1083</v>
      </c>
      <c r="O175" s="144" t="s">
        <v>1083</v>
      </c>
      <c r="P175" s="144" t="s">
        <v>1083</v>
      </c>
      <c r="Q175" s="144" t="s">
        <v>1083</v>
      </c>
      <c r="R175" s="144" t="s">
        <v>1083</v>
      </c>
      <c r="S175" s="144" t="s">
        <v>1083</v>
      </c>
      <c r="T175" s="145" t="s">
        <v>1083</v>
      </c>
      <c r="U175" s="144" t="s">
        <v>1083</v>
      </c>
      <c r="V175" s="144" t="s">
        <v>1083</v>
      </c>
    </row>
    <row r="176" spans="1:22">
      <c r="A176" s="139">
        <v>175</v>
      </c>
      <c r="B176" s="139" t="s">
        <v>3583</v>
      </c>
      <c r="C176" s="140" t="s">
        <v>4658</v>
      </c>
      <c r="D176" s="141" t="s">
        <v>5414</v>
      </c>
      <c r="E176" s="142"/>
      <c r="F176" s="142"/>
      <c r="G176" s="143" t="s">
        <v>1083</v>
      </c>
      <c r="H176" s="144" t="s">
        <v>1083</v>
      </c>
      <c r="I176" s="144" t="s">
        <v>1083</v>
      </c>
      <c r="J176" s="144" t="s">
        <v>1083</v>
      </c>
      <c r="K176" s="144" t="s">
        <v>1083</v>
      </c>
      <c r="L176" s="144" t="s">
        <v>1083</v>
      </c>
      <c r="M176" s="144" t="s">
        <v>1282</v>
      </c>
      <c r="N176" s="144" t="s">
        <v>1083</v>
      </c>
      <c r="O176" s="144" t="s">
        <v>1083</v>
      </c>
      <c r="P176" s="144" t="s">
        <v>1083</v>
      </c>
      <c r="Q176" s="144" t="s">
        <v>1083</v>
      </c>
      <c r="R176" s="144" t="s">
        <v>1083</v>
      </c>
      <c r="S176" s="144" t="s">
        <v>1083</v>
      </c>
      <c r="T176" s="145" t="s">
        <v>1083</v>
      </c>
      <c r="U176" s="144" t="s">
        <v>1083</v>
      </c>
      <c r="V176" s="144" t="s">
        <v>1083</v>
      </c>
    </row>
    <row r="177" spans="1:22">
      <c r="A177" s="139">
        <v>176</v>
      </c>
      <c r="B177" s="139" t="s">
        <v>3584</v>
      </c>
      <c r="C177" s="140" t="s">
        <v>4659</v>
      </c>
      <c r="D177" s="141" t="s">
        <v>5415</v>
      </c>
      <c r="E177" s="142"/>
      <c r="F177" s="142"/>
      <c r="G177" s="143" t="s">
        <v>1083</v>
      </c>
      <c r="H177" s="144" t="s">
        <v>1083</v>
      </c>
      <c r="I177" s="144" t="s">
        <v>1083</v>
      </c>
      <c r="J177" s="144" t="s">
        <v>1083</v>
      </c>
      <c r="K177" s="144" t="s">
        <v>1083</v>
      </c>
      <c r="L177" s="144" t="s">
        <v>1083</v>
      </c>
      <c r="M177" s="144" t="s">
        <v>1282</v>
      </c>
      <c r="N177" s="144" t="s">
        <v>1083</v>
      </c>
      <c r="O177" s="144" t="s">
        <v>1083</v>
      </c>
      <c r="P177" s="144" t="s">
        <v>1083</v>
      </c>
      <c r="Q177" s="144" t="s">
        <v>1083</v>
      </c>
      <c r="R177" s="144" t="s">
        <v>1083</v>
      </c>
      <c r="S177" s="144" t="s">
        <v>1083</v>
      </c>
      <c r="T177" s="145" t="s">
        <v>1083</v>
      </c>
      <c r="U177" s="144" t="s">
        <v>1083</v>
      </c>
      <c r="V177" s="144" t="s">
        <v>1083</v>
      </c>
    </row>
    <row r="178" spans="1:22">
      <c r="A178" s="139">
        <v>177</v>
      </c>
      <c r="B178" s="139" t="s">
        <v>3585</v>
      </c>
      <c r="C178" s="140" t="s">
        <v>4660</v>
      </c>
      <c r="D178" s="141" t="s">
        <v>5416</v>
      </c>
      <c r="E178" s="142"/>
      <c r="F178" s="142"/>
      <c r="G178" s="143" t="s">
        <v>1083</v>
      </c>
      <c r="H178" s="144" t="s">
        <v>1083</v>
      </c>
      <c r="I178" s="144" t="s">
        <v>1282</v>
      </c>
      <c r="J178" s="144" t="s">
        <v>1083</v>
      </c>
      <c r="K178" s="144" t="s">
        <v>1083</v>
      </c>
      <c r="L178" s="144" t="s">
        <v>1083</v>
      </c>
      <c r="M178" s="144" t="s">
        <v>1083</v>
      </c>
      <c r="N178" s="144" t="s">
        <v>1083</v>
      </c>
      <c r="O178" s="144" t="s">
        <v>1282</v>
      </c>
      <c r="P178" s="144" t="s">
        <v>1083</v>
      </c>
      <c r="Q178" s="144" t="s">
        <v>1083</v>
      </c>
      <c r="R178" s="144" t="s">
        <v>1083</v>
      </c>
      <c r="S178" s="144" t="s">
        <v>1083</v>
      </c>
      <c r="T178" s="145" t="s">
        <v>1083</v>
      </c>
      <c r="U178" s="144" t="s">
        <v>1083</v>
      </c>
      <c r="V178" s="144" t="s">
        <v>1083</v>
      </c>
    </row>
    <row r="179" spans="1:22" ht="36">
      <c r="A179" s="139">
        <v>178</v>
      </c>
      <c r="B179" s="139" t="s">
        <v>3586</v>
      </c>
      <c r="C179" s="140" t="s">
        <v>4661</v>
      </c>
      <c r="D179" s="141" t="s">
        <v>5417</v>
      </c>
      <c r="E179" s="142"/>
      <c r="F179" s="142"/>
      <c r="G179" s="143" t="s">
        <v>1083</v>
      </c>
      <c r="H179" s="144" t="s">
        <v>1083</v>
      </c>
      <c r="I179" s="144" t="s">
        <v>1282</v>
      </c>
      <c r="J179" s="144" t="s">
        <v>1083</v>
      </c>
      <c r="K179" s="144" t="s">
        <v>1083</v>
      </c>
      <c r="L179" s="144" t="s">
        <v>1083</v>
      </c>
      <c r="M179" s="144" t="s">
        <v>1083</v>
      </c>
      <c r="N179" s="144" t="s">
        <v>1083</v>
      </c>
      <c r="O179" s="144" t="s">
        <v>1282</v>
      </c>
      <c r="P179" s="144" t="s">
        <v>1083</v>
      </c>
      <c r="Q179" s="144" t="s">
        <v>1083</v>
      </c>
      <c r="R179" s="144" t="s">
        <v>1083</v>
      </c>
      <c r="S179" s="144" t="s">
        <v>1083</v>
      </c>
      <c r="T179" s="145" t="s">
        <v>1083</v>
      </c>
      <c r="U179" s="144" t="s">
        <v>1083</v>
      </c>
      <c r="V179" s="144" t="s">
        <v>1083</v>
      </c>
    </row>
    <row r="180" spans="1:22" ht="24">
      <c r="A180" s="139">
        <v>179</v>
      </c>
      <c r="B180" s="139" t="s">
        <v>3587</v>
      </c>
      <c r="C180" s="140" t="s">
        <v>4662</v>
      </c>
      <c r="D180" s="141" t="s">
        <v>5418</v>
      </c>
      <c r="E180" s="142"/>
      <c r="F180" s="142"/>
      <c r="G180" s="143" t="s">
        <v>1083</v>
      </c>
      <c r="H180" s="144" t="s">
        <v>1083</v>
      </c>
      <c r="I180" s="144" t="s">
        <v>1282</v>
      </c>
      <c r="J180" s="144" t="s">
        <v>1083</v>
      </c>
      <c r="K180" s="144" t="s">
        <v>1083</v>
      </c>
      <c r="L180" s="144" t="s">
        <v>1083</v>
      </c>
      <c r="M180" s="144" t="s">
        <v>1083</v>
      </c>
      <c r="N180" s="144" t="s">
        <v>1083</v>
      </c>
      <c r="O180" s="144" t="s">
        <v>1282</v>
      </c>
      <c r="P180" s="144" t="s">
        <v>1083</v>
      </c>
      <c r="Q180" s="144" t="s">
        <v>1083</v>
      </c>
      <c r="R180" s="144" t="s">
        <v>1083</v>
      </c>
      <c r="S180" s="144" t="s">
        <v>1083</v>
      </c>
      <c r="T180" s="145" t="s">
        <v>1083</v>
      </c>
      <c r="U180" s="144" t="s">
        <v>1083</v>
      </c>
      <c r="V180" s="144" t="s">
        <v>1083</v>
      </c>
    </row>
    <row r="181" spans="1:22">
      <c r="A181" s="139">
        <v>180</v>
      </c>
      <c r="B181" s="139" t="s">
        <v>3588</v>
      </c>
      <c r="C181" s="140" t="s">
        <v>4663</v>
      </c>
      <c r="D181" s="141" t="s">
        <v>5419</v>
      </c>
      <c r="E181" s="142"/>
      <c r="F181" s="142"/>
      <c r="G181" s="143" t="s">
        <v>1083</v>
      </c>
      <c r="H181" s="144" t="s">
        <v>1083</v>
      </c>
      <c r="I181" s="144" t="s">
        <v>1282</v>
      </c>
      <c r="J181" s="144" t="s">
        <v>1083</v>
      </c>
      <c r="K181" s="144" t="s">
        <v>1083</v>
      </c>
      <c r="L181" s="144" t="s">
        <v>1083</v>
      </c>
      <c r="M181" s="144" t="s">
        <v>1083</v>
      </c>
      <c r="N181" s="144" t="s">
        <v>1083</v>
      </c>
      <c r="O181" s="144" t="s">
        <v>1282</v>
      </c>
      <c r="P181" s="144" t="s">
        <v>1083</v>
      </c>
      <c r="Q181" s="144" t="s">
        <v>1083</v>
      </c>
      <c r="R181" s="144" t="s">
        <v>1083</v>
      </c>
      <c r="S181" s="144" t="s">
        <v>1083</v>
      </c>
      <c r="T181" s="145" t="s">
        <v>1083</v>
      </c>
      <c r="U181" s="144" t="s">
        <v>1083</v>
      </c>
      <c r="V181" s="144" t="s">
        <v>1083</v>
      </c>
    </row>
    <row r="182" spans="1:22">
      <c r="A182" s="139">
        <v>181</v>
      </c>
      <c r="B182" s="139" t="s">
        <v>3589</v>
      </c>
      <c r="C182" s="140" t="s">
        <v>4664</v>
      </c>
      <c r="D182" s="141" t="s">
        <v>5420</v>
      </c>
      <c r="E182" s="142"/>
      <c r="F182" s="142"/>
      <c r="G182" s="143" t="s">
        <v>1083</v>
      </c>
      <c r="H182" s="144" t="s">
        <v>1083</v>
      </c>
      <c r="I182" s="144" t="s">
        <v>1282</v>
      </c>
      <c r="J182" s="144" t="s">
        <v>1083</v>
      </c>
      <c r="K182" s="144" t="s">
        <v>1083</v>
      </c>
      <c r="L182" s="144" t="s">
        <v>1083</v>
      </c>
      <c r="M182" s="144" t="s">
        <v>1083</v>
      </c>
      <c r="N182" s="144" t="s">
        <v>1083</v>
      </c>
      <c r="O182" s="144" t="s">
        <v>1282</v>
      </c>
      <c r="P182" s="144" t="s">
        <v>1083</v>
      </c>
      <c r="Q182" s="144" t="s">
        <v>1083</v>
      </c>
      <c r="R182" s="144" t="s">
        <v>1282</v>
      </c>
      <c r="S182" s="144" t="s">
        <v>1083</v>
      </c>
      <c r="T182" s="145" t="s">
        <v>1083</v>
      </c>
      <c r="U182" s="144" t="s">
        <v>1083</v>
      </c>
      <c r="V182" s="144" t="s">
        <v>1083</v>
      </c>
    </row>
    <row r="183" spans="1:22">
      <c r="A183" s="139">
        <v>182</v>
      </c>
      <c r="B183" s="139" t="s">
        <v>3590</v>
      </c>
      <c r="C183" s="140" t="s">
        <v>4665</v>
      </c>
      <c r="D183" s="141" t="s">
        <v>5421</v>
      </c>
      <c r="E183" s="142"/>
      <c r="F183" s="142"/>
      <c r="G183" s="143" t="s">
        <v>1083</v>
      </c>
      <c r="H183" s="144" t="s">
        <v>1083</v>
      </c>
      <c r="I183" s="144" t="s">
        <v>1282</v>
      </c>
      <c r="J183" s="144" t="s">
        <v>1083</v>
      </c>
      <c r="K183" s="144" t="s">
        <v>1083</v>
      </c>
      <c r="L183" s="144" t="s">
        <v>1083</v>
      </c>
      <c r="M183" s="144" t="s">
        <v>1083</v>
      </c>
      <c r="N183" s="144" t="s">
        <v>1083</v>
      </c>
      <c r="O183" s="144" t="s">
        <v>1282</v>
      </c>
      <c r="P183" s="144" t="s">
        <v>1083</v>
      </c>
      <c r="Q183" s="144" t="s">
        <v>1083</v>
      </c>
      <c r="R183" s="144" t="s">
        <v>1282</v>
      </c>
      <c r="S183" s="144" t="s">
        <v>1083</v>
      </c>
      <c r="T183" s="145" t="s">
        <v>1083</v>
      </c>
      <c r="U183" s="144" t="s">
        <v>1083</v>
      </c>
      <c r="V183" s="144" t="s">
        <v>1083</v>
      </c>
    </row>
    <row r="184" spans="1:22">
      <c r="A184" s="139">
        <v>183</v>
      </c>
      <c r="B184" s="139" t="s">
        <v>3591</v>
      </c>
      <c r="C184" s="140" t="s">
        <v>4666</v>
      </c>
      <c r="D184" s="141" t="s">
        <v>5422</v>
      </c>
      <c r="E184" s="142"/>
      <c r="F184" s="142"/>
      <c r="G184" s="143" t="s">
        <v>1083</v>
      </c>
      <c r="H184" s="144" t="s">
        <v>1083</v>
      </c>
      <c r="I184" s="144" t="s">
        <v>1282</v>
      </c>
      <c r="J184" s="144" t="s">
        <v>1083</v>
      </c>
      <c r="K184" s="144" t="s">
        <v>1083</v>
      </c>
      <c r="L184" s="144" t="s">
        <v>1083</v>
      </c>
      <c r="M184" s="144" t="s">
        <v>1083</v>
      </c>
      <c r="N184" s="144" t="s">
        <v>1083</v>
      </c>
      <c r="O184" s="144" t="s">
        <v>1282</v>
      </c>
      <c r="P184" s="144" t="s">
        <v>1083</v>
      </c>
      <c r="Q184" s="144" t="s">
        <v>1083</v>
      </c>
      <c r="R184" s="144" t="s">
        <v>1282</v>
      </c>
      <c r="S184" s="144" t="s">
        <v>1083</v>
      </c>
      <c r="T184" s="145" t="s">
        <v>1083</v>
      </c>
      <c r="U184" s="144" t="s">
        <v>1083</v>
      </c>
      <c r="V184" s="144" t="s">
        <v>1083</v>
      </c>
    </row>
    <row r="185" spans="1:22">
      <c r="A185" s="139">
        <v>184</v>
      </c>
      <c r="B185" s="139" t="s">
        <v>3592</v>
      </c>
      <c r="C185" s="140" t="s">
        <v>4667</v>
      </c>
      <c r="D185" s="141" t="s">
        <v>5423</v>
      </c>
      <c r="E185" s="142"/>
      <c r="F185" s="142"/>
      <c r="G185" s="143" t="s">
        <v>1083</v>
      </c>
      <c r="H185" s="144" t="s">
        <v>1083</v>
      </c>
      <c r="I185" s="144" t="s">
        <v>1282</v>
      </c>
      <c r="J185" s="144" t="s">
        <v>1083</v>
      </c>
      <c r="K185" s="144" t="s">
        <v>1083</v>
      </c>
      <c r="L185" s="144" t="s">
        <v>1083</v>
      </c>
      <c r="M185" s="144" t="s">
        <v>1083</v>
      </c>
      <c r="N185" s="144" t="s">
        <v>1083</v>
      </c>
      <c r="O185" s="144" t="s">
        <v>1282</v>
      </c>
      <c r="P185" s="144" t="s">
        <v>1083</v>
      </c>
      <c r="Q185" s="144" t="s">
        <v>1083</v>
      </c>
      <c r="R185" s="144" t="s">
        <v>1282</v>
      </c>
      <c r="S185" s="144" t="s">
        <v>1083</v>
      </c>
      <c r="T185" s="145" t="s">
        <v>1083</v>
      </c>
      <c r="U185" s="144" t="s">
        <v>1083</v>
      </c>
      <c r="V185" s="144" t="s">
        <v>1083</v>
      </c>
    </row>
    <row r="186" spans="1:22">
      <c r="A186" s="139">
        <v>185</v>
      </c>
      <c r="B186" s="139" t="s">
        <v>3593</v>
      </c>
      <c r="C186" s="140" t="s">
        <v>4668</v>
      </c>
      <c r="D186" s="141" t="s">
        <v>5424</v>
      </c>
      <c r="E186" s="142"/>
      <c r="F186" s="142"/>
      <c r="G186" s="143" t="s">
        <v>1083</v>
      </c>
      <c r="H186" s="144" t="s">
        <v>1083</v>
      </c>
      <c r="I186" s="144" t="s">
        <v>1282</v>
      </c>
      <c r="J186" s="144" t="s">
        <v>1083</v>
      </c>
      <c r="K186" s="144" t="s">
        <v>1083</v>
      </c>
      <c r="L186" s="144" t="s">
        <v>1083</v>
      </c>
      <c r="M186" s="144" t="s">
        <v>1083</v>
      </c>
      <c r="N186" s="144" t="s">
        <v>1083</v>
      </c>
      <c r="O186" s="144" t="s">
        <v>1282</v>
      </c>
      <c r="P186" s="144" t="s">
        <v>1083</v>
      </c>
      <c r="Q186" s="144" t="s">
        <v>1083</v>
      </c>
      <c r="R186" s="144" t="s">
        <v>1282</v>
      </c>
      <c r="S186" s="144" t="s">
        <v>1083</v>
      </c>
      <c r="T186" s="145" t="s">
        <v>1083</v>
      </c>
      <c r="U186" s="144" t="s">
        <v>1083</v>
      </c>
      <c r="V186" s="144" t="s">
        <v>1083</v>
      </c>
    </row>
    <row r="187" spans="1:22">
      <c r="A187" s="139">
        <v>186</v>
      </c>
      <c r="B187" s="139" t="s">
        <v>3594</v>
      </c>
      <c r="C187" s="140" t="s">
        <v>4669</v>
      </c>
      <c r="D187" s="141" t="s">
        <v>5425</v>
      </c>
      <c r="E187" s="142"/>
      <c r="F187" s="142"/>
      <c r="G187" s="143" t="s">
        <v>1083</v>
      </c>
      <c r="H187" s="144" t="s">
        <v>1083</v>
      </c>
      <c r="I187" s="144" t="s">
        <v>1282</v>
      </c>
      <c r="J187" s="144" t="s">
        <v>1083</v>
      </c>
      <c r="K187" s="144" t="s">
        <v>1083</v>
      </c>
      <c r="L187" s="144" t="s">
        <v>1083</v>
      </c>
      <c r="M187" s="144" t="s">
        <v>1083</v>
      </c>
      <c r="N187" s="144" t="s">
        <v>1083</v>
      </c>
      <c r="O187" s="144" t="s">
        <v>1282</v>
      </c>
      <c r="P187" s="144" t="s">
        <v>1083</v>
      </c>
      <c r="Q187" s="144" t="s">
        <v>1083</v>
      </c>
      <c r="R187" s="144" t="s">
        <v>1282</v>
      </c>
      <c r="S187" s="144" t="s">
        <v>1083</v>
      </c>
      <c r="T187" s="145" t="s">
        <v>1083</v>
      </c>
      <c r="U187" s="144" t="s">
        <v>1083</v>
      </c>
      <c r="V187" s="144" t="s">
        <v>1083</v>
      </c>
    </row>
    <row r="188" spans="1:22">
      <c r="A188" s="139">
        <v>187</v>
      </c>
      <c r="B188" s="139" t="s">
        <v>3595</v>
      </c>
      <c r="C188" s="140" t="s">
        <v>4670</v>
      </c>
      <c r="D188" s="141" t="s">
        <v>5426</v>
      </c>
      <c r="E188" s="142"/>
      <c r="F188" s="142"/>
      <c r="G188" s="143" t="s">
        <v>1083</v>
      </c>
      <c r="H188" s="144" t="s">
        <v>1083</v>
      </c>
      <c r="I188" s="144" t="s">
        <v>1282</v>
      </c>
      <c r="J188" s="144" t="s">
        <v>1083</v>
      </c>
      <c r="K188" s="144" t="s">
        <v>1083</v>
      </c>
      <c r="L188" s="144" t="s">
        <v>1083</v>
      </c>
      <c r="M188" s="144" t="s">
        <v>1083</v>
      </c>
      <c r="N188" s="144" t="s">
        <v>1083</v>
      </c>
      <c r="O188" s="144" t="s">
        <v>1282</v>
      </c>
      <c r="P188" s="144" t="s">
        <v>1083</v>
      </c>
      <c r="Q188" s="144" t="s">
        <v>1083</v>
      </c>
      <c r="R188" s="144" t="s">
        <v>1282</v>
      </c>
      <c r="S188" s="144" t="s">
        <v>1083</v>
      </c>
      <c r="T188" s="145" t="s">
        <v>1083</v>
      </c>
      <c r="U188" s="144" t="s">
        <v>1083</v>
      </c>
      <c r="V188" s="144" t="s">
        <v>1083</v>
      </c>
    </row>
    <row r="189" spans="1:22">
      <c r="A189" s="139">
        <v>188</v>
      </c>
      <c r="B189" s="139" t="s">
        <v>3596</v>
      </c>
      <c r="C189" s="140" t="s">
        <v>4671</v>
      </c>
      <c r="D189" s="141" t="s">
        <v>5427</v>
      </c>
      <c r="E189" s="142"/>
      <c r="F189" s="142"/>
      <c r="G189" s="143" t="s">
        <v>1083</v>
      </c>
      <c r="H189" s="144" t="s">
        <v>1083</v>
      </c>
      <c r="I189" s="144" t="s">
        <v>1282</v>
      </c>
      <c r="J189" s="144" t="s">
        <v>1083</v>
      </c>
      <c r="K189" s="144" t="s">
        <v>1083</v>
      </c>
      <c r="L189" s="144" t="s">
        <v>1083</v>
      </c>
      <c r="M189" s="144" t="s">
        <v>1083</v>
      </c>
      <c r="N189" s="144" t="s">
        <v>1083</v>
      </c>
      <c r="O189" s="144" t="s">
        <v>1282</v>
      </c>
      <c r="P189" s="144" t="s">
        <v>1083</v>
      </c>
      <c r="Q189" s="144" t="s">
        <v>1083</v>
      </c>
      <c r="R189" s="144" t="s">
        <v>1282</v>
      </c>
      <c r="S189" s="144" t="s">
        <v>1083</v>
      </c>
      <c r="T189" s="145" t="s">
        <v>1083</v>
      </c>
      <c r="U189" s="144" t="s">
        <v>1083</v>
      </c>
      <c r="V189" s="144" t="s">
        <v>1083</v>
      </c>
    </row>
    <row r="190" spans="1:22">
      <c r="A190" s="139">
        <v>189</v>
      </c>
      <c r="B190" s="139" t="s">
        <v>3597</v>
      </c>
      <c r="C190" s="140" t="s">
        <v>1092</v>
      </c>
      <c r="D190" s="141" t="s">
        <v>5428</v>
      </c>
      <c r="E190" s="142"/>
      <c r="F190" s="142"/>
      <c r="G190" s="143" t="s">
        <v>1083</v>
      </c>
      <c r="H190" s="144" t="s">
        <v>1083</v>
      </c>
      <c r="I190" s="144" t="s">
        <v>1083</v>
      </c>
      <c r="J190" s="144" t="s">
        <v>1083</v>
      </c>
      <c r="K190" s="144" t="s">
        <v>1083</v>
      </c>
      <c r="L190" s="144" t="s">
        <v>1083</v>
      </c>
      <c r="M190" s="144" t="s">
        <v>1083</v>
      </c>
      <c r="N190" s="144" t="s">
        <v>1083</v>
      </c>
      <c r="O190" s="144" t="s">
        <v>1083</v>
      </c>
      <c r="P190" s="144" t="s">
        <v>1083</v>
      </c>
      <c r="Q190" s="144" t="s">
        <v>1083</v>
      </c>
      <c r="R190" s="144" t="s">
        <v>1083</v>
      </c>
      <c r="S190" s="144" t="s">
        <v>1083</v>
      </c>
      <c r="T190" s="145" t="s">
        <v>1083</v>
      </c>
      <c r="U190" s="145" t="s">
        <v>1083</v>
      </c>
      <c r="V190" s="145" t="s">
        <v>1083</v>
      </c>
    </row>
    <row r="191" spans="1:22">
      <c r="A191" s="139">
        <v>190</v>
      </c>
      <c r="B191" s="139" t="s">
        <v>3598</v>
      </c>
      <c r="C191" s="140" t="s">
        <v>1092</v>
      </c>
      <c r="D191" s="141" t="s">
        <v>5429</v>
      </c>
      <c r="E191" s="142"/>
      <c r="F191" s="142"/>
      <c r="G191" s="143" t="s">
        <v>1083</v>
      </c>
      <c r="H191" s="144" t="s">
        <v>1083</v>
      </c>
      <c r="I191" s="144" t="s">
        <v>1083</v>
      </c>
      <c r="J191" s="144" t="s">
        <v>1083</v>
      </c>
      <c r="K191" s="144" t="s">
        <v>1083</v>
      </c>
      <c r="L191" s="144" t="s">
        <v>1083</v>
      </c>
      <c r="M191" s="144" t="s">
        <v>1083</v>
      </c>
      <c r="N191" s="144" t="s">
        <v>1083</v>
      </c>
      <c r="O191" s="144" t="s">
        <v>1083</v>
      </c>
      <c r="P191" s="144" t="s">
        <v>1083</v>
      </c>
      <c r="Q191" s="144" t="s">
        <v>1083</v>
      </c>
      <c r="R191" s="144" t="s">
        <v>1083</v>
      </c>
      <c r="S191" s="144" t="s">
        <v>1083</v>
      </c>
      <c r="T191" s="145" t="s">
        <v>1083</v>
      </c>
      <c r="U191" s="145" t="s">
        <v>1083</v>
      </c>
      <c r="V191" s="145" t="s">
        <v>1083</v>
      </c>
    </row>
    <row r="192" spans="1:22">
      <c r="A192" s="139">
        <v>191</v>
      </c>
      <c r="B192" s="139" t="s">
        <v>3599</v>
      </c>
      <c r="C192" s="140" t="s">
        <v>1092</v>
      </c>
      <c r="D192" s="141" t="s">
        <v>5430</v>
      </c>
      <c r="E192" s="142"/>
      <c r="F192" s="142"/>
      <c r="G192" s="143" t="s">
        <v>1083</v>
      </c>
      <c r="H192" s="144" t="s">
        <v>1083</v>
      </c>
      <c r="I192" s="144" t="s">
        <v>1083</v>
      </c>
      <c r="J192" s="144" t="s">
        <v>1083</v>
      </c>
      <c r="K192" s="144" t="s">
        <v>1083</v>
      </c>
      <c r="L192" s="144" t="s">
        <v>1083</v>
      </c>
      <c r="M192" s="144" t="s">
        <v>1083</v>
      </c>
      <c r="N192" s="144" t="s">
        <v>1083</v>
      </c>
      <c r="O192" s="144" t="s">
        <v>1083</v>
      </c>
      <c r="P192" s="144" t="s">
        <v>1083</v>
      </c>
      <c r="Q192" s="144" t="s">
        <v>1083</v>
      </c>
      <c r="R192" s="144" t="s">
        <v>1083</v>
      </c>
      <c r="S192" s="144" t="s">
        <v>1083</v>
      </c>
      <c r="T192" s="145" t="s">
        <v>1083</v>
      </c>
      <c r="U192" s="145" t="s">
        <v>1083</v>
      </c>
      <c r="V192" s="145" t="s">
        <v>1083</v>
      </c>
    </row>
    <row r="193" spans="1:22">
      <c r="A193" s="139">
        <v>192</v>
      </c>
      <c r="B193" s="139" t="s">
        <v>3600</v>
      </c>
      <c r="C193" s="140" t="s">
        <v>1092</v>
      </c>
      <c r="D193" s="141" t="s">
        <v>5431</v>
      </c>
      <c r="E193" s="142"/>
      <c r="F193" s="142"/>
      <c r="G193" s="143" t="s">
        <v>1083</v>
      </c>
      <c r="H193" s="144" t="s">
        <v>1083</v>
      </c>
      <c r="I193" s="144" t="s">
        <v>1083</v>
      </c>
      <c r="J193" s="144" t="s">
        <v>1083</v>
      </c>
      <c r="K193" s="144" t="s">
        <v>1083</v>
      </c>
      <c r="L193" s="144" t="s">
        <v>1083</v>
      </c>
      <c r="M193" s="144" t="s">
        <v>1083</v>
      </c>
      <c r="N193" s="144" t="s">
        <v>1083</v>
      </c>
      <c r="O193" s="144" t="s">
        <v>1083</v>
      </c>
      <c r="P193" s="144" t="s">
        <v>1083</v>
      </c>
      <c r="Q193" s="144" t="s">
        <v>1083</v>
      </c>
      <c r="R193" s="144" t="s">
        <v>1083</v>
      </c>
      <c r="S193" s="144" t="s">
        <v>1083</v>
      </c>
      <c r="T193" s="145" t="s">
        <v>1083</v>
      </c>
      <c r="U193" s="145" t="s">
        <v>1083</v>
      </c>
      <c r="V193" s="145" t="s">
        <v>1083</v>
      </c>
    </row>
    <row r="194" spans="1:22">
      <c r="A194" s="139">
        <v>193</v>
      </c>
      <c r="B194" s="139" t="s">
        <v>3601</v>
      </c>
      <c r="C194" s="140" t="s">
        <v>1092</v>
      </c>
      <c r="D194" s="141" t="s">
        <v>5432</v>
      </c>
      <c r="E194" s="142"/>
      <c r="F194" s="142"/>
      <c r="G194" s="143" t="s">
        <v>1083</v>
      </c>
      <c r="H194" s="144" t="s">
        <v>1083</v>
      </c>
      <c r="I194" s="144" t="s">
        <v>1083</v>
      </c>
      <c r="J194" s="144" t="s">
        <v>1083</v>
      </c>
      <c r="K194" s="144" t="s">
        <v>1083</v>
      </c>
      <c r="L194" s="144" t="s">
        <v>1083</v>
      </c>
      <c r="M194" s="144" t="s">
        <v>1083</v>
      </c>
      <c r="N194" s="144" t="s">
        <v>1083</v>
      </c>
      <c r="O194" s="144" t="s">
        <v>1083</v>
      </c>
      <c r="P194" s="144" t="s">
        <v>1083</v>
      </c>
      <c r="Q194" s="144" t="s">
        <v>1083</v>
      </c>
      <c r="R194" s="144" t="s">
        <v>1083</v>
      </c>
      <c r="S194" s="144" t="s">
        <v>1083</v>
      </c>
      <c r="T194" s="145" t="s">
        <v>1083</v>
      </c>
      <c r="U194" s="145" t="s">
        <v>1083</v>
      </c>
      <c r="V194" s="145" t="s">
        <v>1083</v>
      </c>
    </row>
    <row r="195" spans="1:22">
      <c r="A195" s="139">
        <v>194</v>
      </c>
      <c r="B195" s="139" t="s">
        <v>3602</v>
      </c>
      <c r="C195" s="140" t="s">
        <v>1092</v>
      </c>
      <c r="D195" s="141" t="s">
        <v>5433</v>
      </c>
      <c r="E195" s="142"/>
      <c r="F195" s="142"/>
      <c r="G195" s="143" t="s">
        <v>1083</v>
      </c>
      <c r="H195" s="144" t="s">
        <v>1083</v>
      </c>
      <c r="I195" s="144" t="s">
        <v>1083</v>
      </c>
      <c r="J195" s="144" t="s">
        <v>1083</v>
      </c>
      <c r="K195" s="144" t="s">
        <v>1083</v>
      </c>
      <c r="L195" s="144" t="s">
        <v>1083</v>
      </c>
      <c r="M195" s="144" t="s">
        <v>1083</v>
      </c>
      <c r="N195" s="144" t="s">
        <v>1083</v>
      </c>
      <c r="O195" s="144" t="s">
        <v>1083</v>
      </c>
      <c r="P195" s="144" t="s">
        <v>1083</v>
      </c>
      <c r="Q195" s="144" t="s">
        <v>1083</v>
      </c>
      <c r="R195" s="144" t="s">
        <v>1083</v>
      </c>
      <c r="S195" s="144" t="s">
        <v>1083</v>
      </c>
      <c r="T195" s="145" t="s">
        <v>1083</v>
      </c>
      <c r="U195" s="145" t="s">
        <v>1083</v>
      </c>
      <c r="V195" s="145" t="s">
        <v>1083</v>
      </c>
    </row>
    <row r="196" spans="1:22">
      <c r="A196" s="139">
        <v>195</v>
      </c>
      <c r="B196" s="139" t="s">
        <v>3603</v>
      </c>
      <c r="C196" s="140" t="s">
        <v>4672</v>
      </c>
      <c r="D196" s="141" t="s">
        <v>5434</v>
      </c>
      <c r="E196" s="142"/>
      <c r="F196" s="142"/>
      <c r="G196" s="143" t="s">
        <v>1083</v>
      </c>
      <c r="H196" s="144" t="s">
        <v>1083</v>
      </c>
      <c r="I196" s="144" t="s">
        <v>1282</v>
      </c>
      <c r="J196" s="144" t="s">
        <v>1083</v>
      </c>
      <c r="K196" s="144" t="s">
        <v>1083</v>
      </c>
      <c r="L196" s="144" t="s">
        <v>1083</v>
      </c>
      <c r="M196" s="144" t="s">
        <v>1083</v>
      </c>
      <c r="N196" s="144" t="s">
        <v>1083</v>
      </c>
      <c r="O196" s="144" t="s">
        <v>1282</v>
      </c>
      <c r="P196" s="144" t="s">
        <v>1083</v>
      </c>
      <c r="Q196" s="144" t="s">
        <v>1083</v>
      </c>
      <c r="R196" s="144" t="s">
        <v>1282</v>
      </c>
      <c r="S196" s="144" t="s">
        <v>1083</v>
      </c>
      <c r="T196" s="145" t="s">
        <v>1083</v>
      </c>
      <c r="U196" s="144" t="s">
        <v>1083</v>
      </c>
      <c r="V196" s="144" t="s">
        <v>1083</v>
      </c>
    </row>
    <row r="197" spans="1:22">
      <c r="A197" s="139">
        <v>196</v>
      </c>
      <c r="B197" s="139" t="s">
        <v>3604</v>
      </c>
      <c r="C197" s="140" t="s">
        <v>4673</v>
      </c>
      <c r="D197" s="141" t="s">
        <v>5435</v>
      </c>
      <c r="E197" s="142"/>
      <c r="F197" s="142"/>
      <c r="G197" s="143" t="s">
        <v>1083</v>
      </c>
      <c r="H197" s="144" t="s">
        <v>1083</v>
      </c>
      <c r="I197" s="144" t="s">
        <v>1282</v>
      </c>
      <c r="J197" s="144" t="s">
        <v>1083</v>
      </c>
      <c r="K197" s="144" t="s">
        <v>1083</v>
      </c>
      <c r="L197" s="144" t="s">
        <v>1083</v>
      </c>
      <c r="M197" s="144" t="s">
        <v>1083</v>
      </c>
      <c r="N197" s="144" t="s">
        <v>1083</v>
      </c>
      <c r="O197" s="144" t="s">
        <v>1282</v>
      </c>
      <c r="P197" s="144" t="s">
        <v>1083</v>
      </c>
      <c r="Q197" s="144" t="s">
        <v>1083</v>
      </c>
      <c r="R197" s="144" t="s">
        <v>1282</v>
      </c>
      <c r="S197" s="144" t="s">
        <v>1083</v>
      </c>
      <c r="T197" s="145" t="s">
        <v>1083</v>
      </c>
      <c r="U197" s="144" t="s">
        <v>1083</v>
      </c>
      <c r="V197" s="144" t="s">
        <v>1083</v>
      </c>
    </row>
    <row r="198" spans="1:22">
      <c r="A198" s="139">
        <v>197</v>
      </c>
      <c r="B198" s="139" t="s">
        <v>3605</v>
      </c>
      <c r="C198" s="140" t="s">
        <v>4674</v>
      </c>
      <c r="D198" s="141" t="s">
        <v>5436</v>
      </c>
      <c r="E198" s="142"/>
      <c r="F198" s="142"/>
      <c r="G198" s="143" t="s">
        <v>1083</v>
      </c>
      <c r="H198" s="144" t="s">
        <v>1083</v>
      </c>
      <c r="I198" s="144" t="s">
        <v>1282</v>
      </c>
      <c r="J198" s="144" t="s">
        <v>1083</v>
      </c>
      <c r="K198" s="144" t="s">
        <v>1083</v>
      </c>
      <c r="L198" s="144" t="s">
        <v>1083</v>
      </c>
      <c r="M198" s="144" t="s">
        <v>1083</v>
      </c>
      <c r="N198" s="144" t="s">
        <v>1083</v>
      </c>
      <c r="O198" s="144" t="s">
        <v>1282</v>
      </c>
      <c r="P198" s="144" t="s">
        <v>1083</v>
      </c>
      <c r="Q198" s="144" t="s">
        <v>1083</v>
      </c>
      <c r="R198" s="144" t="s">
        <v>1282</v>
      </c>
      <c r="S198" s="144" t="s">
        <v>1083</v>
      </c>
      <c r="T198" s="145" t="s">
        <v>1083</v>
      </c>
      <c r="U198" s="144" t="s">
        <v>1083</v>
      </c>
      <c r="V198" s="144" t="s">
        <v>1083</v>
      </c>
    </row>
    <row r="199" spans="1:22">
      <c r="A199" s="139">
        <v>198</v>
      </c>
      <c r="B199" s="139" t="s">
        <v>3606</v>
      </c>
      <c r="C199" s="140" t="s">
        <v>4675</v>
      </c>
      <c r="D199" s="141" t="s">
        <v>5437</v>
      </c>
      <c r="E199" s="142"/>
      <c r="F199" s="142"/>
      <c r="G199" s="143" t="s">
        <v>1083</v>
      </c>
      <c r="H199" s="144" t="s">
        <v>1083</v>
      </c>
      <c r="I199" s="144" t="s">
        <v>1282</v>
      </c>
      <c r="J199" s="144" t="s">
        <v>1083</v>
      </c>
      <c r="K199" s="144" t="s">
        <v>1083</v>
      </c>
      <c r="L199" s="144" t="s">
        <v>1083</v>
      </c>
      <c r="M199" s="144" t="s">
        <v>1083</v>
      </c>
      <c r="N199" s="144" t="s">
        <v>1083</v>
      </c>
      <c r="O199" s="144" t="s">
        <v>1282</v>
      </c>
      <c r="P199" s="144" t="s">
        <v>1083</v>
      </c>
      <c r="Q199" s="144" t="s">
        <v>1083</v>
      </c>
      <c r="R199" s="144" t="s">
        <v>1282</v>
      </c>
      <c r="S199" s="144" t="s">
        <v>1083</v>
      </c>
      <c r="T199" s="145" t="s">
        <v>1083</v>
      </c>
      <c r="U199" s="144" t="s">
        <v>1083</v>
      </c>
      <c r="V199" s="144" t="s">
        <v>1083</v>
      </c>
    </row>
    <row r="200" spans="1:22">
      <c r="A200" s="139">
        <v>199</v>
      </c>
      <c r="B200" s="139" t="s">
        <v>3607</v>
      </c>
      <c r="C200" s="140" t="s">
        <v>4676</v>
      </c>
      <c r="D200" s="141" t="s">
        <v>5438</v>
      </c>
      <c r="E200" s="142"/>
      <c r="F200" s="142"/>
      <c r="G200" s="143" t="s">
        <v>1083</v>
      </c>
      <c r="H200" s="144" t="s">
        <v>1083</v>
      </c>
      <c r="I200" s="144" t="s">
        <v>1282</v>
      </c>
      <c r="J200" s="144" t="s">
        <v>1083</v>
      </c>
      <c r="K200" s="144" t="s">
        <v>1083</v>
      </c>
      <c r="L200" s="144" t="s">
        <v>1083</v>
      </c>
      <c r="M200" s="144" t="s">
        <v>1083</v>
      </c>
      <c r="N200" s="144" t="s">
        <v>1083</v>
      </c>
      <c r="O200" s="144" t="s">
        <v>1282</v>
      </c>
      <c r="P200" s="144" t="s">
        <v>1083</v>
      </c>
      <c r="Q200" s="144" t="s">
        <v>1083</v>
      </c>
      <c r="R200" s="144" t="s">
        <v>1282</v>
      </c>
      <c r="S200" s="144" t="s">
        <v>1083</v>
      </c>
      <c r="T200" s="145" t="s">
        <v>1083</v>
      </c>
      <c r="U200" s="144" t="s">
        <v>1083</v>
      </c>
      <c r="V200" s="144" t="s">
        <v>1083</v>
      </c>
    </row>
    <row r="201" spans="1:22">
      <c r="A201" s="139">
        <v>200</v>
      </c>
      <c r="B201" s="139" t="s">
        <v>3608</v>
      </c>
      <c r="C201" s="140" t="s">
        <v>4677</v>
      </c>
      <c r="D201" s="141" t="s">
        <v>5439</v>
      </c>
      <c r="E201" s="142"/>
      <c r="F201" s="142"/>
      <c r="G201" s="143" t="s">
        <v>1083</v>
      </c>
      <c r="H201" s="144" t="s">
        <v>1083</v>
      </c>
      <c r="I201" s="144" t="s">
        <v>1282</v>
      </c>
      <c r="J201" s="144" t="s">
        <v>1083</v>
      </c>
      <c r="K201" s="144" t="s">
        <v>1083</v>
      </c>
      <c r="L201" s="144" t="s">
        <v>1083</v>
      </c>
      <c r="M201" s="144" t="s">
        <v>1083</v>
      </c>
      <c r="N201" s="144" t="s">
        <v>1083</v>
      </c>
      <c r="O201" s="144" t="s">
        <v>1282</v>
      </c>
      <c r="P201" s="144" t="s">
        <v>1083</v>
      </c>
      <c r="Q201" s="144" t="s">
        <v>1083</v>
      </c>
      <c r="R201" s="144" t="s">
        <v>1282</v>
      </c>
      <c r="S201" s="144" t="s">
        <v>1083</v>
      </c>
      <c r="T201" s="145" t="s">
        <v>1083</v>
      </c>
      <c r="U201" s="144" t="s">
        <v>1083</v>
      </c>
      <c r="V201" s="144" t="s">
        <v>1083</v>
      </c>
    </row>
    <row r="202" spans="1:22">
      <c r="A202" s="139">
        <v>201</v>
      </c>
      <c r="B202" s="139" t="s">
        <v>3609</v>
      </c>
      <c r="C202" s="140" t="s">
        <v>4678</v>
      </c>
      <c r="D202" s="141" t="s">
        <v>5440</v>
      </c>
      <c r="E202" s="142"/>
      <c r="F202" s="142"/>
      <c r="G202" s="143" t="s">
        <v>1083</v>
      </c>
      <c r="H202" s="144" t="s">
        <v>1083</v>
      </c>
      <c r="I202" s="144" t="s">
        <v>1282</v>
      </c>
      <c r="J202" s="144" t="s">
        <v>1083</v>
      </c>
      <c r="K202" s="144" t="s">
        <v>1083</v>
      </c>
      <c r="L202" s="144" t="s">
        <v>1083</v>
      </c>
      <c r="M202" s="144" t="s">
        <v>1083</v>
      </c>
      <c r="N202" s="144" t="s">
        <v>1083</v>
      </c>
      <c r="O202" s="144" t="s">
        <v>1282</v>
      </c>
      <c r="P202" s="144" t="s">
        <v>1083</v>
      </c>
      <c r="Q202" s="144" t="s">
        <v>1083</v>
      </c>
      <c r="R202" s="144" t="s">
        <v>1282</v>
      </c>
      <c r="S202" s="144" t="s">
        <v>1083</v>
      </c>
      <c r="T202" s="145" t="s">
        <v>1083</v>
      </c>
      <c r="U202" s="144" t="s">
        <v>1083</v>
      </c>
      <c r="V202" s="144" t="s">
        <v>1083</v>
      </c>
    </row>
    <row r="203" spans="1:22">
      <c r="A203" s="139">
        <v>202</v>
      </c>
      <c r="B203" s="139" t="s">
        <v>3610</v>
      </c>
      <c r="C203" s="140" t="s">
        <v>4679</v>
      </c>
      <c r="D203" s="141" t="s">
        <v>5441</v>
      </c>
      <c r="E203" s="142"/>
      <c r="F203" s="142"/>
      <c r="G203" s="143" t="s">
        <v>1083</v>
      </c>
      <c r="H203" s="144" t="s">
        <v>1083</v>
      </c>
      <c r="I203" s="144" t="s">
        <v>1282</v>
      </c>
      <c r="J203" s="144" t="s">
        <v>1083</v>
      </c>
      <c r="K203" s="144" t="s">
        <v>1083</v>
      </c>
      <c r="L203" s="144" t="s">
        <v>1083</v>
      </c>
      <c r="M203" s="144" t="s">
        <v>1083</v>
      </c>
      <c r="N203" s="144" t="s">
        <v>1083</v>
      </c>
      <c r="O203" s="144" t="s">
        <v>1282</v>
      </c>
      <c r="P203" s="144" t="s">
        <v>1083</v>
      </c>
      <c r="Q203" s="144" t="s">
        <v>1083</v>
      </c>
      <c r="R203" s="144" t="s">
        <v>1282</v>
      </c>
      <c r="S203" s="144" t="s">
        <v>1083</v>
      </c>
      <c r="T203" s="145" t="s">
        <v>1083</v>
      </c>
      <c r="U203" s="144" t="s">
        <v>1083</v>
      </c>
      <c r="V203" s="144" t="s">
        <v>1083</v>
      </c>
    </row>
    <row r="204" spans="1:22">
      <c r="A204" s="139">
        <v>203</v>
      </c>
      <c r="B204" s="139" t="s">
        <v>3611</v>
      </c>
      <c r="C204" s="140" t="s">
        <v>4680</v>
      </c>
      <c r="D204" s="141" t="s">
        <v>5442</v>
      </c>
      <c r="E204" s="142"/>
      <c r="F204" s="142"/>
      <c r="G204" s="143" t="s">
        <v>1083</v>
      </c>
      <c r="H204" s="144" t="s">
        <v>1083</v>
      </c>
      <c r="I204" s="144" t="s">
        <v>1282</v>
      </c>
      <c r="J204" s="144" t="s">
        <v>1083</v>
      </c>
      <c r="K204" s="144" t="s">
        <v>1083</v>
      </c>
      <c r="L204" s="144" t="s">
        <v>1083</v>
      </c>
      <c r="M204" s="144" t="s">
        <v>1083</v>
      </c>
      <c r="N204" s="144" t="s">
        <v>1083</v>
      </c>
      <c r="O204" s="144" t="s">
        <v>1282</v>
      </c>
      <c r="P204" s="144" t="s">
        <v>1083</v>
      </c>
      <c r="Q204" s="144" t="s">
        <v>1083</v>
      </c>
      <c r="R204" s="144" t="s">
        <v>1282</v>
      </c>
      <c r="S204" s="144" t="s">
        <v>1083</v>
      </c>
      <c r="T204" s="145" t="s">
        <v>1083</v>
      </c>
      <c r="U204" s="144" t="s">
        <v>1083</v>
      </c>
      <c r="V204" s="144" t="s">
        <v>1083</v>
      </c>
    </row>
    <row r="205" spans="1:22">
      <c r="A205" s="139">
        <v>204</v>
      </c>
      <c r="B205" s="139" t="s">
        <v>3612</v>
      </c>
      <c r="C205" s="140" t="s">
        <v>4681</v>
      </c>
      <c r="D205" s="141" t="s">
        <v>5443</v>
      </c>
      <c r="E205" s="142"/>
      <c r="F205" s="142"/>
      <c r="G205" s="143" t="s">
        <v>1083</v>
      </c>
      <c r="H205" s="144" t="s">
        <v>1083</v>
      </c>
      <c r="I205" s="144" t="s">
        <v>1282</v>
      </c>
      <c r="J205" s="144" t="s">
        <v>1083</v>
      </c>
      <c r="K205" s="144" t="s">
        <v>1083</v>
      </c>
      <c r="L205" s="144" t="s">
        <v>1083</v>
      </c>
      <c r="M205" s="144" t="s">
        <v>1083</v>
      </c>
      <c r="N205" s="144" t="s">
        <v>1083</v>
      </c>
      <c r="O205" s="144" t="s">
        <v>1282</v>
      </c>
      <c r="P205" s="144" t="s">
        <v>1083</v>
      </c>
      <c r="Q205" s="144" t="s">
        <v>1083</v>
      </c>
      <c r="R205" s="144" t="s">
        <v>1282</v>
      </c>
      <c r="S205" s="144" t="s">
        <v>1083</v>
      </c>
      <c r="T205" s="145" t="s">
        <v>1083</v>
      </c>
      <c r="U205" s="144" t="s">
        <v>1083</v>
      </c>
      <c r="V205" s="144" t="s">
        <v>1083</v>
      </c>
    </row>
    <row r="206" spans="1:22">
      <c r="A206" s="139">
        <v>205</v>
      </c>
      <c r="B206" s="139" t="s">
        <v>3613</v>
      </c>
      <c r="C206" s="140" t="s">
        <v>4682</v>
      </c>
      <c r="D206" s="141" t="s">
        <v>5444</v>
      </c>
      <c r="E206" s="142"/>
      <c r="F206" s="142"/>
      <c r="G206" s="143" t="s">
        <v>1083</v>
      </c>
      <c r="H206" s="144" t="s">
        <v>1083</v>
      </c>
      <c r="I206" s="144" t="s">
        <v>1282</v>
      </c>
      <c r="J206" s="144" t="s">
        <v>1083</v>
      </c>
      <c r="K206" s="144" t="s">
        <v>1083</v>
      </c>
      <c r="L206" s="144" t="s">
        <v>1083</v>
      </c>
      <c r="M206" s="144" t="s">
        <v>1083</v>
      </c>
      <c r="N206" s="144" t="s">
        <v>1083</v>
      </c>
      <c r="O206" s="144" t="s">
        <v>1282</v>
      </c>
      <c r="P206" s="144" t="s">
        <v>1083</v>
      </c>
      <c r="Q206" s="144" t="s">
        <v>1083</v>
      </c>
      <c r="R206" s="144" t="s">
        <v>1282</v>
      </c>
      <c r="S206" s="144" t="s">
        <v>1083</v>
      </c>
      <c r="T206" s="145" t="s">
        <v>1083</v>
      </c>
      <c r="U206" s="144" t="s">
        <v>1083</v>
      </c>
      <c r="V206" s="144" t="s">
        <v>1083</v>
      </c>
    </row>
    <row r="207" spans="1:22">
      <c r="A207" s="139">
        <v>206</v>
      </c>
      <c r="B207" s="139" t="s">
        <v>3614</v>
      </c>
      <c r="C207" s="140" t="s">
        <v>4683</v>
      </c>
      <c r="D207" s="141" t="s">
        <v>5445</v>
      </c>
      <c r="E207" s="142"/>
      <c r="F207" s="142"/>
      <c r="G207" s="143" t="s">
        <v>1083</v>
      </c>
      <c r="H207" s="144" t="s">
        <v>1083</v>
      </c>
      <c r="I207" s="144" t="s">
        <v>1282</v>
      </c>
      <c r="J207" s="144" t="s">
        <v>1083</v>
      </c>
      <c r="K207" s="144" t="s">
        <v>1083</v>
      </c>
      <c r="L207" s="144" t="s">
        <v>1083</v>
      </c>
      <c r="M207" s="144" t="s">
        <v>1083</v>
      </c>
      <c r="N207" s="144" t="s">
        <v>1083</v>
      </c>
      <c r="O207" s="144" t="s">
        <v>1282</v>
      </c>
      <c r="P207" s="144" t="s">
        <v>1083</v>
      </c>
      <c r="Q207" s="144" t="s">
        <v>1083</v>
      </c>
      <c r="R207" s="144" t="s">
        <v>1282</v>
      </c>
      <c r="S207" s="144" t="s">
        <v>1083</v>
      </c>
      <c r="T207" s="145" t="s">
        <v>1083</v>
      </c>
      <c r="U207" s="144" t="s">
        <v>1083</v>
      </c>
      <c r="V207" s="144" t="s">
        <v>1083</v>
      </c>
    </row>
    <row r="208" spans="1:22">
      <c r="A208" s="139">
        <v>207</v>
      </c>
      <c r="B208" s="139" t="s">
        <v>3615</v>
      </c>
      <c r="C208" s="140" t="s">
        <v>4684</v>
      </c>
      <c r="D208" s="141" t="s">
        <v>429</v>
      </c>
      <c r="E208" s="142"/>
      <c r="F208" s="142"/>
      <c r="G208" s="143" t="s">
        <v>1083</v>
      </c>
      <c r="H208" s="144" t="s">
        <v>1083</v>
      </c>
      <c r="I208" s="144" t="s">
        <v>1282</v>
      </c>
      <c r="J208" s="144" t="s">
        <v>1083</v>
      </c>
      <c r="K208" s="144" t="s">
        <v>1083</v>
      </c>
      <c r="L208" s="144" t="s">
        <v>1083</v>
      </c>
      <c r="M208" s="144" t="s">
        <v>1282</v>
      </c>
      <c r="N208" s="144" t="s">
        <v>1083</v>
      </c>
      <c r="O208" s="144" t="s">
        <v>1282</v>
      </c>
      <c r="P208" s="144" t="s">
        <v>1083</v>
      </c>
      <c r="Q208" s="144" t="s">
        <v>1083</v>
      </c>
      <c r="R208" s="144" t="s">
        <v>1282</v>
      </c>
      <c r="S208" s="144" t="s">
        <v>1083</v>
      </c>
      <c r="T208" s="145" t="s">
        <v>1083</v>
      </c>
      <c r="U208" s="144" t="s">
        <v>1083</v>
      </c>
      <c r="V208" s="144" t="s">
        <v>1083</v>
      </c>
    </row>
    <row r="209" spans="1:22">
      <c r="A209" s="139">
        <v>208</v>
      </c>
      <c r="B209" s="139" t="s">
        <v>3616</v>
      </c>
      <c r="C209" s="140" t="s">
        <v>4684</v>
      </c>
      <c r="D209" s="141" t="s">
        <v>429</v>
      </c>
      <c r="E209" s="142"/>
      <c r="F209" s="142"/>
      <c r="G209" s="143" t="s">
        <v>1083</v>
      </c>
      <c r="H209" s="144" t="s">
        <v>1083</v>
      </c>
      <c r="I209" s="144" t="s">
        <v>1083</v>
      </c>
      <c r="J209" s="144" t="s">
        <v>1083</v>
      </c>
      <c r="K209" s="144" t="s">
        <v>1083</v>
      </c>
      <c r="L209" s="144" t="s">
        <v>1083</v>
      </c>
      <c r="M209" s="144" t="s">
        <v>1083</v>
      </c>
      <c r="N209" s="144" t="s">
        <v>1083</v>
      </c>
      <c r="O209" s="144" t="s">
        <v>1083</v>
      </c>
      <c r="P209" s="144" t="s">
        <v>1083</v>
      </c>
      <c r="Q209" s="144" t="s">
        <v>1083</v>
      </c>
      <c r="R209" s="144" t="s">
        <v>1083</v>
      </c>
      <c r="S209" s="144" t="s">
        <v>1083</v>
      </c>
      <c r="T209" s="145" t="s">
        <v>1083</v>
      </c>
      <c r="U209" s="144" t="s">
        <v>1083</v>
      </c>
      <c r="V209" s="144" t="s">
        <v>1083</v>
      </c>
    </row>
    <row r="210" spans="1:22">
      <c r="A210" s="139">
        <v>209</v>
      </c>
      <c r="B210" s="139" t="s">
        <v>3617</v>
      </c>
      <c r="C210" s="140" t="s">
        <v>4685</v>
      </c>
      <c r="D210" s="141" t="s">
        <v>5446</v>
      </c>
      <c r="E210" s="142"/>
      <c r="F210" s="142"/>
      <c r="G210" s="143" t="s">
        <v>1083</v>
      </c>
      <c r="H210" s="144" t="s">
        <v>1083</v>
      </c>
      <c r="I210" s="144" t="s">
        <v>1282</v>
      </c>
      <c r="J210" s="144" t="s">
        <v>1083</v>
      </c>
      <c r="K210" s="144" t="s">
        <v>1083</v>
      </c>
      <c r="L210" s="144" t="s">
        <v>1083</v>
      </c>
      <c r="M210" s="144" t="s">
        <v>1083</v>
      </c>
      <c r="N210" s="144" t="s">
        <v>1083</v>
      </c>
      <c r="O210" s="144" t="s">
        <v>1282</v>
      </c>
      <c r="P210" s="144" t="s">
        <v>1083</v>
      </c>
      <c r="Q210" s="144" t="s">
        <v>1083</v>
      </c>
      <c r="R210" s="144" t="s">
        <v>1083</v>
      </c>
      <c r="S210" s="144" t="s">
        <v>1083</v>
      </c>
      <c r="T210" s="145" t="s">
        <v>1083</v>
      </c>
      <c r="U210" s="144" t="s">
        <v>1083</v>
      </c>
      <c r="V210" s="144" t="s">
        <v>1083</v>
      </c>
    </row>
    <row r="211" spans="1:22">
      <c r="A211" s="139">
        <v>210</v>
      </c>
      <c r="B211" s="139" t="s">
        <v>3618</v>
      </c>
      <c r="C211" s="140" t="s">
        <v>4686</v>
      </c>
      <c r="D211" s="141" t="s">
        <v>5447</v>
      </c>
      <c r="E211" s="142"/>
      <c r="F211" s="142"/>
      <c r="G211" s="143" t="s">
        <v>1083</v>
      </c>
      <c r="H211" s="144" t="s">
        <v>1083</v>
      </c>
      <c r="I211" s="144" t="s">
        <v>1282</v>
      </c>
      <c r="J211" s="144" t="s">
        <v>1083</v>
      </c>
      <c r="K211" s="144" t="s">
        <v>1083</v>
      </c>
      <c r="L211" s="144" t="s">
        <v>1083</v>
      </c>
      <c r="M211" s="144" t="s">
        <v>1083</v>
      </c>
      <c r="N211" s="144" t="s">
        <v>1083</v>
      </c>
      <c r="O211" s="144" t="s">
        <v>1282</v>
      </c>
      <c r="P211" s="144" t="s">
        <v>1083</v>
      </c>
      <c r="Q211" s="144" t="s">
        <v>1083</v>
      </c>
      <c r="R211" s="144" t="s">
        <v>1083</v>
      </c>
      <c r="S211" s="144" t="s">
        <v>1083</v>
      </c>
      <c r="T211" s="145" t="s">
        <v>1083</v>
      </c>
      <c r="U211" s="144" t="s">
        <v>1083</v>
      </c>
      <c r="V211" s="144" t="s">
        <v>1083</v>
      </c>
    </row>
    <row r="212" spans="1:22">
      <c r="A212" s="139">
        <v>211</v>
      </c>
      <c r="B212" s="139" t="s">
        <v>3619</v>
      </c>
      <c r="C212" s="140" t="s">
        <v>4687</v>
      </c>
      <c r="D212" s="141" t="s">
        <v>5448</v>
      </c>
      <c r="E212" s="142"/>
      <c r="F212" s="142"/>
      <c r="G212" s="143" t="s">
        <v>1083</v>
      </c>
      <c r="H212" s="144" t="s">
        <v>1083</v>
      </c>
      <c r="I212" s="144" t="s">
        <v>1282</v>
      </c>
      <c r="J212" s="144" t="s">
        <v>1083</v>
      </c>
      <c r="K212" s="144" t="s">
        <v>1083</v>
      </c>
      <c r="L212" s="144" t="s">
        <v>1083</v>
      </c>
      <c r="M212" s="144" t="s">
        <v>1083</v>
      </c>
      <c r="N212" s="144" t="s">
        <v>1083</v>
      </c>
      <c r="O212" s="144" t="s">
        <v>1282</v>
      </c>
      <c r="P212" s="144" t="s">
        <v>1083</v>
      </c>
      <c r="Q212" s="144" t="s">
        <v>1083</v>
      </c>
      <c r="R212" s="144" t="s">
        <v>1083</v>
      </c>
      <c r="S212" s="144" t="s">
        <v>1083</v>
      </c>
      <c r="T212" s="145" t="s">
        <v>1083</v>
      </c>
      <c r="U212" s="144" t="s">
        <v>1083</v>
      </c>
      <c r="V212" s="144" t="s">
        <v>1083</v>
      </c>
    </row>
    <row r="213" spans="1:22">
      <c r="A213" s="139">
        <v>212</v>
      </c>
      <c r="B213" s="139" t="s">
        <v>3620</v>
      </c>
      <c r="C213" s="140" t="s">
        <v>4688</v>
      </c>
      <c r="D213" s="141" t="s">
        <v>5449</v>
      </c>
      <c r="E213" s="142"/>
      <c r="F213" s="142"/>
      <c r="G213" s="143" t="s">
        <v>1083</v>
      </c>
      <c r="H213" s="144" t="s">
        <v>1083</v>
      </c>
      <c r="I213" s="144" t="s">
        <v>1282</v>
      </c>
      <c r="J213" s="144" t="s">
        <v>1083</v>
      </c>
      <c r="K213" s="144" t="s">
        <v>1083</v>
      </c>
      <c r="L213" s="144" t="s">
        <v>1083</v>
      </c>
      <c r="M213" s="144" t="s">
        <v>1083</v>
      </c>
      <c r="N213" s="144" t="s">
        <v>1083</v>
      </c>
      <c r="O213" s="144" t="s">
        <v>1282</v>
      </c>
      <c r="P213" s="144" t="s">
        <v>1083</v>
      </c>
      <c r="Q213" s="144" t="s">
        <v>1083</v>
      </c>
      <c r="R213" s="144" t="s">
        <v>1083</v>
      </c>
      <c r="S213" s="144" t="s">
        <v>1083</v>
      </c>
      <c r="T213" s="145" t="s">
        <v>1083</v>
      </c>
      <c r="U213" s="144" t="s">
        <v>1083</v>
      </c>
      <c r="V213" s="144" t="s">
        <v>1083</v>
      </c>
    </row>
    <row r="214" spans="1:22">
      <c r="A214" s="139">
        <v>213</v>
      </c>
      <c r="B214" s="139" t="s">
        <v>3621</v>
      </c>
      <c r="C214" s="140" t="s">
        <v>4689</v>
      </c>
      <c r="D214" s="141" t="s">
        <v>5450</v>
      </c>
      <c r="E214" s="142"/>
      <c r="F214" s="142"/>
      <c r="G214" s="143" t="s">
        <v>1083</v>
      </c>
      <c r="H214" s="144" t="s">
        <v>1083</v>
      </c>
      <c r="I214" s="144" t="s">
        <v>1282</v>
      </c>
      <c r="J214" s="144" t="s">
        <v>1083</v>
      </c>
      <c r="K214" s="144" t="s">
        <v>1083</v>
      </c>
      <c r="L214" s="144" t="s">
        <v>1083</v>
      </c>
      <c r="M214" s="144" t="s">
        <v>1083</v>
      </c>
      <c r="N214" s="144" t="s">
        <v>1083</v>
      </c>
      <c r="O214" s="144" t="s">
        <v>1282</v>
      </c>
      <c r="P214" s="144" t="s">
        <v>1083</v>
      </c>
      <c r="Q214" s="144" t="s">
        <v>1083</v>
      </c>
      <c r="R214" s="144" t="s">
        <v>1083</v>
      </c>
      <c r="S214" s="144" t="s">
        <v>1083</v>
      </c>
      <c r="T214" s="145" t="s">
        <v>1083</v>
      </c>
      <c r="U214" s="144" t="s">
        <v>1083</v>
      </c>
      <c r="V214" s="144" t="s">
        <v>1083</v>
      </c>
    </row>
    <row r="215" spans="1:22">
      <c r="A215" s="139">
        <v>214</v>
      </c>
      <c r="B215" s="139" t="s">
        <v>3622</v>
      </c>
      <c r="C215" s="140" t="s">
        <v>4690</v>
      </c>
      <c r="D215" s="141" t="s">
        <v>5451</v>
      </c>
      <c r="E215" s="142"/>
      <c r="F215" s="142"/>
      <c r="G215" s="143" t="s">
        <v>1083</v>
      </c>
      <c r="H215" s="144" t="s">
        <v>1083</v>
      </c>
      <c r="I215" s="144" t="s">
        <v>1282</v>
      </c>
      <c r="J215" s="144" t="s">
        <v>1083</v>
      </c>
      <c r="K215" s="144" t="s">
        <v>1083</v>
      </c>
      <c r="L215" s="144" t="s">
        <v>1083</v>
      </c>
      <c r="M215" s="144" t="s">
        <v>1083</v>
      </c>
      <c r="N215" s="144" t="s">
        <v>1083</v>
      </c>
      <c r="O215" s="144" t="s">
        <v>1282</v>
      </c>
      <c r="P215" s="144" t="s">
        <v>1083</v>
      </c>
      <c r="Q215" s="144" t="s">
        <v>1083</v>
      </c>
      <c r="R215" s="144" t="s">
        <v>1083</v>
      </c>
      <c r="S215" s="144" t="s">
        <v>1083</v>
      </c>
      <c r="T215" s="145" t="s">
        <v>1083</v>
      </c>
      <c r="U215" s="144" t="s">
        <v>1083</v>
      </c>
      <c r="V215" s="144" t="s">
        <v>1083</v>
      </c>
    </row>
    <row r="216" spans="1:22">
      <c r="A216" s="139">
        <v>215</v>
      </c>
      <c r="B216" s="139" t="s">
        <v>3623</v>
      </c>
      <c r="C216" s="140" t="s">
        <v>4691</v>
      </c>
      <c r="D216" s="141" t="s">
        <v>5452</v>
      </c>
      <c r="E216" s="142"/>
      <c r="F216" s="142"/>
      <c r="G216" s="143" t="s">
        <v>1083</v>
      </c>
      <c r="H216" s="144" t="s">
        <v>1083</v>
      </c>
      <c r="I216" s="144" t="s">
        <v>1282</v>
      </c>
      <c r="J216" s="144" t="s">
        <v>1083</v>
      </c>
      <c r="K216" s="144" t="s">
        <v>1083</v>
      </c>
      <c r="L216" s="144" t="s">
        <v>1083</v>
      </c>
      <c r="M216" s="144" t="s">
        <v>1083</v>
      </c>
      <c r="N216" s="144" t="s">
        <v>1083</v>
      </c>
      <c r="O216" s="144" t="s">
        <v>1282</v>
      </c>
      <c r="P216" s="144" t="s">
        <v>1083</v>
      </c>
      <c r="Q216" s="144" t="s">
        <v>1083</v>
      </c>
      <c r="R216" s="144" t="s">
        <v>1083</v>
      </c>
      <c r="S216" s="144" t="s">
        <v>1083</v>
      </c>
      <c r="T216" s="145" t="s">
        <v>1083</v>
      </c>
      <c r="U216" s="144" t="s">
        <v>1083</v>
      </c>
      <c r="V216" s="144" t="s">
        <v>1083</v>
      </c>
    </row>
    <row r="217" spans="1:22">
      <c r="A217" s="139">
        <v>216</v>
      </c>
      <c r="B217" s="139" t="s">
        <v>3624</v>
      </c>
      <c r="C217" s="140" t="s">
        <v>4692</v>
      </c>
      <c r="D217" s="141" t="s">
        <v>5453</v>
      </c>
      <c r="E217" s="142"/>
      <c r="F217" s="142"/>
      <c r="G217" s="143" t="s">
        <v>1083</v>
      </c>
      <c r="H217" s="144" t="s">
        <v>1083</v>
      </c>
      <c r="I217" s="144" t="s">
        <v>1282</v>
      </c>
      <c r="J217" s="144" t="s">
        <v>1083</v>
      </c>
      <c r="K217" s="144" t="s">
        <v>1083</v>
      </c>
      <c r="L217" s="144" t="s">
        <v>1083</v>
      </c>
      <c r="M217" s="144" t="s">
        <v>1083</v>
      </c>
      <c r="N217" s="144" t="s">
        <v>1083</v>
      </c>
      <c r="O217" s="144" t="s">
        <v>1282</v>
      </c>
      <c r="P217" s="144" t="s">
        <v>1083</v>
      </c>
      <c r="Q217" s="144" t="s">
        <v>1083</v>
      </c>
      <c r="R217" s="144" t="s">
        <v>1083</v>
      </c>
      <c r="S217" s="144" t="s">
        <v>1083</v>
      </c>
      <c r="T217" s="145" t="s">
        <v>1083</v>
      </c>
      <c r="U217" s="144" t="s">
        <v>1083</v>
      </c>
      <c r="V217" s="144" t="s">
        <v>1083</v>
      </c>
    </row>
    <row r="218" spans="1:22">
      <c r="A218" s="139">
        <v>217</v>
      </c>
      <c r="B218" s="139" t="s">
        <v>3625</v>
      </c>
      <c r="C218" s="140" t="s">
        <v>4693</v>
      </c>
      <c r="D218" s="141" t="s">
        <v>5454</v>
      </c>
      <c r="E218" s="142"/>
      <c r="F218" s="142"/>
      <c r="G218" s="143" t="s">
        <v>1083</v>
      </c>
      <c r="H218" s="144" t="s">
        <v>1083</v>
      </c>
      <c r="I218" s="144" t="s">
        <v>1282</v>
      </c>
      <c r="J218" s="144" t="s">
        <v>1083</v>
      </c>
      <c r="K218" s="144" t="s">
        <v>1083</v>
      </c>
      <c r="L218" s="144" t="s">
        <v>1083</v>
      </c>
      <c r="M218" s="144" t="s">
        <v>1083</v>
      </c>
      <c r="N218" s="144" t="s">
        <v>1083</v>
      </c>
      <c r="O218" s="144" t="s">
        <v>1282</v>
      </c>
      <c r="P218" s="144" t="s">
        <v>1083</v>
      </c>
      <c r="Q218" s="144" t="s">
        <v>1083</v>
      </c>
      <c r="R218" s="144" t="s">
        <v>1083</v>
      </c>
      <c r="S218" s="144" t="s">
        <v>1083</v>
      </c>
      <c r="T218" s="145" t="s">
        <v>1083</v>
      </c>
      <c r="U218" s="144" t="s">
        <v>1083</v>
      </c>
      <c r="V218" s="144" t="s">
        <v>1083</v>
      </c>
    </row>
    <row r="219" spans="1:22">
      <c r="A219" s="139">
        <v>218</v>
      </c>
      <c r="B219" s="139" t="s">
        <v>3626</v>
      </c>
      <c r="C219" s="140" t="s">
        <v>4694</v>
      </c>
      <c r="D219" s="141" t="s">
        <v>5455</v>
      </c>
      <c r="E219" s="142"/>
      <c r="F219" s="142"/>
      <c r="G219" s="143" t="s">
        <v>1083</v>
      </c>
      <c r="H219" s="144" t="s">
        <v>1083</v>
      </c>
      <c r="I219" s="144" t="s">
        <v>1282</v>
      </c>
      <c r="J219" s="144" t="s">
        <v>1083</v>
      </c>
      <c r="K219" s="144" t="s">
        <v>1083</v>
      </c>
      <c r="L219" s="144" t="s">
        <v>1083</v>
      </c>
      <c r="M219" s="144" t="s">
        <v>1083</v>
      </c>
      <c r="N219" s="144" t="s">
        <v>1083</v>
      </c>
      <c r="O219" s="144" t="s">
        <v>1282</v>
      </c>
      <c r="P219" s="144" t="s">
        <v>1083</v>
      </c>
      <c r="Q219" s="144" t="s">
        <v>1083</v>
      </c>
      <c r="R219" s="144" t="s">
        <v>1083</v>
      </c>
      <c r="S219" s="144" t="s">
        <v>1083</v>
      </c>
      <c r="T219" s="145" t="s">
        <v>1083</v>
      </c>
      <c r="U219" s="144" t="s">
        <v>1083</v>
      </c>
      <c r="V219" s="144" t="s">
        <v>1083</v>
      </c>
    </row>
    <row r="220" spans="1:22">
      <c r="A220" s="139">
        <v>219</v>
      </c>
      <c r="B220" s="139" t="s">
        <v>3627</v>
      </c>
      <c r="C220" s="140" t="s">
        <v>4695</v>
      </c>
      <c r="D220" s="141" t="s">
        <v>5456</v>
      </c>
      <c r="E220" s="142"/>
      <c r="F220" s="142"/>
      <c r="G220" s="143" t="s">
        <v>1083</v>
      </c>
      <c r="H220" s="144" t="s">
        <v>1083</v>
      </c>
      <c r="I220" s="144" t="s">
        <v>1282</v>
      </c>
      <c r="J220" s="144" t="s">
        <v>1083</v>
      </c>
      <c r="K220" s="144" t="s">
        <v>1083</v>
      </c>
      <c r="L220" s="144" t="s">
        <v>1083</v>
      </c>
      <c r="M220" s="144" t="s">
        <v>1083</v>
      </c>
      <c r="N220" s="144" t="s">
        <v>1083</v>
      </c>
      <c r="O220" s="144" t="s">
        <v>1282</v>
      </c>
      <c r="P220" s="144" t="s">
        <v>1083</v>
      </c>
      <c r="Q220" s="144" t="s">
        <v>1083</v>
      </c>
      <c r="R220" s="144" t="s">
        <v>1083</v>
      </c>
      <c r="S220" s="144" t="s">
        <v>1083</v>
      </c>
      <c r="T220" s="145" t="s">
        <v>1083</v>
      </c>
      <c r="U220" s="144" t="s">
        <v>1083</v>
      </c>
      <c r="V220" s="144" t="s">
        <v>1083</v>
      </c>
    </row>
    <row r="221" spans="1:22">
      <c r="A221" s="139">
        <v>220</v>
      </c>
      <c r="B221" s="139" t="s">
        <v>3628</v>
      </c>
      <c r="C221" s="140" t="s">
        <v>4696</v>
      </c>
      <c r="D221" s="141" t="s">
        <v>5457</v>
      </c>
      <c r="E221" s="142"/>
      <c r="F221" s="142"/>
      <c r="G221" s="143" t="s">
        <v>1083</v>
      </c>
      <c r="H221" s="144" t="s">
        <v>1083</v>
      </c>
      <c r="I221" s="144" t="s">
        <v>1282</v>
      </c>
      <c r="J221" s="144" t="s">
        <v>1083</v>
      </c>
      <c r="K221" s="144" t="s">
        <v>1083</v>
      </c>
      <c r="L221" s="144" t="s">
        <v>1083</v>
      </c>
      <c r="M221" s="144" t="s">
        <v>1083</v>
      </c>
      <c r="N221" s="144" t="s">
        <v>1083</v>
      </c>
      <c r="O221" s="144" t="s">
        <v>1282</v>
      </c>
      <c r="P221" s="144" t="s">
        <v>1083</v>
      </c>
      <c r="Q221" s="144" t="s">
        <v>1083</v>
      </c>
      <c r="R221" s="144" t="s">
        <v>1083</v>
      </c>
      <c r="S221" s="144" t="s">
        <v>1083</v>
      </c>
      <c r="T221" s="145" t="s">
        <v>1083</v>
      </c>
      <c r="U221" s="144" t="s">
        <v>1083</v>
      </c>
      <c r="V221" s="144" t="s">
        <v>1083</v>
      </c>
    </row>
    <row r="222" spans="1:22">
      <c r="A222" s="139">
        <v>221</v>
      </c>
      <c r="B222" s="139" t="s">
        <v>3629</v>
      </c>
      <c r="C222" s="140" t="s">
        <v>4697</v>
      </c>
      <c r="D222" s="141" t="s">
        <v>5458</v>
      </c>
      <c r="E222" s="142"/>
      <c r="F222" s="142"/>
      <c r="G222" s="143" t="s">
        <v>1083</v>
      </c>
      <c r="H222" s="144" t="s">
        <v>1083</v>
      </c>
      <c r="I222" s="144" t="s">
        <v>1282</v>
      </c>
      <c r="J222" s="144" t="s">
        <v>1083</v>
      </c>
      <c r="K222" s="144" t="s">
        <v>1083</v>
      </c>
      <c r="L222" s="144" t="s">
        <v>1083</v>
      </c>
      <c r="M222" s="144" t="s">
        <v>1083</v>
      </c>
      <c r="N222" s="144" t="s">
        <v>1083</v>
      </c>
      <c r="O222" s="144" t="s">
        <v>1282</v>
      </c>
      <c r="P222" s="144" t="s">
        <v>1083</v>
      </c>
      <c r="Q222" s="144" t="s">
        <v>1083</v>
      </c>
      <c r="R222" s="144" t="s">
        <v>1083</v>
      </c>
      <c r="S222" s="144" t="s">
        <v>1083</v>
      </c>
      <c r="T222" s="145" t="s">
        <v>1083</v>
      </c>
      <c r="U222" s="144" t="s">
        <v>1083</v>
      </c>
      <c r="V222" s="144" t="s">
        <v>1083</v>
      </c>
    </row>
    <row r="223" spans="1:22">
      <c r="A223" s="139">
        <v>222</v>
      </c>
      <c r="B223" s="139" t="s">
        <v>3630</v>
      </c>
      <c r="C223" s="140" t="s">
        <v>4698</v>
      </c>
      <c r="D223" s="141" t="s">
        <v>5459</v>
      </c>
      <c r="E223" s="142"/>
      <c r="F223" s="142"/>
      <c r="G223" s="143" t="s">
        <v>1083</v>
      </c>
      <c r="H223" s="144" t="s">
        <v>1083</v>
      </c>
      <c r="I223" s="144" t="s">
        <v>1282</v>
      </c>
      <c r="J223" s="144" t="s">
        <v>1083</v>
      </c>
      <c r="K223" s="144" t="s">
        <v>1083</v>
      </c>
      <c r="L223" s="144" t="s">
        <v>1083</v>
      </c>
      <c r="M223" s="144" t="s">
        <v>1083</v>
      </c>
      <c r="N223" s="144" t="s">
        <v>1083</v>
      </c>
      <c r="O223" s="144" t="s">
        <v>1282</v>
      </c>
      <c r="P223" s="144" t="s">
        <v>1083</v>
      </c>
      <c r="Q223" s="144" t="s">
        <v>1083</v>
      </c>
      <c r="R223" s="144" t="s">
        <v>1083</v>
      </c>
      <c r="S223" s="144" t="s">
        <v>1083</v>
      </c>
      <c r="T223" s="145" t="s">
        <v>1083</v>
      </c>
      <c r="U223" s="144" t="s">
        <v>1083</v>
      </c>
      <c r="V223" s="144" t="s">
        <v>1083</v>
      </c>
    </row>
    <row r="224" spans="1:22">
      <c r="A224" s="139">
        <v>223</v>
      </c>
      <c r="B224" s="139" t="s">
        <v>3631</v>
      </c>
      <c r="C224" s="140" t="s">
        <v>4699</v>
      </c>
      <c r="D224" s="141" t="s">
        <v>5460</v>
      </c>
      <c r="E224" s="142"/>
      <c r="F224" s="142"/>
      <c r="G224" s="143" t="s">
        <v>1083</v>
      </c>
      <c r="H224" s="144" t="s">
        <v>1083</v>
      </c>
      <c r="I224" s="144" t="s">
        <v>1282</v>
      </c>
      <c r="J224" s="144" t="s">
        <v>1083</v>
      </c>
      <c r="K224" s="144" t="s">
        <v>1083</v>
      </c>
      <c r="L224" s="144" t="s">
        <v>1083</v>
      </c>
      <c r="M224" s="144" t="s">
        <v>1083</v>
      </c>
      <c r="N224" s="144" t="s">
        <v>1083</v>
      </c>
      <c r="O224" s="144" t="s">
        <v>1282</v>
      </c>
      <c r="P224" s="144" t="s">
        <v>1083</v>
      </c>
      <c r="Q224" s="144" t="s">
        <v>1083</v>
      </c>
      <c r="R224" s="144" t="s">
        <v>1083</v>
      </c>
      <c r="S224" s="144" t="s">
        <v>1083</v>
      </c>
      <c r="T224" s="145" t="s">
        <v>1083</v>
      </c>
      <c r="U224" s="144" t="s">
        <v>1083</v>
      </c>
      <c r="V224" s="144" t="s">
        <v>1083</v>
      </c>
    </row>
    <row r="225" spans="1:22">
      <c r="A225" s="139">
        <v>224</v>
      </c>
      <c r="B225" s="139" t="s">
        <v>3632</v>
      </c>
      <c r="C225" s="140" t="s">
        <v>4700</v>
      </c>
      <c r="D225" s="141" t="s">
        <v>5461</v>
      </c>
      <c r="E225" s="142"/>
      <c r="F225" s="142"/>
      <c r="G225" s="143" t="s">
        <v>1083</v>
      </c>
      <c r="H225" s="144" t="s">
        <v>1083</v>
      </c>
      <c r="I225" s="144" t="s">
        <v>1282</v>
      </c>
      <c r="J225" s="144" t="s">
        <v>1083</v>
      </c>
      <c r="K225" s="144" t="s">
        <v>1083</v>
      </c>
      <c r="L225" s="144" t="s">
        <v>1083</v>
      </c>
      <c r="M225" s="144" t="s">
        <v>1083</v>
      </c>
      <c r="N225" s="144" t="s">
        <v>1083</v>
      </c>
      <c r="O225" s="144" t="s">
        <v>1282</v>
      </c>
      <c r="P225" s="144" t="s">
        <v>1083</v>
      </c>
      <c r="Q225" s="144" t="s">
        <v>1083</v>
      </c>
      <c r="R225" s="144" t="s">
        <v>1083</v>
      </c>
      <c r="S225" s="144" t="s">
        <v>1083</v>
      </c>
      <c r="T225" s="145" t="s">
        <v>1083</v>
      </c>
      <c r="U225" s="144" t="s">
        <v>1083</v>
      </c>
      <c r="V225" s="144" t="s">
        <v>1083</v>
      </c>
    </row>
    <row r="226" spans="1:22">
      <c r="A226" s="139">
        <v>225</v>
      </c>
      <c r="B226" s="139" t="s">
        <v>3633</v>
      </c>
      <c r="C226" s="140" t="s">
        <v>4701</v>
      </c>
      <c r="D226" s="141" t="s">
        <v>5462</v>
      </c>
      <c r="E226" s="142"/>
      <c r="F226" s="142"/>
      <c r="G226" s="143" t="s">
        <v>1083</v>
      </c>
      <c r="H226" s="144" t="s">
        <v>1083</v>
      </c>
      <c r="I226" s="144" t="s">
        <v>1282</v>
      </c>
      <c r="J226" s="144" t="s">
        <v>1083</v>
      </c>
      <c r="K226" s="144" t="s">
        <v>1083</v>
      </c>
      <c r="L226" s="144" t="s">
        <v>1083</v>
      </c>
      <c r="M226" s="144" t="s">
        <v>1083</v>
      </c>
      <c r="N226" s="144" t="s">
        <v>1083</v>
      </c>
      <c r="O226" s="144" t="s">
        <v>1282</v>
      </c>
      <c r="P226" s="144" t="s">
        <v>1083</v>
      </c>
      <c r="Q226" s="144" t="s">
        <v>1083</v>
      </c>
      <c r="R226" s="144" t="s">
        <v>1083</v>
      </c>
      <c r="S226" s="144" t="s">
        <v>1083</v>
      </c>
      <c r="T226" s="145" t="s">
        <v>1083</v>
      </c>
      <c r="U226" s="144" t="s">
        <v>1083</v>
      </c>
      <c r="V226" s="144" t="s">
        <v>1083</v>
      </c>
    </row>
    <row r="227" spans="1:22">
      <c r="A227" s="139">
        <v>226</v>
      </c>
      <c r="B227" s="139" t="s">
        <v>3634</v>
      </c>
      <c r="C227" s="140" t="s">
        <v>4684</v>
      </c>
      <c r="D227" s="141" t="s">
        <v>5463</v>
      </c>
      <c r="E227" s="142"/>
      <c r="F227" s="142"/>
      <c r="G227" s="143" t="s">
        <v>1083</v>
      </c>
      <c r="H227" s="144" t="s">
        <v>1083</v>
      </c>
      <c r="I227" s="144" t="s">
        <v>1282</v>
      </c>
      <c r="J227" s="144" t="s">
        <v>1083</v>
      </c>
      <c r="K227" s="144" t="s">
        <v>1083</v>
      </c>
      <c r="L227" s="144" t="s">
        <v>1083</v>
      </c>
      <c r="M227" s="144" t="s">
        <v>1083</v>
      </c>
      <c r="N227" s="144" t="s">
        <v>1083</v>
      </c>
      <c r="O227" s="144" t="s">
        <v>1282</v>
      </c>
      <c r="P227" s="144" t="s">
        <v>1083</v>
      </c>
      <c r="Q227" s="144" t="s">
        <v>1083</v>
      </c>
      <c r="R227" s="144" t="s">
        <v>1083</v>
      </c>
      <c r="S227" s="144" t="s">
        <v>1083</v>
      </c>
      <c r="T227" s="145" t="s">
        <v>1083</v>
      </c>
      <c r="U227" s="144" t="s">
        <v>1083</v>
      </c>
      <c r="V227" s="144" t="s">
        <v>1083</v>
      </c>
    </row>
    <row r="228" spans="1:22">
      <c r="A228" s="139">
        <v>227</v>
      </c>
      <c r="B228" s="139" t="s">
        <v>3635</v>
      </c>
      <c r="C228" s="140" t="s">
        <v>4702</v>
      </c>
      <c r="D228" s="141" t="s">
        <v>5464</v>
      </c>
      <c r="E228" s="142"/>
      <c r="F228" s="142"/>
      <c r="G228" s="143" t="s">
        <v>1083</v>
      </c>
      <c r="H228" s="144" t="s">
        <v>1083</v>
      </c>
      <c r="I228" s="144" t="s">
        <v>1282</v>
      </c>
      <c r="J228" s="144" t="s">
        <v>1083</v>
      </c>
      <c r="K228" s="144" t="s">
        <v>1083</v>
      </c>
      <c r="L228" s="144" t="s">
        <v>1083</v>
      </c>
      <c r="M228" s="144" t="s">
        <v>1083</v>
      </c>
      <c r="N228" s="144" t="s">
        <v>1083</v>
      </c>
      <c r="O228" s="144" t="s">
        <v>1282</v>
      </c>
      <c r="P228" s="144" t="s">
        <v>1083</v>
      </c>
      <c r="Q228" s="144" t="s">
        <v>1083</v>
      </c>
      <c r="R228" s="144" t="s">
        <v>1083</v>
      </c>
      <c r="S228" s="144" t="s">
        <v>1083</v>
      </c>
      <c r="T228" s="145" t="s">
        <v>1083</v>
      </c>
      <c r="U228" s="144" t="s">
        <v>1083</v>
      </c>
      <c r="V228" s="144" t="s">
        <v>1083</v>
      </c>
    </row>
    <row r="229" spans="1:22">
      <c r="A229" s="139">
        <v>228</v>
      </c>
      <c r="B229" s="139" t="s">
        <v>3636</v>
      </c>
      <c r="C229" s="140" t="s">
        <v>4703</v>
      </c>
      <c r="D229" s="141" t="s">
        <v>5465</v>
      </c>
      <c r="E229" s="142"/>
      <c r="F229" s="142"/>
      <c r="G229" s="143" t="s">
        <v>1083</v>
      </c>
      <c r="H229" s="144" t="s">
        <v>1083</v>
      </c>
      <c r="I229" s="144" t="s">
        <v>1282</v>
      </c>
      <c r="J229" s="144" t="s">
        <v>1083</v>
      </c>
      <c r="K229" s="144" t="s">
        <v>1083</v>
      </c>
      <c r="L229" s="144" t="s">
        <v>1083</v>
      </c>
      <c r="M229" s="144" t="s">
        <v>1083</v>
      </c>
      <c r="N229" s="144" t="s">
        <v>1083</v>
      </c>
      <c r="O229" s="144" t="s">
        <v>1282</v>
      </c>
      <c r="P229" s="144" t="s">
        <v>1083</v>
      </c>
      <c r="Q229" s="144" t="s">
        <v>1083</v>
      </c>
      <c r="R229" s="144" t="s">
        <v>1083</v>
      </c>
      <c r="S229" s="144" t="s">
        <v>1083</v>
      </c>
      <c r="T229" s="145" t="s">
        <v>1083</v>
      </c>
      <c r="U229" s="144" t="s">
        <v>1083</v>
      </c>
      <c r="V229" s="144" t="s">
        <v>1083</v>
      </c>
    </row>
    <row r="230" spans="1:22">
      <c r="A230" s="139">
        <v>229</v>
      </c>
      <c r="B230" s="139" t="s">
        <v>3637</v>
      </c>
      <c r="C230" s="140" t="s">
        <v>4704</v>
      </c>
      <c r="D230" s="141" t="s">
        <v>5466</v>
      </c>
      <c r="E230" s="142"/>
      <c r="F230" s="142"/>
      <c r="G230" s="143" t="s">
        <v>1083</v>
      </c>
      <c r="H230" s="144" t="s">
        <v>1083</v>
      </c>
      <c r="I230" s="144" t="s">
        <v>1282</v>
      </c>
      <c r="J230" s="144" t="s">
        <v>1083</v>
      </c>
      <c r="K230" s="144" t="s">
        <v>1083</v>
      </c>
      <c r="L230" s="144" t="s">
        <v>1083</v>
      </c>
      <c r="M230" s="144" t="s">
        <v>1083</v>
      </c>
      <c r="N230" s="144" t="s">
        <v>1083</v>
      </c>
      <c r="O230" s="144" t="s">
        <v>1282</v>
      </c>
      <c r="P230" s="144" t="s">
        <v>1083</v>
      </c>
      <c r="Q230" s="144" t="s">
        <v>1083</v>
      </c>
      <c r="R230" s="144" t="s">
        <v>1083</v>
      </c>
      <c r="S230" s="144" t="s">
        <v>1083</v>
      </c>
      <c r="T230" s="145" t="s">
        <v>1083</v>
      </c>
      <c r="U230" s="144" t="s">
        <v>1083</v>
      </c>
      <c r="V230" s="144" t="s">
        <v>1083</v>
      </c>
    </row>
    <row r="231" spans="1:22">
      <c r="A231" s="139">
        <v>230</v>
      </c>
      <c r="B231" s="139" t="s">
        <v>3638</v>
      </c>
      <c r="C231" s="140" t="s">
        <v>4705</v>
      </c>
      <c r="D231" s="141" t="s">
        <v>5467</v>
      </c>
      <c r="E231" s="142"/>
      <c r="F231" s="142"/>
      <c r="G231" s="143" t="s">
        <v>1083</v>
      </c>
      <c r="H231" s="144" t="s">
        <v>1083</v>
      </c>
      <c r="I231" s="144" t="s">
        <v>1282</v>
      </c>
      <c r="J231" s="144" t="s">
        <v>1083</v>
      </c>
      <c r="K231" s="144" t="s">
        <v>1083</v>
      </c>
      <c r="L231" s="144" t="s">
        <v>1083</v>
      </c>
      <c r="M231" s="144" t="s">
        <v>1083</v>
      </c>
      <c r="N231" s="144" t="s">
        <v>1083</v>
      </c>
      <c r="O231" s="144" t="s">
        <v>1282</v>
      </c>
      <c r="P231" s="144" t="s">
        <v>1083</v>
      </c>
      <c r="Q231" s="144" t="s">
        <v>1083</v>
      </c>
      <c r="R231" s="144" t="s">
        <v>1083</v>
      </c>
      <c r="S231" s="144" t="s">
        <v>1083</v>
      </c>
      <c r="T231" s="145" t="s">
        <v>1083</v>
      </c>
      <c r="U231" s="144" t="s">
        <v>1083</v>
      </c>
      <c r="V231" s="144" t="s">
        <v>1083</v>
      </c>
    </row>
    <row r="232" spans="1:22">
      <c r="A232" s="139">
        <v>231</v>
      </c>
      <c r="B232" s="139" t="s">
        <v>3639</v>
      </c>
      <c r="C232" s="140" t="s">
        <v>4706</v>
      </c>
      <c r="D232" s="141" t="s">
        <v>5468</v>
      </c>
      <c r="E232" s="142"/>
      <c r="F232" s="142"/>
      <c r="G232" s="143" t="s">
        <v>1083</v>
      </c>
      <c r="H232" s="144" t="s">
        <v>1083</v>
      </c>
      <c r="I232" s="144" t="s">
        <v>1282</v>
      </c>
      <c r="J232" s="144" t="s">
        <v>1083</v>
      </c>
      <c r="K232" s="144" t="s">
        <v>1083</v>
      </c>
      <c r="L232" s="144" t="s">
        <v>1083</v>
      </c>
      <c r="M232" s="144" t="s">
        <v>1083</v>
      </c>
      <c r="N232" s="144" t="s">
        <v>1083</v>
      </c>
      <c r="O232" s="144" t="s">
        <v>1282</v>
      </c>
      <c r="P232" s="144" t="s">
        <v>1083</v>
      </c>
      <c r="Q232" s="144" t="s">
        <v>1083</v>
      </c>
      <c r="R232" s="144" t="s">
        <v>1083</v>
      </c>
      <c r="S232" s="144" t="s">
        <v>1083</v>
      </c>
      <c r="T232" s="145" t="s">
        <v>1083</v>
      </c>
      <c r="U232" s="144" t="s">
        <v>1083</v>
      </c>
      <c r="V232" s="144" t="s">
        <v>1083</v>
      </c>
    </row>
    <row r="233" spans="1:22">
      <c r="A233" s="139">
        <v>232</v>
      </c>
      <c r="B233" s="139" t="s">
        <v>3640</v>
      </c>
      <c r="C233" s="140" t="s">
        <v>4707</v>
      </c>
      <c r="D233" s="141" t="s">
        <v>5469</v>
      </c>
      <c r="E233" s="142"/>
      <c r="F233" s="142"/>
      <c r="G233" s="143" t="s">
        <v>1083</v>
      </c>
      <c r="H233" s="144" t="s">
        <v>1083</v>
      </c>
      <c r="I233" s="144" t="s">
        <v>1282</v>
      </c>
      <c r="J233" s="144" t="s">
        <v>1083</v>
      </c>
      <c r="K233" s="144" t="s">
        <v>1083</v>
      </c>
      <c r="L233" s="144" t="s">
        <v>1083</v>
      </c>
      <c r="M233" s="144" t="s">
        <v>1083</v>
      </c>
      <c r="N233" s="144" t="s">
        <v>1083</v>
      </c>
      <c r="O233" s="144" t="s">
        <v>1282</v>
      </c>
      <c r="P233" s="144" t="s">
        <v>1083</v>
      </c>
      <c r="Q233" s="144" t="s">
        <v>1083</v>
      </c>
      <c r="R233" s="144" t="s">
        <v>1083</v>
      </c>
      <c r="S233" s="144" t="s">
        <v>1083</v>
      </c>
      <c r="T233" s="145" t="s">
        <v>1083</v>
      </c>
      <c r="U233" s="144" t="s">
        <v>1083</v>
      </c>
      <c r="V233" s="144" t="s">
        <v>1083</v>
      </c>
    </row>
    <row r="234" spans="1:22">
      <c r="A234" s="139">
        <v>233</v>
      </c>
      <c r="B234" s="139" t="s">
        <v>3641</v>
      </c>
      <c r="C234" s="140" t="s">
        <v>4708</v>
      </c>
      <c r="D234" s="141" t="s">
        <v>5470</v>
      </c>
      <c r="E234" s="142"/>
      <c r="F234" s="142"/>
      <c r="G234" s="143" t="s">
        <v>1083</v>
      </c>
      <c r="H234" s="144" t="s">
        <v>1083</v>
      </c>
      <c r="I234" s="144" t="s">
        <v>1282</v>
      </c>
      <c r="J234" s="144" t="s">
        <v>1083</v>
      </c>
      <c r="K234" s="144" t="s">
        <v>1083</v>
      </c>
      <c r="L234" s="144" t="s">
        <v>1083</v>
      </c>
      <c r="M234" s="144" t="s">
        <v>1083</v>
      </c>
      <c r="N234" s="144" t="s">
        <v>1083</v>
      </c>
      <c r="O234" s="144" t="s">
        <v>1282</v>
      </c>
      <c r="P234" s="144" t="s">
        <v>1083</v>
      </c>
      <c r="Q234" s="144" t="s">
        <v>1083</v>
      </c>
      <c r="R234" s="144" t="s">
        <v>1083</v>
      </c>
      <c r="S234" s="144" t="s">
        <v>1083</v>
      </c>
      <c r="T234" s="145" t="s">
        <v>1083</v>
      </c>
      <c r="U234" s="144" t="s">
        <v>1083</v>
      </c>
      <c r="V234" s="144" t="s">
        <v>1083</v>
      </c>
    </row>
    <row r="235" spans="1:22">
      <c r="A235" s="139">
        <v>234</v>
      </c>
      <c r="B235" s="139" t="s">
        <v>3642</v>
      </c>
      <c r="C235" s="140" t="s">
        <v>4709</v>
      </c>
      <c r="D235" s="141" t="s">
        <v>5471</v>
      </c>
      <c r="E235" s="142"/>
      <c r="F235" s="142"/>
      <c r="G235" s="143" t="s">
        <v>1083</v>
      </c>
      <c r="H235" s="144" t="s">
        <v>1083</v>
      </c>
      <c r="I235" s="144" t="s">
        <v>1282</v>
      </c>
      <c r="J235" s="144" t="s">
        <v>1083</v>
      </c>
      <c r="K235" s="144" t="s">
        <v>1083</v>
      </c>
      <c r="L235" s="144" t="s">
        <v>1083</v>
      </c>
      <c r="M235" s="144" t="s">
        <v>1083</v>
      </c>
      <c r="N235" s="144" t="s">
        <v>1083</v>
      </c>
      <c r="O235" s="144" t="s">
        <v>1282</v>
      </c>
      <c r="P235" s="144" t="s">
        <v>1083</v>
      </c>
      <c r="Q235" s="144" t="s">
        <v>1083</v>
      </c>
      <c r="R235" s="144" t="s">
        <v>1083</v>
      </c>
      <c r="S235" s="144" t="s">
        <v>1083</v>
      </c>
      <c r="T235" s="145" t="s">
        <v>1083</v>
      </c>
      <c r="U235" s="144" t="s">
        <v>1083</v>
      </c>
      <c r="V235" s="144" t="s">
        <v>1083</v>
      </c>
    </row>
    <row r="236" spans="1:22">
      <c r="A236" s="139">
        <v>235</v>
      </c>
      <c r="B236" s="139" t="s">
        <v>3643</v>
      </c>
      <c r="C236" s="140" t="s">
        <v>4710</v>
      </c>
      <c r="D236" s="141" t="s">
        <v>5472</v>
      </c>
      <c r="E236" s="142"/>
      <c r="F236" s="142"/>
      <c r="G236" s="143" t="s">
        <v>1083</v>
      </c>
      <c r="H236" s="144" t="s">
        <v>1083</v>
      </c>
      <c r="I236" s="144" t="s">
        <v>1282</v>
      </c>
      <c r="J236" s="144" t="s">
        <v>1083</v>
      </c>
      <c r="K236" s="144" t="s">
        <v>1083</v>
      </c>
      <c r="L236" s="144" t="s">
        <v>1083</v>
      </c>
      <c r="M236" s="144" t="s">
        <v>1083</v>
      </c>
      <c r="N236" s="144" t="s">
        <v>1083</v>
      </c>
      <c r="O236" s="144" t="s">
        <v>1282</v>
      </c>
      <c r="P236" s="144" t="s">
        <v>1083</v>
      </c>
      <c r="Q236" s="144" t="s">
        <v>1083</v>
      </c>
      <c r="R236" s="144" t="s">
        <v>1083</v>
      </c>
      <c r="S236" s="144" t="s">
        <v>1083</v>
      </c>
      <c r="T236" s="145" t="s">
        <v>1083</v>
      </c>
      <c r="U236" s="144" t="s">
        <v>1083</v>
      </c>
      <c r="V236" s="144" t="s">
        <v>1083</v>
      </c>
    </row>
    <row r="237" spans="1:22">
      <c r="A237" s="139">
        <v>236</v>
      </c>
      <c r="B237" s="139" t="s">
        <v>3644</v>
      </c>
      <c r="C237" s="140" t="s">
        <v>4711</v>
      </c>
      <c r="D237" s="141" t="s">
        <v>5473</v>
      </c>
      <c r="E237" s="142"/>
      <c r="F237" s="142"/>
      <c r="G237" s="143" t="s">
        <v>1083</v>
      </c>
      <c r="H237" s="144" t="s">
        <v>1083</v>
      </c>
      <c r="I237" s="144" t="s">
        <v>1282</v>
      </c>
      <c r="J237" s="144" t="s">
        <v>1083</v>
      </c>
      <c r="K237" s="144" t="s">
        <v>1083</v>
      </c>
      <c r="L237" s="144" t="s">
        <v>1083</v>
      </c>
      <c r="M237" s="144" t="s">
        <v>1083</v>
      </c>
      <c r="N237" s="144" t="s">
        <v>1083</v>
      </c>
      <c r="O237" s="144" t="s">
        <v>1282</v>
      </c>
      <c r="P237" s="144" t="s">
        <v>1083</v>
      </c>
      <c r="Q237" s="144" t="s">
        <v>1083</v>
      </c>
      <c r="R237" s="144" t="s">
        <v>1083</v>
      </c>
      <c r="S237" s="144" t="s">
        <v>1083</v>
      </c>
      <c r="T237" s="145" t="s">
        <v>1083</v>
      </c>
      <c r="U237" s="144" t="s">
        <v>1083</v>
      </c>
      <c r="V237" s="144" t="s">
        <v>1083</v>
      </c>
    </row>
    <row r="238" spans="1:22">
      <c r="A238" s="139">
        <v>237</v>
      </c>
      <c r="B238" s="139" t="s">
        <v>3645</v>
      </c>
      <c r="C238" s="140" t="s">
        <v>4712</v>
      </c>
      <c r="D238" s="141" t="s">
        <v>5474</v>
      </c>
      <c r="E238" s="142"/>
      <c r="F238" s="142"/>
      <c r="G238" s="143" t="s">
        <v>1083</v>
      </c>
      <c r="H238" s="144" t="s">
        <v>1083</v>
      </c>
      <c r="I238" s="144" t="s">
        <v>1282</v>
      </c>
      <c r="J238" s="144" t="s">
        <v>1083</v>
      </c>
      <c r="K238" s="144" t="s">
        <v>1083</v>
      </c>
      <c r="L238" s="144" t="s">
        <v>1083</v>
      </c>
      <c r="M238" s="144" t="s">
        <v>1083</v>
      </c>
      <c r="N238" s="144" t="s">
        <v>1083</v>
      </c>
      <c r="O238" s="144" t="s">
        <v>1282</v>
      </c>
      <c r="P238" s="144" t="s">
        <v>1083</v>
      </c>
      <c r="Q238" s="144" t="s">
        <v>1083</v>
      </c>
      <c r="R238" s="144" t="s">
        <v>1083</v>
      </c>
      <c r="S238" s="144" t="s">
        <v>1083</v>
      </c>
      <c r="T238" s="145" t="s">
        <v>1083</v>
      </c>
      <c r="U238" s="144" t="s">
        <v>1083</v>
      </c>
      <c r="V238" s="144" t="s">
        <v>1083</v>
      </c>
    </row>
    <row r="239" spans="1:22">
      <c r="A239" s="139">
        <v>238</v>
      </c>
      <c r="B239" s="139" t="s">
        <v>3646</v>
      </c>
      <c r="C239" s="140" t="s">
        <v>4713</v>
      </c>
      <c r="D239" s="141" t="s">
        <v>5475</v>
      </c>
      <c r="E239" s="142"/>
      <c r="F239" s="142"/>
      <c r="G239" s="143" t="s">
        <v>1083</v>
      </c>
      <c r="H239" s="144" t="s">
        <v>1083</v>
      </c>
      <c r="I239" s="144" t="s">
        <v>1282</v>
      </c>
      <c r="J239" s="144" t="s">
        <v>1083</v>
      </c>
      <c r="K239" s="144" t="s">
        <v>1083</v>
      </c>
      <c r="L239" s="144" t="s">
        <v>1083</v>
      </c>
      <c r="M239" s="144" t="s">
        <v>1083</v>
      </c>
      <c r="N239" s="144" t="s">
        <v>1083</v>
      </c>
      <c r="O239" s="144" t="s">
        <v>1282</v>
      </c>
      <c r="P239" s="144" t="s">
        <v>1083</v>
      </c>
      <c r="Q239" s="144" t="s">
        <v>1083</v>
      </c>
      <c r="R239" s="144" t="s">
        <v>1083</v>
      </c>
      <c r="S239" s="144" t="s">
        <v>1083</v>
      </c>
      <c r="T239" s="145" t="s">
        <v>1083</v>
      </c>
      <c r="U239" s="144" t="s">
        <v>1083</v>
      </c>
      <c r="V239" s="144" t="s">
        <v>1083</v>
      </c>
    </row>
    <row r="240" spans="1:22">
      <c r="A240" s="139">
        <v>239</v>
      </c>
      <c r="B240" s="139" t="s">
        <v>3647</v>
      </c>
      <c r="C240" s="140" t="s">
        <v>4714</v>
      </c>
      <c r="D240" s="141" t="s">
        <v>5476</v>
      </c>
      <c r="E240" s="142"/>
      <c r="F240" s="142"/>
      <c r="G240" s="143" t="s">
        <v>1083</v>
      </c>
      <c r="H240" s="144" t="s">
        <v>1083</v>
      </c>
      <c r="I240" s="144" t="s">
        <v>1282</v>
      </c>
      <c r="J240" s="144" t="s">
        <v>1083</v>
      </c>
      <c r="K240" s="144" t="s">
        <v>1083</v>
      </c>
      <c r="L240" s="144" t="s">
        <v>1083</v>
      </c>
      <c r="M240" s="144" t="s">
        <v>1083</v>
      </c>
      <c r="N240" s="144" t="s">
        <v>1083</v>
      </c>
      <c r="O240" s="144" t="s">
        <v>1282</v>
      </c>
      <c r="P240" s="144" t="s">
        <v>1083</v>
      </c>
      <c r="Q240" s="144" t="s">
        <v>1083</v>
      </c>
      <c r="R240" s="144" t="s">
        <v>1083</v>
      </c>
      <c r="S240" s="144" t="s">
        <v>1083</v>
      </c>
      <c r="T240" s="145" t="s">
        <v>1083</v>
      </c>
      <c r="U240" s="144" t="s">
        <v>1083</v>
      </c>
      <c r="V240" s="144" t="s">
        <v>1083</v>
      </c>
    </row>
    <row r="241" spans="1:22">
      <c r="A241" s="139">
        <v>240</v>
      </c>
      <c r="B241" s="139" t="s">
        <v>3648</v>
      </c>
      <c r="C241" s="140" t="s">
        <v>4715</v>
      </c>
      <c r="D241" s="141" t="s">
        <v>5477</v>
      </c>
      <c r="E241" s="142"/>
      <c r="F241" s="142"/>
      <c r="G241" s="143" t="s">
        <v>1083</v>
      </c>
      <c r="H241" s="144" t="s">
        <v>1083</v>
      </c>
      <c r="I241" s="144" t="s">
        <v>1282</v>
      </c>
      <c r="J241" s="144" t="s">
        <v>1083</v>
      </c>
      <c r="K241" s="144" t="s">
        <v>1083</v>
      </c>
      <c r="L241" s="144" t="s">
        <v>1083</v>
      </c>
      <c r="M241" s="144" t="s">
        <v>1083</v>
      </c>
      <c r="N241" s="144" t="s">
        <v>1083</v>
      </c>
      <c r="O241" s="144" t="s">
        <v>1282</v>
      </c>
      <c r="P241" s="144" t="s">
        <v>1083</v>
      </c>
      <c r="Q241" s="144" t="s">
        <v>1083</v>
      </c>
      <c r="R241" s="144" t="s">
        <v>1083</v>
      </c>
      <c r="S241" s="144" t="s">
        <v>1083</v>
      </c>
      <c r="T241" s="145" t="s">
        <v>1083</v>
      </c>
      <c r="U241" s="144" t="s">
        <v>1083</v>
      </c>
      <c r="V241" s="144" t="s">
        <v>1083</v>
      </c>
    </row>
    <row r="242" spans="1:22">
      <c r="A242" s="139">
        <v>241</v>
      </c>
      <c r="B242" s="139" t="s">
        <v>3649</v>
      </c>
      <c r="C242" s="140" t="s">
        <v>4716</v>
      </c>
      <c r="D242" s="141" t="s">
        <v>5478</v>
      </c>
      <c r="E242" s="142"/>
      <c r="F242" s="142"/>
      <c r="G242" s="143" t="s">
        <v>1083</v>
      </c>
      <c r="H242" s="144" t="s">
        <v>1083</v>
      </c>
      <c r="I242" s="144" t="s">
        <v>1282</v>
      </c>
      <c r="J242" s="144" t="s">
        <v>1083</v>
      </c>
      <c r="K242" s="144" t="s">
        <v>1083</v>
      </c>
      <c r="L242" s="144" t="s">
        <v>1083</v>
      </c>
      <c r="M242" s="144" t="s">
        <v>1083</v>
      </c>
      <c r="N242" s="144" t="s">
        <v>1083</v>
      </c>
      <c r="O242" s="144" t="s">
        <v>1282</v>
      </c>
      <c r="P242" s="144" t="s">
        <v>1083</v>
      </c>
      <c r="Q242" s="144" t="s">
        <v>1083</v>
      </c>
      <c r="R242" s="144" t="s">
        <v>1083</v>
      </c>
      <c r="S242" s="144" t="s">
        <v>1083</v>
      </c>
      <c r="T242" s="145" t="s">
        <v>1083</v>
      </c>
      <c r="U242" s="144" t="s">
        <v>1083</v>
      </c>
      <c r="V242" s="144" t="s">
        <v>1083</v>
      </c>
    </row>
    <row r="243" spans="1:22" ht="24">
      <c r="A243" s="139">
        <v>242</v>
      </c>
      <c r="B243" s="139" t="s">
        <v>3650</v>
      </c>
      <c r="C243" s="140" t="s">
        <v>4717</v>
      </c>
      <c r="D243" s="141" t="s">
        <v>5479</v>
      </c>
      <c r="E243" s="142"/>
      <c r="F243" s="142"/>
      <c r="G243" s="143" t="s">
        <v>1083</v>
      </c>
      <c r="H243" s="144" t="s">
        <v>1083</v>
      </c>
      <c r="I243" s="144" t="s">
        <v>1282</v>
      </c>
      <c r="J243" s="144" t="s">
        <v>1083</v>
      </c>
      <c r="K243" s="144" t="s">
        <v>1083</v>
      </c>
      <c r="L243" s="144" t="s">
        <v>1083</v>
      </c>
      <c r="M243" s="144" t="s">
        <v>1083</v>
      </c>
      <c r="N243" s="144" t="s">
        <v>1083</v>
      </c>
      <c r="O243" s="144" t="s">
        <v>1282</v>
      </c>
      <c r="P243" s="144" t="s">
        <v>1083</v>
      </c>
      <c r="Q243" s="144" t="s">
        <v>1083</v>
      </c>
      <c r="R243" s="144" t="s">
        <v>1083</v>
      </c>
      <c r="S243" s="144" t="s">
        <v>1083</v>
      </c>
      <c r="T243" s="145" t="s">
        <v>1083</v>
      </c>
      <c r="U243" s="144" t="s">
        <v>1083</v>
      </c>
      <c r="V243" s="144" t="s">
        <v>1083</v>
      </c>
    </row>
    <row r="244" spans="1:22" ht="24">
      <c r="A244" s="139">
        <v>243</v>
      </c>
      <c r="B244" s="139" t="s">
        <v>3651</v>
      </c>
      <c r="C244" s="140" t="s">
        <v>4718</v>
      </c>
      <c r="D244" s="141" t="s">
        <v>5480</v>
      </c>
      <c r="E244" s="142"/>
      <c r="F244" s="142"/>
      <c r="G244" s="143" t="s">
        <v>1083</v>
      </c>
      <c r="H244" s="144" t="s">
        <v>1083</v>
      </c>
      <c r="I244" s="144" t="s">
        <v>1282</v>
      </c>
      <c r="J244" s="144" t="s">
        <v>1083</v>
      </c>
      <c r="K244" s="144" t="s">
        <v>1083</v>
      </c>
      <c r="L244" s="144" t="s">
        <v>1083</v>
      </c>
      <c r="M244" s="144" t="s">
        <v>1083</v>
      </c>
      <c r="N244" s="144" t="s">
        <v>1083</v>
      </c>
      <c r="O244" s="144" t="s">
        <v>1282</v>
      </c>
      <c r="P244" s="144" t="s">
        <v>1083</v>
      </c>
      <c r="Q244" s="144" t="s">
        <v>1083</v>
      </c>
      <c r="R244" s="144" t="s">
        <v>1083</v>
      </c>
      <c r="S244" s="144" t="s">
        <v>1083</v>
      </c>
      <c r="T244" s="145" t="s">
        <v>1083</v>
      </c>
      <c r="U244" s="144" t="s">
        <v>1083</v>
      </c>
      <c r="V244" s="144" t="s">
        <v>1083</v>
      </c>
    </row>
    <row r="245" spans="1:22" ht="36">
      <c r="A245" s="139">
        <v>244</v>
      </c>
      <c r="B245" s="139" t="s">
        <v>3652</v>
      </c>
      <c r="C245" s="140" t="s">
        <v>4719</v>
      </c>
      <c r="D245" s="141" t="s">
        <v>5481</v>
      </c>
      <c r="E245" s="142" t="s">
        <v>4482</v>
      </c>
      <c r="F245" s="142"/>
      <c r="G245" s="143" t="s">
        <v>1083</v>
      </c>
      <c r="H245" s="144" t="s">
        <v>1083</v>
      </c>
      <c r="I245" s="144" t="s">
        <v>1282</v>
      </c>
      <c r="J245" s="144" t="s">
        <v>1083</v>
      </c>
      <c r="K245" s="144" t="s">
        <v>1083</v>
      </c>
      <c r="L245" s="144" t="s">
        <v>1083</v>
      </c>
      <c r="M245" s="144" t="s">
        <v>1083</v>
      </c>
      <c r="N245" s="144" t="s">
        <v>1083</v>
      </c>
      <c r="O245" s="144" t="s">
        <v>1282</v>
      </c>
      <c r="P245" s="144" t="s">
        <v>1083</v>
      </c>
      <c r="Q245" s="144" t="s">
        <v>1083</v>
      </c>
      <c r="R245" s="144" t="s">
        <v>1083</v>
      </c>
      <c r="S245" s="144" t="s">
        <v>1083</v>
      </c>
      <c r="T245" s="145" t="s">
        <v>1083</v>
      </c>
      <c r="U245" s="144" t="s">
        <v>1083</v>
      </c>
      <c r="V245" s="144" t="s">
        <v>1083</v>
      </c>
    </row>
    <row r="246" spans="1:22" ht="24">
      <c r="A246" s="139">
        <v>245</v>
      </c>
      <c r="B246" s="139" t="s">
        <v>3653</v>
      </c>
      <c r="C246" s="140" t="s">
        <v>4720</v>
      </c>
      <c r="D246" s="141" t="s">
        <v>5482</v>
      </c>
      <c r="E246" s="142"/>
      <c r="F246" s="142"/>
      <c r="G246" s="143" t="s">
        <v>1083</v>
      </c>
      <c r="H246" s="144" t="s">
        <v>1083</v>
      </c>
      <c r="I246" s="144" t="s">
        <v>1083</v>
      </c>
      <c r="J246" s="144" t="s">
        <v>1083</v>
      </c>
      <c r="K246" s="144" t="s">
        <v>1083</v>
      </c>
      <c r="L246" s="144" t="s">
        <v>1083</v>
      </c>
      <c r="M246" s="144" t="s">
        <v>1083</v>
      </c>
      <c r="N246" s="144" t="s">
        <v>1083</v>
      </c>
      <c r="O246" s="144" t="s">
        <v>1083</v>
      </c>
      <c r="P246" s="144" t="s">
        <v>1083</v>
      </c>
      <c r="Q246" s="144" t="s">
        <v>1083</v>
      </c>
      <c r="R246" s="144" t="s">
        <v>1083</v>
      </c>
      <c r="S246" s="144" t="s">
        <v>1083</v>
      </c>
      <c r="T246" s="144" t="s">
        <v>1083</v>
      </c>
      <c r="U246" s="144" t="s">
        <v>1083</v>
      </c>
      <c r="V246" s="144" t="s">
        <v>1083</v>
      </c>
    </row>
    <row r="247" spans="1:22">
      <c r="A247" s="139">
        <v>246</v>
      </c>
      <c r="B247" s="139" t="s">
        <v>3654</v>
      </c>
      <c r="C247" s="140" t="s">
        <v>4721</v>
      </c>
      <c r="D247" s="141" t="s">
        <v>5483</v>
      </c>
      <c r="E247" s="142"/>
      <c r="F247" s="142"/>
      <c r="G247" s="143" t="s">
        <v>1083</v>
      </c>
      <c r="H247" s="144" t="s">
        <v>1083</v>
      </c>
      <c r="I247" s="144" t="s">
        <v>1282</v>
      </c>
      <c r="J247" s="144" t="s">
        <v>1083</v>
      </c>
      <c r="K247" s="144" t="s">
        <v>1083</v>
      </c>
      <c r="L247" s="144" t="s">
        <v>1083</v>
      </c>
      <c r="M247" s="144" t="s">
        <v>1083</v>
      </c>
      <c r="N247" s="144" t="s">
        <v>1083</v>
      </c>
      <c r="O247" s="144" t="s">
        <v>1282</v>
      </c>
      <c r="P247" s="144" t="s">
        <v>1083</v>
      </c>
      <c r="Q247" s="144" t="s">
        <v>1083</v>
      </c>
      <c r="R247" s="144" t="s">
        <v>1083</v>
      </c>
      <c r="S247" s="144" t="s">
        <v>1083</v>
      </c>
      <c r="T247" s="145" t="s">
        <v>1083</v>
      </c>
      <c r="U247" s="144" t="s">
        <v>1083</v>
      </c>
      <c r="V247" s="144" t="s">
        <v>1083</v>
      </c>
    </row>
    <row r="248" spans="1:22">
      <c r="A248" s="139">
        <v>247</v>
      </c>
      <c r="B248" s="139" t="s">
        <v>3655</v>
      </c>
      <c r="C248" s="140" t="s">
        <v>4722</v>
      </c>
      <c r="D248" s="141" t="s">
        <v>5484</v>
      </c>
      <c r="E248" s="142"/>
      <c r="F248" s="142"/>
      <c r="G248" s="143" t="s">
        <v>1083</v>
      </c>
      <c r="H248" s="144" t="s">
        <v>1083</v>
      </c>
      <c r="I248" s="144" t="s">
        <v>1282</v>
      </c>
      <c r="J248" s="144" t="s">
        <v>1083</v>
      </c>
      <c r="K248" s="144" t="s">
        <v>1083</v>
      </c>
      <c r="L248" s="144" t="s">
        <v>1083</v>
      </c>
      <c r="M248" s="144" t="s">
        <v>1083</v>
      </c>
      <c r="N248" s="144" t="s">
        <v>1083</v>
      </c>
      <c r="O248" s="144" t="s">
        <v>1282</v>
      </c>
      <c r="P248" s="144" t="s">
        <v>1083</v>
      </c>
      <c r="Q248" s="144" t="s">
        <v>1083</v>
      </c>
      <c r="R248" s="144" t="s">
        <v>1083</v>
      </c>
      <c r="S248" s="144" t="s">
        <v>1083</v>
      </c>
      <c r="T248" s="145" t="s">
        <v>1083</v>
      </c>
      <c r="U248" s="144" t="s">
        <v>1083</v>
      </c>
      <c r="V248" s="144" t="s">
        <v>1083</v>
      </c>
    </row>
    <row r="249" spans="1:22">
      <c r="A249" s="139">
        <v>248</v>
      </c>
      <c r="B249" s="139" t="s">
        <v>3656</v>
      </c>
      <c r="C249" s="140" t="s">
        <v>4723</v>
      </c>
      <c r="D249" s="141" t="s">
        <v>5485</v>
      </c>
      <c r="E249" s="142"/>
      <c r="F249" s="142"/>
      <c r="G249" s="143" t="s">
        <v>1083</v>
      </c>
      <c r="H249" s="144" t="s">
        <v>1083</v>
      </c>
      <c r="I249" s="144" t="s">
        <v>1282</v>
      </c>
      <c r="J249" s="144" t="s">
        <v>1083</v>
      </c>
      <c r="K249" s="144" t="s">
        <v>1083</v>
      </c>
      <c r="L249" s="144" t="s">
        <v>1083</v>
      </c>
      <c r="M249" s="144" t="s">
        <v>1083</v>
      </c>
      <c r="N249" s="144" t="s">
        <v>1083</v>
      </c>
      <c r="O249" s="144" t="s">
        <v>1282</v>
      </c>
      <c r="P249" s="144" t="s">
        <v>1083</v>
      </c>
      <c r="Q249" s="144" t="s">
        <v>1083</v>
      </c>
      <c r="R249" s="144" t="s">
        <v>1083</v>
      </c>
      <c r="S249" s="144" t="s">
        <v>1083</v>
      </c>
      <c r="T249" s="145" t="s">
        <v>1083</v>
      </c>
      <c r="U249" s="144" t="s">
        <v>1083</v>
      </c>
      <c r="V249" s="144" t="s">
        <v>1083</v>
      </c>
    </row>
    <row r="250" spans="1:22">
      <c r="A250" s="139">
        <v>249</v>
      </c>
      <c r="B250" s="139" t="s">
        <v>3657</v>
      </c>
      <c r="C250" s="140" t="s">
        <v>4598</v>
      </c>
      <c r="D250" s="141" t="s">
        <v>5486</v>
      </c>
      <c r="E250" s="142"/>
      <c r="F250" s="142"/>
      <c r="G250" s="143" t="s">
        <v>1083</v>
      </c>
      <c r="H250" s="144" t="s">
        <v>1083</v>
      </c>
      <c r="I250" s="144" t="s">
        <v>1282</v>
      </c>
      <c r="J250" s="144" t="s">
        <v>1083</v>
      </c>
      <c r="K250" s="144" t="s">
        <v>1083</v>
      </c>
      <c r="L250" s="144" t="s">
        <v>1083</v>
      </c>
      <c r="M250" s="144" t="s">
        <v>1083</v>
      </c>
      <c r="N250" s="144" t="s">
        <v>1083</v>
      </c>
      <c r="O250" s="144" t="s">
        <v>1282</v>
      </c>
      <c r="P250" s="144" t="s">
        <v>1083</v>
      </c>
      <c r="Q250" s="144" t="s">
        <v>1083</v>
      </c>
      <c r="R250" s="144" t="s">
        <v>1083</v>
      </c>
      <c r="S250" s="144" t="s">
        <v>1083</v>
      </c>
      <c r="T250" s="145" t="s">
        <v>1083</v>
      </c>
      <c r="U250" s="144" t="s">
        <v>1083</v>
      </c>
      <c r="V250" s="144" t="s">
        <v>1083</v>
      </c>
    </row>
    <row r="251" spans="1:22">
      <c r="A251" s="139">
        <v>250</v>
      </c>
      <c r="B251" s="139" t="s">
        <v>3658</v>
      </c>
      <c r="C251" s="140" t="s">
        <v>4724</v>
      </c>
      <c r="D251" s="141" t="s">
        <v>5487</v>
      </c>
      <c r="E251" s="142"/>
      <c r="F251" s="142"/>
      <c r="G251" s="143" t="s">
        <v>1083</v>
      </c>
      <c r="H251" s="144" t="s">
        <v>1083</v>
      </c>
      <c r="I251" s="144" t="s">
        <v>1282</v>
      </c>
      <c r="J251" s="144" t="s">
        <v>1083</v>
      </c>
      <c r="K251" s="144" t="s">
        <v>1083</v>
      </c>
      <c r="L251" s="144" t="s">
        <v>1083</v>
      </c>
      <c r="M251" s="144" t="s">
        <v>1083</v>
      </c>
      <c r="N251" s="144" t="s">
        <v>1083</v>
      </c>
      <c r="O251" s="144" t="s">
        <v>1282</v>
      </c>
      <c r="P251" s="144" t="s">
        <v>1083</v>
      </c>
      <c r="Q251" s="144" t="s">
        <v>1083</v>
      </c>
      <c r="R251" s="144" t="s">
        <v>1083</v>
      </c>
      <c r="S251" s="144" t="s">
        <v>1083</v>
      </c>
      <c r="T251" s="145" t="s">
        <v>1083</v>
      </c>
      <c r="U251" s="144" t="s">
        <v>1083</v>
      </c>
      <c r="V251" s="144" t="s">
        <v>1083</v>
      </c>
    </row>
    <row r="252" spans="1:22">
      <c r="A252" s="139">
        <v>251</v>
      </c>
      <c r="B252" s="139" t="s">
        <v>3659</v>
      </c>
      <c r="C252" s="140" t="s">
        <v>4725</v>
      </c>
      <c r="D252" s="141" t="s">
        <v>5488</v>
      </c>
      <c r="E252" s="142"/>
      <c r="F252" s="142"/>
      <c r="G252" s="143" t="s">
        <v>1083</v>
      </c>
      <c r="H252" s="144" t="s">
        <v>1083</v>
      </c>
      <c r="I252" s="144" t="s">
        <v>1282</v>
      </c>
      <c r="J252" s="144" t="s">
        <v>1083</v>
      </c>
      <c r="K252" s="144" t="s">
        <v>1083</v>
      </c>
      <c r="L252" s="144" t="s">
        <v>1083</v>
      </c>
      <c r="M252" s="144" t="s">
        <v>1083</v>
      </c>
      <c r="N252" s="144" t="s">
        <v>1083</v>
      </c>
      <c r="O252" s="144" t="s">
        <v>1282</v>
      </c>
      <c r="P252" s="144" t="s">
        <v>1083</v>
      </c>
      <c r="Q252" s="144" t="s">
        <v>1083</v>
      </c>
      <c r="R252" s="144" t="s">
        <v>1083</v>
      </c>
      <c r="S252" s="144" t="s">
        <v>1083</v>
      </c>
      <c r="T252" s="145" t="s">
        <v>1083</v>
      </c>
      <c r="U252" s="144" t="s">
        <v>1083</v>
      </c>
      <c r="V252" s="144" t="s">
        <v>1083</v>
      </c>
    </row>
    <row r="253" spans="1:22">
      <c r="A253" s="139">
        <v>252</v>
      </c>
      <c r="B253" s="139" t="s">
        <v>3660</v>
      </c>
      <c r="C253" s="140" t="s">
        <v>4657</v>
      </c>
      <c r="D253" s="141" t="s">
        <v>5489</v>
      </c>
      <c r="E253" s="142"/>
      <c r="F253" s="142"/>
      <c r="G253" s="143" t="s">
        <v>1083</v>
      </c>
      <c r="H253" s="144" t="s">
        <v>1083</v>
      </c>
      <c r="I253" s="144" t="s">
        <v>1282</v>
      </c>
      <c r="J253" s="144" t="s">
        <v>1083</v>
      </c>
      <c r="K253" s="144" t="s">
        <v>1083</v>
      </c>
      <c r="L253" s="144" t="s">
        <v>1083</v>
      </c>
      <c r="M253" s="144" t="s">
        <v>1083</v>
      </c>
      <c r="N253" s="144" t="s">
        <v>1083</v>
      </c>
      <c r="O253" s="144" t="s">
        <v>1282</v>
      </c>
      <c r="P253" s="144" t="s">
        <v>1083</v>
      </c>
      <c r="Q253" s="144" t="s">
        <v>1083</v>
      </c>
      <c r="R253" s="144" t="s">
        <v>1083</v>
      </c>
      <c r="S253" s="144" t="s">
        <v>1083</v>
      </c>
      <c r="T253" s="145" t="s">
        <v>1083</v>
      </c>
      <c r="U253" s="144" t="s">
        <v>1083</v>
      </c>
      <c r="V253" s="144" t="s">
        <v>1083</v>
      </c>
    </row>
    <row r="254" spans="1:22">
      <c r="A254" s="139">
        <v>253</v>
      </c>
      <c r="B254" s="139" t="s">
        <v>3661</v>
      </c>
      <c r="C254" s="140" t="s">
        <v>4726</v>
      </c>
      <c r="D254" s="141" t="s">
        <v>5490</v>
      </c>
      <c r="E254" s="142"/>
      <c r="F254" s="142"/>
      <c r="G254" s="143" t="s">
        <v>1083</v>
      </c>
      <c r="H254" s="144" t="s">
        <v>1083</v>
      </c>
      <c r="I254" s="144" t="s">
        <v>1083</v>
      </c>
      <c r="J254" s="144" t="s">
        <v>1083</v>
      </c>
      <c r="K254" s="144" t="s">
        <v>1083</v>
      </c>
      <c r="L254" s="144" t="s">
        <v>1083</v>
      </c>
      <c r="M254" s="144" t="s">
        <v>1083</v>
      </c>
      <c r="N254" s="144" t="s">
        <v>1083</v>
      </c>
      <c r="O254" s="144" t="s">
        <v>1083</v>
      </c>
      <c r="P254" s="144" t="s">
        <v>1083</v>
      </c>
      <c r="Q254" s="144" t="s">
        <v>1083</v>
      </c>
      <c r="R254" s="144" t="s">
        <v>1083</v>
      </c>
      <c r="S254" s="144" t="s">
        <v>1083</v>
      </c>
      <c r="T254" s="144" t="s">
        <v>1083</v>
      </c>
      <c r="U254" s="144" t="s">
        <v>1083</v>
      </c>
      <c r="V254" s="144" t="s">
        <v>1083</v>
      </c>
    </row>
    <row r="255" spans="1:22">
      <c r="A255" s="139">
        <v>254</v>
      </c>
      <c r="B255" s="139" t="s">
        <v>3662</v>
      </c>
      <c r="C255" s="140" t="s">
        <v>4727</v>
      </c>
      <c r="D255" s="141" t="s">
        <v>5491</v>
      </c>
      <c r="E255" s="142"/>
      <c r="F255" s="142"/>
      <c r="G255" s="143" t="s">
        <v>1083</v>
      </c>
      <c r="H255" s="144" t="s">
        <v>1083</v>
      </c>
      <c r="I255" s="144" t="s">
        <v>1282</v>
      </c>
      <c r="J255" s="144" t="s">
        <v>1083</v>
      </c>
      <c r="K255" s="144" t="s">
        <v>1282</v>
      </c>
      <c r="L255" s="144" t="s">
        <v>1083</v>
      </c>
      <c r="M255" s="144" t="s">
        <v>1083</v>
      </c>
      <c r="N255" s="144" t="s">
        <v>1083</v>
      </c>
      <c r="O255" s="144" t="s">
        <v>1282</v>
      </c>
      <c r="P255" s="144" t="s">
        <v>1083</v>
      </c>
      <c r="Q255" s="144" t="s">
        <v>1083</v>
      </c>
      <c r="R255" s="144" t="s">
        <v>1083</v>
      </c>
      <c r="S255" s="144" t="s">
        <v>1083</v>
      </c>
      <c r="T255" s="145" t="s">
        <v>1083</v>
      </c>
      <c r="U255" s="144" t="s">
        <v>1083</v>
      </c>
      <c r="V255" s="144" t="s">
        <v>1083</v>
      </c>
    </row>
    <row r="256" spans="1:22">
      <c r="A256" s="139">
        <v>255</v>
      </c>
      <c r="B256" s="139" t="s">
        <v>3663</v>
      </c>
      <c r="C256" s="140" t="s">
        <v>4726</v>
      </c>
      <c r="D256" s="141" t="s">
        <v>5490</v>
      </c>
      <c r="E256" s="142"/>
      <c r="F256" s="142"/>
      <c r="G256" s="143" t="s">
        <v>1083</v>
      </c>
      <c r="H256" s="144" t="s">
        <v>1083</v>
      </c>
      <c r="I256" s="144" t="s">
        <v>1282</v>
      </c>
      <c r="J256" s="144" t="s">
        <v>1083</v>
      </c>
      <c r="K256" s="144" t="s">
        <v>1282</v>
      </c>
      <c r="L256" s="144" t="s">
        <v>1083</v>
      </c>
      <c r="M256" s="144" t="s">
        <v>1083</v>
      </c>
      <c r="N256" s="144" t="s">
        <v>1083</v>
      </c>
      <c r="O256" s="144" t="s">
        <v>1282</v>
      </c>
      <c r="P256" s="144" t="s">
        <v>1083</v>
      </c>
      <c r="Q256" s="144" t="s">
        <v>1083</v>
      </c>
      <c r="R256" s="144" t="s">
        <v>1083</v>
      </c>
      <c r="S256" s="144" t="s">
        <v>1083</v>
      </c>
      <c r="T256" s="145" t="s">
        <v>1083</v>
      </c>
      <c r="U256" s="144" t="s">
        <v>1083</v>
      </c>
      <c r="V256" s="144" t="s">
        <v>1083</v>
      </c>
    </row>
    <row r="257" spans="1:22" ht="72">
      <c r="A257" s="139">
        <v>256</v>
      </c>
      <c r="B257" s="139" t="s">
        <v>3664</v>
      </c>
      <c r="C257" s="140" t="s">
        <v>4728</v>
      </c>
      <c r="D257" s="141" t="s">
        <v>5492</v>
      </c>
      <c r="E257" s="142"/>
      <c r="F257" s="142"/>
      <c r="G257" s="143" t="s">
        <v>1083</v>
      </c>
      <c r="H257" s="144" t="s">
        <v>1083</v>
      </c>
      <c r="I257" s="144" t="s">
        <v>1083</v>
      </c>
      <c r="J257" s="144" t="s">
        <v>1083</v>
      </c>
      <c r="K257" s="144" t="s">
        <v>1083</v>
      </c>
      <c r="L257" s="144" t="s">
        <v>1083</v>
      </c>
      <c r="M257" s="144" t="s">
        <v>1083</v>
      </c>
      <c r="N257" s="144" t="s">
        <v>1083</v>
      </c>
      <c r="O257" s="144" t="s">
        <v>1083</v>
      </c>
      <c r="P257" s="144" t="s">
        <v>1083</v>
      </c>
      <c r="Q257" s="144" t="s">
        <v>1083</v>
      </c>
      <c r="R257" s="144" t="s">
        <v>1083</v>
      </c>
      <c r="S257" s="144" t="s">
        <v>1083</v>
      </c>
      <c r="T257" s="144" t="s">
        <v>1083</v>
      </c>
      <c r="U257" s="144" t="s">
        <v>1083</v>
      </c>
      <c r="V257" s="144" t="s">
        <v>1083</v>
      </c>
    </row>
    <row r="258" spans="1:22" ht="84">
      <c r="A258" s="139">
        <v>257</v>
      </c>
      <c r="B258" s="139" t="s">
        <v>3665</v>
      </c>
      <c r="C258" s="140" t="s">
        <v>4729</v>
      </c>
      <c r="D258" s="141" t="s">
        <v>5493</v>
      </c>
      <c r="E258" s="142"/>
      <c r="F258" s="142"/>
      <c r="G258" s="143" t="s">
        <v>1083</v>
      </c>
      <c r="H258" s="144" t="s">
        <v>1083</v>
      </c>
      <c r="I258" s="144" t="s">
        <v>1083</v>
      </c>
      <c r="J258" s="144" t="s">
        <v>1083</v>
      </c>
      <c r="K258" s="144" t="s">
        <v>1083</v>
      </c>
      <c r="L258" s="144" t="s">
        <v>1083</v>
      </c>
      <c r="M258" s="144" t="s">
        <v>1083</v>
      </c>
      <c r="N258" s="144" t="s">
        <v>1083</v>
      </c>
      <c r="O258" s="144" t="s">
        <v>1083</v>
      </c>
      <c r="P258" s="144" t="s">
        <v>1083</v>
      </c>
      <c r="Q258" s="144" t="s">
        <v>1083</v>
      </c>
      <c r="R258" s="144" t="s">
        <v>1083</v>
      </c>
      <c r="S258" s="144" t="s">
        <v>1083</v>
      </c>
      <c r="T258" s="144" t="s">
        <v>1083</v>
      </c>
      <c r="U258" s="144" t="s">
        <v>1083</v>
      </c>
      <c r="V258" s="144" t="s">
        <v>1083</v>
      </c>
    </row>
    <row r="259" spans="1:22" ht="36">
      <c r="A259" s="139">
        <v>258</v>
      </c>
      <c r="B259" s="139" t="s">
        <v>3666</v>
      </c>
      <c r="C259" s="140" t="s">
        <v>4730</v>
      </c>
      <c r="D259" s="141" t="s">
        <v>5494</v>
      </c>
      <c r="E259" s="142"/>
      <c r="F259" s="142"/>
      <c r="G259" s="143" t="s">
        <v>1083</v>
      </c>
      <c r="H259" s="144" t="s">
        <v>1083</v>
      </c>
      <c r="I259" s="144" t="s">
        <v>1083</v>
      </c>
      <c r="J259" s="144" t="s">
        <v>1083</v>
      </c>
      <c r="K259" s="144" t="s">
        <v>1083</v>
      </c>
      <c r="L259" s="144" t="s">
        <v>1083</v>
      </c>
      <c r="M259" s="144" t="s">
        <v>1083</v>
      </c>
      <c r="N259" s="144" t="s">
        <v>1083</v>
      </c>
      <c r="O259" s="144" t="s">
        <v>1083</v>
      </c>
      <c r="P259" s="144" t="s">
        <v>1083</v>
      </c>
      <c r="Q259" s="144" t="s">
        <v>1083</v>
      </c>
      <c r="R259" s="144" t="s">
        <v>1083</v>
      </c>
      <c r="S259" s="144" t="s">
        <v>1083</v>
      </c>
      <c r="T259" s="144" t="s">
        <v>1083</v>
      </c>
      <c r="U259" s="144" t="s">
        <v>1083</v>
      </c>
      <c r="V259" s="144" t="s">
        <v>1083</v>
      </c>
    </row>
    <row r="260" spans="1:22">
      <c r="A260" s="139">
        <v>259</v>
      </c>
      <c r="B260" s="139" t="s">
        <v>3667</v>
      </c>
      <c r="C260" s="140" t="s">
        <v>4731</v>
      </c>
      <c r="D260" s="141" t="s">
        <v>5495</v>
      </c>
      <c r="E260" s="142"/>
      <c r="F260" s="142"/>
      <c r="G260" s="143" t="s">
        <v>1083</v>
      </c>
      <c r="H260" s="144" t="s">
        <v>1083</v>
      </c>
      <c r="I260" s="144" t="s">
        <v>1083</v>
      </c>
      <c r="J260" s="144" t="s">
        <v>1083</v>
      </c>
      <c r="K260" s="144" t="s">
        <v>1282</v>
      </c>
      <c r="L260" s="144" t="s">
        <v>1083</v>
      </c>
      <c r="M260" s="144" t="s">
        <v>1083</v>
      </c>
      <c r="N260" s="144" t="s">
        <v>1083</v>
      </c>
      <c r="O260" s="144" t="s">
        <v>1083</v>
      </c>
      <c r="P260" s="144" t="s">
        <v>1083</v>
      </c>
      <c r="Q260" s="144" t="s">
        <v>1083</v>
      </c>
      <c r="R260" s="144" t="s">
        <v>1083</v>
      </c>
      <c r="S260" s="144" t="s">
        <v>1083</v>
      </c>
      <c r="T260" s="144" t="s">
        <v>1083</v>
      </c>
      <c r="U260" s="144" t="s">
        <v>1083</v>
      </c>
      <c r="V260" s="144" t="s">
        <v>1083</v>
      </c>
    </row>
    <row r="261" spans="1:22">
      <c r="A261" s="139">
        <v>260</v>
      </c>
      <c r="B261" s="139" t="s">
        <v>3668</v>
      </c>
      <c r="C261" s="140" t="s">
        <v>4732</v>
      </c>
      <c r="D261" s="141" t="s">
        <v>5496</v>
      </c>
      <c r="E261" s="142" t="s">
        <v>4483</v>
      </c>
      <c r="F261" s="142"/>
      <c r="G261" s="143" t="s">
        <v>1083</v>
      </c>
      <c r="H261" s="144" t="s">
        <v>1083</v>
      </c>
      <c r="I261" s="144" t="s">
        <v>1083</v>
      </c>
      <c r="J261" s="144" t="s">
        <v>1083</v>
      </c>
      <c r="K261" s="144" t="s">
        <v>1083</v>
      </c>
      <c r="L261" s="144" t="s">
        <v>1083</v>
      </c>
      <c r="M261" s="144" t="s">
        <v>1282</v>
      </c>
      <c r="N261" s="144" t="s">
        <v>1083</v>
      </c>
      <c r="O261" s="144" t="s">
        <v>1083</v>
      </c>
      <c r="P261" s="144" t="s">
        <v>1083</v>
      </c>
      <c r="Q261" s="144" t="s">
        <v>1083</v>
      </c>
      <c r="R261" s="144" t="s">
        <v>1083</v>
      </c>
      <c r="S261" s="144" t="s">
        <v>1083</v>
      </c>
      <c r="T261" s="145" t="s">
        <v>1083</v>
      </c>
      <c r="U261" s="145" t="s">
        <v>1083</v>
      </c>
      <c r="V261" s="145" t="s">
        <v>1083</v>
      </c>
    </row>
    <row r="262" spans="1:22">
      <c r="A262" s="139">
        <v>261</v>
      </c>
      <c r="B262" s="139" t="s">
        <v>3669</v>
      </c>
      <c r="C262" s="140" t="s">
        <v>4733</v>
      </c>
      <c r="D262" s="141" t="s">
        <v>5497</v>
      </c>
      <c r="E262" s="142"/>
      <c r="F262" s="142"/>
      <c r="G262" s="143" t="s">
        <v>1083</v>
      </c>
      <c r="H262" s="144" t="s">
        <v>1083</v>
      </c>
      <c r="I262" s="144" t="s">
        <v>1083</v>
      </c>
      <c r="J262" s="144" t="s">
        <v>1083</v>
      </c>
      <c r="K262" s="144" t="s">
        <v>1083</v>
      </c>
      <c r="L262" s="144" t="s">
        <v>1083</v>
      </c>
      <c r="M262" s="144" t="s">
        <v>1083</v>
      </c>
      <c r="N262" s="144" t="s">
        <v>1083</v>
      </c>
      <c r="O262" s="144" t="s">
        <v>1083</v>
      </c>
      <c r="P262" s="144" t="s">
        <v>1083</v>
      </c>
      <c r="Q262" s="144" t="s">
        <v>1083</v>
      </c>
      <c r="R262" s="144" t="s">
        <v>1083</v>
      </c>
      <c r="S262" s="144" t="s">
        <v>1083</v>
      </c>
      <c r="T262" s="145" t="s">
        <v>1083</v>
      </c>
      <c r="U262" s="144" t="s">
        <v>1282</v>
      </c>
      <c r="V262" s="145" t="s">
        <v>1083</v>
      </c>
    </row>
    <row r="263" spans="1:22" ht="24">
      <c r="A263" s="139">
        <v>262</v>
      </c>
      <c r="B263" s="139" t="s">
        <v>3670</v>
      </c>
      <c r="C263" s="140" t="s">
        <v>1092</v>
      </c>
      <c r="D263" s="141" t="s">
        <v>5498</v>
      </c>
      <c r="E263" s="142"/>
      <c r="F263" s="142"/>
      <c r="G263" s="145" t="s">
        <v>1083</v>
      </c>
      <c r="H263" s="145" t="s">
        <v>1083</v>
      </c>
      <c r="I263" s="145" t="s">
        <v>1083</v>
      </c>
      <c r="J263" s="145" t="s">
        <v>1083</v>
      </c>
      <c r="K263" s="145" t="s">
        <v>1083</v>
      </c>
      <c r="L263" s="145" t="s">
        <v>1083</v>
      </c>
      <c r="M263" s="145" t="s">
        <v>1083</v>
      </c>
      <c r="N263" s="145" t="s">
        <v>1083</v>
      </c>
      <c r="O263" s="145" t="s">
        <v>1083</v>
      </c>
      <c r="P263" s="145" t="s">
        <v>1083</v>
      </c>
      <c r="Q263" s="145" t="s">
        <v>1083</v>
      </c>
      <c r="R263" s="145" t="s">
        <v>1083</v>
      </c>
      <c r="S263" s="145" t="s">
        <v>1083</v>
      </c>
      <c r="T263" s="145" t="s">
        <v>1083</v>
      </c>
      <c r="U263" s="145" t="s">
        <v>1083</v>
      </c>
      <c r="V263" s="145" t="s">
        <v>1083</v>
      </c>
    </row>
    <row r="264" spans="1:22">
      <c r="A264" s="139">
        <v>263</v>
      </c>
      <c r="B264" s="139" t="s">
        <v>3671</v>
      </c>
      <c r="C264" s="140" t="s">
        <v>4734</v>
      </c>
      <c r="D264" s="141" t="s">
        <v>5499</v>
      </c>
      <c r="E264" s="142"/>
      <c r="F264" s="142"/>
      <c r="G264" s="143" t="s">
        <v>1083</v>
      </c>
      <c r="H264" s="144" t="s">
        <v>1083</v>
      </c>
      <c r="I264" s="144" t="s">
        <v>1083</v>
      </c>
      <c r="J264" s="144" t="s">
        <v>1083</v>
      </c>
      <c r="K264" s="144" t="s">
        <v>1083</v>
      </c>
      <c r="L264" s="144" t="s">
        <v>1083</v>
      </c>
      <c r="M264" s="144" t="s">
        <v>1083</v>
      </c>
      <c r="N264" s="144" t="s">
        <v>1083</v>
      </c>
      <c r="O264" s="144" t="s">
        <v>1083</v>
      </c>
      <c r="P264" s="144" t="s">
        <v>1083</v>
      </c>
      <c r="Q264" s="144" t="s">
        <v>1083</v>
      </c>
      <c r="R264" s="144" t="s">
        <v>1083</v>
      </c>
      <c r="S264" s="144" t="s">
        <v>1083</v>
      </c>
      <c r="T264" s="145" t="s">
        <v>1083</v>
      </c>
      <c r="U264" s="145" t="s">
        <v>1083</v>
      </c>
      <c r="V264" s="145" t="s">
        <v>1083</v>
      </c>
    </row>
    <row r="265" spans="1:22">
      <c r="A265" s="139">
        <v>264</v>
      </c>
      <c r="B265" s="139" t="s">
        <v>3672</v>
      </c>
      <c r="C265" s="140" t="s">
        <v>276</v>
      </c>
      <c r="D265" s="141" t="s">
        <v>351</v>
      </c>
      <c r="E265" s="142"/>
      <c r="F265" s="142"/>
      <c r="G265" s="143" t="s">
        <v>1083</v>
      </c>
      <c r="H265" s="144" t="s">
        <v>1083</v>
      </c>
      <c r="I265" s="144" t="s">
        <v>1282</v>
      </c>
      <c r="J265" s="144" t="s">
        <v>1083</v>
      </c>
      <c r="K265" s="144" t="s">
        <v>1083</v>
      </c>
      <c r="L265" s="144" t="s">
        <v>1083</v>
      </c>
      <c r="M265" s="144" t="s">
        <v>1083</v>
      </c>
      <c r="N265" s="144" t="s">
        <v>1083</v>
      </c>
      <c r="O265" s="144" t="s">
        <v>1282</v>
      </c>
      <c r="P265" s="144" t="s">
        <v>1083</v>
      </c>
      <c r="Q265" s="144" t="s">
        <v>1083</v>
      </c>
      <c r="R265" s="144" t="s">
        <v>1083</v>
      </c>
      <c r="S265" s="144" t="s">
        <v>1083</v>
      </c>
      <c r="T265" s="145" t="s">
        <v>1083</v>
      </c>
      <c r="U265" s="145" t="s">
        <v>1083</v>
      </c>
      <c r="V265" s="145" t="s">
        <v>1083</v>
      </c>
    </row>
    <row r="266" spans="1:22">
      <c r="A266" s="139">
        <v>265</v>
      </c>
      <c r="B266" s="139" t="s">
        <v>3673</v>
      </c>
      <c r="C266" s="140" t="s">
        <v>277</v>
      </c>
      <c r="D266" s="141" t="s">
        <v>352</v>
      </c>
      <c r="E266" s="142"/>
      <c r="F266" s="142"/>
      <c r="G266" s="143" t="s">
        <v>1083</v>
      </c>
      <c r="H266" s="144" t="s">
        <v>1083</v>
      </c>
      <c r="I266" s="144" t="s">
        <v>1282</v>
      </c>
      <c r="J266" s="144" t="s">
        <v>1083</v>
      </c>
      <c r="K266" s="144" t="s">
        <v>1083</v>
      </c>
      <c r="L266" s="144" t="s">
        <v>1083</v>
      </c>
      <c r="M266" s="144" t="s">
        <v>1083</v>
      </c>
      <c r="N266" s="144" t="s">
        <v>1083</v>
      </c>
      <c r="O266" s="144" t="s">
        <v>1282</v>
      </c>
      <c r="P266" s="144" t="s">
        <v>1083</v>
      </c>
      <c r="Q266" s="144" t="s">
        <v>1083</v>
      </c>
      <c r="R266" s="144" t="s">
        <v>1083</v>
      </c>
      <c r="S266" s="144" t="s">
        <v>1083</v>
      </c>
      <c r="T266" s="145" t="s">
        <v>1083</v>
      </c>
      <c r="U266" s="145" t="s">
        <v>1083</v>
      </c>
      <c r="V266" s="145" t="s">
        <v>1083</v>
      </c>
    </row>
    <row r="267" spans="1:22">
      <c r="A267" s="139">
        <v>266</v>
      </c>
      <c r="B267" s="139" t="s">
        <v>3615</v>
      </c>
      <c r="C267" s="140" t="s">
        <v>4684</v>
      </c>
      <c r="D267" s="141" t="s">
        <v>429</v>
      </c>
      <c r="E267" s="142"/>
      <c r="F267" s="142"/>
      <c r="G267" s="143" t="s">
        <v>1083</v>
      </c>
      <c r="H267" s="144" t="s">
        <v>1083</v>
      </c>
      <c r="I267" s="144" t="s">
        <v>1083</v>
      </c>
      <c r="J267" s="144" t="s">
        <v>1083</v>
      </c>
      <c r="K267" s="144" t="s">
        <v>1083</v>
      </c>
      <c r="L267" s="144" t="s">
        <v>1083</v>
      </c>
      <c r="M267" s="144" t="s">
        <v>1083</v>
      </c>
      <c r="N267" s="144" t="s">
        <v>1083</v>
      </c>
      <c r="O267" s="144" t="s">
        <v>1083</v>
      </c>
      <c r="P267" s="144" t="s">
        <v>1083</v>
      </c>
      <c r="Q267" s="144" t="s">
        <v>1083</v>
      </c>
      <c r="R267" s="144" t="s">
        <v>1083</v>
      </c>
      <c r="S267" s="144" t="s">
        <v>1083</v>
      </c>
      <c r="T267" s="145" t="s">
        <v>1083</v>
      </c>
      <c r="U267" s="145" t="s">
        <v>1083</v>
      </c>
      <c r="V267" s="145" t="s">
        <v>1083</v>
      </c>
    </row>
    <row r="268" spans="1:22" ht="24">
      <c r="A268" s="139">
        <v>267</v>
      </c>
      <c r="B268" s="139" t="s">
        <v>3674</v>
      </c>
      <c r="C268" s="140" t="s">
        <v>4735</v>
      </c>
      <c r="D268" s="141" t="s">
        <v>5500</v>
      </c>
      <c r="E268" s="142"/>
      <c r="F268" s="142"/>
      <c r="G268" s="143" t="s">
        <v>1083</v>
      </c>
      <c r="H268" s="144" t="s">
        <v>1083</v>
      </c>
      <c r="I268" s="144" t="s">
        <v>1083</v>
      </c>
      <c r="J268" s="144" t="s">
        <v>1083</v>
      </c>
      <c r="K268" s="144" t="s">
        <v>1083</v>
      </c>
      <c r="L268" s="144" t="s">
        <v>1083</v>
      </c>
      <c r="M268" s="144" t="s">
        <v>1083</v>
      </c>
      <c r="N268" s="144" t="s">
        <v>1083</v>
      </c>
      <c r="O268" s="144" t="s">
        <v>1083</v>
      </c>
      <c r="P268" s="144" t="s">
        <v>1083</v>
      </c>
      <c r="Q268" s="144" t="s">
        <v>1083</v>
      </c>
      <c r="R268" s="144" t="s">
        <v>1083</v>
      </c>
      <c r="S268" s="144" t="s">
        <v>1083</v>
      </c>
      <c r="T268" s="144" t="s">
        <v>1083</v>
      </c>
      <c r="U268" s="145" t="s">
        <v>1083</v>
      </c>
      <c r="V268" s="145" t="s">
        <v>1083</v>
      </c>
    </row>
    <row r="269" spans="1:22">
      <c r="A269" s="139">
        <v>268</v>
      </c>
      <c r="B269" s="139" t="s">
        <v>3675</v>
      </c>
      <c r="C269" s="140" t="s">
        <v>4736</v>
      </c>
      <c r="D269" s="141" t="s">
        <v>500</v>
      </c>
      <c r="E269" s="142"/>
      <c r="F269" s="142"/>
      <c r="G269" s="143" t="s">
        <v>1083</v>
      </c>
      <c r="H269" s="144" t="s">
        <v>1083</v>
      </c>
      <c r="I269" s="144" t="s">
        <v>1282</v>
      </c>
      <c r="J269" s="144" t="s">
        <v>1083</v>
      </c>
      <c r="K269" s="144" t="s">
        <v>1083</v>
      </c>
      <c r="L269" s="144" t="s">
        <v>1083</v>
      </c>
      <c r="M269" s="144" t="s">
        <v>1282</v>
      </c>
      <c r="N269" s="144" t="s">
        <v>1083</v>
      </c>
      <c r="O269" s="144" t="s">
        <v>1083</v>
      </c>
      <c r="P269" s="144" t="s">
        <v>1083</v>
      </c>
      <c r="Q269" s="144" t="s">
        <v>1083</v>
      </c>
      <c r="R269" s="144" t="s">
        <v>1083</v>
      </c>
      <c r="S269" s="144" t="s">
        <v>1083</v>
      </c>
      <c r="T269" s="145" t="s">
        <v>1083</v>
      </c>
      <c r="U269" s="145" t="s">
        <v>1083</v>
      </c>
      <c r="V269" s="145" t="s">
        <v>1083</v>
      </c>
    </row>
    <row r="270" spans="1:22">
      <c r="A270" s="139">
        <v>269</v>
      </c>
      <c r="B270" s="139" t="s">
        <v>3676</v>
      </c>
      <c r="C270" s="140" t="s">
        <v>4737</v>
      </c>
      <c r="D270" s="141" t="s">
        <v>5501</v>
      </c>
      <c r="E270" s="142"/>
      <c r="F270" s="142"/>
      <c r="G270" s="143" t="s">
        <v>1083</v>
      </c>
      <c r="H270" s="144" t="s">
        <v>1083</v>
      </c>
      <c r="I270" s="144" t="s">
        <v>1282</v>
      </c>
      <c r="J270" s="144" t="s">
        <v>1083</v>
      </c>
      <c r="K270" s="144" t="s">
        <v>1083</v>
      </c>
      <c r="L270" s="144" t="s">
        <v>1083</v>
      </c>
      <c r="M270" s="144" t="s">
        <v>1282</v>
      </c>
      <c r="N270" s="144" t="s">
        <v>1083</v>
      </c>
      <c r="O270" s="144" t="s">
        <v>1083</v>
      </c>
      <c r="P270" s="144" t="s">
        <v>1083</v>
      </c>
      <c r="Q270" s="144" t="s">
        <v>1083</v>
      </c>
      <c r="R270" s="144" t="s">
        <v>1083</v>
      </c>
      <c r="S270" s="144" t="s">
        <v>1083</v>
      </c>
      <c r="T270" s="145" t="s">
        <v>1083</v>
      </c>
      <c r="U270" s="145" t="s">
        <v>1083</v>
      </c>
      <c r="V270" s="145" t="s">
        <v>1083</v>
      </c>
    </row>
    <row r="271" spans="1:22">
      <c r="A271" s="139">
        <v>270</v>
      </c>
      <c r="B271" s="139" t="s">
        <v>3465</v>
      </c>
      <c r="C271" s="140" t="s">
        <v>4556</v>
      </c>
      <c r="D271" s="141" t="s">
        <v>975</v>
      </c>
      <c r="E271" s="142"/>
      <c r="F271" s="142"/>
      <c r="G271" s="143" t="s">
        <v>1083</v>
      </c>
      <c r="H271" s="144" t="s">
        <v>1083</v>
      </c>
      <c r="I271" s="144" t="s">
        <v>1083</v>
      </c>
      <c r="J271" s="144" t="s">
        <v>1083</v>
      </c>
      <c r="K271" s="144" t="s">
        <v>1083</v>
      </c>
      <c r="L271" s="144" t="s">
        <v>1083</v>
      </c>
      <c r="M271" s="144" t="s">
        <v>1282</v>
      </c>
      <c r="N271" s="144" t="s">
        <v>1083</v>
      </c>
      <c r="O271" s="144" t="s">
        <v>1083</v>
      </c>
      <c r="P271" s="144" t="s">
        <v>1083</v>
      </c>
      <c r="Q271" s="144" t="s">
        <v>1083</v>
      </c>
      <c r="R271" s="144" t="s">
        <v>1083</v>
      </c>
      <c r="S271" s="144" t="s">
        <v>1083</v>
      </c>
      <c r="T271" s="145" t="s">
        <v>1083</v>
      </c>
      <c r="U271" s="145" t="s">
        <v>1083</v>
      </c>
      <c r="V271" s="145" t="s">
        <v>1083</v>
      </c>
    </row>
    <row r="272" spans="1:22">
      <c r="A272" s="139">
        <v>271</v>
      </c>
      <c r="B272" s="139" t="s">
        <v>3677</v>
      </c>
      <c r="C272" s="140" t="s">
        <v>4738</v>
      </c>
      <c r="D272" s="141" t="s">
        <v>5502</v>
      </c>
      <c r="E272" s="142"/>
      <c r="F272" s="142"/>
      <c r="G272" s="143" t="s">
        <v>1083</v>
      </c>
      <c r="H272" s="144" t="s">
        <v>1083</v>
      </c>
      <c r="I272" s="144" t="s">
        <v>1083</v>
      </c>
      <c r="J272" s="144" t="s">
        <v>1083</v>
      </c>
      <c r="K272" s="144" t="s">
        <v>1083</v>
      </c>
      <c r="L272" s="144" t="s">
        <v>1083</v>
      </c>
      <c r="M272" s="144" t="s">
        <v>1083</v>
      </c>
      <c r="N272" s="144" t="s">
        <v>1083</v>
      </c>
      <c r="O272" s="144" t="s">
        <v>1083</v>
      </c>
      <c r="P272" s="144" t="s">
        <v>1083</v>
      </c>
      <c r="Q272" s="144" t="s">
        <v>1083</v>
      </c>
      <c r="R272" s="144" t="s">
        <v>1083</v>
      </c>
      <c r="S272" s="144" t="s">
        <v>1083</v>
      </c>
      <c r="T272" s="144" t="s">
        <v>1083</v>
      </c>
      <c r="U272" s="144" t="s">
        <v>1083</v>
      </c>
      <c r="V272" s="144" t="s">
        <v>1083</v>
      </c>
    </row>
    <row r="273" spans="1:22">
      <c r="A273" s="139">
        <v>272</v>
      </c>
      <c r="B273" s="139" t="s">
        <v>3678</v>
      </c>
      <c r="C273" s="140" t="s">
        <v>1092</v>
      </c>
      <c r="D273" s="141" t="s">
        <v>5503</v>
      </c>
      <c r="E273" s="142"/>
      <c r="F273" s="142"/>
      <c r="G273" s="143" t="s">
        <v>1083</v>
      </c>
      <c r="H273" s="143" t="s">
        <v>1083</v>
      </c>
      <c r="I273" s="143" t="s">
        <v>1083</v>
      </c>
      <c r="J273" s="143" t="s">
        <v>1083</v>
      </c>
      <c r="K273" s="143" t="s">
        <v>1083</v>
      </c>
      <c r="L273" s="143" t="s">
        <v>1083</v>
      </c>
      <c r="M273" s="143" t="s">
        <v>1083</v>
      </c>
      <c r="N273" s="143" t="s">
        <v>1083</v>
      </c>
      <c r="O273" s="143" t="s">
        <v>1083</v>
      </c>
      <c r="P273" s="143" t="s">
        <v>1083</v>
      </c>
      <c r="Q273" s="143" t="s">
        <v>1083</v>
      </c>
      <c r="R273" s="143" t="s">
        <v>1083</v>
      </c>
      <c r="S273" s="143" t="s">
        <v>1083</v>
      </c>
      <c r="T273" s="143" t="s">
        <v>1083</v>
      </c>
      <c r="U273" s="143" t="s">
        <v>1083</v>
      </c>
      <c r="V273" s="143" t="s">
        <v>1083</v>
      </c>
    </row>
    <row r="274" spans="1:22">
      <c r="A274" s="139">
        <v>273</v>
      </c>
      <c r="B274" s="139" t="s">
        <v>3679</v>
      </c>
      <c r="C274" s="140" t="s">
        <v>1092</v>
      </c>
      <c r="D274" s="141" t="s">
        <v>5504</v>
      </c>
      <c r="E274" s="142"/>
      <c r="F274" s="142"/>
      <c r="G274" s="143" t="s">
        <v>1083</v>
      </c>
      <c r="H274" s="143" t="s">
        <v>1083</v>
      </c>
      <c r="I274" s="143" t="s">
        <v>1083</v>
      </c>
      <c r="J274" s="143" t="s">
        <v>1083</v>
      </c>
      <c r="K274" s="143" t="s">
        <v>1083</v>
      </c>
      <c r="L274" s="143" t="s">
        <v>1083</v>
      </c>
      <c r="M274" s="143" t="s">
        <v>1083</v>
      </c>
      <c r="N274" s="143" t="s">
        <v>1083</v>
      </c>
      <c r="O274" s="143" t="s">
        <v>1083</v>
      </c>
      <c r="P274" s="143" t="s">
        <v>1083</v>
      </c>
      <c r="Q274" s="143" t="s">
        <v>1083</v>
      </c>
      <c r="R274" s="143" t="s">
        <v>1083</v>
      </c>
      <c r="S274" s="143" t="s">
        <v>1083</v>
      </c>
      <c r="T274" s="143" t="s">
        <v>1083</v>
      </c>
      <c r="U274" s="143" t="s">
        <v>1083</v>
      </c>
      <c r="V274" s="143" t="s">
        <v>1083</v>
      </c>
    </row>
    <row r="275" spans="1:22">
      <c r="A275" s="139">
        <v>274</v>
      </c>
      <c r="B275" s="139" t="s">
        <v>3680</v>
      </c>
      <c r="C275" s="140" t="s">
        <v>1092</v>
      </c>
      <c r="D275" s="141" t="s">
        <v>5505</v>
      </c>
      <c r="E275" s="142"/>
      <c r="F275" s="142"/>
      <c r="G275" s="143" t="s">
        <v>1083</v>
      </c>
      <c r="H275" s="143" t="s">
        <v>1083</v>
      </c>
      <c r="I275" s="143" t="s">
        <v>1083</v>
      </c>
      <c r="J275" s="143" t="s">
        <v>1083</v>
      </c>
      <c r="K275" s="143" t="s">
        <v>1083</v>
      </c>
      <c r="L275" s="143" t="s">
        <v>1083</v>
      </c>
      <c r="M275" s="143" t="s">
        <v>1083</v>
      </c>
      <c r="N275" s="143" t="s">
        <v>1083</v>
      </c>
      <c r="O275" s="143" t="s">
        <v>1083</v>
      </c>
      <c r="P275" s="143" t="s">
        <v>1083</v>
      </c>
      <c r="Q275" s="143" t="s">
        <v>1083</v>
      </c>
      <c r="R275" s="143" t="s">
        <v>1083</v>
      </c>
      <c r="S275" s="143" t="s">
        <v>1083</v>
      </c>
      <c r="T275" s="143" t="s">
        <v>1083</v>
      </c>
      <c r="U275" s="143" t="s">
        <v>1083</v>
      </c>
      <c r="V275" s="143" t="s">
        <v>1083</v>
      </c>
    </row>
    <row r="276" spans="1:22">
      <c r="A276" s="139">
        <v>275</v>
      </c>
      <c r="B276" s="139" t="s">
        <v>3681</v>
      </c>
      <c r="C276" s="140" t="s">
        <v>1092</v>
      </c>
      <c r="D276" s="141" t="s">
        <v>5506</v>
      </c>
      <c r="E276" s="142"/>
      <c r="F276" s="142"/>
      <c r="G276" s="143" t="s">
        <v>1083</v>
      </c>
      <c r="H276" s="143" t="s">
        <v>1083</v>
      </c>
      <c r="I276" s="143" t="s">
        <v>1083</v>
      </c>
      <c r="J276" s="143" t="s">
        <v>1083</v>
      </c>
      <c r="K276" s="143" t="s">
        <v>1083</v>
      </c>
      <c r="L276" s="143" t="s">
        <v>1083</v>
      </c>
      <c r="M276" s="143" t="s">
        <v>1083</v>
      </c>
      <c r="N276" s="143" t="s">
        <v>1083</v>
      </c>
      <c r="O276" s="143" t="s">
        <v>1083</v>
      </c>
      <c r="P276" s="143" t="s">
        <v>1083</v>
      </c>
      <c r="Q276" s="143" t="s">
        <v>1083</v>
      </c>
      <c r="R276" s="143" t="s">
        <v>1083</v>
      </c>
      <c r="S276" s="143" t="s">
        <v>1083</v>
      </c>
      <c r="T276" s="143" t="s">
        <v>1083</v>
      </c>
      <c r="U276" s="143" t="s">
        <v>1083</v>
      </c>
      <c r="V276" s="143" t="s">
        <v>1083</v>
      </c>
    </row>
    <row r="277" spans="1:22">
      <c r="A277" s="139">
        <v>276</v>
      </c>
      <c r="B277" s="139" t="s">
        <v>6080</v>
      </c>
      <c r="C277" s="140" t="s">
        <v>4558</v>
      </c>
      <c r="D277" s="141" t="s">
        <v>5507</v>
      </c>
      <c r="E277" s="142"/>
      <c r="F277" s="142"/>
      <c r="G277" s="143" t="s">
        <v>1083</v>
      </c>
      <c r="H277" s="144" t="s">
        <v>1083</v>
      </c>
      <c r="I277" s="144" t="s">
        <v>1083</v>
      </c>
      <c r="J277" s="144" t="s">
        <v>1083</v>
      </c>
      <c r="K277" s="144" t="s">
        <v>1083</v>
      </c>
      <c r="L277" s="144" t="s">
        <v>1083</v>
      </c>
      <c r="M277" s="144" t="s">
        <v>1083</v>
      </c>
      <c r="N277" s="144" t="s">
        <v>1083</v>
      </c>
      <c r="O277" s="144" t="s">
        <v>1083</v>
      </c>
      <c r="P277" s="144" t="s">
        <v>1083</v>
      </c>
      <c r="Q277" s="144" t="s">
        <v>1083</v>
      </c>
      <c r="R277" s="144" t="s">
        <v>1083</v>
      </c>
      <c r="S277" s="144" t="s">
        <v>1083</v>
      </c>
      <c r="T277" s="144" t="s">
        <v>1083</v>
      </c>
      <c r="U277" s="144" t="s">
        <v>1083</v>
      </c>
      <c r="V277" s="144" t="s">
        <v>1083</v>
      </c>
    </row>
    <row r="278" spans="1:22">
      <c r="A278" s="139">
        <v>277</v>
      </c>
      <c r="B278" s="139" t="s">
        <v>3683</v>
      </c>
      <c r="C278" s="140" t="s">
        <v>4526</v>
      </c>
      <c r="D278" s="141" t="s">
        <v>5503</v>
      </c>
      <c r="E278" s="142"/>
      <c r="F278" s="142"/>
      <c r="G278" s="143" t="s">
        <v>1083</v>
      </c>
      <c r="H278" s="144" t="s">
        <v>1083</v>
      </c>
      <c r="I278" s="144" t="s">
        <v>1083</v>
      </c>
      <c r="J278" s="144" t="s">
        <v>1083</v>
      </c>
      <c r="K278" s="144" t="s">
        <v>1083</v>
      </c>
      <c r="L278" s="144" t="s">
        <v>1083</v>
      </c>
      <c r="M278" s="144" t="s">
        <v>1083</v>
      </c>
      <c r="N278" s="144" t="s">
        <v>1083</v>
      </c>
      <c r="O278" s="144" t="s">
        <v>1083</v>
      </c>
      <c r="P278" s="144" t="s">
        <v>1083</v>
      </c>
      <c r="Q278" s="144" t="s">
        <v>1083</v>
      </c>
      <c r="R278" s="144" t="s">
        <v>1083</v>
      </c>
      <c r="S278" s="144" t="s">
        <v>1083</v>
      </c>
      <c r="T278" s="144" t="s">
        <v>1083</v>
      </c>
      <c r="U278" s="144" t="s">
        <v>1083</v>
      </c>
      <c r="V278" s="144" t="s">
        <v>1083</v>
      </c>
    </row>
    <row r="279" spans="1:22">
      <c r="A279" s="139">
        <v>278</v>
      </c>
      <c r="B279" s="139" t="s">
        <v>3684</v>
      </c>
      <c r="C279" s="140" t="s">
        <v>1092</v>
      </c>
      <c r="D279" s="141" t="s">
        <v>5508</v>
      </c>
      <c r="E279" s="142"/>
      <c r="F279" s="142"/>
      <c r="G279" s="143" t="s">
        <v>1083</v>
      </c>
      <c r="H279" s="143" t="s">
        <v>1083</v>
      </c>
      <c r="I279" s="143" t="s">
        <v>1083</v>
      </c>
      <c r="J279" s="143" t="s">
        <v>1083</v>
      </c>
      <c r="K279" s="143" t="s">
        <v>1083</v>
      </c>
      <c r="L279" s="143" t="s">
        <v>1083</v>
      </c>
      <c r="M279" s="143" t="s">
        <v>1083</v>
      </c>
      <c r="N279" s="143" t="s">
        <v>1083</v>
      </c>
      <c r="O279" s="143" t="s">
        <v>1083</v>
      </c>
      <c r="P279" s="143" t="s">
        <v>1083</v>
      </c>
      <c r="Q279" s="143" t="s">
        <v>1083</v>
      </c>
      <c r="R279" s="143" t="s">
        <v>1083</v>
      </c>
      <c r="S279" s="143" t="s">
        <v>1083</v>
      </c>
      <c r="T279" s="143" t="s">
        <v>1083</v>
      </c>
      <c r="U279" s="143" t="s">
        <v>1083</v>
      </c>
      <c r="V279" s="143" t="s">
        <v>1083</v>
      </c>
    </row>
    <row r="280" spans="1:22" ht="72">
      <c r="A280" s="139">
        <v>279</v>
      </c>
      <c r="B280" s="139" t="s">
        <v>3685</v>
      </c>
      <c r="C280" s="140" t="s">
        <v>1092</v>
      </c>
      <c r="D280" s="141" t="s">
        <v>5509</v>
      </c>
      <c r="E280" s="142"/>
      <c r="F280" s="142"/>
      <c r="G280" s="143" t="s">
        <v>1083</v>
      </c>
      <c r="H280" s="143" t="s">
        <v>1083</v>
      </c>
      <c r="I280" s="143" t="s">
        <v>1083</v>
      </c>
      <c r="J280" s="143" t="s">
        <v>1083</v>
      </c>
      <c r="K280" s="143" t="s">
        <v>1083</v>
      </c>
      <c r="L280" s="143" t="s">
        <v>1083</v>
      </c>
      <c r="M280" s="143" t="s">
        <v>1083</v>
      </c>
      <c r="N280" s="143" t="s">
        <v>1083</v>
      </c>
      <c r="O280" s="143" t="s">
        <v>1083</v>
      </c>
      <c r="P280" s="143" t="s">
        <v>1083</v>
      </c>
      <c r="Q280" s="143" t="s">
        <v>1083</v>
      </c>
      <c r="R280" s="143" t="s">
        <v>1083</v>
      </c>
      <c r="S280" s="143" t="s">
        <v>1083</v>
      </c>
      <c r="T280" s="143" t="s">
        <v>1083</v>
      </c>
      <c r="U280" s="143" t="s">
        <v>1083</v>
      </c>
      <c r="V280" s="143" t="s">
        <v>1083</v>
      </c>
    </row>
    <row r="281" spans="1:22">
      <c r="A281" s="139">
        <v>280</v>
      </c>
      <c r="B281" s="139" t="s">
        <v>3686</v>
      </c>
      <c r="C281" s="140" t="s">
        <v>1092</v>
      </c>
      <c r="D281" s="141" t="s">
        <v>5510</v>
      </c>
      <c r="E281" s="142"/>
      <c r="F281" s="142"/>
      <c r="G281" s="143" t="s">
        <v>1083</v>
      </c>
      <c r="H281" s="143" t="s">
        <v>1083</v>
      </c>
      <c r="I281" s="143" t="s">
        <v>1083</v>
      </c>
      <c r="J281" s="143" t="s">
        <v>1083</v>
      </c>
      <c r="K281" s="143" t="s">
        <v>1083</v>
      </c>
      <c r="L281" s="143" t="s">
        <v>1083</v>
      </c>
      <c r="M281" s="143" t="s">
        <v>1083</v>
      </c>
      <c r="N281" s="143" t="s">
        <v>1083</v>
      </c>
      <c r="O281" s="143" t="s">
        <v>1083</v>
      </c>
      <c r="P281" s="143" t="s">
        <v>1083</v>
      </c>
      <c r="Q281" s="143" t="s">
        <v>1083</v>
      </c>
      <c r="R281" s="143" t="s">
        <v>1083</v>
      </c>
      <c r="S281" s="143" t="s">
        <v>1083</v>
      </c>
      <c r="T281" s="143" t="s">
        <v>1083</v>
      </c>
      <c r="U281" s="143" t="s">
        <v>1083</v>
      </c>
      <c r="V281" s="143" t="s">
        <v>1083</v>
      </c>
    </row>
    <row r="282" spans="1:22">
      <c r="A282" s="139">
        <v>281</v>
      </c>
      <c r="B282" s="139" t="s">
        <v>3687</v>
      </c>
      <c r="C282" s="140" t="s">
        <v>1092</v>
      </c>
      <c r="D282" s="141" t="s">
        <v>5511</v>
      </c>
      <c r="E282" s="142"/>
      <c r="F282" s="142"/>
      <c r="G282" s="143" t="s">
        <v>1083</v>
      </c>
      <c r="H282" s="143" t="s">
        <v>1083</v>
      </c>
      <c r="I282" s="143" t="s">
        <v>1083</v>
      </c>
      <c r="J282" s="143" t="s">
        <v>1083</v>
      </c>
      <c r="K282" s="143" t="s">
        <v>1083</v>
      </c>
      <c r="L282" s="143" t="s">
        <v>1083</v>
      </c>
      <c r="M282" s="143" t="s">
        <v>1083</v>
      </c>
      <c r="N282" s="143" t="s">
        <v>1083</v>
      </c>
      <c r="O282" s="143" t="s">
        <v>1083</v>
      </c>
      <c r="P282" s="143" t="s">
        <v>1083</v>
      </c>
      <c r="Q282" s="143" t="s">
        <v>1083</v>
      </c>
      <c r="R282" s="143" t="s">
        <v>1083</v>
      </c>
      <c r="S282" s="143" t="s">
        <v>1083</v>
      </c>
      <c r="T282" s="143" t="s">
        <v>1083</v>
      </c>
      <c r="U282" s="143" t="s">
        <v>1083</v>
      </c>
      <c r="V282" s="143" t="s">
        <v>1083</v>
      </c>
    </row>
    <row r="283" spans="1:22">
      <c r="A283" s="139">
        <v>282</v>
      </c>
      <c r="B283" s="139" t="s">
        <v>3688</v>
      </c>
      <c r="C283" s="140" t="s">
        <v>1092</v>
      </c>
      <c r="D283" s="141" t="s">
        <v>5512</v>
      </c>
      <c r="E283" s="142"/>
      <c r="F283" s="142"/>
      <c r="G283" s="143" t="s">
        <v>1083</v>
      </c>
      <c r="H283" s="143" t="s">
        <v>1083</v>
      </c>
      <c r="I283" s="143" t="s">
        <v>1083</v>
      </c>
      <c r="J283" s="143" t="s">
        <v>1083</v>
      </c>
      <c r="K283" s="143" t="s">
        <v>1083</v>
      </c>
      <c r="L283" s="143" t="s">
        <v>1083</v>
      </c>
      <c r="M283" s="143" t="s">
        <v>1083</v>
      </c>
      <c r="N283" s="143" t="s">
        <v>1083</v>
      </c>
      <c r="O283" s="143" t="s">
        <v>1083</v>
      </c>
      <c r="P283" s="143" t="s">
        <v>1083</v>
      </c>
      <c r="Q283" s="143" t="s">
        <v>1083</v>
      </c>
      <c r="R283" s="143" t="s">
        <v>1083</v>
      </c>
      <c r="S283" s="143" t="s">
        <v>1083</v>
      </c>
      <c r="T283" s="143" t="s">
        <v>1083</v>
      </c>
      <c r="U283" s="143" t="s">
        <v>1083</v>
      </c>
      <c r="V283" s="143" t="s">
        <v>1083</v>
      </c>
    </row>
    <row r="284" spans="1:22">
      <c r="A284" s="139">
        <v>283</v>
      </c>
      <c r="B284" s="139" t="s">
        <v>3689</v>
      </c>
      <c r="C284" s="140" t="s">
        <v>4739</v>
      </c>
      <c r="D284" s="141" t="s">
        <v>5513</v>
      </c>
      <c r="E284" s="142"/>
      <c r="F284" s="142"/>
      <c r="G284" s="143" t="s">
        <v>1083</v>
      </c>
      <c r="H284" s="144" t="s">
        <v>1083</v>
      </c>
      <c r="I284" s="144" t="s">
        <v>1083</v>
      </c>
      <c r="J284" s="144" t="s">
        <v>1083</v>
      </c>
      <c r="K284" s="144" t="s">
        <v>1083</v>
      </c>
      <c r="L284" s="144" t="s">
        <v>1083</v>
      </c>
      <c r="M284" s="144" t="s">
        <v>1083</v>
      </c>
      <c r="N284" s="144" t="s">
        <v>1083</v>
      </c>
      <c r="O284" s="144" t="s">
        <v>1083</v>
      </c>
      <c r="P284" s="144" t="s">
        <v>1083</v>
      </c>
      <c r="Q284" s="144" t="s">
        <v>1083</v>
      </c>
      <c r="R284" s="144" t="s">
        <v>1083</v>
      </c>
      <c r="S284" s="144" t="s">
        <v>1083</v>
      </c>
      <c r="T284" s="144" t="s">
        <v>1083</v>
      </c>
      <c r="U284" s="144" t="s">
        <v>1083</v>
      </c>
      <c r="V284" s="144" t="s">
        <v>1083</v>
      </c>
    </row>
    <row r="285" spans="1:22">
      <c r="A285" s="139">
        <v>284</v>
      </c>
      <c r="B285" s="139" t="s">
        <v>3690</v>
      </c>
      <c r="C285" s="140" t="s">
        <v>4740</v>
      </c>
      <c r="D285" s="141" t="s">
        <v>5514</v>
      </c>
      <c r="E285" s="142"/>
      <c r="F285" s="142"/>
      <c r="G285" s="143" t="s">
        <v>1083</v>
      </c>
      <c r="H285" s="144" t="s">
        <v>1083</v>
      </c>
      <c r="I285" s="144" t="s">
        <v>1083</v>
      </c>
      <c r="J285" s="144" t="s">
        <v>1083</v>
      </c>
      <c r="K285" s="144" t="s">
        <v>1083</v>
      </c>
      <c r="L285" s="144" t="s">
        <v>1083</v>
      </c>
      <c r="M285" s="144" t="s">
        <v>1083</v>
      </c>
      <c r="N285" s="144" t="s">
        <v>1083</v>
      </c>
      <c r="O285" s="144" t="s">
        <v>1083</v>
      </c>
      <c r="P285" s="144" t="s">
        <v>1083</v>
      </c>
      <c r="Q285" s="144" t="s">
        <v>1083</v>
      </c>
      <c r="R285" s="144" t="s">
        <v>1083</v>
      </c>
      <c r="S285" s="144" t="s">
        <v>1083</v>
      </c>
      <c r="T285" s="144" t="s">
        <v>1083</v>
      </c>
      <c r="U285" s="144" t="s">
        <v>1083</v>
      </c>
      <c r="V285" s="144" t="s">
        <v>1083</v>
      </c>
    </row>
    <row r="286" spans="1:22" ht="24">
      <c r="A286" s="139">
        <v>285</v>
      </c>
      <c r="B286" s="139" t="s">
        <v>3691</v>
      </c>
      <c r="C286" s="140" t="s">
        <v>4741</v>
      </c>
      <c r="D286" s="141" t="s">
        <v>5515</v>
      </c>
      <c r="E286" s="142"/>
      <c r="F286" s="142"/>
      <c r="G286" s="143" t="s">
        <v>1083</v>
      </c>
      <c r="H286" s="144" t="s">
        <v>1083</v>
      </c>
      <c r="I286" s="144" t="s">
        <v>1083</v>
      </c>
      <c r="J286" s="144" t="s">
        <v>1083</v>
      </c>
      <c r="K286" s="144" t="s">
        <v>1083</v>
      </c>
      <c r="L286" s="144" t="s">
        <v>1083</v>
      </c>
      <c r="M286" s="144" t="s">
        <v>1083</v>
      </c>
      <c r="N286" s="144" t="s">
        <v>1083</v>
      </c>
      <c r="O286" s="144" t="s">
        <v>1083</v>
      </c>
      <c r="P286" s="144" t="s">
        <v>1083</v>
      </c>
      <c r="Q286" s="144" t="s">
        <v>1083</v>
      </c>
      <c r="R286" s="144" t="s">
        <v>1083</v>
      </c>
      <c r="S286" s="144" t="s">
        <v>1083</v>
      </c>
      <c r="T286" s="144" t="s">
        <v>1083</v>
      </c>
      <c r="U286" s="144" t="s">
        <v>1083</v>
      </c>
      <c r="V286" s="144" t="s">
        <v>1083</v>
      </c>
    </row>
    <row r="287" spans="1:22" ht="48">
      <c r="A287" s="139">
        <v>286</v>
      </c>
      <c r="B287" s="139" t="s">
        <v>3692</v>
      </c>
      <c r="C287" s="140" t="s">
        <v>4742</v>
      </c>
      <c r="D287" s="141" t="s">
        <v>5516</v>
      </c>
      <c r="E287" s="142"/>
      <c r="F287" s="142"/>
      <c r="G287" s="143" t="s">
        <v>1083</v>
      </c>
      <c r="H287" s="144" t="s">
        <v>1083</v>
      </c>
      <c r="I287" s="144" t="s">
        <v>1083</v>
      </c>
      <c r="J287" s="144" t="s">
        <v>1083</v>
      </c>
      <c r="K287" s="144" t="s">
        <v>1083</v>
      </c>
      <c r="L287" s="144" t="s">
        <v>1083</v>
      </c>
      <c r="M287" s="144" t="s">
        <v>1083</v>
      </c>
      <c r="N287" s="144" t="s">
        <v>1083</v>
      </c>
      <c r="O287" s="144" t="s">
        <v>1083</v>
      </c>
      <c r="P287" s="144" t="s">
        <v>1083</v>
      </c>
      <c r="Q287" s="144" t="s">
        <v>1083</v>
      </c>
      <c r="R287" s="144" t="s">
        <v>1083</v>
      </c>
      <c r="S287" s="144" t="s">
        <v>1083</v>
      </c>
      <c r="T287" s="144" t="s">
        <v>1083</v>
      </c>
      <c r="U287" s="144" t="s">
        <v>1083</v>
      </c>
      <c r="V287" s="144" t="s">
        <v>1083</v>
      </c>
    </row>
    <row r="288" spans="1:22" ht="36">
      <c r="A288" s="139">
        <v>287</v>
      </c>
      <c r="B288" s="139" t="s">
        <v>3693</v>
      </c>
      <c r="C288" s="140" t="s">
        <v>4743</v>
      </c>
      <c r="D288" s="141" t="s">
        <v>5517</v>
      </c>
      <c r="E288" s="142"/>
      <c r="F288" s="142"/>
      <c r="G288" s="143" t="s">
        <v>1083</v>
      </c>
      <c r="H288" s="144" t="s">
        <v>1083</v>
      </c>
      <c r="I288" s="144" t="s">
        <v>1083</v>
      </c>
      <c r="J288" s="144" t="s">
        <v>1083</v>
      </c>
      <c r="K288" s="144" t="s">
        <v>1083</v>
      </c>
      <c r="L288" s="144" t="s">
        <v>1083</v>
      </c>
      <c r="M288" s="144" t="s">
        <v>1083</v>
      </c>
      <c r="N288" s="144" t="s">
        <v>1083</v>
      </c>
      <c r="O288" s="144" t="s">
        <v>1083</v>
      </c>
      <c r="P288" s="144" t="s">
        <v>1083</v>
      </c>
      <c r="Q288" s="144" t="s">
        <v>1083</v>
      </c>
      <c r="R288" s="144" t="s">
        <v>1083</v>
      </c>
      <c r="S288" s="144" t="s">
        <v>1083</v>
      </c>
      <c r="T288" s="144" t="s">
        <v>1083</v>
      </c>
      <c r="U288" s="144" t="s">
        <v>1083</v>
      </c>
      <c r="V288" s="144" t="s">
        <v>1083</v>
      </c>
    </row>
    <row r="289" spans="1:22" ht="24">
      <c r="A289" s="139">
        <v>288</v>
      </c>
      <c r="B289" s="139" t="s">
        <v>3694</v>
      </c>
      <c r="C289" s="140" t="s">
        <v>4744</v>
      </c>
      <c r="D289" s="141" t="s">
        <v>5518</v>
      </c>
      <c r="E289" s="142"/>
      <c r="F289" s="142"/>
      <c r="G289" s="143" t="s">
        <v>1083</v>
      </c>
      <c r="H289" s="144" t="s">
        <v>1083</v>
      </c>
      <c r="I289" s="144" t="s">
        <v>1083</v>
      </c>
      <c r="J289" s="144" t="s">
        <v>1083</v>
      </c>
      <c r="K289" s="144" t="s">
        <v>1083</v>
      </c>
      <c r="L289" s="144" t="s">
        <v>1083</v>
      </c>
      <c r="M289" s="144" t="s">
        <v>1083</v>
      </c>
      <c r="N289" s="144" t="s">
        <v>1083</v>
      </c>
      <c r="O289" s="144" t="s">
        <v>1083</v>
      </c>
      <c r="P289" s="144" t="s">
        <v>1083</v>
      </c>
      <c r="Q289" s="144" t="s">
        <v>1083</v>
      </c>
      <c r="R289" s="144" t="s">
        <v>1083</v>
      </c>
      <c r="S289" s="144" t="s">
        <v>1083</v>
      </c>
      <c r="T289" s="144" t="s">
        <v>1083</v>
      </c>
      <c r="U289" s="144" t="s">
        <v>1083</v>
      </c>
      <c r="V289" s="144" t="s">
        <v>1083</v>
      </c>
    </row>
    <row r="290" spans="1:22">
      <c r="A290" s="139">
        <v>289</v>
      </c>
      <c r="B290" s="139" t="s">
        <v>3695</v>
      </c>
      <c r="C290" s="140" t="s">
        <v>1092</v>
      </c>
      <c r="D290" s="141" t="s">
        <v>5519</v>
      </c>
      <c r="E290" s="142"/>
      <c r="F290" s="142"/>
      <c r="G290" s="143" t="s">
        <v>1083</v>
      </c>
      <c r="H290" s="143" t="s">
        <v>1083</v>
      </c>
      <c r="I290" s="143" t="s">
        <v>1083</v>
      </c>
      <c r="J290" s="143" t="s">
        <v>1083</v>
      </c>
      <c r="K290" s="143" t="s">
        <v>1083</v>
      </c>
      <c r="L290" s="143" t="s">
        <v>1083</v>
      </c>
      <c r="M290" s="143" t="s">
        <v>1083</v>
      </c>
      <c r="N290" s="143" t="s">
        <v>1083</v>
      </c>
      <c r="O290" s="143" t="s">
        <v>1083</v>
      </c>
      <c r="P290" s="143" t="s">
        <v>1083</v>
      </c>
      <c r="Q290" s="143" t="s">
        <v>1083</v>
      </c>
      <c r="R290" s="143" t="s">
        <v>1083</v>
      </c>
      <c r="S290" s="143" t="s">
        <v>1083</v>
      </c>
      <c r="T290" s="143" t="s">
        <v>1083</v>
      </c>
      <c r="U290" s="143" t="s">
        <v>1083</v>
      </c>
      <c r="V290" s="143" t="s">
        <v>1083</v>
      </c>
    </row>
    <row r="291" spans="1:22" ht="24">
      <c r="A291" s="139">
        <v>290</v>
      </c>
      <c r="B291" s="139" t="s">
        <v>3696</v>
      </c>
      <c r="C291" s="140" t="s">
        <v>4745</v>
      </c>
      <c r="D291" s="141" t="s">
        <v>5520</v>
      </c>
      <c r="E291" s="142"/>
      <c r="F291" s="142"/>
      <c r="G291" s="143" t="s">
        <v>1083</v>
      </c>
      <c r="H291" s="144" t="s">
        <v>1083</v>
      </c>
      <c r="I291" s="144" t="s">
        <v>1083</v>
      </c>
      <c r="J291" s="144" t="s">
        <v>1083</v>
      </c>
      <c r="K291" s="144" t="s">
        <v>1083</v>
      </c>
      <c r="L291" s="144" t="s">
        <v>1083</v>
      </c>
      <c r="M291" s="144" t="s">
        <v>1083</v>
      </c>
      <c r="N291" s="144" t="s">
        <v>1083</v>
      </c>
      <c r="O291" s="144" t="s">
        <v>1083</v>
      </c>
      <c r="P291" s="144" t="s">
        <v>1083</v>
      </c>
      <c r="Q291" s="144" t="s">
        <v>1083</v>
      </c>
      <c r="R291" s="144" t="s">
        <v>1083</v>
      </c>
      <c r="S291" s="144" t="s">
        <v>1083</v>
      </c>
      <c r="T291" s="144" t="s">
        <v>1083</v>
      </c>
      <c r="U291" s="144" t="s">
        <v>1083</v>
      </c>
      <c r="V291" s="144" t="s">
        <v>1083</v>
      </c>
    </row>
    <row r="292" spans="1:22" ht="24">
      <c r="A292" s="139">
        <v>291</v>
      </c>
      <c r="B292" s="139" t="s">
        <v>3697</v>
      </c>
      <c r="C292" s="140" t="s">
        <v>1092</v>
      </c>
      <c r="D292" s="141" t="s">
        <v>5521</v>
      </c>
      <c r="E292" s="142"/>
      <c r="F292" s="142"/>
      <c r="G292" s="143" t="s">
        <v>1083</v>
      </c>
      <c r="H292" s="143" t="s">
        <v>1083</v>
      </c>
      <c r="I292" s="143" t="s">
        <v>1083</v>
      </c>
      <c r="J292" s="143" t="s">
        <v>1083</v>
      </c>
      <c r="K292" s="143" t="s">
        <v>1083</v>
      </c>
      <c r="L292" s="143" t="s">
        <v>1083</v>
      </c>
      <c r="M292" s="143" t="s">
        <v>1083</v>
      </c>
      <c r="N292" s="143" t="s">
        <v>1083</v>
      </c>
      <c r="O292" s="143" t="s">
        <v>1083</v>
      </c>
      <c r="P292" s="143" t="s">
        <v>1083</v>
      </c>
      <c r="Q292" s="143" t="s">
        <v>1083</v>
      </c>
      <c r="R292" s="143" t="s">
        <v>1083</v>
      </c>
      <c r="S292" s="143" t="s">
        <v>1083</v>
      </c>
      <c r="T292" s="143" t="s">
        <v>1083</v>
      </c>
      <c r="U292" s="143" t="s">
        <v>1083</v>
      </c>
      <c r="V292" s="143" t="s">
        <v>1083</v>
      </c>
    </row>
    <row r="293" spans="1:22" ht="24">
      <c r="A293" s="139">
        <v>292</v>
      </c>
      <c r="B293" s="139" t="s">
        <v>3698</v>
      </c>
      <c r="C293" s="140" t="s">
        <v>4746</v>
      </c>
      <c r="D293" s="141" t="s">
        <v>5522</v>
      </c>
      <c r="E293" s="142"/>
      <c r="F293" s="142"/>
      <c r="G293" s="143" t="s">
        <v>1083</v>
      </c>
      <c r="H293" s="144" t="s">
        <v>1083</v>
      </c>
      <c r="I293" s="144" t="s">
        <v>1083</v>
      </c>
      <c r="J293" s="144" t="s">
        <v>1083</v>
      </c>
      <c r="K293" s="144" t="s">
        <v>1083</v>
      </c>
      <c r="L293" s="144" t="s">
        <v>1083</v>
      </c>
      <c r="M293" s="144" t="s">
        <v>1083</v>
      </c>
      <c r="N293" s="144" t="s">
        <v>1083</v>
      </c>
      <c r="O293" s="144" t="s">
        <v>1083</v>
      </c>
      <c r="P293" s="144" t="s">
        <v>1083</v>
      </c>
      <c r="Q293" s="144" t="s">
        <v>1083</v>
      </c>
      <c r="R293" s="144" t="s">
        <v>1083</v>
      </c>
      <c r="S293" s="144" t="s">
        <v>1083</v>
      </c>
      <c r="T293" s="144" t="s">
        <v>1083</v>
      </c>
      <c r="U293" s="144" t="s">
        <v>1083</v>
      </c>
      <c r="V293" s="144" t="s">
        <v>1083</v>
      </c>
    </row>
    <row r="294" spans="1:22" ht="36">
      <c r="A294" s="139">
        <v>293</v>
      </c>
      <c r="B294" s="139" t="s">
        <v>3699</v>
      </c>
      <c r="C294" s="140" t="s">
        <v>1092</v>
      </c>
      <c r="D294" s="141" t="s">
        <v>5523</v>
      </c>
      <c r="E294" s="142"/>
      <c r="F294" s="142"/>
      <c r="G294" s="143" t="s">
        <v>1083</v>
      </c>
      <c r="H294" s="143" t="s">
        <v>1083</v>
      </c>
      <c r="I294" s="143" t="s">
        <v>1083</v>
      </c>
      <c r="J294" s="143" t="s">
        <v>1083</v>
      </c>
      <c r="K294" s="143" t="s">
        <v>1083</v>
      </c>
      <c r="L294" s="143" t="s">
        <v>1083</v>
      </c>
      <c r="M294" s="143" t="s">
        <v>1083</v>
      </c>
      <c r="N294" s="143" t="s">
        <v>1083</v>
      </c>
      <c r="O294" s="143" t="s">
        <v>1083</v>
      </c>
      <c r="P294" s="143" t="s">
        <v>1083</v>
      </c>
      <c r="Q294" s="143" t="s">
        <v>1083</v>
      </c>
      <c r="R294" s="143" t="s">
        <v>1083</v>
      </c>
      <c r="S294" s="143" t="s">
        <v>1083</v>
      </c>
      <c r="T294" s="143" t="s">
        <v>1083</v>
      </c>
      <c r="U294" s="143" t="s">
        <v>1083</v>
      </c>
      <c r="V294" s="143" t="s">
        <v>1083</v>
      </c>
    </row>
    <row r="295" spans="1:22">
      <c r="A295" s="139">
        <v>294</v>
      </c>
      <c r="B295" s="139" t="s">
        <v>3700</v>
      </c>
      <c r="C295" s="140" t="s">
        <v>4747</v>
      </c>
      <c r="D295" s="141" t="s">
        <v>5524</v>
      </c>
      <c r="E295" s="142"/>
      <c r="F295" s="142"/>
      <c r="G295" s="143" t="s">
        <v>1083</v>
      </c>
      <c r="H295" s="144" t="s">
        <v>1083</v>
      </c>
      <c r="I295" s="144" t="s">
        <v>1083</v>
      </c>
      <c r="J295" s="144" t="s">
        <v>1083</v>
      </c>
      <c r="K295" s="144" t="s">
        <v>1083</v>
      </c>
      <c r="L295" s="144" t="s">
        <v>1083</v>
      </c>
      <c r="M295" s="144" t="s">
        <v>1083</v>
      </c>
      <c r="N295" s="144" t="s">
        <v>1083</v>
      </c>
      <c r="O295" s="144" t="s">
        <v>1083</v>
      </c>
      <c r="P295" s="144" t="s">
        <v>1083</v>
      </c>
      <c r="Q295" s="144" t="s">
        <v>1083</v>
      </c>
      <c r="R295" s="144" t="s">
        <v>1083</v>
      </c>
      <c r="S295" s="144" t="s">
        <v>1083</v>
      </c>
      <c r="T295" s="144" t="s">
        <v>1083</v>
      </c>
      <c r="U295" s="144" t="s">
        <v>1083</v>
      </c>
      <c r="V295" s="144" t="s">
        <v>1083</v>
      </c>
    </row>
    <row r="296" spans="1:22" ht="24">
      <c r="A296" s="139">
        <v>295</v>
      </c>
      <c r="B296" s="139" t="s">
        <v>3701</v>
      </c>
      <c r="C296" s="140" t="s">
        <v>4748</v>
      </c>
      <c r="D296" s="141" t="s">
        <v>5525</v>
      </c>
      <c r="E296" s="142"/>
      <c r="F296" s="142"/>
      <c r="G296" s="143" t="s">
        <v>1083</v>
      </c>
      <c r="H296" s="144" t="s">
        <v>1083</v>
      </c>
      <c r="I296" s="144" t="s">
        <v>1083</v>
      </c>
      <c r="J296" s="144" t="s">
        <v>1083</v>
      </c>
      <c r="K296" s="144" t="s">
        <v>1083</v>
      </c>
      <c r="L296" s="144" t="s">
        <v>1083</v>
      </c>
      <c r="M296" s="144" t="s">
        <v>1083</v>
      </c>
      <c r="N296" s="144" t="s">
        <v>1083</v>
      </c>
      <c r="O296" s="144" t="s">
        <v>1083</v>
      </c>
      <c r="P296" s="144" t="s">
        <v>1083</v>
      </c>
      <c r="Q296" s="144" t="s">
        <v>1083</v>
      </c>
      <c r="R296" s="144" t="s">
        <v>1083</v>
      </c>
      <c r="S296" s="144" t="s">
        <v>1083</v>
      </c>
      <c r="T296" s="144" t="s">
        <v>1083</v>
      </c>
      <c r="U296" s="144" t="s">
        <v>1083</v>
      </c>
      <c r="V296" s="144" t="s">
        <v>1083</v>
      </c>
    </row>
    <row r="297" spans="1:22" ht="36">
      <c r="A297" s="139">
        <v>296</v>
      </c>
      <c r="B297" s="139" t="s">
        <v>3702</v>
      </c>
      <c r="C297" s="140" t="s">
        <v>4749</v>
      </c>
      <c r="D297" s="141" t="s">
        <v>5526</v>
      </c>
      <c r="E297" s="142"/>
      <c r="F297" s="142"/>
      <c r="G297" s="143" t="s">
        <v>1083</v>
      </c>
      <c r="H297" s="144" t="s">
        <v>1083</v>
      </c>
      <c r="I297" s="144" t="s">
        <v>1083</v>
      </c>
      <c r="J297" s="144" t="s">
        <v>1083</v>
      </c>
      <c r="K297" s="144" t="s">
        <v>1083</v>
      </c>
      <c r="L297" s="144" t="s">
        <v>1083</v>
      </c>
      <c r="M297" s="144" t="s">
        <v>1083</v>
      </c>
      <c r="N297" s="144" t="s">
        <v>1083</v>
      </c>
      <c r="O297" s="144" t="s">
        <v>1083</v>
      </c>
      <c r="P297" s="144" t="s">
        <v>1083</v>
      </c>
      <c r="Q297" s="144" t="s">
        <v>1083</v>
      </c>
      <c r="R297" s="144" t="s">
        <v>1083</v>
      </c>
      <c r="S297" s="144" t="s">
        <v>1083</v>
      </c>
      <c r="T297" s="144" t="s">
        <v>1083</v>
      </c>
      <c r="U297" s="144" t="s">
        <v>1083</v>
      </c>
      <c r="V297" s="144" t="s">
        <v>1083</v>
      </c>
    </row>
    <row r="298" spans="1:22" ht="36">
      <c r="A298" s="139">
        <v>297</v>
      </c>
      <c r="B298" s="139" t="s">
        <v>3703</v>
      </c>
      <c r="C298" s="140" t="s">
        <v>4750</v>
      </c>
      <c r="D298" s="141" t="s">
        <v>5527</v>
      </c>
      <c r="E298" s="142"/>
      <c r="F298" s="142"/>
      <c r="G298" s="143" t="s">
        <v>1083</v>
      </c>
      <c r="H298" s="144" t="s">
        <v>1083</v>
      </c>
      <c r="I298" s="144" t="s">
        <v>1083</v>
      </c>
      <c r="J298" s="144" t="s">
        <v>1083</v>
      </c>
      <c r="K298" s="144" t="s">
        <v>1083</v>
      </c>
      <c r="L298" s="144" t="s">
        <v>1083</v>
      </c>
      <c r="M298" s="144" t="s">
        <v>1083</v>
      </c>
      <c r="N298" s="144" t="s">
        <v>1083</v>
      </c>
      <c r="O298" s="144" t="s">
        <v>1083</v>
      </c>
      <c r="P298" s="144" t="s">
        <v>1083</v>
      </c>
      <c r="Q298" s="144" t="s">
        <v>1083</v>
      </c>
      <c r="R298" s="144" t="s">
        <v>1083</v>
      </c>
      <c r="S298" s="144" t="s">
        <v>1083</v>
      </c>
      <c r="T298" s="144" t="s">
        <v>1083</v>
      </c>
      <c r="U298" s="144" t="s">
        <v>1083</v>
      </c>
      <c r="V298" s="144" t="s">
        <v>1083</v>
      </c>
    </row>
    <row r="299" spans="1:22" ht="60">
      <c r="A299" s="139">
        <v>298</v>
      </c>
      <c r="B299" s="139" t="s">
        <v>3704</v>
      </c>
      <c r="C299" s="140" t="s">
        <v>4751</v>
      </c>
      <c r="D299" s="141" t="s">
        <v>5528</v>
      </c>
      <c r="E299" s="142"/>
      <c r="F299" s="142"/>
      <c r="G299" s="143" t="s">
        <v>1083</v>
      </c>
      <c r="H299" s="144" t="s">
        <v>1083</v>
      </c>
      <c r="I299" s="144" t="s">
        <v>1083</v>
      </c>
      <c r="J299" s="144" t="s">
        <v>1083</v>
      </c>
      <c r="K299" s="144" t="s">
        <v>1083</v>
      </c>
      <c r="L299" s="144" t="s">
        <v>1083</v>
      </c>
      <c r="M299" s="144" t="s">
        <v>1083</v>
      </c>
      <c r="N299" s="144" t="s">
        <v>1083</v>
      </c>
      <c r="O299" s="144" t="s">
        <v>1083</v>
      </c>
      <c r="P299" s="144" t="s">
        <v>1083</v>
      </c>
      <c r="Q299" s="144" t="s">
        <v>1083</v>
      </c>
      <c r="R299" s="144" t="s">
        <v>1083</v>
      </c>
      <c r="S299" s="144" t="s">
        <v>1083</v>
      </c>
      <c r="T299" s="144" t="s">
        <v>1083</v>
      </c>
      <c r="U299" s="144" t="s">
        <v>1083</v>
      </c>
      <c r="V299" s="144" t="s">
        <v>1083</v>
      </c>
    </row>
    <row r="300" spans="1:22" ht="36">
      <c r="A300" s="139">
        <v>299</v>
      </c>
      <c r="B300" s="139" t="s">
        <v>3705</v>
      </c>
      <c r="C300" s="140" t="s">
        <v>4752</v>
      </c>
      <c r="D300" s="141" t="s">
        <v>5529</v>
      </c>
      <c r="E300" s="142"/>
      <c r="F300" s="142"/>
      <c r="G300" s="143" t="s">
        <v>1083</v>
      </c>
      <c r="H300" s="144" t="s">
        <v>1083</v>
      </c>
      <c r="I300" s="144" t="s">
        <v>1083</v>
      </c>
      <c r="J300" s="144" t="s">
        <v>1083</v>
      </c>
      <c r="K300" s="144" t="s">
        <v>1083</v>
      </c>
      <c r="L300" s="144" t="s">
        <v>1083</v>
      </c>
      <c r="M300" s="144" t="s">
        <v>1083</v>
      </c>
      <c r="N300" s="144" t="s">
        <v>1083</v>
      </c>
      <c r="O300" s="144" t="s">
        <v>1083</v>
      </c>
      <c r="P300" s="144" t="s">
        <v>1083</v>
      </c>
      <c r="Q300" s="144" t="s">
        <v>1083</v>
      </c>
      <c r="R300" s="144" t="s">
        <v>1083</v>
      </c>
      <c r="S300" s="144" t="s">
        <v>1083</v>
      </c>
      <c r="T300" s="144" t="s">
        <v>1083</v>
      </c>
      <c r="U300" s="144" t="s">
        <v>1083</v>
      </c>
      <c r="V300" s="144" t="s">
        <v>1083</v>
      </c>
    </row>
    <row r="301" spans="1:22" ht="48">
      <c r="A301" s="139">
        <v>300</v>
      </c>
      <c r="B301" s="139" t="s">
        <v>3706</v>
      </c>
      <c r="C301" s="140" t="s">
        <v>4753</v>
      </c>
      <c r="D301" s="141" t="s">
        <v>5530</v>
      </c>
      <c r="E301" s="142"/>
      <c r="F301" s="142"/>
      <c r="G301" s="143" t="s">
        <v>1083</v>
      </c>
      <c r="H301" s="144" t="s">
        <v>1083</v>
      </c>
      <c r="I301" s="144" t="s">
        <v>1083</v>
      </c>
      <c r="J301" s="144" t="s">
        <v>1083</v>
      </c>
      <c r="K301" s="144" t="s">
        <v>1083</v>
      </c>
      <c r="L301" s="144" t="s">
        <v>1083</v>
      </c>
      <c r="M301" s="144" t="s">
        <v>1083</v>
      </c>
      <c r="N301" s="144" t="s">
        <v>1083</v>
      </c>
      <c r="O301" s="144" t="s">
        <v>1083</v>
      </c>
      <c r="P301" s="144" t="s">
        <v>1083</v>
      </c>
      <c r="Q301" s="144" t="s">
        <v>1083</v>
      </c>
      <c r="R301" s="144" t="s">
        <v>1083</v>
      </c>
      <c r="S301" s="144" t="s">
        <v>1083</v>
      </c>
      <c r="T301" s="144" t="s">
        <v>1083</v>
      </c>
      <c r="U301" s="144" t="s">
        <v>1083</v>
      </c>
      <c r="V301" s="144" t="s">
        <v>1083</v>
      </c>
    </row>
    <row r="302" spans="1:22" ht="24">
      <c r="A302" s="139">
        <v>301</v>
      </c>
      <c r="B302" s="139" t="s">
        <v>3707</v>
      </c>
      <c r="C302" s="140" t="s">
        <v>4754</v>
      </c>
      <c r="D302" s="141" t="s">
        <v>5531</v>
      </c>
      <c r="E302" s="142"/>
      <c r="F302" s="142"/>
      <c r="G302" s="143" t="s">
        <v>1083</v>
      </c>
      <c r="H302" s="144" t="s">
        <v>1083</v>
      </c>
      <c r="I302" s="144" t="s">
        <v>1083</v>
      </c>
      <c r="J302" s="144" t="s">
        <v>1083</v>
      </c>
      <c r="K302" s="144" t="s">
        <v>1083</v>
      </c>
      <c r="L302" s="144" t="s">
        <v>1083</v>
      </c>
      <c r="M302" s="144" t="s">
        <v>1083</v>
      </c>
      <c r="N302" s="144" t="s">
        <v>1083</v>
      </c>
      <c r="O302" s="144" t="s">
        <v>1083</v>
      </c>
      <c r="P302" s="144" t="s">
        <v>1083</v>
      </c>
      <c r="Q302" s="144" t="s">
        <v>1083</v>
      </c>
      <c r="R302" s="144" t="s">
        <v>1083</v>
      </c>
      <c r="S302" s="144" t="s">
        <v>1083</v>
      </c>
      <c r="T302" s="144" t="s">
        <v>1083</v>
      </c>
      <c r="U302" s="144" t="s">
        <v>1083</v>
      </c>
      <c r="V302" s="144" t="s">
        <v>1083</v>
      </c>
    </row>
    <row r="303" spans="1:22">
      <c r="A303" s="139">
        <v>302</v>
      </c>
      <c r="B303" s="139" t="s">
        <v>3708</v>
      </c>
      <c r="C303" s="140" t="s">
        <v>1092</v>
      </c>
      <c r="D303" s="141" t="s">
        <v>5532</v>
      </c>
      <c r="E303" s="142"/>
      <c r="F303" s="142"/>
      <c r="G303" s="143" t="s">
        <v>1083</v>
      </c>
      <c r="H303" s="143" t="s">
        <v>1083</v>
      </c>
      <c r="I303" s="143" t="s">
        <v>1083</v>
      </c>
      <c r="J303" s="143" t="s">
        <v>1083</v>
      </c>
      <c r="K303" s="143" t="s">
        <v>1083</v>
      </c>
      <c r="L303" s="143" t="s">
        <v>1083</v>
      </c>
      <c r="M303" s="143" t="s">
        <v>1083</v>
      </c>
      <c r="N303" s="143" t="s">
        <v>1083</v>
      </c>
      <c r="O303" s="143" t="s">
        <v>1083</v>
      </c>
      <c r="P303" s="143" t="s">
        <v>1083</v>
      </c>
      <c r="Q303" s="143" t="s">
        <v>1083</v>
      </c>
      <c r="R303" s="143" t="s">
        <v>1083</v>
      </c>
      <c r="S303" s="143" t="s">
        <v>1083</v>
      </c>
      <c r="T303" s="143" t="s">
        <v>1083</v>
      </c>
      <c r="U303" s="143" t="s">
        <v>1083</v>
      </c>
      <c r="V303" s="143" t="s">
        <v>1083</v>
      </c>
    </row>
    <row r="304" spans="1:22">
      <c r="A304" s="139">
        <v>303</v>
      </c>
      <c r="B304" s="139" t="s">
        <v>3709</v>
      </c>
      <c r="C304" s="140" t="s">
        <v>1092</v>
      </c>
      <c r="D304" s="141" t="s">
        <v>5533</v>
      </c>
      <c r="E304" s="142"/>
      <c r="F304" s="142"/>
      <c r="G304" s="143" t="s">
        <v>1083</v>
      </c>
      <c r="H304" s="143" t="s">
        <v>1083</v>
      </c>
      <c r="I304" s="143" t="s">
        <v>1083</v>
      </c>
      <c r="J304" s="143" t="s">
        <v>1083</v>
      </c>
      <c r="K304" s="143" t="s">
        <v>1083</v>
      </c>
      <c r="L304" s="143" t="s">
        <v>1083</v>
      </c>
      <c r="M304" s="143" t="s">
        <v>1083</v>
      </c>
      <c r="N304" s="143" t="s">
        <v>1083</v>
      </c>
      <c r="O304" s="143" t="s">
        <v>1083</v>
      </c>
      <c r="P304" s="143" t="s">
        <v>1083</v>
      </c>
      <c r="Q304" s="143" t="s">
        <v>1083</v>
      </c>
      <c r="R304" s="143" t="s">
        <v>1083</v>
      </c>
      <c r="S304" s="143" t="s">
        <v>1083</v>
      </c>
      <c r="T304" s="143" t="s">
        <v>1083</v>
      </c>
      <c r="U304" s="143" t="s">
        <v>1083</v>
      </c>
      <c r="V304" s="143" t="s">
        <v>1083</v>
      </c>
    </row>
    <row r="305" spans="1:22">
      <c r="A305" s="139">
        <v>304</v>
      </c>
      <c r="B305" s="139" t="s">
        <v>3710</v>
      </c>
      <c r="C305" s="140" t="s">
        <v>1092</v>
      </c>
      <c r="D305" s="141" t="s">
        <v>5534</v>
      </c>
      <c r="E305" s="142"/>
      <c r="F305" s="142"/>
      <c r="G305" s="143" t="s">
        <v>1083</v>
      </c>
      <c r="H305" s="143" t="s">
        <v>1083</v>
      </c>
      <c r="I305" s="143" t="s">
        <v>1083</v>
      </c>
      <c r="J305" s="143" t="s">
        <v>1083</v>
      </c>
      <c r="K305" s="143" t="s">
        <v>1083</v>
      </c>
      <c r="L305" s="143" t="s">
        <v>1083</v>
      </c>
      <c r="M305" s="143" t="s">
        <v>1083</v>
      </c>
      <c r="N305" s="143" t="s">
        <v>1083</v>
      </c>
      <c r="O305" s="143" t="s">
        <v>1083</v>
      </c>
      <c r="P305" s="143" t="s">
        <v>1083</v>
      </c>
      <c r="Q305" s="143" t="s">
        <v>1083</v>
      </c>
      <c r="R305" s="143" t="s">
        <v>1083</v>
      </c>
      <c r="S305" s="143" t="s">
        <v>1083</v>
      </c>
      <c r="T305" s="143" t="s">
        <v>1083</v>
      </c>
      <c r="U305" s="143" t="s">
        <v>1083</v>
      </c>
      <c r="V305" s="143" t="s">
        <v>1083</v>
      </c>
    </row>
    <row r="306" spans="1:22">
      <c r="A306" s="139">
        <v>305</v>
      </c>
      <c r="B306" s="139" t="s">
        <v>3711</v>
      </c>
      <c r="C306" s="140" t="s">
        <v>1092</v>
      </c>
      <c r="D306" s="141" t="s">
        <v>5535</v>
      </c>
      <c r="E306" s="142"/>
      <c r="F306" s="142"/>
      <c r="G306" s="143" t="s">
        <v>1083</v>
      </c>
      <c r="H306" s="143" t="s">
        <v>1083</v>
      </c>
      <c r="I306" s="143" t="s">
        <v>1083</v>
      </c>
      <c r="J306" s="143" t="s">
        <v>1083</v>
      </c>
      <c r="K306" s="143" t="s">
        <v>1083</v>
      </c>
      <c r="L306" s="143" t="s">
        <v>1083</v>
      </c>
      <c r="M306" s="143" t="s">
        <v>1083</v>
      </c>
      <c r="N306" s="143" t="s">
        <v>1083</v>
      </c>
      <c r="O306" s="143" t="s">
        <v>1083</v>
      </c>
      <c r="P306" s="143" t="s">
        <v>1083</v>
      </c>
      <c r="Q306" s="143" t="s">
        <v>1083</v>
      </c>
      <c r="R306" s="143" t="s">
        <v>1083</v>
      </c>
      <c r="S306" s="143" t="s">
        <v>1083</v>
      </c>
      <c r="T306" s="143" t="s">
        <v>1083</v>
      </c>
      <c r="U306" s="143" t="s">
        <v>1083</v>
      </c>
      <c r="V306" s="143" t="s">
        <v>1083</v>
      </c>
    </row>
    <row r="307" spans="1:22">
      <c r="A307" s="139">
        <v>306</v>
      </c>
      <c r="B307" s="139" t="s">
        <v>3711</v>
      </c>
      <c r="C307" s="140" t="s">
        <v>1092</v>
      </c>
      <c r="D307" s="141" t="s">
        <v>5535</v>
      </c>
      <c r="E307" s="142"/>
      <c r="F307" s="142"/>
      <c r="G307" s="143" t="s">
        <v>1083</v>
      </c>
      <c r="H307" s="143" t="s">
        <v>1083</v>
      </c>
      <c r="I307" s="143" t="s">
        <v>1083</v>
      </c>
      <c r="J307" s="143" t="s">
        <v>1083</v>
      </c>
      <c r="K307" s="143" t="s">
        <v>1083</v>
      </c>
      <c r="L307" s="143" t="s">
        <v>1083</v>
      </c>
      <c r="M307" s="143" t="s">
        <v>1083</v>
      </c>
      <c r="N307" s="143" t="s">
        <v>1083</v>
      </c>
      <c r="O307" s="143" t="s">
        <v>1083</v>
      </c>
      <c r="P307" s="143" t="s">
        <v>1083</v>
      </c>
      <c r="Q307" s="143" t="s">
        <v>1083</v>
      </c>
      <c r="R307" s="143" t="s">
        <v>1083</v>
      </c>
      <c r="S307" s="143" t="s">
        <v>1083</v>
      </c>
      <c r="T307" s="143" t="s">
        <v>1083</v>
      </c>
      <c r="U307" s="143" t="s">
        <v>1083</v>
      </c>
      <c r="V307" s="143" t="s">
        <v>1083</v>
      </c>
    </row>
    <row r="308" spans="1:22">
      <c r="A308" s="139">
        <v>307</v>
      </c>
      <c r="B308" s="139" t="s">
        <v>3712</v>
      </c>
      <c r="C308" s="140" t="s">
        <v>1092</v>
      </c>
      <c r="D308" s="141" t="s">
        <v>5536</v>
      </c>
      <c r="E308" s="142"/>
      <c r="F308" s="142"/>
      <c r="G308" s="143" t="s">
        <v>1083</v>
      </c>
      <c r="H308" s="143" t="s">
        <v>1083</v>
      </c>
      <c r="I308" s="143" t="s">
        <v>1083</v>
      </c>
      <c r="J308" s="143" t="s">
        <v>1083</v>
      </c>
      <c r="K308" s="143" t="s">
        <v>1083</v>
      </c>
      <c r="L308" s="143" t="s">
        <v>1083</v>
      </c>
      <c r="M308" s="143" t="s">
        <v>1083</v>
      </c>
      <c r="N308" s="143" t="s">
        <v>1083</v>
      </c>
      <c r="O308" s="143" t="s">
        <v>1083</v>
      </c>
      <c r="P308" s="143" t="s">
        <v>1083</v>
      </c>
      <c r="Q308" s="143" t="s">
        <v>1083</v>
      </c>
      <c r="R308" s="143" t="s">
        <v>1083</v>
      </c>
      <c r="S308" s="143" t="s">
        <v>1083</v>
      </c>
      <c r="T308" s="143" t="s">
        <v>1083</v>
      </c>
      <c r="U308" s="143" t="s">
        <v>1083</v>
      </c>
      <c r="V308" s="143" t="s">
        <v>1083</v>
      </c>
    </row>
    <row r="309" spans="1:22">
      <c r="A309" s="139">
        <v>308</v>
      </c>
      <c r="B309" s="139" t="s">
        <v>3713</v>
      </c>
      <c r="C309" s="140" t="s">
        <v>1092</v>
      </c>
      <c r="D309" s="141" t="s">
        <v>5537</v>
      </c>
      <c r="E309" s="142"/>
      <c r="F309" s="142"/>
      <c r="G309" s="143" t="s">
        <v>1083</v>
      </c>
      <c r="H309" s="143" t="s">
        <v>1083</v>
      </c>
      <c r="I309" s="143" t="s">
        <v>1083</v>
      </c>
      <c r="J309" s="143" t="s">
        <v>1083</v>
      </c>
      <c r="K309" s="143" t="s">
        <v>1083</v>
      </c>
      <c r="L309" s="143" t="s">
        <v>1083</v>
      </c>
      <c r="M309" s="143" t="s">
        <v>1083</v>
      </c>
      <c r="N309" s="143" t="s">
        <v>1083</v>
      </c>
      <c r="O309" s="143" t="s">
        <v>1083</v>
      </c>
      <c r="P309" s="143" t="s">
        <v>1083</v>
      </c>
      <c r="Q309" s="143" t="s">
        <v>1083</v>
      </c>
      <c r="R309" s="143" t="s">
        <v>1083</v>
      </c>
      <c r="S309" s="143" t="s">
        <v>1083</v>
      </c>
      <c r="T309" s="143" t="s">
        <v>1083</v>
      </c>
      <c r="U309" s="143" t="s">
        <v>1083</v>
      </c>
      <c r="V309" s="143" t="s">
        <v>1083</v>
      </c>
    </row>
    <row r="310" spans="1:22">
      <c r="A310" s="139">
        <v>309</v>
      </c>
      <c r="B310" s="139" t="s">
        <v>3714</v>
      </c>
      <c r="C310" s="140" t="s">
        <v>4654</v>
      </c>
      <c r="D310" s="141" t="s">
        <v>5410</v>
      </c>
      <c r="E310" s="142"/>
      <c r="F310" s="142"/>
      <c r="G310" s="143" t="s">
        <v>1083</v>
      </c>
      <c r="H310" s="144" t="s">
        <v>1083</v>
      </c>
      <c r="I310" s="144" t="s">
        <v>1083</v>
      </c>
      <c r="J310" s="144" t="s">
        <v>1282</v>
      </c>
      <c r="K310" s="144" t="s">
        <v>1083</v>
      </c>
      <c r="L310" s="144" t="s">
        <v>1083</v>
      </c>
      <c r="M310" s="144" t="s">
        <v>1083</v>
      </c>
      <c r="N310" s="144" t="s">
        <v>1083</v>
      </c>
      <c r="O310" s="144" t="s">
        <v>1083</v>
      </c>
      <c r="P310" s="144" t="s">
        <v>1083</v>
      </c>
      <c r="Q310" s="144" t="s">
        <v>1083</v>
      </c>
      <c r="R310" s="144" t="s">
        <v>1083</v>
      </c>
      <c r="S310" s="144" t="s">
        <v>1083</v>
      </c>
      <c r="T310" s="145" t="s">
        <v>1083</v>
      </c>
      <c r="U310" s="145" t="s">
        <v>1083</v>
      </c>
      <c r="V310" s="145" t="s">
        <v>1083</v>
      </c>
    </row>
    <row r="311" spans="1:22">
      <c r="A311" s="139">
        <v>310</v>
      </c>
      <c r="B311" s="139" t="s">
        <v>3715</v>
      </c>
      <c r="C311" s="140" t="s">
        <v>1092</v>
      </c>
      <c r="D311" s="141" t="s">
        <v>5538</v>
      </c>
      <c r="E311" s="142"/>
      <c r="F311" s="142"/>
      <c r="G311" s="143" t="s">
        <v>1083</v>
      </c>
      <c r="H311" s="143" t="s">
        <v>1083</v>
      </c>
      <c r="I311" s="143" t="s">
        <v>1083</v>
      </c>
      <c r="J311" s="143" t="s">
        <v>1083</v>
      </c>
      <c r="K311" s="143" t="s">
        <v>1083</v>
      </c>
      <c r="L311" s="143" t="s">
        <v>1083</v>
      </c>
      <c r="M311" s="143" t="s">
        <v>1083</v>
      </c>
      <c r="N311" s="143" t="s">
        <v>1083</v>
      </c>
      <c r="O311" s="143" t="s">
        <v>1083</v>
      </c>
      <c r="P311" s="143" t="s">
        <v>1083</v>
      </c>
      <c r="Q311" s="143" t="s">
        <v>1083</v>
      </c>
      <c r="R311" s="143" t="s">
        <v>1083</v>
      </c>
      <c r="S311" s="143" t="s">
        <v>1083</v>
      </c>
      <c r="T311" s="143" t="s">
        <v>1083</v>
      </c>
      <c r="U311" s="143" t="s">
        <v>1083</v>
      </c>
      <c r="V311" s="143" t="s">
        <v>1083</v>
      </c>
    </row>
    <row r="312" spans="1:22">
      <c r="A312" s="139">
        <v>311</v>
      </c>
      <c r="B312" s="139" t="s">
        <v>3716</v>
      </c>
      <c r="C312" s="140" t="s">
        <v>1092</v>
      </c>
      <c r="D312" s="141" t="s">
        <v>5411</v>
      </c>
      <c r="E312" s="142"/>
      <c r="F312" s="142"/>
      <c r="G312" s="143" t="s">
        <v>1083</v>
      </c>
      <c r="H312" s="143" t="s">
        <v>1083</v>
      </c>
      <c r="I312" s="143" t="s">
        <v>1083</v>
      </c>
      <c r="J312" s="143" t="s">
        <v>1083</v>
      </c>
      <c r="K312" s="143" t="s">
        <v>1083</v>
      </c>
      <c r="L312" s="143" t="s">
        <v>1083</v>
      </c>
      <c r="M312" s="143" t="s">
        <v>1083</v>
      </c>
      <c r="N312" s="143" t="s">
        <v>1083</v>
      </c>
      <c r="O312" s="143" t="s">
        <v>1083</v>
      </c>
      <c r="P312" s="143" t="s">
        <v>1083</v>
      </c>
      <c r="Q312" s="143" t="s">
        <v>1083</v>
      </c>
      <c r="R312" s="143" t="s">
        <v>1083</v>
      </c>
      <c r="S312" s="143" t="s">
        <v>1083</v>
      </c>
      <c r="T312" s="143" t="s">
        <v>1083</v>
      </c>
      <c r="U312" s="143" t="s">
        <v>1083</v>
      </c>
      <c r="V312" s="143" t="s">
        <v>1083</v>
      </c>
    </row>
    <row r="313" spans="1:22">
      <c r="A313" s="139">
        <v>312</v>
      </c>
      <c r="B313" s="139" t="s">
        <v>3717</v>
      </c>
      <c r="C313" s="140" t="s">
        <v>4656</v>
      </c>
      <c r="D313" s="141" t="s">
        <v>5412</v>
      </c>
      <c r="E313" s="142"/>
      <c r="F313" s="142"/>
      <c r="G313" s="143" t="s">
        <v>1083</v>
      </c>
      <c r="H313" s="144" t="s">
        <v>1083</v>
      </c>
      <c r="I313" s="144" t="s">
        <v>1083</v>
      </c>
      <c r="J313" s="144" t="s">
        <v>1083</v>
      </c>
      <c r="K313" s="144" t="s">
        <v>1282</v>
      </c>
      <c r="L313" s="144" t="s">
        <v>1083</v>
      </c>
      <c r="M313" s="144" t="s">
        <v>1083</v>
      </c>
      <c r="N313" s="144" t="s">
        <v>1083</v>
      </c>
      <c r="O313" s="144" t="s">
        <v>1282</v>
      </c>
      <c r="P313" s="144" t="s">
        <v>1083</v>
      </c>
      <c r="Q313" s="144" t="s">
        <v>1083</v>
      </c>
      <c r="R313" s="144" t="s">
        <v>1083</v>
      </c>
      <c r="S313" s="144" t="s">
        <v>1083</v>
      </c>
      <c r="T313" s="145" t="s">
        <v>1083</v>
      </c>
      <c r="U313" s="145" t="s">
        <v>1083</v>
      </c>
      <c r="V313" s="145" t="s">
        <v>1083</v>
      </c>
    </row>
    <row r="314" spans="1:22">
      <c r="A314" s="139">
        <v>313</v>
      </c>
      <c r="B314" s="139" t="s">
        <v>3718</v>
      </c>
      <c r="C314" s="140" t="s">
        <v>4657</v>
      </c>
      <c r="D314" s="141" t="s">
        <v>5489</v>
      </c>
      <c r="E314" s="142"/>
      <c r="F314" s="142"/>
      <c r="G314" s="143" t="s">
        <v>1083</v>
      </c>
      <c r="H314" s="144" t="s">
        <v>1083</v>
      </c>
      <c r="I314" s="144" t="s">
        <v>1083</v>
      </c>
      <c r="J314" s="144" t="s">
        <v>1083</v>
      </c>
      <c r="K314" s="144" t="s">
        <v>1282</v>
      </c>
      <c r="L314" s="144" t="s">
        <v>1083</v>
      </c>
      <c r="M314" s="144" t="s">
        <v>1083</v>
      </c>
      <c r="N314" s="144" t="s">
        <v>1083</v>
      </c>
      <c r="O314" s="144" t="s">
        <v>1282</v>
      </c>
      <c r="P314" s="144" t="s">
        <v>1083</v>
      </c>
      <c r="Q314" s="144" t="s">
        <v>1083</v>
      </c>
      <c r="R314" s="144" t="s">
        <v>1083</v>
      </c>
      <c r="S314" s="144" t="s">
        <v>1083</v>
      </c>
      <c r="T314" s="145" t="s">
        <v>1083</v>
      </c>
      <c r="U314" s="145" t="s">
        <v>1083</v>
      </c>
      <c r="V314" s="145" t="s">
        <v>1083</v>
      </c>
    </row>
    <row r="315" spans="1:22">
      <c r="A315" s="139">
        <v>314</v>
      </c>
      <c r="B315" s="139" t="s">
        <v>3719</v>
      </c>
      <c r="C315" s="140" t="s">
        <v>1092</v>
      </c>
      <c r="D315" s="141" t="s">
        <v>5413</v>
      </c>
      <c r="E315" s="142"/>
      <c r="F315" s="142"/>
      <c r="G315" s="143" t="s">
        <v>1083</v>
      </c>
      <c r="H315" s="143" t="s">
        <v>1083</v>
      </c>
      <c r="I315" s="143" t="s">
        <v>1083</v>
      </c>
      <c r="J315" s="143" t="s">
        <v>1083</v>
      </c>
      <c r="K315" s="143" t="s">
        <v>1083</v>
      </c>
      <c r="L315" s="143" t="s">
        <v>1083</v>
      </c>
      <c r="M315" s="143" t="s">
        <v>1083</v>
      </c>
      <c r="N315" s="143" t="s">
        <v>1083</v>
      </c>
      <c r="O315" s="144" t="s">
        <v>1282</v>
      </c>
      <c r="P315" s="143" t="s">
        <v>1083</v>
      </c>
      <c r="Q315" s="143" t="s">
        <v>1083</v>
      </c>
      <c r="R315" s="143" t="s">
        <v>1083</v>
      </c>
      <c r="S315" s="143" t="s">
        <v>1083</v>
      </c>
      <c r="T315" s="143" t="s">
        <v>1083</v>
      </c>
      <c r="U315" s="143" t="s">
        <v>1083</v>
      </c>
      <c r="V315" s="143" t="s">
        <v>1083</v>
      </c>
    </row>
    <row r="316" spans="1:22">
      <c r="A316" s="139">
        <v>315</v>
      </c>
      <c r="B316" s="139" t="s">
        <v>3720</v>
      </c>
      <c r="C316" s="140" t="s">
        <v>1092</v>
      </c>
      <c r="D316" s="141" t="s">
        <v>5539</v>
      </c>
      <c r="E316" s="142"/>
      <c r="F316" s="142"/>
      <c r="G316" s="143" t="s">
        <v>1083</v>
      </c>
      <c r="H316" s="144" t="s">
        <v>1083</v>
      </c>
      <c r="I316" s="144" t="s">
        <v>1083</v>
      </c>
      <c r="J316" s="144" t="s">
        <v>1083</v>
      </c>
      <c r="K316" s="144" t="s">
        <v>1083</v>
      </c>
      <c r="L316" s="144" t="s">
        <v>1083</v>
      </c>
      <c r="M316" s="144" t="s">
        <v>1083</v>
      </c>
      <c r="N316" s="144" t="s">
        <v>1083</v>
      </c>
      <c r="O316" s="144" t="s">
        <v>1083</v>
      </c>
      <c r="P316" s="144" t="s">
        <v>1083</v>
      </c>
      <c r="Q316" s="144" t="s">
        <v>1083</v>
      </c>
      <c r="R316" s="144" t="s">
        <v>1083</v>
      </c>
      <c r="S316" s="144" t="s">
        <v>1083</v>
      </c>
      <c r="T316" s="144" t="s">
        <v>1083</v>
      </c>
      <c r="U316" s="144" t="s">
        <v>1083</v>
      </c>
      <c r="V316" s="144" t="s">
        <v>1083</v>
      </c>
    </row>
    <row r="317" spans="1:22" ht="24">
      <c r="A317" s="139">
        <v>316</v>
      </c>
      <c r="B317" s="139" t="s">
        <v>3721</v>
      </c>
      <c r="C317" s="140" t="s">
        <v>1092</v>
      </c>
      <c r="D317" s="141" t="s">
        <v>5540</v>
      </c>
      <c r="E317" s="142"/>
      <c r="F317" s="142"/>
      <c r="G317" s="143" t="s">
        <v>1083</v>
      </c>
      <c r="H317" s="144" t="s">
        <v>1083</v>
      </c>
      <c r="I317" s="144" t="s">
        <v>1083</v>
      </c>
      <c r="J317" s="144" t="s">
        <v>1083</v>
      </c>
      <c r="K317" s="144" t="s">
        <v>1083</v>
      </c>
      <c r="L317" s="144" t="s">
        <v>1083</v>
      </c>
      <c r="M317" s="144" t="s">
        <v>1083</v>
      </c>
      <c r="N317" s="144" t="s">
        <v>1083</v>
      </c>
      <c r="O317" s="144" t="s">
        <v>1083</v>
      </c>
      <c r="P317" s="144" t="s">
        <v>1083</v>
      </c>
      <c r="Q317" s="144" t="s">
        <v>1083</v>
      </c>
      <c r="R317" s="144" t="s">
        <v>1083</v>
      </c>
      <c r="S317" s="144" t="s">
        <v>1083</v>
      </c>
      <c r="T317" s="144" t="s">
        <v>1083</v>
      </c>
      <c r="U317" s="144" t="s">
        <v>1083</v>
      </c>
      <c r="V317" s="144" t="s">
        <v>1083</v>
      </c>
    </row>
    <row r="318" spans="1:22" ht="24">
      <c r="A318" s="139">
        <v>317</v>
      </c>
      <c r="B318" s="139" t="s">
        <v>3722</v>
      </c>
      <c r="C318" s="140" t="s">
        <v>1092</v>
      </c>
      <c r="D318" s="141" t="s">
        <v>5541</v>
      </c>
      <c r="E318" s="142"/>
      <c r="F318" s="142"/>
      <c r="G318" s="143" t="s">
        <v>1083</v>
      </c>
      <c r="H318" s="144" t="s">
        <v>1083</v>
      </c>
      <c r="I318" s="144" t="s">
        <v>1083</v>
      </c>
      <c r="J318" s="144" t="s">
        <v>1083</v>
      </c>
      <c r="K318" s="144" t="s">
        <v>1083</v>
      </c>
      <c r="L318" s="144" t="s">
        <v>1083</v>
      </c>
      <c r="M318" s="144" t="s">
        <v>1083</v>
      </c>
      <c r="N318" s="144" t="s">
        <v>1083</v>
      </c>
      <c r="O318" s="144" t="s">
        <v>1083</v>
      </c>
      <c r="P318" s="144" t="s">
        <v>1083</v>
      </c>
      <c r="Q318" s="144" t="s">
        <v>1083</v>
      </c>
      <c r="R318" s="144" t="s">
        <v>1083</v>
      </c>
      <c r="S318" s="144" t="s">
        <v>1083</v>
      </c>
      <c r="T318" s="144" t="s">
        <v>1083</v>
      </c>
      <c r="U318" s="144" t="s">
        <v>1083</v>
      </c>
      <c r="V318" s="144" t="s">
        <v>1083</v>
      </c>
    </row>
    <row r="319" spans="1:22" ht="36">
      <c r="A319" s="139">
        <v>318</v>
      </c>
      <c r="B319" s="139" t="s">
        <v>3723</v>
      </c>
      <c r="C319" s="140" t="s">
        <v>1092</v>
      </c>
      <c r="D319" s="141" t="s">
        <v>5542</v>
      </c>
      <c r="E319" s="142"/>
      <c r="F319" s="142"/>
      <c r="G319" s="143" t="s">
        <v>1083</v>
      </c>
      <c r="H319" s="144" t="s">
        <v>1083</v>
      </c>
      <c r="I319" s="144" t="s">
        <v>1083</v>
      </c>
      <c r="J319" s="144" t="s">
        <v>1083</v>
      </c>
      <c r="K319" s="144" t="s">
        <v>1083</v>
      </c>
      <c r="L319" s="144" t="s">
        <v>1083</v>
      </c>
      <c r="M319" s="144" t="s">
        <v>1083</v>
      </c>
      <c r="N319" s="144" t="s">
        <v>1083</v>
      </c>
      <c r="O319" s="144" t="s">
        <v>1083</v>
      </c>
      <c r="P319" s="144" t="s">
        <v>1083</v>
      </c>
      <c r="Q319" s="144" t="s">
        <v>1083</v>
      </c>
      <c r="R319" s="144" t="s">
        <v>1083</v>
      </c>
      <c r="S319" s="144" t="s">
        <v>1083</v>
      </c>
      <c r="T319" s="144" t="s">
        <v>1083</v>
      </c>
      <c r="U319" s="144" t="s">
        <v>1083</v>
      </c>
      <c r="V319" s="144" t="s">
        <v>1083</v>
      </c>
    </row>
    <row r="320" spans="1:22" ht="36">
      <c r="A320" s="139">
        <v>319</v>
      </c>
      <c r="B320" s="139" t="s">
        <v>3724</v>
      </c>
      <c r="C320" s="140" t="s">
        <v>1092</v>
      </c>
      <c r="D320" s="141" t="s">
        <v>5543</v>
      </c>
      <c r="E320" s="142"/>
      <c r="F320" s="142"/>
      <c r="G320" s="143" t="s">
        <v>1083</v>
      </c>
      <c r="H320" s="144" t="s">
        <v>1083</v>
      </c>
      <c r="I320" s="144" t="s">
        <v>1083</v>
      </c>
      <c r="J320" s="144" t="s">
        <v>1083</v>
      </c>
      <c r="K320" s="144" t="s">
        <v>1083</v>
      </c>
      <c r="L320" s="144" t="s">
        <v>1083</v>
      </c>
      <c r="M320" s="144" t="s">
        <v>1083</v>
      </c>
      <c r="N320" s="144" t="s">
        <v>1083</v>
      </c>
      <c r="O320" s="144" t="s">
        <v>1083</v>
      </c>
      <c r="P320" s="144" t="s">
        <v>1083</v>
      </c>
      <c r="Q320" s="144" t="s">
        <v>1083</v>
      </c>
      <c r="R320" s="144" t="s">
        <v>1083</v>
      </c>
      <c r="S320" s="144" t="s">
        <v>1083</v>
      </c>
      <c r="T320" s="144" t="s">
        <v>1083</v>
      </c>
      <c r="U320" s="144" t="s">
        <v>1083</v>
      </c>
      <c r="V320" s="144" t="s">
        <v>1083</v>
      </c>
    </row>
    <row r="321" spans="1:22" ht="24">
      <c r="A321" s="139">
        <v>320</v>
      </c>
      <c r="B321" s="139" t="s">
        <v>3725</v>
      </c>
      <c r="C321" s="140" t="s">
        <v>1092</v>
      </c>
      <c r="D321" s="141" t="s">
        <v>5544</v>
      </c>
      <c r="E321" s="142"/>
      <c r="F321" s="142"/>
      <c r="G321" s="143" t="s">
        <v>1083</v>
      </c>
      <c r="H321" s="144" t="s">
        <v>1083</v>
      </c>
      <c r="I321" s="144" t="s">
        <v>1083</v>
      </c>
      <c r="J321" s="144" t="s">
        <v>1083</v>
      </c>
      <c r="K321" s="144" t="s">
        <v>1083</v>
      </c>
      <c r="L321" s="144" t="s">
        <v>1083</v>
      </c>
      <c r="M321" s="144" t="s">
        <v>1083</v>
      </c>
      <c r="N321" s="144" t="s">
        <v>1083</v>
      </c>
      <c r="O321" s="144" t="s">
        <v>1083</v>
      </c>
      <c r="P321" s="144" t="s">
        <v>1083</v>
      </c>
      <c r="Q321" s="144" t="s">
        <v>1083</v>
      </c>
      <c r="R321" s="144" t="s">
        <v>1083</v>
      </c>
      <c r="S321" s="144" t="s">
        <v>1083</v>
      </c>
      <c r="T321" s="144" t="s">
        <v>1083</v>
      </c>
      <c r="U321" s="144" t="s">
        <v>1083</v>
      </c>
      <c r="V321" s="144" t="s">
        <v>1083</v>
      </c>
    </row>
    <row r="322" spans="1:22" ht="24">
      <c r="A322" s="139">
        <v>321</v>
      </c>
      <c r="B322" s="139" t="s">
        <v>3726</v>
      </c>
      <c r="C322" s="140" t="s">
        <v>1092</v>
      </c>
      <c r="D322" s="141" t="s">
        <v>5545</v>
      </c>
      <c r="E322" s="142"/>
      <c r="F322" s="142"/>
      <c r="G322" s="143" t="s">
        <v>1083</v>
      </c>
      <c r="H322" s="144" t="s">
        <v>1083</v>
      </c>
      <c r="I322" s="144" t="s">
        <v>1083</v>
      </c>
      <c r="J322" s="144" t="s">
        <v>1083</v>
      </c>
      <c r="K322" s="144" t="s">
        <v>1083</v>
      </c>
      <c r="L322" s="144" t="s">
        <v>1083</v>
      </c>
      <c r="M322" s="144" t="s">
        <v>1083</v>
      </c>
      <c r="N322" s="144" t="s">
        <v>1083</v>
      </c>
      <c r="O322" s="144" t="s">
        <v>1083</v>
      </c>
      <c r="P322" s="144" t="s">
        <v>1083</v>
      </c>
      <c r="Q322" s="144" t="s">
        <v>1083</v>
      </c>
      <c r="R322" s="144" t="s">
        <v>1083</v>
      </c>
      <c r="S322" s="144" t="s">
        <v>1083</v>
      </c>
      <c r="T322" s="144" t="s">
        <v>1083</v>
      </c>
      <c r="U322" s="144" t="s">
        <v>1083</v>
      </c>
      <c r="V322" s="144" t="s">
        <v>1083</v>
      </c>
    </row>
    <row r="323" spans="1:22" ht="36">
      <c r="A323" s="139">
        <v>322</v>
      </c>
      <c r="B323" s="139" t="s">
        <v>3727</v>
      </c>
      <c r="C323" s="140" t="s">
        <v>1092</v>
      </c>
      <c r="D323" s="141" t="s">
        <v>5546</v>
      </c>
      <c r="E323" s="142"/>
      <c r="F323" s="142"/>
      <c r="G323" s="143" t="s">
        <v>1083</v>
      </c>
      <c r="H323" s="144" t="s">
        <v>1083</v>
      </c>
      <c r="I323" s="144" t="s">
        <v>1083</v>
      </c>
      <c r="J323" s="144" t="s">
        <v>1083</v>
      </c>
      <c r="K323" s="144" t="s">
        <v>1083</v>
      </c>
      <c r="L323" s="144" t="s">
        <v>1083</v>
      </c>
      <c r="M323" s="144" t="s">
        <v>1083</v>
      </c>
      <c r="N323" s="144" t="s">
        <v>1083</v>
      </c>
      <c r="O323" s="144" t="s">
        <v>1083</v>
      </c>
      <c r="P323" s="144" t="s">
        <v>1083</v>
      </c>
      <c r="Q323" s="144" t="s">
        <v>1083</v>
      </c>
      <c r="R323" s="144" t="s">
        <v>1083</v>
      </c>
      <c r="S323" s="144" t="s">
        <v>1083</v>
      </c>
      <c r="T323" s="144" t="s">
        <v>1083</v>
      </c>
      <c r="U323" s="144" t="s">
        <v>1083</v>
      </c>
      <c r="V323" s="144" t="s">
        <v>1083</v>
      </c>
    </row>
    <row r="324" spans="1:22" ht="24">
      <c r="A324" s="139">
        <v>323</v>
      </c>
      <c r="B324" s="139" t="s">
        <v>3728</v>
      </c>
      <c r="C324" s="140" t="s">
        <v>1092</v>
      </c>
      <c r="D324" s="141" t="s">
        <v>5547</v>
      </c>
      <c r="E324" s="142"/>
      <c r="F324" s="142"/>
      <c r="G324" s="143" t="s">
        <v>1083</v>
      </c>
      <c r="H324" s="144" t="s">
        <v>1083</v>
      </c>
      <c r="I324" s="144" t="s">
        <v>1083</v>
      </c>
      <c r="J324" s="144" t="s">
        <v>1083</v>
      </c>
      <c r="K324" s="144" t="s">
        <v>1083</v>
      </c>
      <c r="L324" s="144" t="s">
        <v>1083</v>
      </c>
      <c r="M324" s="144" t="s">
        <v>1083</v>
      </c>
      <c r="N324" s="144" t="s">
        <v>1083</v>
      </c>
      <c r="O324" s="144" t="s">
        <v>1083</v>
      </c>
      <c r="P324" s="144" t="s">
        <v>1083</v>
      </c>
      <c r="Q324" s="144" t="s">
        <v>1083</v>
      </c>
      <c r="R324" s="144" t="s">
        <v>1083</v>
      </c>
      <c r="S324" s="144" t="s">
        <v>1083</v>
      </c>
      <c r="T324" s="144" t="s">
        <v>1083</v>
      </c>
      <c r="U324" s="144" t="s">
        <v>1083</v>
      </c>
      <c r="V324" s="144" t="s">
        <v>1083</v>
      </c>
    </row>
    <row r="325" spans="1:22">
      <c r="A325" s="139">
        <v>324</v>
      </c>
      <c r="B325" s="139" t="s">
        <v>3729</v>
      </c>
      <c r="C325" s="140" t="s">
        <v>1092</v>
      </c>
      <c r="D325" s="141" t="s">
        <v>5548</v>
      </c>
      <c r="E325" s="142"/>
      <c r="F325" s="142"/>
      <c r="G325" s="143" t="s">
        <v>1083</v>
      </c>
      <c r="H325" s="144" t="s">
        <v>1083</v>
      </c>
      <c r="I325" s="144" t="s">
        <v>1083</v>
      </c>
      <c r="J325" s="144" t="s">
        <v>1083</v>
      </c>
      <c r="K325" s="144" t="s">
        <v>1083</v>
      </c>
      <c r="L325" s="144" t="s">
        <v>1083</v>
      </c>
      <c r="M325" s="144" t="s">
        <v>1083</v>
      </c>
      <c r="N325" s="144" t="s">
        <v>1083</v>
      </c>
      <c r="O325" s="144" t="s">
        <v>1083</v>
      </c>
      <c r="P325" s="144" t="s">
        <v>1083</v>
      </c>
      <c r="Q325" s="144" t="s">
        <v>1083</v>
      </c>
      <c r="R325" s="144" t="s">
        <v>1083</v>
      </c>
      <c r="S325" s="144" t="s">
        <v>1083</v>
      </c>
      <c r="T325" s="144" t="s">
        <v>1083</v>
      </c>
      <c r="U325" s="144" t="s">
        <v>1083</v>
      </c>
      <c r="V325" s="144" t="s">
        <v>1083</v>
      </c>
    </row>
    <row r="326" spans="1:22" ht="24">
      <c r="A326" s="139">
        <v>325</v>
      </c>
      <c r="B326" s="139" t="s">
        <v>3730</v>
      </c>
      <c r="C326" s="140" t="s">
        <v>1092</v>
      </c>
      <c r="D326" s="141" t="s">
        <v>5549</v>
      </c>
      <c r="E326" s="142"/>
      <c r="F326" s="142"/>
      <c r="G326" s="143" t="s">
        <v>1083</v>
      </c>
      <c r="H326" s="144" t="s">
        <v>1083</v>
      </c>
      <c r="I326" s="144" t="s">
        <v>1083</v>
      </c>
      <c r="J326" s="144" t="s">
        <v>1083</v>
      </c>
      <c r="K326" s="144" t="s">
        <v>1083</v>
      </c>
      <c r="L326" s="144" t="s">
        <v>1083</v>
      </c>
      <c r="M326" s="144" t="s">
        <v>1083</v>
      </c>
      <c r="N326" s="144" t="s">
        <v>1083</v>
      </c>
      <c r="O326" s="144" t="s">
        <v>1083</v>
      </c>
      <c r="P326" s="144" t="s">
        <v>1083</v>
      </c>
      <c r="Q326" s="144" t="s">
        <v>1083</v>
      </c>
      <c r="R326" s="144" t="s">
        <v>1083</v>
      </c>
      <c r="S326" s="144" t="s">
        <v>1083</v>
      </c>
      <c r="T326" s="144" t="s">
        <v>1083</v>
      </c>
      <c r="U326" s="144" t="s">
        <v>1083</v>
      </c>
      <c r="V326" s="144" t="s">
        <v>1083</v>
      </c>
    </row>
    <row r="327" spans="1:22" ht="36">
      <c r="A327" s="139">
        <v>326</v>
      </c>
      <c r="B327" s="139" t="s">
        <v>3731</v>
      </c>
      <c r="C327" s="140" t="s">
        <v>1092</v>
      </c>
      <c r="D327" s="141" t="s">
        <v>5550</v>
      </c>
      <c r="E327" s="142"/>
      <c r="F327" s="142"/>
      <c r="G327" s="143" t="s">
        <v>1083</v>
      </c>
      <c r="H327" s="144" t="s">
        <v>1083</v>
      </c>
      <c r="I327" s="144" t="s">
        <v>1083</v>
      </c>
      <c r="J327" s="144" t="s">
        <v>1083</v>
      </c>
      <c r="K327" s="144" t="s">
        <v>1083</v>
      </c>
      <c r="L327" s="144" t="s">
        <v>1083</v>
      </c>
      <c r="M327" s="144" t="s">
        <v>1083</v>
      </c>
      <c r="N327" s="144" t="s">
        <v>1083</v>
      </c>
      <c r="O327" s="144" t="s">
        <v>1083</v>
      </c>
      <c r="P327" s="144" t="s">
        <v>1083</v>
      </c>
      <c r="Q327" s="144" t="s">
        <v>1083</v>
      </c>
      <c r="R327" s="144" t="s">
        <v>1083</v>
      </c>
      <c r="S327" s="144" t="s">
        <v>1083</v>
      </c>
      <c r="T327" s="144" t="s">
        <v>1083</v>
      </c>
      <c r="U327" s="144" t="s">
        <v>1083</v>
      </c>
      <c r="V327" s="144" t="s">
        <v>1083</v>
      </c>
    </row>
    <row r="328" spans="1:22" ht="36">
      <c r="A328" s="139">
        <v>327</v>
      </c>
      <c r="B328" s="139" t="s">
        <v>3732</v>
      </c>
      <c r="C328" s="140" t="s">
        <v>1092</v>
      </c>
      <c r="D328" s="141" t="s">
        <v>5551</v>
      </c>
      <c r="E328" s="142"/>
      <c r="F328" s="142"/>
      <c r="G328" s="143" t="s">
        <v>1083</v>
      </c>
      <c r="H328" s="144" t="s">
        <v>1083</v>
      </c>
      <c r="I328" s="144" t="s">
        <v>1083</v>
      </c>
      <c r="J328" s="144" t="s">
        <v>1083</v>
      </c>
      <c r="K328" s="144" t="s">
        <v>1083</v>
      </c>
      <c r="L328" s="144" t="s">
        <v>1083</v>
      </c>
      <c r="M328" s="144" t="s">
        <v>1083</v>
      </c>
      <c r="N328" s="144" t="s">
        <v>1083</v>
      </c>
      <c r="O328" s="144" t="s">
        <v>1083</v>
      </c>
      <c r="P328" s="144" t="s">
        <v>1083</v>
      </c>
      <c r="Q328" s="144" t="s">
        <v>1083</v>
      </c>
      <c r="R328" s="144" t="s">
        <v>1083</v>
      </c>
      <c r="S328" s="144" t="s">
        <v>1083</v>
      </c>
      <c r="T328" s="144" t="s">
        <v>1083</v>
      </c>
      <c r="U328" s="144" t="s">
        <v>1083</v>
      </c>
      <c r="V328" s="144" t="s">
        <v>1083</v>
      </c>
    </row>
    <row r="329" spans="1:22">
      <c r="A329" s="139">
        <v>328</v>
      </c>
      <c r="B329" s="139" t="s">
        <v>3733</v>
      </c>
      <c r="C329" s="140" t="s">
        <v>1092</v>
      </c>
      <c r="D329" s="141" t="s">
        <v>5552</v>
      </c>
      <c r="E329" s="142"/>
      <c r="F329" s="142"/>
      <c r="G329" s="143" t="s">
        <v>1083</v>
      </c>
      <c r="H329" s="144" t="s">
        <v>1083</v>
      </c>
      <c r="I329" s="144" t="s">
        <v>1083</v>
      </c>
      <c r="J329" s="144" t="s">
        <v>1083</v>
      </c>
      <c r="K329" s="144" t="s">
        <v>1083</v>
      </c>
      <c r="L329" s="144" t="s">
        <v>1083</v>
      </c>
      <c r="M329" s="144" t="s">
        <v>1083</v>
      </c>
      <c r="N329" s="144" t="s">
        <v>1083</v>
      </c>
      <c r="O329" s="144" t="s">
        <v>1083</v>
      </c>
      <c r="P329" s="144" t="s">
        <v>1083</v>
      </c>
      <c r="Q329" s="144" t="s">
        <v>1083</v>
      </c>
      <c r="R329" s="144" t="s">
        <v>1083</v>
      </c>
      <c r="S329" s="144" t="s">
        <v>1083</v>
      </c>
      <c r="T329" s="144" t="s">
        <v>1083</v>
      </c>
      <c r="U329" s="144" t="s">
        <v>1083</v>
      </c>
      <c r="V329" s="144" t="s">
        <v>1083</v>
      </c>
    </row>
    <row r="330" spans="1:22">
      <c r="A330" s="139">
        <v>329</v>
      </c>
      <c r="B330" s="139" t="s">
        <v>3734</v>
      </c>
      <c r="C330" s="140" t="s">
        <v>1092</v>
      </c>
      <c r="D330" s="141" t="s">
        <v>5499</v>
      </c>
      <c r="E330" s="142"/>
      <c r="F330" s="142"/>
      <c r="G330" s="143" t="s">
        <v>1083</v>
      </c>
      <c r="H330" s="143" t="s">
        <v>1083</v>
      </c>
      <c r="I330" s="143" t="s">
        <v>1083</v>
      </c>
      <c r="J330" s="143" t="s">
        <v>1083</v>
      </c>
      <c r="K330" s="143" t="s">
        <v>1083</v>
      </c>
      <c r="L330" s="143" t="s">
        <v>1083</v>
      </c>
      <c r="M330" s="143" t="s">
        <v>1083</v>
      </c>
      <c r="N330" s="143" t="s">
        <v>1083</v>
      </c>
      <c r="O330" s="143" t="s">
        <v>1083</v>
      </c>
      <c r="P330" s="143" t="s">
        <v>1083</v>
      </c>
      <c r="Q330" s="143" t="s">
        <v>1083</v>
      </c>
      <c r="R330" s="143" t="s">
        <v>1083</v>
      </c>
      <c r="S330" s="143" t="s">
        <v>1083</v>
      </c>
      <c r="T330" s="143" t="s">
        <v>1083</v>
      </c>
      <c r="U330" s="143" t="s">
        <v>1083</v>
      </c>
      <c r="V330" s="143" t="s">
        <v>1083</v>
      </c>
    </row>
    <row r="331" spans="1:22">
      <c r="A331" s="139">
        <v>330</v>
      </c>
      <c r="B331" s="139" t="s">
        <v>3735</v>
      </c>
      <c r="C331" s="140" t="s">
        <v>4755</v>
      </c>
      <c r="D331" s="141" t="s">
        <v>5553</v>
      </c>
      <c r="E331" s="142"/>
      <c r="F331" s="142"/>
      <c r="G331" s="143" t="s">
        <v>1083</v>
      </c>
      <c r="H331" s="144" t="s">
        <v>1083</v>
      </c>
      <c r="I331" s="144" t="s">
        <v>1083</v>
      </c>
      <c r="J331" s="144" t="s">
        <v>1083</v>
      </c>
      <c r="K331" s="144" t="s">
        <v>1282</v>
      </c>
      <c r="L331" s="144" t="s">
        <v>1083</v>
      </c>
      <c r="M331" s="144" t="s">
        <v>1083</v>
      </c>
      <c r="N331" s="144" t="s">
        <v>1083</v>
      </c>
      <c r="O331" s="144" t="s">
        <v>1083</v>
      </c>
      <c r="P331" s="144" t="s">
        <v>1083</v>
      </c>
      <c r="Q331" s="144" t="s">
        <v>1083</v>
      </c>
      <c r="R331" s="144" t="s">
        <v>1083</v>
      </c>
      <c r="S331" s="144" t="s">
        <v>1083</v>
      </c>
      <c r="T331" s="145" t="s">
        <v>1083</v>
      </c>
      <c r="U331" s="145" t="s">
        <v>1083</v>
      </c>
      <c r="V331" s="145" t="s">
        <v>1083</v>
      </c>
    </row>
    <row r="332" spans="1:22">
      <c r="A332" s="139">
        <v>331</v>
      </c>
      <c r="B332" s="139" t="s">
        <v>3736</v>
      </c>
      <c r="C332" s="140" t="s">
        <v>4755</v>
      </c>
      <c r="D332" s="141" t="s">
        <v>5554</v>
      </c>
      <c r="E332" s="142"/>
      <c r="F332" s="142"/>
      <c r="G332" s="143" t="s">
        <v>1083</v>
      </c>
      <c r="H332" s="144" t="s">
        <v>1083</v>
      </c>
      <c r="I332" s="144" t="s">
        <v>1083</v>
      </c>
      <c r="J332" s="144" t="s">
        <v>1083</v>
      </c>
      <c r="K332" s="144" t="s">
        <v>1083</v>
      </c>
      <c r="L332" s="144" t="s">
        <v>1083</v>
      </c>
      <c r="M332" s="144" t="s">
        <v>1083</v>
      </c>
      <c r="N332" s="144" t="s">
        <v>1083</v>
      </c>
      <c r="O332" s="144" t="s">
        <v>1282</v>
      </c>
      <c r="P332" s="144" t="s">
        <v>1083</v>
      </c>
      <c r="Q332" s="144" t="s">
        <v>1083</v>
      </c>
      <c r="R332" s="144" t="s">
        <v>1083</v>
      </c>
      <c r="S332" s="144" t="s">
        <v>1083</v>
      </c>
      <c r="T332" s="145" t="s">
        <v>1083</v>
      </c>
      <c r="U332" s="145" t="s">
        <v>1083</v>
      </c>
      <c r="V332" s="145" t="s">
        <v>1083</v>
      </c>
    </row>
    <row r="333" spans="1:22">
      <c r="A333" s="139">
        <v>332</v>
      </c>
      <c r="B333" s="139" t="s">
        <v>3737</v>
      </c>
      <c r="C333" s="140" t="s">
        <v>4756</v>
      </c>
      <c r="D333" s="141" t="s">
        <v>5555</v>
      </c>
      <c r="E333" s="142"/>
      <c r="F333" s="142"/>
      <c r="G333" s="143" t="s">
        <v>1083</v>
      </c>
      <c r="H333" s="144" t="s">
        <v>1083</v>
      </c>
      <c r="I333" s="144" t="s">
        <v>1083</v>
      </c>
      <c r="J333" s="144" t="s">
        <v>1083</v>
      </c>
      <c r="K333" s="144" t="s">
        <v>1282</v>
      </c>
      <c r="L333" s="144" t="s">
        <v>1083</v>
      </c>
      <c r="M333" s="144" t="s">
        <v>1083</v>
      </c>
      <c r="N333" s="144" t="s">
        <v>1083</v>
      </c>
      <c r="O333" s="144" t="s">
        <v>1282</v>
      </c>
      <c r="P333" s="144" t="s">
        <v>1083</v>
      </c>
      <c r="Q333" s="144" t="s">
        <v>1083</v>
      </c>
      <c r="R333" s="144" t="s">
        <v>1083</v>
      </c>
      <c r="S333" s="144" t="s">
        <v>1083</v>
      </c>
      <c r="T333" s="145" t="s">
        <v>1083</v>
      </c>
      <c r="U333" s="145" t="s">
        <v>1083</v>
      </c>
      <c r="V333" s="145" t="s">
        <v>1083</v>
      </c>
    </row>
    <row r="334" spans="1:22">
      <c r="A334" s="139">
        <v>333</v>
      </c>
      <c r="B334" s="139" t="s">
        <v>3738</v>
      </c>
      <c r="C334" s="140" t="s">
        <v>4755</v>
      </c>
      <c r="D334" s="141" t="s">
        <v>5556</v>
      </c>
      <c r="E334" s="142"/>
      <c r="F334" s="142"/>
      <c r="G334" s="143" t="s">
        <v>1083</v>
      </c>
      <c r="H334" s="144" t="s">
        <v>1083</v>
      </c>
      <c r="I334" s="144" t="s">
        <v>1083</v>
      </c>
      <c r="J334" s="144" t="s">
        <v>1083</v>
      </c>
      <c r="K334" s="144" t="s">
        <v>1282</v>
      </c>
      <c r="L334" s="144" t="s">
        <v>1083</v>
      </c>
      <c r="M334" s="144" t="s">
        <v>1083</v>
      </c>
      <c r="N334" s="144" t="s">
        <v>1083</v>
      </c>
      <c r="O334" s="144" t="s">
        <v>1083</v>
      </c>
      <c r="P334" s="144" t="s">
        <v>1083</v>
      </c>
      <c r="Q334" s="144" t="s">
        <v>1083</v>
      </c>
      <c r="R334" s="144" t="s">
        <v>1083</v>
      </c>
      <c r="S334" s="144" t="s">
        <v>1083</v>
      </c>
      <c r="T334" s="145" t="s">
        <v>1083</v>
      </c>
      <c r="U334" s="145" t="s">
        <v>1083</v>
      </c>
      <c r="V334" s="145" t="s">
        <v>1083</v>
      </c>
    </row>
    <row r="335" spans="1:22">
      <c r="A335" s="139">
        <v>334</v>
      </c>
      <c r="B335" s="139" t="s">
        <v>3739</v>
      </c>
      <c r="C335" s="140" t="s">
        <v>4757</v>
      </c>
      <c r="D335" s="141" t="s">
        <v>5557</v>
      </c>
      <c r="E335" s="142"/>
      <c r="F335" s="142"/>
      <c r="G335" s="143" t="s">
        <v>1083</v>
      </c>
      <c r="H335" s="144" t="s">
        <v>1083</v>
      </c>
      <c r="I335" s="144" t="s">
        <v>1083</v>
      </c>
      <c r="J335" s="144" t="s">
        <v>1083</v>
      </c>
      <c r="K335" s="144" t="s">
        <v>1282</v>
      </c>
      <c r="L335" s="144" t="s">
        <v>1083</v>
      </c>
      <c r="M335" s="144" t="s">
        <v>1083</v>
      </c>
      <c r="N335" s="144" t="s">
        <v>1083</v>
      </c>
      <c r="O335" s="144" t="s">
        <v>1282</v>
      </c>
      <c r="P335" s="144" t="s">
        <v>1083</v>
      </c>
      <c r="Q335" s="144" t="s">
        <v>1083</v>
      </c>
      <c r="R335" s="144" t="s">
        <v>1083</v>
      </c>
      <c r="S335" s="144" t="s">
        <v>1083</v>
      </c>
      <c r="T335" s="145" t="s">
        <v>1083</v>
      </c>
      <c r="U335" s="145" t="s">
        <v>1083</v>
      </c>
      <c r="V335" s="145" t="s">
        <v>1083</v>
      </c>
    </row>
    <row r="336" spans="1:22">
      <c r="A336" s="139">
        <v>335</v>
      </c>
      <c r="B336" s="139" t="s">
        <v>3740</v>
      </c>
      <c r="C336" s="140" t="s">
        <v>4689</v>
      </c>
      <c r="D336" s="141" t="s">
        <v>5558</v>
      </c>
      <c r="E336" s="142"/>
      <c r="F336" s="142"/>
      <c r="G336" s="143" t="s">
        <v>1083</v>
      </c>
      <c r="H336" s="144" t="s">
        <v>1083</v>
      </c>
      <c r="I336" s="144" t="s">
        <v>1083</v>
      </c>
      <c r="J336" s="144" t="s">
        <v>1083</v>
      </c>
      <c r="K336" s="144" t="s">
        <v>1282</v>
      </c>
      <c r="L336" s="144" t="s">
        <v>1083</v>
      </c>
      <c r="M336" s="144" t="s">
        <v>1083</v>
      </c>
      <c r="N336" s="144" t="s">
        <v>1083</v>
      </c>
      <c r="O336" s="144" t="s">
        <v>1282</v>
      </c>
      <c r="P336" s="144" t="s">
        <v>1083</v>
      </c>
      <c r="Q336" s="144" t="s">
        <v>1083</v>
      </c>
      <c r="R336" s="144" t="s">
        <v>1083</v>
      </c>
      <c r="S336" s="144" t="s">
        <v>1083</v>
      </c>
      <c r="T336" s="145" t="s">
        <v>1083</v>
      </c>
      <c r="U336" s="145" t="s">
        <v>1083</v>
      </c>
      <c r="V336" s="145" t="s">
        <v>1083</v>
      </c>
    </row>
    <row r="337" spans="1:22" ht="96">
      <c r="A337" s="139">
        <v>336</v>
      </c>
      <c r="B337" s="139" t="s">
        <v>3741</v>
      </c>
      <c r="C337" s="140" t="s">
        <v>4758</v>
      </c>
      <c r="D337" s="141" t="s">
        <v>5559</v>
      </c>
      <c r="E337" s="142"/>
      <c r="F337" s="142"/>
      <c r="G337" s="143" t="s">
        <v>1083</v>
      </c>
      <c r="H337" s="144" t="s">
        <v>1083</v>
      </c>
      <c r="I337" s="144" t="s">
        <v>1083</v>
      </c>
      <c r="J337" s="144" t="s">
        <v>1083</v>
      </c>
      <c r="K337" s="144" t="s">
        <v>1083</v>
      </c>
      <c r="L337" s="144" t="s">
        <v>1083</v>
      </c>
      <c r="M337" s="144" t="s">
        <v>1083</v>
      </c>
      <c r="N337" s="144" t="s">
        <v>1083</v>
      </c>
      <c r="O337" s="144" t="s">
        <v>1083</v>
      </c>
      <c r="P337" s="144" t="s">
        <v>1083</v>
      </c>
      <c r="Q337" s="144" t="s">
        <v>1083</v>
      </c>
      <c r="R337" s="144" t="s">
        <v>1083</v>
      </c>
      <c r="S337" s="144" t="s">
        <v>1083</v>
      </c>
      <c r="T337" s="144" t="s">
        <v>1083</v>
      </c>
      <c r="U337" s="144" t="s">
        <v>1083</v>
      </c>
      <c r="V337" s="144" t="s">
        <v>1083</v>
      </c>
    </row>
    <row r="338" spans="1:22" ht="36">
      <c r="A338" s="139">
        <v>337</v>
      </c>
      <c r="B338" s="139" t="s">
        <v>3742</v>
      </c>
      <c r="C338" s="140" t="s">
        <v>4759</v>
      </c>
      <c r="D338" s="141" t="s">
        <v>5560</v>
      </c>
      <c r="E338" s="142"/>
      <c r="F338" s="142"/>
      <c r="G338" s="143" t="s">
        <v>1083</v>
      </c>
      <c r="H338" s="144" t="s">
        <v>1083</v>
      </c>
      <c r="I338" s="144" t="s">
        <v>1083</v>
      </c>
      <c r="J338" s="144" t="s">
        <v>1083</v>
      </c>
      <c r="K338" s="144" t="s">
        <v>1083</v>
      </c>
      <c r="L338" s="144" t="s">
        <v>1083</v>
      </c>
      <c r="M338" s="144" t="s">
        <v>1083</v>
      </c>
      <c r="N338" s="144" t="s">
        <v>1083</v>
      </c>
      <c r="O338" s="144" t="s">
        <v>1083</v>
      </c>
      <c r="P338" s="144" t="s">
        <v>1083</v>
      </c>
      <c r="Q338" s="144" t="s">
        <v>1083</v>
      </c>
      <c r="R338" s="144" t="s">
        <v>1083</v>
      </c>
      <c r="S338" s="144" t="s">
        <v>1083</v>
      </c>
      <c r="T338" s="144" t="s">
        <v>1083</v>
      </c>
      <c r="U338" s="144" t="s">
        <v>1083</v>
      </c>
      <c r="V338" s="144" t="s">
        <v>1083</v>
      </c>
    </row>
    <row r="339" spans="1:22" ht="36">
      <c r="A339" s="139">
        <v>338</v>
      </c>
      <c r="B339" s="139" t="s">
        <v>3743</v>
      </c>
      <c r="C339" s="140" t="s">
        <v>4760</v>
      </c>
      <c r="D339" s="141" t="s">
        <v>5561</v>
      </c>
      <c r="E339" s="142"/>
      <c r="F339" s="142"/>
      <c r="G339" s="143" t="s">
        <v>1083</v>
      </c>
      <c r="H339" s="144" t="s">
        <v>1083</v>
      </c>
      <c r="I339" s="144" t="s">
        <v>1083</v>
      </c>
      <c r="J339" s="144" t="s">
        <v>1083</v>
      </c>
      <c r="K339" s="144" t="s">
        <v>1083</v>
      </c>
      <c r="L339" s="144" t="s">
        <v>1083</v>
      </c>
      <c r="M339" s="144" t="s">
        <v>1083</v>
      </c>
      <c r="N339" s="144" t="s">
        <v>1083</v>
      </c>
      <c r="O339" s="144" t="s">
        <v>1083</v>
      </c>
      <c r="P339" s="144" t="s">
        <v>1083</v>
      </c>
      <c r="Q339" s="144" t="s">
        <v>1083</v>
      </c>
      <c r="R339" s="144" t="s">
        <v>1083</v>
      </c>
      <c r="S339" s="144" t="s">
        <v>1083</v>
      </c>
      <c r="T339" s="144" t="s">
        <v>1083</v>
      </c>
      <c r="U339" s="144" t="s">
        <v>1083</v>
      </c>
      <c r="V339" s="144" t="s">
        <v>1083</v>
      </c>
    </row>
    <row r="340" spans="1:22" ht="24">
      <c r="A340" s="139">
        <v>339</v>
      </c>
      <c r="B340" s="139" t="s">
        <v>3744</v>
      </c>
      <c r="C340" s="140" t="s">
        <v>4761</v>
      </c>
      <c r="D340" s="141" t="s">
        <v>5562</v>
      </c>
      <c r="E340" s="142"/>
      <c r="F340" s="142"/>
      <c r="G340" s="143" t="s">
        <v>1083</v>
      </c>
      <c r="H340" s="144" t="s">
        <v>1083</v>
      </c>
      <c r="I340" s="144" t="s">
        <v>1083</v>
      </c>
      <c r="J340" s="144" t="s">
        <v>1083</v>
      </c>
      <c r="K340" s="144" t="s">
        <v>1083</v>
      </c>
      <c r="L340" s="144" t="s">
        <v>1083</v>
      </c>
      <c r="M340" s="144" t="s">
        <v>1083</v>
      </c>
      <c r="N340" s="144" t="s">
        <v>1083</v>
      </c>
      <c r="O340" s="144" t="s">
        <v>1083</v>
      </c>
      <c r="P340" s="144" t="s">
        <v>1083</v>
      </c>
      <c r="Q340" s="144" t="s">
        <v>1083</v>
      </c>
      <c r="R340" s="144" t="s">
        <v>1083</v>
      </c>
      <c r="S340" s="144" t="s">
        <v>1083</v>
      </c>
      <c r="T340" s="144" t="s">
        <v>1083</v>
      </c>
      <c r="U340" s="144" t="s">
        <v>1083</v>
      </c>
      <c r="V340" s="144" t="s">
        <v>1083</v>
      </c>
    </row>
    <row r="341" spans="1:22" ht="60">
      <c r="A341" s="139">
        <v>340</v>
      </c>
      <c r="B341" s="139" t="s">
        <v>3745</v>
      </c>
      <c r="C341" s="140" t="s">
        <v>4762</v>
      </c>
      <c r="D341" s="141" t="s">
        <v>5563</v>
      </c>
      <c r="E341" s="142"/>
      <c r="F341" s="142"/>
      <c r="G341" s="143" t="s">
        <v>1083</v>
      </c>
      <c r="H341" s="144" t="s">
        <v>1083</v>
      </c>
      <c r="I341" s="144" t="s">
        <v>1083</v>
      </c>
      <c r="J341" s="144" t="s">
        <v>1083</v>
      </c>
      <c r="K341" s="144" t="s">
        <v>1083</v>
      </c>
      <c r="L341" s="144" t="s">
        <v>1083</v>
      </c>
      <c r="M341" s="144" t="s">
        <v>1083</v>
      </c>
      <c r="N341" s="144" t="s">
        <v>1083</v>
      </c>
      <c r="O341" s="144" t="s">
        <v>1083</v>
      </c>
      <c r="P341" s="144" t="s">
        <v>1083</v>
      </c>
      <c r="Q341" s="144" t="s">
        <v>1083</v>
      </c>
      <c r="R341" s="144" t="s">
        <v>1083</v>
      </c>
      <c r="S341" s="144" t="s">
        <v>1083</v>
      </c>
      <c r="T341" s="144" t="s">
        <v>1083</v>
      </c>
      <c r="U341" s="144" t="s">
        <v>1083</v>
      </c>
      <c r="V341" s="144" t="s">
        <v>1083</v>
      </c>
    </row>
    <row r="342" spans="1:22" ht="48">
      <c r="A342" s="139">
        <v>341</v>
      </c>
      <c r="B342" s="139" t="s">
        <v>3746</v>
      </c>
      <c r="C342" s="140" t="s">
        <v>4763</v>
      </c>
      <c r="D342" s="141" t="s">
        <v>5560</v>
      </c>
      <c r="E342" s="142"/>
      <c r="F342" s="142"/>
      <c r="G342" s="143" t="s">
        <v>1083</v>
      </c>
      <c r="H342" s="144" t="s">
        <v>1083</v>
      </c>
      <c r="I342" s="144" t="s">
        <v>1083</v>
      </c>
      <c r="J342" s="144" t="s">
        <v>1083</v>
      </c>
      <c r="K342" s="144" t="s">
        <v>1083</v>
      </c>
      <c r="L342" s="144" t="s">
        <v>1083</v>
      </c>
      <c r="M342" s="144" t="s">
        <v>1083</v>
      </c>
      <c r="N342" s="144" t="s">
        <v>1083</v>
      </c>
      <c r="O342" s="144" t="s">
        <v>1083</v>
      </c>
      <c r="P342" s="144" t="s">
        <v>1083</v>
      </c>
      <c r="Q342" s="144" t="s">
        <v>1083</v>
      </c>
      <c r="R342" s="144" t="s">
        <v>1083</v>
      </c>
      <c r="S342" s="144" t="s">
        <v>1083</v>
      </c>
      <c r="T342" s="144" t="s">
        <v>1083</v>
      </c>
      <c r="U342" s="144" t="s">
        <v>1083</v>
      </c>
      <c r="V342" s="144" t="s">
        <v>1083</v>
      </c>
    </row>
    <row r="343" spans="1:22">
      <c r="A343" s="139">
        <v>342</v>
      </c>
      <c r="B343" s="139" t="s">
        <v>3747</v>
      </c>
      <c r="C343" s="140" t="s">
        <v>4764</v>
      </c>
      <c r="D343" s="141" t="s">
        <v>5564</v>
      </c>
      <c r="E343" s="142"/>
      <c r="F343" s="142"/>
      <c r="G343" s="143" t="s">
        <v>1083</v>
      </c>
      <c r="H343" s="144" t="s">
        <v>1083</v>
      </c>
      <c r="I343" s="144" t="s">
        <v>1083</v>
      </c>
      <c r="J343" s="144" t="s">
        <v>1083</v>
      </c>
      <c r="K343" s="144" t="s">
        <v>1083</v>
      </c>
      <c r="L343" s="144" t="s">
        <v>1083</v>
      </c>
      <c r="M343" s="144" t="s">
        <v>1083</v>
      </c>
      <c r="N343" s="144" t="s">
        <v>1083</v>
      </c>
      <c r="O343" s="144" t="s">
        <v>1282</v>
      </c>
      <c r="P343" s="144" t="s">
        <v>1083</v>
      </c>
      <c r="Q343" s="144" t="s">
        <v>1083</v>
      </c>
      <c r="R343" s="144" t="s">
        <v>1083</v>
      </c>
      <c r="S343" s="144" t="s">
        <v>1083</v>
      </c>
      <c r="T343" s="145" t="s">
        <v>1083</v>
      </c>
      <c r="U343" s="145" t="s">
        <v>1083</v>
      </c>
      <c r="V343" s="145" t="s">
        <v>1083</v>
      </c>
    </row>
    <row r="344" spans="1:22">
      <c r="A344" s="139">
        <v>343</v>
      </c>
      <c r="B344" s="139" t="s">
        <v>3748</v>
      </c>
      <c r="C344" s="140" t="s">
        <v>4765</v>
      </c>
      <c r="D344" s="141" t="s">
        <v>5565</v>
      </c>
      <c r="E344" s="142"/>
      <c r="F344" s="142"/>
      <c r="G344" s="143" t="s">
        <v>1083</v>
      </c>
      <c r="H344" s="144" t="s">
        <v>1083</v>
      </c>
      <c r="I344" s="144" t="s">
        <v>1083</v>
      </c>
      <c r="J344" s="144" t="s">
        <v>1083</v>
      </c>
      <c r="K344" s="144" t="s">
        <v>1083</v>
      </c>
      <c r="L344" s="144" t="s">
        <v>1083</v>
      </c>
      <c r="M344" s="144" t="s">
        <v>1083</v>
      </c>
      <c r="N344" s="144" t="s">
        <v>1083</v>
      </c>
      <c r="O344" s="144" t="s">
        <v>1083</v>
      </c>
      <c r="P344" s="144" t="s">
        <v>1083</v>
      </c>
      <c r="Q344" s="144" t="s">
        <v>1083</v>
      </c>
      <c r="R344" s="144" t="s">
        <v>1083</v>
      </c>
      <c r="S344" s="144" t="s">
        <v>1083</v>
      </c>
      <c r="T344" s="145" t="s">
        <v>1083</v>
      </c>
      <c r="U344" s="145" t="s">
        <v>1083</v>
      </c>
      <c r="V344" s="145" t="s">
        <v>1083</v>
      </c>
    </row>
    <row r="345" spans="1:22">
      <c r="A345" s="139">
        <v>344</v>
      </c>
      <c r="B345" s="139" t="s">
        <v>3749</v>
      </c>
      <c r="C345" s="140" t="s">
        <v>4654</v>
      </c>
      <c r="D345" s="141" t="s">
        <v>5566</v>
      </c>
      <c r="E345" s="142"/>
      <c r="F345" s="142"/>
      <c r="G345" s="143" t="s">
        <v>1083</v>
      </c>
      <c r="H345" s="144" t="s">
        <v>1083</v>
      </c>
      <c r="I345" s="144" t="s">
        <v>1083</v>
      </c>
      <c r="J345" s="144" t="s">
        <v>1282</v>
      </c>
      <c r="K345" s="144" t="s">
        <v>1083</v>
      </c>
      <c r="L345" s="144" t="s">
        <v>1083</v>
      </c>
      <c r="M345" s="144" t="s">
        <v>1083</v>
      </c>
      <c r="N345" s="144" t="s">
        <v>1083</v>
      </c>
      <c r="O345" s="144" t="s">
        <v>1083</v>
      </c>
      <c r="P345" s="144" t="s">
        <v>1083</v>
      </c>
      <c r="Q345" s="144" t="s">
        <v>1083</v>
      </c>
      <c r="R345" s="144" t="s">
        <v>1083</v>
      </c>
      <c r="S345" s="144" t="s">
        <v>1083</v>
      </c>
      <c r="T345" s="145" t="s">
        <v>1083</v>
      </c>
      <c r="U345" s="145" t="s">
        <v>1083</v>
      </c>
      <c r="V345" s="145" t="s">
        <v>1083</v>
      </c>
    </row>
    <row r="346" spans="1:22">
      <c r="A346" s="139">
        <v>345</v>
      </c>
      <c r="B346" s="139" t="s">
        <v>3750</v>
      </c>
      <c r="C346" s="140" t="s">
        <v>4766</v>
      </c>
      <c r="D346" s="141" t="s">
        <v>5567</v>
      </c>
      <c r="E346" s="142"/>
      <c r="F346" s="142"/>
      <c r="G346" s="143" t="s">
        <v>1083</v>
      </c>
      <c r="H346" s="144" t="s">
        <v>1083</v>
      </c>
      <c r="I346" s="144" t="s">
        <v>1083</v>
      </c>
      <c r="J346" s="144" t="s">
        <v>1282</v>
      </c>
      <c r="K346" s="144" t="s">
        <v>1083</v>
      </c>
      <c r="L346" s="144" t="s">
        <v>1083</v>
      </c>
      <c r="M346" s="144" t="s">
        <v>1083</v>
      </c>
      <c r="N346" s="144" t="s">
        <v>1083</v>
      </c>
      <c r="O346" s="144" t="s">
        <v>1083</v>
      </c>
      <c r="P346" s="144" t="s">
        <v>1083</v>
      </c>
      <c r="Q346" s="144" t="s">
        <v>1083</v>
      </c>
      <c r="R346" s="144" t="s">
        <v>1083</v>
      </c>
      <c r="S346" s="144" t="s">
        <v>1083</v>
      </c>
      <c r="T346" s="145" t="s">
        <v>1083</v>
      </c>
      <c r="U346" s="145" t="s">
        <v>1083</v>
      </c>
      <c r="V346" s="145" t="s">
        <v>1083</v>
      </c>
    </row>
    <row r="347" spans="1:22">
      <c r="A347" s="139">
        <v>346</v>
      </c>
      <c r="B347" s="139" t="s">
        <v>3751</v>
      </c>
      <c r="C347" s="140" t="s">
        <v>4736</v>
      </c>
      <c r="D347" s="141" t="s">
        <v>500</v>
      </c>
      <c r="E347" s="142"/>
      <c r="F347" s="142"/>
      <c r="G347" s="143" t="s">
        <v>1083</v>
      </c>
      <c r="H347" s="144" t="s">
        <v>1083</v>
      </c>
      <c r="I347" s="144" t="s">
        <v>1083</v>
      </c>
      <c r="J347" s="144" t="s">
        <v>1282</v>
      </c>
      <c r="K347" s="144" t="s">
        <v>1083</v>
      </c>
      <c r="L347" s="144" t="s">
        <v>1083</v>
      </c>
      <c r="M347" s="144" t="s">
        <v>1083</v>
      </c>
      <c r="N347" s="144" t="s">
        <v>1083</v>
      </c>
      <c r="O347" s="144" t="s">
        <v>1083</v>
      </c>
      <c r="P347" s="144" t="s">
        <v>1083</v>
      </c>
      <c r="Q347" s="144" t="s">
        <v>1083</v>
      </c>
      <c r="R347" s="144" t="s">
        <v>1083</v>
      </c>
      <c r="S347" s="144" t="s">
        <v>1083</v>
      </c>
      <c r="T347" s="145" t="s">
        <v>1083</v>
      </c>
      <c r="U347" s="145" t="s">
        <v>1083</v>
      </c>
      <c r="V347" s="145" t="s">
        <v>1083</v>
      </c>
    </row>
    <row r="348" spans="1:22">
      <c r="A348" s="139">
        <v>347</v>
      </c>
      <c r="B348" s="139" t="s">
        <v>3752</v>
      </c>
      <c r="C348" s="140" t="s">
        <v>4737</v>
      </c>
      <c r="D348" s="141" t="s">
        <v>502</v>
      </c>
      <c r="E348" s="142"/>
      <c r="F348" s="142"/>
      <c r="G348" s="143" t="s">
        <v>1083</v>
      </c>
      <c r="H348" s="144" t="s">
        <v>1083</v>
      </c>
      <c r="I348" s="144" t="s">
        <v>1083</v>
      </c>
      <c r="J348" s="144" t="s">
        <v>1282</v>
      </c>
      <c r="K348" s="144" t="s">
        <v>1083</v>
      </c>
      <c r="L348" s="144" t="s">
        <v>1083</v>
      </c>
      <c r="M348" s="144" t="s">
        <v>1083</v>
      </c>
      <c r="N348" s="144" t="s">
        <v>1083</v>
      </c>
      <c r="O348" s="144" t="s">
        <v>1083</v>
      </c>
      <c r="P348" s="144" t="s">
        <v>1083</v>
      </c>
      <c r="Q348" s="144" t="s">
        <v>1083</v>
      </c>
      <c r="R348" s="144" t="s">
        <v>1083</v>
      </c>
      <c r="S348" s="144" t="s">
        <v>1083</v>
      </c>
      <c r="T348" s="145" t="s">
        <v>1083</v>
      </c>
      <c r="U348" s="145" t="s">
        <v>1083</v>
      </c>
      <c r="V348" s="145" t="s">
        <v>1083</v>
      </c>
    </row>
    <row r="349" spans="1:22">
      <c r="A349" s="139">
        <v>348</v>
      </c>
      <c r="B349" s="139" t="s">
        <v>3753</v>
      </c>
      <c r="C349" s="140" t="s">
        <v>4767</v>
      </c>
      <c r="D349" s="141" t="s">
        <v>5568</v>
      </c>
      <c r="E349" s="142"/>
      <c r="F349" s="142"/>
      <c r="G349" s="143" t="s">
        <v>1083</v>
      </c>
      <c r="H349" s="144" t="s">
        <v>1083</v>
      </c>
      <c r="I349" s="144" t="s">
        <v>1083</v>
      </c>
      <c r="J349" s="144" t="s">
        <v>1083</v>
      </c>
      <c r="K349" s="144" t="s">
        <v>1083</v>
      </c>
      <c r="L349" s="144" t="s">
        <v>1083</v>
      </c>
      <c r="M349" s="144" t="s">
        <v>1083</v>
      </c>
      <c r="N349" s="144" t="s">
        <v>1083</v>
      </c>
      <c r="O349" s="144" t="s">
        <v>1282</v>
      </c>
      <c r="P349" s="144" t="s">
        <v>1083</v>
      </c>
      <c r="Q349" s="144" t="s">
        <v>1083</v>
      </c>
      <c r="R349" s="144" t="s">
        <v>1083</v>
      </c>
      <c r="S349" s="144" t="s">
        <v>1083</v>
      </c>
      <c r="T349" s="145" t="s">
        <v>1083</v>
      </c>
      <c r="U349" s="145" t="s">
        <v>1083</v>
      </c>
      <c r="V349" s="145" t="s">
        <v>1083</v>
      </c>
    </row>
    <row r="350" spans="1:22">
      <c r="A350" s="139">
        <v>349</v>
      </c>
      <c r="B350" s="139" t="s">
        <v>3754</v>
      </c>
      <c r="C350" s="140" t="s">
        <v>4768</v>
      </c>
      <c r="D350" s="141" t="s">
        <v>5569</v>
      </c>
      <c r="E350" s="142"/>
      <c r="F350" s="142"/>
      <c r="G350" s="143" t="s">
        <v>1083</v>
      </c>
      <c r="H350" s="144" t="s">
        <v>1083</v>
      </c>
      <c r="I350" s="144" t="s">
        <v>1083</v>
      </c>
      <c r="J350" s="144" t="s">
        <v>1083</v>
      </c>
      <c r="K350" s="144" t="s">
        <v>1083</v>
      </c>
      <c r="L350" s="144" t="s">
        <v>1083</v>
      </c>
      <c r="M350" s="144" t="s">
        <v>1083</v>
      </c>
      <c r="N350" s="144" t="s">
        <v>1083</v>
      </c>
      <c r="O350" s="144" t="s">
        <v>1282</v>
      </c>
      <c r="P350" s="144" t="s">
        <v>1083</v>
      </c>
      <c r="Q350" s="144" t="s">
        <v>1083</v>
      </c>
      <c r="R350" s="144" t="s">
        <v>1083</v>
      </c>
      <c r="S350" s="144" t="s">
        <v>1083</v>
      </c>
      <c r="T350" s="145" t="s">
        <v>1083</v>
      </c>
      <c r="U350" s="145" t="s">
        <v>1083</v>
      </c>
      <c r="V350" s="145" t="s">
        <v>1083</v>
      </c>
    </row>
    <row r="351" spans="1:22">
      <c r="A351" s="139">
        <v>350</v>
      </c>
      <c r="B351" s="139" t="s">
        <v>3755</v>
      </c>
      <c r="C351" s="140" t="s">
        <v>4769</v>
      </c>
      <c r="D351" s="141" t="s">
        <v>5570</v>
      </c>
      <c r="E351" s="142"/>
      <c r="F351" s="142"/>
      <c r="G351" s="143" t="s">
        <v>1083</v>
      </c>
      <c r="H351" s="144" t="s">
        <v>1083</v>
      </c>
      <c r="I351" s="144" t="s">
        <v>1083</v>
      </c>
      <c r="J351" s="144" t="s">
        <v>1083</v>
      </c>
      <c r="K351" s="144" t="s">
        <v>1083</v>
      </c>
      <c r="L351" s="144" t="s">
        <v>1083</v>
      </c>
      <c r="M351" s="144" t="s">
        <v>1083</v>
      </c>
      <c r="N351" s="144" t="s">
        <v>1083</v>
      </c>
      <c r="O351" s="144" t="s">
        <v>1282</v>
      </c>
      <c r="P351" s="144" t="s">
        <v>1083</v>
      </c>
      <c r="Q351" s="144" t="s">
        <v>1083</v>
      </c>
      <c r="R351" s="144" t="s">
        <v>1083</v>
      </c>
      <c r="S351" s="144" t="s">
        <v>1083</v>
      </c>
      <c r="T351" s="145" t="s">
        <v>1083</v>
      </c>
      <c r="U351" s="145" t="s">
        <v>1083</v>
      </c>
      <c r="V351" s="145" t="s">
        <v>1083</v>
      </c>
    </row>
    <row r="352" spans="1:22">
      <c r="A352" s="139">
        <v>351</v>
      </c>
      <c r="B352" s="139" t="s">
        <v>3756</v>
      </c>
      <c r="C352" s="140" t="s">
        <v>4770</v>
      </c>
      <c r="D352" s="141" t="s">
        <v>5570</v>
      </c>
      <c r="E352" s="142"/>
      <c r="F352" s="142"/>
      <c r="G352" s="143" t="s">
        <v>1083</v>
      </c>
      <c r="H352" s="144" t="s">
        <v>1083</v>
      </c>
      <c r="I352" s="144" t="s">
        <v>1083</v>
      </c>
      <c r="J352" s="144" t="s">
        <v>1083</v>
      </c>
      <c r="K352" s="144" t="s">
        <v>1083</v>
      </c>
      <c r="L352" s="144" t="s">
        <v>1083</v>
      </c>
      <c r="M352" s="144" t="s">
        <v>1083</v>
      </c>
      <c r="N352" s="144" t="s">
        <v>1083</v>
      </c>
      <c r="O352" s="144" t="s">
        <v>1282</v>
      </c>
      <c r="P352" s="144" t="s">
        <v>1083</v>
      </c>
      <c r="Q352" s="144" t="s">
        <v>1083</v>
      </c>
      <c r="R352" s="144" t="s">
        <v>1083</v>
      </c>
      <c r="S352" s="144" t="s">
        <v>1083</v>
      </c>
      <c r="T352" s="145" t="s">
        <v>1083</v>
      </c>
      <c r="U352" s="145" t="s">
        <v>1083</v>
      </c>
      <c r="V352" s="145" t="s">
        <v>1083</v>
      </c>
    </row>
    <row r="353" spans="1:22">
      <c r="A353" s="139">
        <v>352</v>
      </c>
      <c r="B353" s="139" t="s">
        <v>3757</v>
      </c>
      <c r="C353" s="140" t="s">
        <v>4771</v>
      </c>
      <c r="D353" s="141" t="s">
        <v>5571</v>
      </c>
      <c r="E353" s="142"/>
      <c r="F353" s="142"/>
      <c r="G353" s="143" t="s">
        <v>1083</v>
      </c>
      <c r="H353" s="144" t="s">
        <v>1083</v>
      </c>
      <c r="I353" s="144" t="s">
        <v>1083</v>
      </c>
      <c r="J353" s="144" t="s">
        <v>1083</v>
      </c>
      <c r="K353" s="144" t="s">
        <v>1083</v>
      </c>
      <c r="L353" s="144" t="s">
        <v>1083</v>
      </c>
      <c r="M353" s="144" t="s">
        <v>1083</v>
      </c>
      <c r="N353" s="144" t="s">
        <v>1083</v>
      </c>
      <c r="O353" s="144" t="s">
        <v>1282</v>
      </c>
      <c r="P353" s="144" t="s">
        <v>1083</v>
      </c>
      <c r="Q353" s="144" t="s">
        <v>1083</v>
      </c>
      <c r="R353" s="144" t="s">
        <v>1083</v>
      </c>
      <c r="S353" s="144" t="s">
        <v>1083</v>
      </c>
      <c r="T353" s="145" t="s">
        <v>1083</v>
      </c>
      <c r="U353" s="145" t="s">
        <v>1083</v>
      </c>
      <c r="V353" s="145" t="s">
        <v>1083</v>
      </c>
    </row>
    <row r="354" spans="1:22">
      <c r="A354" s="139">
        <v>353</v>
      </c>
      <c r="B354" s="139" t="s">
        <v>3758</v>
      </c>
      <c r="C354" s="140" t="s">
        <v>4772</v>
      </c>
      <c r="D354" s="141" t="s">
        <v>5571</v>
      </c>
      <c r="E354" s="142"/>
      <c r="F354" s="142"/>
      <c r="G354" s="143" t="s">
        <v>1083</v>
      </c>
      <c r="H354" s="144" t="s">
        <v>1083</v>
      </c>
      <c r="I354" s="144" t="s">
        <v>1083</v>
      </c>
      <c r="J354" s="144" t="s">
        <v>1083</v>
      </c>
      <c r="K354" s="144" t="s">
        <v>1083</v>
      </c>
      <c r="L354" s="144" t="s">
        <v>1083</v>
      </c>
      <c r="M354" s="144" t="s">
        <v>1083</v>
      </c>
      <c r="N354" s="144" t="s">
        <v>1083</v>
      </c>
      <c r="O354" s="144" t="s">
        <v>1282</v>
      </c>
      <c r="P354" s="144" t="s">
        <v>1083</v>
      </c>
      <c r="Q354" s="144" t="s">
        <v>1083</v>
      </c>
      <c r="R354" s="144" t="s">
        <v>1083</v>
      </c>
      <c r="S354" s="144" t="s">
        <v>1083</v>
      </c>
      <c r="T354" s="145" t="s">
        <v>1083</v>
      </c>
      <c r="U354" s="145" t="s">
        <v>1083</v>
      </c>
      <c r="V354" s="145" t="s">
        <v>1083</v>
      </c>
    </row>
    <row r="355" spans="1:22">
      <c r="A355" s="139">
        <v>354</v>
      </c>
      <c r="B355" s="139" t="s">
        <v>3759</v>
      </c>
      <c r="C355" s="140" t="s">
        <v>276</v>
      </c>
      <c r="D355" s="141" t="s">
        <v>351</v>
      </c>
      <c r="E355" s="142"/>
      <c r="F355" s="142"/>
      <c r="G355" s="143" t="s">
        <v>1083</v>
      </c>
      <c r="H355" s="144" t="s">
        <v>1083</v>
      </c>
      <c r="I355" s="144" t="s">
        <v>1282</v>
      </c>
      <c r="J355" s="144" t="s">
        <v>1083</v>
      </c>
      <c r="K355" s="144" t="s">
        <v>1083</v>
      </c>
      <c r="L355" s="144" t="s">
        <v>1083</v>
      </c>
      <c r="M355" s="144" t="s">
        <v>1083</v>
      </c>
      <c r="N355" s="144" t="s">
        <v>1083</v>
      </c>
      <c r="O355" s="144" t="s">
        <v>1083</v>
      </c>
      <c r="P355" s="144" t="s">
        <v>1083</v>
      </c>
      <c r="Q355" s="144" t="s">
        <v>1083</v>
      </c>
      <c r="R355" s="144" t="s">
        <v>1083</v>
      </c>
      <c r="S355" s="144" t="s">
        <v>1083</v>
      </c>
      <c r="T355" s="145" t="s">
        <v>1083</v>
      </c>
      <c r="U355" s="145" t="s">
        <v>1083</v>
      </c>
      <c r="V355" s="145" t="s">
        <v>1083</v>
      </c>
    </row>
    <row r="356" spans="1:22">
      <c r="A356" s="139">
        <v>355</v>
      </c>
      <c r="B356" s="139" t="s">
        <v>3760</v>
      </c>
      <c r="C356" s="140" t="s">
        <v>277</v>
      </c>
      <c r="D356" s="141" t="s">
        <v>352</v>
      </c>
      <c r="E356" s="142"/>
      <c r="F356" s="142"/>
      <c r="G356" s="143" t="s">
        <v>1083</v>
      </c>
      <c r="H356" s="144" t="s">
        <v>1083</v>
      </c>
      <c r="I356" s="144" t="s">
        <v>1282</v>
      </c>
      <c r="J356" s="144" t="s">
        <v>1083</v>
      </c>
      <c r="K356" s="144" t="s">
        <v>1083</v>
      </c>
      <c r="L356" s="144" t="s">
        <v>1083</v>
      </c>
      <c r="M356" s="144" t="s">
        <v>1083</v>
      </c>
      <c r="N356" s="144" t="s">
        <v>1083</v>
      </c>
      <c r="O356" s="144" t="s">
        <v>1083</v>
      </c>
      <c r="P356" s="144" t="s">
        <v>1083</v>
      </c>
      <c r="Q356" s="144" t="s">
        <v>1083</v>
      </c>
      <c r="R356" s="144" t="s">
        <v>1083</v>
      </c>
      <c r="S356" s="144" t="s">
        <v>1083</v>
      </c>
      <c r="T356" s="145" t="s">
        <v>1083</v>
      </c>
      <c r="U356" s="145" t="s">
        <v>1083</v>
      </c>
      <c r="V356" s="145" t="s">
        <v>1083</v>
      </c>
    </row>
    <row r="357" spans="1:22">
      <c r="A357" s="139">
        <v>356</v>
      </c>
      <c r="B357" s="139" t="s">
        <v>3761</v>
      </c>
      <c r="C357" s="140" t="s">
        <v>4684</v>
      </c>
      <c r="D357" s="141" t="s">
        <v>429</v>
      </c>
      <c r="E357" s="142"/>
      <c r="F357" s="142"/>
      <c r="G357" s="143" t="s">
        <v>1083</v>
      </c>
      <c r="H357" s="144" t="s">
        <v>1083</v>
      </c>
      <c r="I357" s="144" t="s">
        <v>1083</v>
      </c>
      <c r="J357" s="144" t="s">
        <v>1083</v>
      </c>
      <c r="K357" s="144" t="s">
        <v>1083</v>
      </c>
      <c r="L357" s="144" t="s">
        <v>1083</v>
      </c>
      <c r="M357" s="144" t="s">
        <v>1083</v>
      </c>
      <c r="N357" s="144" t="s">
        <v>1083</v>
      </c>
      <c r="O357" s="144" t="s">
        <v>1282</v>
      </c>
      <c r="P357" s="144" t="s">
        <v>1083</v>
      </c>
      <c r="Q357" s="144" t="s">
        <v>1083</v>
      </c>
      <c r="R357" s="144" t="s">
        <v>1083</v>
      </c>
      <c r="S357" s="144" t="s">
        <v>1083</v>
      </c>
      <c r="T357" s="145" t="s">
        <v>1083</v>
      </c>
      <c r="U357" s="145" t="s">
        <v>1083</v>
      </c>
      <c r="V357" s="145" t="s">
        <v>1083</v>
      </c>
    </row>
    <row r="358" spans="1:22">
      <c r="A358" s="139">
        <v>357</v>
      </c>
      <c r="B358" s="139" t="s">
        <v>3762</v>
      </c>
      <c r="C358" s="140" t="s">
        <v>4773</v>
      </c>
      <c r="D358" s="141" t="s">
        <v>492</v>
      </c>
      <c r="E358" s="142"/>
      <c r="F358" s="142"/>
      <c r="G358" s="143" t="s">
        <v>1083</v>
      </c>
      <c r="H358" s="144" t="s">
        <v>1083</v>
      </c>
      <c r="I358" s="144" t="s">
        <v>1083</v>
      </c>
      <c r="J358" s="144" t="s">
        <v>1282</v>
      </c>
      <c r="K358" s="144" t="s">
        <v>1083</v>
      </c>
      <c r="L358" s="144" t="s">
        <v>1083</v>
      </c>
      <c r="M358" s="144" t="s">
        <v>1083</v>
      </c>
      <c r="N358" s="144" t="s">
        <v>1083</v>
      </c>
      <c r="O358" s="144" t="s">
        <v>1083</v>
      </c>
      <c r="P358" s="144" t="s">
        <v>1083</v>
      </c>
      <c r="Q358" s="144" t="s">
        <v>1083</v>
      </c>
      <c r="R358" s="144" t="s">
        <v>1083</v>
      </c>
      <c r="S358" s="144" t="s">
        <v>1083</v>
      </c>
      <c r="T358" s="145" t="s">
        <v>1083</v>
      </c>
      <c r="U358" s="145" t="s">
        <v>1083</v>
      </c>
      <c r="V358" s="145" t="s">
        <v>1083</v>
      </c>
    </row>
    <row r="359" spans="1:22">
      <c r="A359" s="139">
        <v>358</v>
      </c>
      <c r="B359" s="139" t="s">
        <v>3763</v>
      </c>
      <c r="C359" s="140" t="s">
        <v>4774</v>
      </c>
      <c r="D359" s="141" t="s">
        <v>5572</v>
      </c>
      <c r="E359" s="142"/>
      <c r="F359" s="142"/>
      <c r="G359" s="143" t="s">
        <v>1083</v>
      </c>
      <c r="H359" s="144" t="s">
        <v>1083</v>
      </c>
      <c r="I359" s="144" t="s">
        <v>1083</v>
      </c>
      <c r="J359" s="144" t="s">
        <v>1083</v>
      </c>
      <c r="K359" s="144" t="s">
        <v>1083</v>
      </c>
      <c r="L359" s="144" t="s">
        <v>1083</v>
      </c>
      <c r="M359" s="144" t="s">
        <v>1083</v>
      </c>
      <c r="N359" s="144" t="s">
        <v>1083</v>
      </c>
      <c r="O359" s="144" t="s">
        <v>1282</v>
      </c>
      <c r="P359" s="144" t="s">
        <v>1083</v>
      </c>
      <c r="Q359" s="144" t="s">
        <v>1083</v>
      </c>
      <c r="R359" s="144" t="s">
        <v>1083</v>
      </c>
      <c r="S359" s="144" t="s">
        <v>1083</v>
      </c>
      <c r="T359" s="145" t="s">
        <v>1083</v>
      </c>
      <c r="U359" s="145" t="s">
        <v>1083</v>
      </c>
      <c r="V359" s="145" t="s">
        <v>1083</v>
      </c>
    </row>
    <row r="360" spans="1:22">
      <c r="A360" s="139">
        <v>359</v>
      </c>
      <c r="B360" s="139" t="s">
        <v>3764</v>
      </c>
      <c r="C360" s="140" t="s">
        <v>4775</v>
      </c>
      <c r="D360" s="141" t="s">
        <v>5573</v>
      </c>
      <c r="E360" s="142"/>
      <c r="F360" s="142"/>
      <c r="G360" s="143" t="s">
        <v>1083</v>
      </c>
      <c r="H360" s="144" t="s">
        <v>1083</v>
      </c>
      <c r="I360" s="144" t="s">
        <v>1083</v>
      </c>
      <c r="J360" s="144" t="s">
        <v>1083</v>
      </c>
      <c r="K360" s="144" t="s">
        <v>1083</v>
      </c>
      <c r="L360" s="144" t="s">
        <v>1083</v>
      </c>
      <c r="M360" s="144" t="s">
        <v>1083</v>
      </c>
      <c r="N360" s="144" t="s">
        <v>1083</v>
      </c>
      <c r="O360" s="144" t="s">
        <v>1282</v>
      </c>
      <c r="P360" s="144" t="s">
        <v>1083</v>
      </c>
      <c r="Q360" s="144" t="s">
        <v>1083</v>
      </c>
      <c r="R360" s="144" t="s">
        <v>1083</v>
      </c>
      <c r="S360" s="144" t="s">
        <v>1083</v>
      </c>
      <c r="T360" s="145" t="s">
        <v>1083</v>
      </c>
      <c r="U360" s="145" t="s">
        <v>1083</v>
      </c>
      <c r="V360" s="145" t="s">
        <v>1083</v>
      </c>
    </row>
    <row r="361" spans="1:22">
      <c r="A361" s="139">
        <v>360</v>
      </c>
      <c r="B361" s="139" t="s">
        <v>3765</v>
      </c>
      <c r="C361" s="140" t="s">
        <v>4776</v>
      </c>
      <c r="D361" s="141" t="s">
        <v>5574</v>
      </c>
      <c r="E361" s="142"/>
      <c r="F361" s="142"/>
      <c r="G361" s="143" t="s">
        <v>1083</v>
      </c>
      <c r="H361" s="144" t="s">
        <v>1083</v>
      </c>
      <c r="I361" s="144" t="s">
        <v>1083</v>
      </c>
      <c r="J361" s="144" t="s">
        <v>1083</v>
      </c>
      <c r="K361" s="144" t="s">
        <v>1083</v>
      </c>
      <c r="L361" s="144" t="s">
        <v>1083</v>
      </c>
      <c r="M361" s="144" t="s">
        <v>1083</v>
      </c>
      <c r="N361" s="144" t="s">
        <v>1083</v>
      </c>
      <c r="O361" s="144" t="s">
        <v>1282</v>
      </c>
      <c r="P361" s="144" t="s">
        <v>1083</v>
      </c>
      <c r="Q361" s="144" t="s">
        <v>1083</v>
      </c>
      <c r="R361" s="144" t="s">
        <v>1083</v>
      </c>
      <c r="S361" s="144" t="s">
        <v>1083</v>
      </c>
      <c r="T361" s="145" t="s">
        <v>1083</v>
      </c>
      <c r="U361" s="145" t="s">
        <v>1083</v>
      </c>
      <c r="V361" s="145" t="s">
        <v>1083</v>
      </c>
    </row>
    <row r="362" spans="1:22">
      <c r="A362" s="139">
        <v>361</v>
      </c>
      <c r="B362" s="139" t="s">
        <v>3766</v>
      </c>
      <c r="C362" s="140" t="s">
        <v>4777</v>
      </c>
      <c r="D362" s="141" t="s">
        <v>5575</v>
      </c>
      <c r="E362" s="142"/>
      <c r="F362" s="142"/>
      <c r="G362" s="143" t="s">
        <v>1083</v>
      </c>
      <c r="H362" s="144" t="s">
        <v>1083</v>
      </c>
      <c r="I362" s="144" t="s">
        <v>1083</v>
      </c>
      <c r="J362" s="144" t="s">
        <v>1083</v>
      </c>
      <c r="K362" s="144" t="s">
        <v>1083</v>
      </c>
      <c r="L362" s="144" t="s">
        <v>1083</v>
      </c>
      <c r="M362" s="144" t="s">
        <v>1083</v>
      </c>
      <c r="N362" s="144" t="s">
        <v>1083</v>
      </c>
      <c r="O362" s="144" t="s">
        <v>1282</v>
      </c>
      <c r="P362" s="144" t="s">
        <v>1083</v>
      </c>
      <c r="Q362" s="144" t="s">
        <v>1083</v>
      </c>
      <c r="R362" s="144" t="s">
        <v>1083</v>
      </c>
      <c r="S362" s="144" t="s">
        <v>1083</v>
      </c>
      <c r="T362" s="145" t="s">
        <v>1083</v>
      </c>
      <c r="U362" s="145" t="s">
        <v>1083</v>
      </c>
      <c r="V362" s="145" t="s">
        <v>1083</v>
      </c>
    </row>
    <row r="363" spans="1:22">
      <c r="A363" s="139">
        <v>362</v>
      </c>
      <c r="B363" s="139" t="s">
        <v>3767</v>
      </c>
      <c r="C363" s="140" t="s">
        <v>4778</v>
      </c>
      <c r="D363" s="141" t="s">
        <v>5576</v>
      </c>
      <c r="E363" s="142"/>
      <c r="F363" s="142"/>
      <c r="G363" s="143" t="s">
        <v>1083</v>
      </c>
      <c r="H363" s="144" t="s">
        <v>1083</v>
      </c>
      <c r="I363" s="144" t="s">
        <v>1083</v>
      </c>
      <c r="J363" s="144" t="s">
        <v>1083</v>
      </c>
      <c r="K363" s="144" t="s">
        <v>1083</v>
      </c>
      <c r="L363" s="144" t="s">
        <v>1083</v>
      </c>
      <c r="M363" s="144" t="s">
        <v>1083</v>
      </c>
      <c r="N363" s="144" t="s">
        <v>1083</v>
      </c>
      <c r="O363" s="144" t="s">
        <v>1282</v>
      </c>
      <c r="P363" s="144" t="s">
        <v>1083</v>
      </c>
      <c r="Q363" s="144" t="s">
        <v>1083</v>
      </c>
      <c r="R363" s="144" t="s">
        <v>1083</v>
      </c>
      <c r="S363" s="144" t="s">
        <v>1083</v>
      </c>
      <c r="T363" s="145" t="s">
        <v>1083</v>
      </c>
      <c r="U363" s="145" t="s">
        <v>1083</v>
      </c>
      <c r="V363" s="145" t="s">
        <v>1083</v>
      </c>
    </row>
    <row r="364" spans="1:22">
      <c r="A364" s="139">
        <v>363</v>
      </c>
      <c r="B364" s="139" t="s">
        <v>3768</v>
      </c>
      <c r="C364" s="140" t="s">
        <v>4779</v>
      </c>
      <c r="D364" s="141" t="s">
        <v>5577</v>
      </c>
      <c r="E364" s="142"/>
      <c r="F364" s="142"/>
      <c r="G364" s="143" t="s">
        <v>1083</v>
      </c>
      <c r="H364" s="144" t="s">
        <v>1083</v>
      </c>
      <c r="I364" s="144" t="s">
        <v>1083</v>
      </c>
      <c r="J364" s="144" t="s">
        <v>1083</v>
      </c>
      <c r="K364" s="144" t="s">
        <v>1083</v>
      </c>
      <c r="L364" s="144" t="s">
        <v>1083</v>
      </c>
      <c r="M364" s="144" t="s">
        <v>1083</v>
      </c>
      <c r="N364" s="144" t="s">
        <v>1083</v>
      </c>
      <c r="O364" s="144" t="s">
        <v>1282</v>
      </c>
      <c r="P364" s="144" t="s">
        <v>1083</v>
      </c>
      <c r="Q364" s="144" t="s">
        <v>1083</v>
      </c>
      <c r="R364" s="144" t="s">
        <v>1083</v>
      </c>
      <c r="S364" s="144" t="s">
        <v>1083</v>
      </c>
      <c r="T364" s="145" t="s">
        <v>1083</v>
      </c>
      <c r="U364" s="145" t="s">
        <v>1083</v>
      </c>
      <c r="V364" s="145" t="s">
        <v>1083</v>
      </c>
    </row>
    <row r="365" spans="1:22">
      <c r="A365" s="139">
        <v>364</v>
      </c>
      <c r="B365" s="139" t="s">
        <v>3769</v>
      </c>
      <c r="C365" s="140" t="s">
        <v>4780</v>
      </c>
      <c r="D365" s="141" t="s">
        <v>5578</v>
      </c>
      <c r="E365" s="142"/>
      <c r="F365" s="142"/>
      <c r="G365" s="143" t="s">
        <v>1083</v>
      </c>
      <c r="H365" s="144" t="s">
        <v>1083</v>
      </c>
      <c r="I365" s="144" t="s">
        <v>1083</v>
      </c>
      <c r="J365" s="144" t="s">
        <v>1083</v>
      </c>
      <c r="K365" s="144" t="s">
        <v>1083</v>
      </c>
      <c r="L365" s="144" t="s">
        <v>1083</v>
      </c>
      <c r="M365" s="144" t="s">
        <v>1083</v>
      </c>
      <c r="N365" s="144" t="s">
        <v>1083</v>
      </c>
      <c r="O365" s="144" t="s">
        <v>1282</v>
      </c>
      <c r="P365" s="144" t="s">
        <v>1083</v>
      </c>
      <c r="Q365" s="144" t="s">
        <v>1083</v>
      </c>
      <c r="R365" s="144" t="s">
        <v>1083</v>
      </c>
      <c r="S365" s="144" t="s">
        <v>1083</v>
      </c>
      <c r="T365" s="145" t="s">
        <v>1083</v>
      </c>
      <c r="U365" s="145" t="s">
        <v>1083</v>
      </c>
      <c r="V365" s="145" t="s">
        <v>1083</v>
      </c>
    </row>
    <row r="366" spans="1:22">
      <c r="A366" s="139">
        <v>365</v>
      </c>
      <c r="B366" s="139" t="s">
        <v>3770</v>
      </c>
      <c r="C366" s="140" t="s">
        <v>4781</v>
      </c>
      <c r="D366" s="141" t="s">
        <v>5579</v>
      </c>
      <c r="E366" s="142"/>
      <c r="F366" s="142"/>
      <c r="G366" s="143" t="s">
        <v>1083</v>
      </c>
      <c r="H366" s="144" t="s">
        <v>1083</v>
      </c>
      <c r="I366" s="144" t="s">
        <v>1083</v>
      </c>
      <c r="J366" s="144" t="s">
        <v>1083</v>
      </c>
      <c r="K366" s="144" t="s">
        <v>1083</v>
      </c>
      <c r="L366" s="144" t="s">
        <v>1083</v>
      </c>
      <c r="M366" s="144" t="s">
        <v>1083</v>
      </c>
      <c r="N366" s="144" t="s">
        <v>1083</v>
      </c>
      <c r="O366" s="144" t="s">
        <v>1282</v>
      </c>
      <c r="P366" s="144" t="s">
        <v>1083</v>
      </c>
      <c r="Q366" s="144" t="s">
        <v>1083</v>
      </c>
      <c r="R366" s="144" t="s">
        <v>1083</v>
      </c>
      <c r="S366" s="144" t="s">
        <v>1083</v>
      </c>
      <c r="T366" s="145" t="s">
        <v>1083</v>
      </c>
      <c r="U366" s="145" t="s">
        <v>1083</v>
      </c>
      <c r="V366" s="145" t="s">
        <v>1083</v>
      </c>
    </row>
    <row r="367" spans="1:22">
      <c r="A367" s="139">
        <v>366</v>
      </c>
      <c r="B367" s="139" t="s">
        <v>3771</v>
      </c>
      <c r="C367" s="140" t="s">
        <v>4782</v>
      </c>
      <c r="D367" s="141" t="s">
        <v>5580</v>
      </c>
      <c r="E367" s="142"/>
      <c r="F367" s="142"/>
      <c r="G367" s="143" t="s">
        <v>1083</v>
      </c>
      <c r="H367" s="144" t="s">
        <v>1083</v>
      </c>
      <c r="I367" s="144" t="s">
        <v>1083</v>
      </c>
      <c r="J367" s="144" t="s">
        <v>1083</v>
      </c>
      <c r="K367" s="144" t="s">
        <v>1083</v>
      </c>
      <c r="L367" s="144" t="s">
        <v>1083</v>
      </c>
      <c r="M367" s="144" t="s">
        <v>1083</v>
      </c>
      <c r="N367" s="144" t="s">
        <v>1083</v>
      </c>
      <c r="O367" s="144" t="s">
        <v>1282</v>
      </c>
      <c r="P367" s="144" t="s">
        <v>1083</v>
      </c>
      <c r="Q367" s="144" t="s">
        <v>1083</v>
      </c>
      <c r="R367" s="144" t="s">
        <v>1083</v>
      </c>
      <c r="S367" s="144" t="s">
        <v>1083</v>
      </c>
      <c r="T367" s="145" t="s">
        <v>1083</v>
      </c>
      <c r="U367" s="145" t="s">
        <v>1083</v>
      </c>
      <c r="V367" s="145" t="s">
        <v>1083</v>
      </c>
    </row>
    <row r="368" spans="1:22">
      <c r="A368" s="139">
        <v>367</v>
      </c>
      <c r="B368" s="139" t="s">
        <v>3772</v>
      </c>
      <c r="C368" s="140" t="s">
        <v>4783</v>
      </c>
      <c r="D368" s="141" t="s">
        <v>5581</v>
      </c>
      <c r="E368" s="142"/>
      <c r="F368" s="142"/>
      <c r="G368" s="143" t="s">
        <v>1083</v>
      </c>
      <c r="H368" s="144" t="s">
        <v>1083</v>
      </c>
      <c r="I368" s="144" t="s">
        <v>1083</v>
      </c>
      <c r="J368" s="144" t="s">
        <v>1083</v>
      </c>
      <c r="K368" s="144" t="s">
        <v>1083</v>
      </c>
      <c r="L368" s="144" t="s">
        <v>1083</v>
      </c>
      <c r="M368" s="144" t="s">
        <v>1083</v>
      </c>
      <c r="N368" s="144" t="s">
        <v>1083</v>
      </c>
      <c r="O368" s="144" t="s">
        <v>1282</v>
      </c>
      <c r="P368" s="144" t="s">
        <v>1083</v>
      </c>
      <c r="Q368" s="144" t="s">
        <v>1083</v>
      </c>
      <c r="R368" s="144" t="s">
        <v>1083</v>
      </c>
      <c r="S368" s="144" t="s">
        <v>1083</v>
      </c>
      <c r="T368" s="145" t="s">
        <v>1083</v>
      </c>
      <c r="U368" s="145" t="s">
        <v>1083</v>
      </c>
      <c r="V368" s="145" t="s">
        <v>1083</v>
      </c>
    </row>
    <row r="369" spans="1:22">
      <c r="A369" s="139">
        <v>368</v>
      </c>
      <c r="B369" s="139" t="s">
        <v>3773</v>
      </c>
      <c r="C369" s="140" t="s">
        <v>4784</v>
      </c>
      <c r="D369" s="141" t="s">
        <v>5582</v>
      </c>
      <c r="E369" s="142"/>
      <c r="F369" s="142"/>
      <c r="G369" s="143" t="s">
        <v>1083</v>
      </c>
      <c r="H369" s="144" t="s">
        <v>1083</v>
      </c>
      <c r="I369" s="144" t="s">
        <v>1282</v>
      </c>
      <c r="J369" s="144" t="s">
        <v>1083</v>
      </c>
      <c r="K369" s="144" t="s">
        <v>1083</v>
      </c>
      <c r="L369" s="144" t="s">
        <v>1083</v>
      </c>
      <c r="M369" s="144" t="s">
        <v>1083</v>
      </c>
      <c r="N369" s="144" t="s">
        <v>1083</v>
      </c>
      <c r="O369" s="144" t="s">
        <v>1282</v>
      </c>
      <c r="P369" s="144" t="s">
        <v>1083</v>
      </c>
      <c r="Q369" s="144" t="s">
        <v>1083</v>
      </c>
      <c r="R369" s="144" t="s">
        <v>1083</v>
      </c>
      <c r="S369" s="144" t="s">
        <v>1083</v>
      </c>
      <c r="T369" s="145" t="s">
        <v>1083</v>
      </c>
      <c r="U369" s="145" t="s">
        <v>1083</v>
      </c>
      <c r="V369" s="145" t="s">
        <v>1083</v>
      </c>
    </row>
    <row r="370" spans="1:22">
      <c r="A370" s="139">
        <v>369</v>
      </c>
      <c r="B370" s="139" t="s">
        <v>3774</v>
      </c>
      <c r="C370" s="140" t="s">
        <v>4785</v>
      </c>
      <c r="D370" s="141" t="s">
        <v>5583</v>
      </c>
      <c r="E370" s="142"/>
      <c r="F370" s="142"/>
      <c r="G370" s="143" t="s">
        <v>1083</v>
      </c>
      <c r="H370" s="144" t="s">
        <v>1083</v>
      </c>
      <c r="I370" s="144" t="s">
        <v>1083</v>
      </c>
      <c r="J370" s="144" t="s">
        <v>1083</v>
      </c>
      <c r="K370" s="144" t="s">
        <v>1083</v>
      </c>
      <c r="L370" s="144" t="s">
        <v>1083</v>
      </c>
      <c r="M370" s="144" t="s">
        <v>1083</v>
      </c>
      <c r="N370" s="144" t="s">
        <v>1083</v>
      </c>
      <c r="O370" s="144" t="s">
        <v>1282</v>
      </c>
      <c r="P370" s="144" t="s">
        <v>1083</v>
      </c>
      <c r="Q370" s="144" t="s">
        <v>1083</v>
      </c>
      <c r="R370" s="144" t="s">
        <v>1083</v>
      </c>
      <c r="S370" s="144" t="s">
        <v>1083</v>
      </c>
      <c r="T370" s="145" t="s">
        <v>1083</v>
      </c>
      <c r="U370" s="145" t="s">
        <v>1083</v>
      </c>
      <c r="V370" s="145" t="s">
        <v>1083</v>
      </c>
    </row>
    <row r="371" spans="1:22">
      <c r="A371" s="139">
        <v>370</v>
      </c>
      <c r="B371" s="139" t="s">
        <v>3775</v>
      </c>
      <c r="C371" s="140" t="s">
        <v>4786</v>
      </c>
      <c r="D371" s="141" t="s">
        <v>5584</v>
      </c>
      <c r="E371" s="142"/>
      <c r="F371" s="142"/>
      <c r="G371" s="143" t="s">
        <v>1083</v>
      </c>
      <c r="H371" s="144" t="s">
        <v>1083</v>
      </c>
      <c r="I371" s="144" t="s">
        <v>1083</v>
      </c>
      <c r="J371" s="144" t="s">
        <v>1083</v>
      </c>
      <c r="K371" s="144" t="s">
        <v>1083</v>
      </c>
      <c r="L371" s="144" t="s">
        <v>1083</v>
      </c>
      <c r="M371" s="144" t="s">
        <v>1083</v>
      </c>
      <c r="N371" s="144" t="s">
        <v>1083</v>
      </c>
      <c r="O371" s="144" t="s">
        <v>1282</v>
      </c>
      <c r="P371" s="144" t="s">
        <v>1083</v>
      </c>
      <c r="Q371" s="144" t="s">
        <v>1083</v>
      </c>
      <c r="R371" s="144" t="s">
        <v>1083</v>
      </c>
      <c r="S371" s="144" t="s">
        <v>1083</v>
      </c>
      <c r="T371" s="145" t="s">
        <v>1083</v>
      </c>
      <c r="U371" s="145" t="s">
        <v>1083</v>
      </c>
      <c r="V371" s="145" t="s">
        <v>1083</v>
      </c>
    </row>
    <row r="372" spans="1:22">
      <c r="A372" s="139">
        <v>371</v>
      </c>
      <c r="B372" s="139" t="s">
        <v>3776</v>
      </c>
      <c r="C372" s="140" t="s">
        <v>4787</v>
      </c>
      <c r="D372" s="141" t="s">
        <v>5585</v>
      </c>
      <c r="E372" s="142"/>
      <c r="F372" s="142"/>
      <c r="G372" s="143" t="s">
        <v>1083</v>
      </c>
      <c r="H372" s="144" t="s">
        <v>1083</v>
      </c>
      <c r="I372" s="144" t="s">
        <v>1083</v>
      </c>
      <c r="J372" s="144" t="s">
        <v>1083</v>
      </c>
      <c r="K372" s="144" t="s">
        <v>1083</v>
      </c>
      <c r="L372" s="144" t="s">
        <v>1083</v>
      </c>
      <c r="M372" s="144" t="s">
        <v>1083</v>
      </c>
      <c r="N372" s="144" t="s">
        <v>1083</v>
      </c>
      <c r="O372" s="144" t="s">
        <v>1282</v>
      </c>
      <c r="P372" s="144" t="s">
        <v>1083</v>
      </c>
      <c r="Q372" s="144" t="s">
        <v>1083</v>
      </c>
      <c r="R372" s="144" t="s">
        <v>1083</v>
      </c>
      <c r="S372" s="144" t="s">
        <v>1083</v>
      </c>
      <c r="T372" s="145" t="s">
        <v>1083</v>
      </c>
      <c r="U372" s="145" t="s">
        <v>1083</v>
      </c>
      <c r="V372" s="145" t="s">
        <v>1083</v>
      </c>
    </row>
    <row r="373" spans="1:22">
      <c r="A373" s="139">
        <v>372</v>
      </c>
      <c r="B373" s="139" t="s">
        <v>3777</v>
      </c>
      <c r="C373" s="140" t="s">
        <v>4788</v>
      </c>
      <c r="D373" s="141" t="s">
        <v>5586</v>
      </c>
      <c r="E373" s="142"/>
      <c r="F373" s="142"/>
      <c r="G373" s="143" t="s">
        <v>1083</v>
      </c>
      <c r="H373" s="144" t="s">
        <v>1083</v>
      </c>
      <c r="I373" s="144" t="s">
        <v>1083</v>
      </c>
      <c r="J373" s="144" t="s">
        <v>1083</v>
      </c>
      <c r="K373" s="144" t="s">
        <v>1083</v>
      </c>
      <c r="L373" s="144" t="s">
        <v>1083</v>
      </c>
      <c r="M373" s="144" t="s">
        <v>1083</v>
      </c>
      <c r="N373" s="144" t="s">
        <v>1083</v>
      </c>
      <c r="O373" s="144" t="s">
        <v>1282</v>
      </c>
      <c r="P373" s="144" t="s">
        <v>1083</v>
      </c>
      <c r="Q373" s="144" t="s">
        <v>1083</v>
      </c>
      <c r="R373" s="144" t="s">
        <v>1083</v>
      </c>
      <c r="S373" s="144" t="s">
        <v>1083</v>
      </c>
      <c r="T373" s="145" t="s">
        <v>1083</v>
      </c>
      <c r="U373" s="145" t="s">
        <v>1083</v>
      </c>
      <c r="V373" s="145" t="s">
        <v>1083</v>
      </c>
    </row>
    <row r="374" spans="1:22">
      <c r="A374" s="139">
        <v>373</v>
      </c>
      <c r="B374" s="139" t="s">
        <v>3778</v>
      </c>
      <c r="C374" s="140" t="s">
        <v>4789</v>
      </c>
      <c r="D374" s="141" t="s">
        <v>5490</v>
      </c>
      <c r="E374" s="142"/>
      <c r="F374" s="142"/>
      <c r="G374" s="143" t="s">
        <v>1083</v>
      </c>
      <c r="H374" s="144" t="s">
        <v>1083</v>
      </c>
      <c r="I374" s="144" t="s">
        <v>1083</v>
      </c>
      <c r="J374" s="144" t="s">
        <v>1083</v>
      </c>
      <c r="K374" s="144" t="s">
        <v>1083</v>
      </c>
      <c r="L374" s="144" t="s">
        <v>1083</v>
      </c>
      <c r="M374" s="144" t="s">
        <v>1083</v>
      </c>
      <c r="N374" s="144" t="s">
        <v>1083</v>
      </c>
      <c r="O374" s="144" t="s">
        <v>1282</v>
      </c>
      <c r="P374" s="144" t="s">
        <v>1083</v>
      </c>
      <c r="Q374" s="144" t="s">
        <v>1083</v>
      </c>
      <c r="R374" s="144" t="s">
        <v>1083</v>
      </c>
      <c r="S374" s="144" t="s">
        <v>1083</v>
      </c>
      <c r="T374" s="145" t="s">
        <v>1083</v>
      </c>
      <c r="U374" s="145" t="s">
        <v>1083</v>
      </c>
      <c r="V374" s="145" t="s">
        <v>1083</v>
      </c>
    </row>
    <row r="375" spans="1:22">
      <c r="A375" s="139">
        <v>374</v>
      </c>
      <c r="B375" s="139" t="s">
        <v>3779</v>
      </c>
      <c r="C375" s="140" t="s">
        <v>4727</v>
      </c>
      <c r="D375" s="141" t="s">
        <v>5491</v>
      </c>
      <c r="E375" s="142"/>
      <c r="F375" s="142"/>
      <c r="G375" s="143" t="s">
        <v>1083</v>
      </c>
      <c r="H375" s="144" t="s">
        <v>1083</v>
      </c>
      <c r="I375" s="144" t="s">
        <v>1083</v>
      </c>
      <c r="J375" s="144" t="s">
        <v>1083</v>
      </c>
      <c r="K375" s="144" t="s">
        <v>1083</v>
      </c>
      <c r="L375" s="144" t="s">
        <v>1083</v>
      </c>
      <c r="M375" s="144" t="s">
        <v>1083</v>
      </c>
      <c r="N375" s="144" t="s">
        <v>1083</v>
      </c>
      <c r="O375" s="144" t="s">
        <v>1282</v>
      </c>
      <c r="P375" s="144" t="s">
        <v>1083</v>
      </c>
      <c r="Q375" s="144" t="s">
        <v>1083</v>
      </c>
      <c r="R375" s="144" t="s">
        <v>1083</v>
      </c>
      <c r="S375" s="144" t="s">
        <v>1083</v>
      </c>
      <c r="T375" s="145" t="s">
        <v>1083</v>
      </c>
      <c r="U375" s="145" t="s">
        <v>1083</v>
      </c>
      <c r="V375" s="145" t="s">
        <v>1083</v>
      </c>
    </row>
    <row r="376" spans="1:22">
      <c r="A376" s="139">
        <v>375</v>
      </c>
      <c r="B376" s="139" t="s">
        <v>3780</v>
      </c>
      <c r="C376" s="140" t="s">
        <v>4734</v>
      </c>
      <c r="D376" s="141" t="s">
        <v>5499</v>
      </c>
      <c r="E376" s="142"/>
      <c r="F376" s="142"/>
      <c r="G376" s="143" t="s">
        <v>1083</v>
      </c>
      <c r="H376" s="144" t="s">
        <v>1083</v>
      </c>
      <c r="I376" s="144" t="s">
        <v>1083</v>
      </c>
      <c r="J376" s="144" t="s">
        <v>1083</v>
      </c>
      <c r="K376" s="144" t="s">
        <v>1083</v>
      </c>
      <c r="L376" s="144" t="s">
        <v>1083</v>
      </c>
      <c r="M376" s="144" t="s">
        <v>1083</v>
      </c>
      <c r="N376" s="144" t="s">
        <v>1083</v>
      </c>
      <c r="O376" s="144" t="s">
        <v>1083</v>
      </c>
      <c r="P376" s="144" t="s">
        <v>1083</v>
      </c>
      <c r="Q376" s="144" t="s">
        <v>1083</v>
      </c>
      <c r="R376" s="144" t="s">
        <v>1083</v>
      </c>
      <c r="S376" s="144" t="s">
        <v>1083</v>
      </c>
      <c r="T376" s="145" t="s">
        <v>1083</v>
      </c>
      <c r="U376" s="145" t="s">
        <v>1083</v>
      </c>
      <c r="V376" s="145" t="s">
        <v>1083</v>
      </c>
    </row>
    <row r="377" spans="1:22">
      <c r="A377" s="139">
        <v>376</v>
      </c>
      <c r="B377" s="139" t="s">
        <v>3781</v>
      </c>
      <c r="C377" s="140" t="s">
        <v>4790</v>
      </c>
      <c r="D377" s="141" t="s">
        <v>5587</v>
      </c>
      <c r="E377" s="142"/>
      <c r="F377" s="142"/>
      <c r="G377" s="143" t="s">
        <v>1083</v>
      </c>
      <c r="H377" s="144" t="s">
        <v>1083</v>
      </c>
      <c r="I377" s="144" t="s">
        <v>1083</v>
      </c>
      <c r="J377" s="144" t="s">
        <v>1083</v>
      </c>
      <c r="K377" s="144" t="s">
        <v>1282</v>
      </c>
      <c r="L377" s="144" t="s">
        <v>1083</v>
      </c>
      <c r="M377" s="144" t="s">
        <v>1083</v>
      </c>
      <c r="N377" s="144" t="s">
        <v>1083</v>
      </c>
      <c r="O377" s="144" t="s">
        <v>1083</v>
      </c>
      <c r="P377" s="144" t="s">
        <v>1083</v>
      </c>
      <c r="Q377" s="144" t="s">
        <v>1083</v>
      </c>
      <c r="R377" s="144" t="s">
        <v>1083</v>
      </c>
      <c r="S377" s="144" t="s">
        <v>1083</v>
      </c>
      <c r="T377" s="145" t="s">
        <v>1083</v>
      </c>
      <c r="U377" s="145" t="s">
        <v>1083</v>
      </c>
      <c r="V377" s="145" t="s">
        <v>1083</v>
      </c>
    </row>
    <row r="378" spans="1:22" ht="24">
      <c r="A378" s="139">
        <v>377</v>
      </c>
      <c r="B378" s="139" t="s">
        <v>3782</v>
      </c>
      <c r="C378" s="140" t="s">
        <v>4791</v>
      </c>
      <c r="D378" s="141" t="s">
        <v>5588</v>
      </c>
      <c r="E378" s="142"/>
      <c r="F378" s="142"/>
      <c r="G378" s="143" t="s">
        <v>1083</v>
      </c>
      <c r="H378" s="144" t="s">
        <v>1083</v>
      </c>
      <c r="I378" s="144" t="s">
        <v>1083</v>
      </c>
      <c r="J378" s="144" t="s">
        <v>1083</v>
      </c>
      <c r="K378" s="144" t="s">
        <v>1282</v>
      </c>
      <c r="L378" s="144" t="s">
        <v>1083</v>
      </c>
      <c r="M378" s="144" t="s">
        <v>1083</v>
      </c>
      <c r="N378" s="144" t="s">
        <v>1083</v>
      </c>
      <c r="O378" s="144" t="s">
        <v>1083</v>
      </c>
      <c r="P378" s="144" t="s">
        <v>1083</v>
      </c>
      <c r="Q378" s="144" t="s">
        <v>1083</v>
      </c>
      <c r="R378" s="144" t="s">
        <v>1083</v>
      </c>
      <c r="S378" s="144" t="s">
        <v>1083</v>
      </c>
      <c r="T378" s="145" t="s">
        <v>1083</v>
      </c>
      <c r="U378" s="145" t="s">
        <v>1083</v>
      </c>
      <c r="V378" s="145" t="s">
        <v>1083</v>
      </c>
    </row>
    <row r="379" spans="1:22" ht="36">
      <c r="A379" s="139">
        <v>378</v>
      </c>
      <c r="B379" s="139" t="s">
        <v>3783</v>
      </c>
      <c r="C379" s="140" t="s">
        <v>4792</v>
      </c>
      <c r="D379" s="141" t="s">
        <v>5589</v>
      </c>
      <c r="E379" s="142"/>
      <c r="F379" s="142"/>
      <c r="G379" s="143" t="s">
        <v>1083</v>
      </c>
      <c r="H379" s="144" t="s">
        <v>1083</v>
      </c>
      <c r="I379" s="144" t="s">
        <v>1083</v>
      </c>
      <c r="J379" s="144" t="s">
        <v>1083</v>
      </c>
      <c r="K379" s="144" t="s">
        <v>1282</v>
      </c>
      <c r="L379" s="144" t="s">
        <v>1083</v>
      </c>
      <c r="M379" s="144" t="s">
        <v>1083</v>
      </c>
      <c r="N379" s="144" t="s">
        <v>1083</v>
      </c>
      <c r="O379" s="144" t="s">
        <v>1083</v>
      </c>
      <c r="P379" s="144" t="s">
        <v>1083</v>
      </c>
      <c r="Q379" s="144" t="s">
        <v>1083</v>
      </c>
      <c r="R379" s="144" t="s">
        <v>1083</v>
      </c>
      <c r="S379" s="144" t="s">
        <v>1083</v>
      </c>
      <c r="T379" s="145" t="s">
        <v>1083</v>
      </c>
      <c r="U379" s="145" t="s">
        <v>1083</v>
      </c>
      <c r="V379" s="145" t="s">
        <v>1083</v>
      </c>
    </row>
    <row r="380" spans="1:22" ht="36">
      <c r="A380" s="139">
        <v>379</v>
      </c>
      <c r="B380" s="139" t="s">
        <v>3784</v>
      </c>
      <c r="C380" s="140" t="s">
        <v>4793</v>
      </c>
      <c r="D380" s="141" t="s">
        <v>5590</v>
      </c>
      <c r="E380" s="142"/>
      <c r="F380" s="142"/>
      <c r="G380" s="143" t="s">
        <v>1083</v>
      </c>
      <c r="H380" s="144" t="s">
        <v>1083</v>
      </c>
      <c r="I380" s="144" t="s">
        <v>1083</v>
      </c>
      <c r="J380" s="144" t="s">
        <v>1083</v>
      </c>
      <c r="K380" s="144" t="s">
        <v>1282</v>
      </c>
      <c r="L380" s="144" t="s">
        <v>1083</v>
      </c>
      <c r="M380" s="144" t="s">
        <v>1083</v>
      </c>
      <c r="N380" s="144" t="s">
        <v>1083</v>
      </c>
      <c r="O380" s="144" t="s">
        <v>1083</v>
      </c>
      <c r="P380" s="144" t="s">
        <v>1083</v>
      </c>
      <c r="Q380" s="144" t="s">
        <v>1083</v>
      </c>
      <c r="R380" s="144" t="s">
        <v>1083</v>
      </c>
      <c r="S380" s="144" t="s">
        <v>1083</v>
      </c>
      <c r="T380" s="145" t="s">
        <v>1083</v>
      </c>
      <c r="U380" s="145" t="s">
        <v>1083</v>
      </c>
      <c r="V380" s="145" t="s">
        <v>1083</v>
      </c>
    </row>
    <row r="381" spans="1:22" ht="48">
      <c r="A381" s="139">
        <v>380</v>
      </c>
      <c r="B381" s="139" t="s">
        <v>3785</v>
      </c>
      <c r="C381" s="140" t="s">
        <v>4794</v>
      </c>
      <c r="D381" s="141" t="s">
        <v>5591</v>
      </c>
      <c r="E381" s="142"/>
      <c r="F381" s="142"/>
      <c r="G381" s="143" t="s">
        <v>1083</v>
      </c>
      <c r="H381" s="144" t="s">
        <v>1083</v>
      </c>
      <c r="I381" s="144" t="s">
        <v>1083</v>
      </c>
      <c r="J381" s="144" t="s">
        <v>1083</v>
      </c>
      <c r="K381" s="144" t="s">
        <v>1282</v>
      </c>
      <c r="L381" s="144" t="s">
        <v>1083</v>
      </c>
      <c r="M381" s="144" t="s">
        <v>1083</v>
      </c>
      <c r="N381" s="144" t="s">
        <v>1083</v>
      </c>
      <c r="O381" s="144" t="s">
        <v>1083</v>
      </c>
      <c r="P381" s="144" t="s">
        <v>1083</v>
      </c>
      <c r="Q381" s="144" t="s">
        <v>1083</v>
      </c>
      <c r="R381" s="144" t="s">
        <v>1083</v>
      </c>
      <c r="S381" s="144" t="s">
        <v>1083</v>
      </c>
      <c r="T381" s="145" t="s">
        <v>1083</v>
      </c>
      <c r="U381" s="145" t="s">
        <v>1083</v>
      </c>
      <c r="V381" s="145" t="s">
        <v>1083</v>
      </c>
    </row>
    <row r="382" spans="1:22" ht="24">
      <c r="A382" s="139">
        <v>381</v>
      </c>
      <c r="B382" s="139" t="s">
        <v>3786</v>
      </c>
      <c r="C382" s="140" t="s">
        <v>1106</v>
      </c>
      <c r="D382" s="141" t="s">
        <v>5592</v>
      </c>
      <c r="E382" s="142"/>
      <c r="F382" s="142"/>
      <c r="G382" s="143" t="s">
        <v>1083</v>
      </c>
      <c r="H382" s="144" t="s">
        <v>1083</v>
      </c>
      <c r="I382" s="144" t="s">
        <v>1083</v>
      </c>
      <c r="J382" s="144" t="s">
        <v>1083</v>
      </c>
      <c r="K382" s="144" t="s">
        <v>1282</v>
      </c>
      <c r="L382" s="144" t="s">
        <v>1083</v>
      </c>
      <c r="M382" s="144" t="s">
        <v>1083</v>
      </c>
      <c r="N382" s="144" t="s">
        <v>1083</v>
      </c>
      <c r="O382" s="144" t="s">
        <v>1282</v>
      </c>
      <c r="P382" s="144" t="s">
        <v>1083</v>
      </c>
      <c r="Q382" s="144" t="s">
        <v>1083</v>
      </c>
      <c r="R382" s="144" t="s">
        <v>1083</v>
      </c>
      <c r="S382" s="144" t="s">
        <v>1083</v>
      </c>
      <c r="T382" s="145" t="s">
        <v>1083</v>
      </c>
      <c r="U382" s="145" t="s">
        <v>1083</v>
      </c>
      <c r="V382" s="145" t="s">
        <v>1083</v>
      </c>
    </row>
    <row r="383" spans="1:22">
      <c r="A383" s="139">
        <v>382</v>
      </c>
      <c r="B383" s="139" t="s">
        <v>3787</v>
      </c>
      <c r="C383" s="140" t="s">
        <v>4795</v>
      </c>
      <c r="D383" s="141" t="s">
        <v>5593</v>
      </c>
      <c r="E383" s="142"/>
      <c r="F383" s="142"/>
      <c r="G383" s="143" t="s">
        <v>1083</v>
      </c>
      <c r="H383" s="144" t="s">
        <v>1083</v>
      </c>
      <c r="I383" s="144" t="s">
        <v>1083</v>
      </c>
      <c r="J383" s="144" t="s">
        <v>1083</v>
      </c>
      <c r="K383" s="144" t="s">
        <v>1282</v>
      </c>
      <c r="L383" s="144" t="s">
        <v>1083</v>
      </c>
      <c r="M383" s="144" t="s">
        <v>1083</v>
      </c>
      <c r="N383" s="144" t="s">
        <v>1083</v>
      </c>
      <c r="O383" s="144" t="s">
        <v>1083</v>
      </c>
      <c r="P383" s="144" t="s">
        <v>1083</v>
      </c>
      <c r="Q383" s="144" t="s">
        <v>1083</v>
      </c>
      <c r="R383" s="144" t="s">
        <v>1083</v>
      </c>
      <c r="S383" s="144" t="s">
        <v>1083</v>
      </c>
      <c r="T383" s="145" t="s">
        <v>1083</v>
      </c>
      <c r="U383" s="145" t="s">
        <v>1083</v>
      </c>
      <c r="V383" s="145" t="s">
        <v>1083</v>
      </c>
    </row>
    <row r="384" spans="1:22">
      <c r="A384" s="139">
        <v>383</v>
      </c>
      <c r="B384" s="139" t="s">
        <v>3788</v>
      </c>
      <c r="C384" s="140" t="s">
        <v>4796</v>
      </c>
      <c r="D384" s="141" t="s">
        <v>5594</v>
      </c>
      <c r="E384" s="142"/>
      <c r="F384" s="142"/>
      <c r="G384" s="143" t="s">
        <v>1083</v>
      </c>
      <c r="H384" s="144" t="s">
        <v>1083</v>
      </c>
      <c r="I384" s="144" t="s">
        <v>1083</v>
      </c>
      <c r="J384" s="144" t="s">
        <v>1083</v>
      </c>
      <c r="K384" s="144" t="s">
        <v>1282</v>
      </c>
      <c r="L384" s="144" t="s">
        <v>1083</v>
      </c>
      <c r="M384" s="144" t="s">
        <v>1083</v>
      </c>
      <c r="N384" s="144" t="s">
        <v>1083</v>
      </c>
      <c r="O384" s="144" t="s">
        <v>1083</v>
      </c>
      <c r="P384" s="144" t="s">
        <v>1083</v>
      </c>
      <c r="Q384" s="144" t="s">
        <v>1083</v>
      </c>
      <c r="R384" s="144" t="s">
        <v>1083</v>
      </c>
      <c r="S384" s="144" t="s">
        <v>1083</v>
      </c>
      <c r="T384" s="145" t="s">
        <v>1083</v>
      </c>
      <c r="U384" s="145" t="s">
        <v>1083</v>
      </c>
      <c r="V384" s="145" t="s">
        <v>1083</v>
      </c>
    </row>
    <row r="385" spans="1:22">
      <c r="A385" s="139">
        <v>384</v>
      </c>
      <c r="B385" s="139" t="s">
        <v>3789</v>
      </c>
      <c r="C385" s="140" t="s">
        <v>4797</v>
      </c>
      <c r="D385" s="141" t="s">
        <v>5595</v>
      </c>
      <c r="E385" s="142"/>
      <c r="F385" s="142"/>
      <c r="G385" s="143" t="s">
        <v>1083</v>
      </c>
      <c r="H385" s="144" t="s">
        <v>1083</v>
      </c>
      <c r="I385" s="144" t="s">
        <v>1083</v>
      </c>
      <c r="J385" s="144" t="s">
        <v>1083</v>
      </c>
      <c r="K385" s="144" t="s">
        <v>1282</v>
      </c>
      <c r="L385" s="144" t="s">
        <v>1083</v>
      </c>
      <c r="M385" s="144" t="s">
        <v>1083</v>
      </c>
      <c r="N385" s="144" t="s">
        <v>1083</v>
      </c>
      <c r="O385" s="144" t="s">
        <v>1083</v>
      </c>
      <c r="P385" s="144" t="s">
        <v>1083</v>
      </c>
      <c r="Q385" s="144" t="s">
        <v>1083</v>
      </c>
      <c r="R385" s="144" t="s">
        <v>1083</v>
      </c>
      <c r="S385" s="144" t="s">
        <v>1083</v>
      </c>
      <c r="T385" s="145" t="s">
        <v>1083</v>
      </c>
      <c r="U385" s="145" t="s">
        <v>1083</v>
      </c>
      <c r="V385" s="145" t="s">
        <v>1083</v>
      </c>
    </row>
    <row r="386" spans="1:22">
      <c r="A386" s="139">
        <v>385</v>
      </c>
      <c r="B386" s="139" t="s">
        <v>3790</v>
      </c>
      <c r="C386" s="140" t="s">
        <v>4798</v>
      </c>
      <c r="D386" s="141" t="s">
        <v>5596</v>
      </c>
      <c r="E386" s="142"/>
      <c r="F386" s="142"/>
      <c r="G386" s="143" t="s">
        <v>1083</v>
      </c>
      <c r="H386" s="144" t="s">
        <v>1083</v>
      </c>
      <c r="I386" s="144" t="s">
        <v>1083</v>
      </c>
      <c r="J386" s="144" t="s">
        <v>1083</v>
      </c>
      <c r="K386" s="144" t="s">
        <v>1282</v>
      </c>
      <c r="L386" s="144" t="s">
        <v>1083</v>
      </c>
      <c r="M386" s="144" t="s">
        <v>1083</v>
      </c>
      <c r="N386" s="144" t="s">
        <v>1083</v>
      </c>
      <c r="O386" s="144" t="s">
        <v>1083</v>
      </c>
      <c r="P386" s="144" t="s">
        <v>1083</v>
      </c>
      <c r="Q386" s="144" t="s">
        <v>1083</v>
      </c>
      <c r="R386" s="144" t="s">
        <v>1083</v>
      </c>
      <c r="S386" s="144" t="s">
        <v>1083</v>
      </c>
      <c r="T386" s="145" t="s">
        <v>1083</v>
      </c>
      <c r="U386" s="145" t="s">
        <v>1083</v>
      </c>
      <c r="V386" s="145" t="s">
        <v>1083</v>
      </c>
    </row>
    <row r="387" spans="1:22" ht="24">
      <c r="A387" s="139">
        <v>386</v>
      </c>
      <c r="B387" s="139" t="s">
        <v>6081</v>
      </c>
      <c r="C387" s="140" t="s">
        <v>4799</v>
      </c>
      <c r="D387" s="141" t="s">
        <v>5597</v>
      </c>
      <c r="E387" s="142"/>
      <c r="F387" s="142"/>
      <c r="G387" s="143" t="s">
        <v>1083</v>
      </c>
      <c r="H387" s="144" t="s">
        <v>1083</v>
      </c>
      <c r="I387" s="144" t="s">
        <v>1083</v>
      </c>
      <c r="J387" s="144" t="s">
        <v>1083</v>
      </c>
      <c r="K387" s="144" t="s">
        <v>1282</v>
      </c>
      <c r="L387" s="144" t="s">
        <v>1083</v>
      </c>
      <c r="M387" s="144" t="s">
        <v>1083</v>
      </c>
      <c r="N387" s="144" t="s">
        <v>1083</v>
      </c>
      <c r="O387" s="144" t="s">
        <v>1083</v>
      </c>
      <c r="P387" s="144" t="s">
        <v>1083</v>
      </c>
      <c r="Q387" s="144" t="s">
        <v>1083</v>
      </c>
      <c r="R387" s="144" t="s">
        <v>1083</v>
      </c>
      <c r="S387" s="144" t="s">
        <v>1083</v>
      </c>
      <c r="T387" s="145" t="s">
        <v>1083</v>
      </c>
      <c r="U387" s="145" t="s">
        <v>1083</v>
      </c>
      <c r="V387" s="145" t="s">
        <v>1083</v>
      </c>
    </row>
    <row r="388" spans="1:22" ht="24">
      <c r="A388" s="139">
        <v>387</v>
      </c>
      <c r="B388" s="139" t="s">
        <v>3792</v>
      </c>
      <c r="C388" s="140" t="s">
        <v>4800</v>
      </c>
      <c r="D388" s="141" t="s">
        <v>5598</v>
      </c>
      <c r="E388" s="142"/>
      <c r="F388" s="142"/>
      <c r="G388" s="143" t="s">
        <v>1083</v>
      </c>
      <c r="H388" s="144" t="s">
        <v>1083</v>
      </c>
      <c r="I388" s="144" t="s">
        <v>1083</v>
      </c>
      <c r="J388" s="144" t="s">
        <v>1083</v>
      </c>
      <c r="K388" s="144" t="s">
        <v>1282</v>
      </c>
      <c r="L388" s="144" t="s">
        <v>1083</v>
      </c>
      <c r="M388" s="144" t="s">
        <v>1083</v>
      </c>
      <c r="N388" s="144" t="s">
        <v>1083</v>
      </c>
      <c r="O388" s="144" t="s">
        <v>1083</v>
      </c>
      <c r="P388" s="144" t="s">
        <v>1083</v>
      </c>
      <c r="Q388" s="144" t="s">
        <v>1083</v>
      </c>
      <c r="R388" s="144" t="s">
        <v>1083</v>
      </c>
      <c r="S388" s="144" t="s">
        <v>1083</v>
      </c>
      <c r="T388" s="145" t="s">
        <v>1083</v>
      </c>
      <c r="U388" s="145" t="s">
        <v>1083</v>
      </c>
      <c r="V388" s="145" t="s">
        <v>1083</v>
      </c>
    </row>
    <row r="389" spans="1:22" ht="24">
      <c r="A389" s="139">
        <v>388</v>
      </c>
      <c r="B389" s="139" t="s">
        <v>3793</v>
      </c>
      <c r="C389" s="140" t="s">
        <v>4801</v>
      </c>
      <c r="D389" s="141" t="s">
        <v>5599</v>
      </c>
      <c r="E389" s="142"/>
      <c r="F389" s="142"/>
      <c r="G389" s="143" t="s">
        <v>1083</v>
      </c>
      <c r="H389" s="144" t="s">
        <v>1083</v>
      </c>
      <c r="I389" s="144" t="s">
        <v>1083</v>
      </c>
      <c r="J389" s="144" t="s">
        <v>1083</v>
      </c>
      <c r="K389" s="144" t="s">
        <v>1282</v>
      </c>
      <c r="L389" s="144" t="s">
        <v>1083</v>
      </c>
      <c r="M389" s="144" t="s">
        <v>1083</v>
      </c>
      <c r="N389" s="144" t="s">
        <v>1083</v>
      </c>
      <c r="O389" s="144" t="s">
        <v>1083</v>
      </c>
      <c r="P389" s="144" t="s">
        <v>1083</v>
      </c>
      <c r="Q389" s="144" t="s">
        <v>1083</v>
      </c>
      <c r="R389" s="144" t="s">
        <v>1083</v>
      </c>
      <c r="S389" s="144" t="s">
        <v>1083</v>
      </c>
      <c r="T389" s="145" t="s">
        <v>1083</v>
      </c>
      <c r="U389" s="145" t="s">
        <v>1083</v>
      </c>
      <c r="V389" s="145" t="s">
        <v>1083</v>
      </c>
    </row>
    <row r="390" spans="1:22" ht="24">
      <c r="A390" s="139">
        <v>389</v>
      </c>
      <c r="B390" s="139" t="s">
        <v>3794</v>
      </c>
      <c r="C390" s="140" t="s">
        <v>4802</v>
      </c>
      <c r="D390" s="141" t="s">
        <v>5600</v>
      </c>
      <c r="E390" s="142"/>
      <c r="F390" s="142"/>
      <c r="G390" s="143" t="s">
        <v>1083</v>
      </c>
      <c r="H390" s="144" t="s">
        <v>1083</v>
      </c>
      <c r="I390" s="144" t="s">
        <v>1083</v>
      </c>
      <c r="J390" s="144" t="s">
        <v>1083</v>
      </c>
      <c r="K390" s="144" t="s">
        <v>1282</v>
      </c>
      <c r="L390" s="144" t="s">
        <v>1083</v>
      </c>
      <c r="M390" s="144" t="s">
        <v>1083</v>
      </c>
      <c r="N390" s="144" t="s">
        <v>1083</v>
      </c>
      <c r="O390" s="144" t="s">
        <v>1083</v>
      </c>
      <c r="P390" s="144" t="s">
        <v>1083</v>
      </c>
      <c r="Q390" s="144" t="s">
        <v>1083</v>
      </c>
      <c r="R390" s="144" t="s">
        <v>1083</v>
      </c>
      <c r="S390" s="144" t="s">
        <v>1083</v>
      </c>
      <c r="T390" s="145" t="s">
        <v>1083</v>
      </c>
      <c r="U390" s="145" t="s">
        <v>1083</v>
      </c>
      <c r="V390" s="145" t="s">
        <v>1083</v>
      </c>
    </row>
    <row r="391" spans="1:22">
      <c r="A391" s="139">
        <v>390</v>
      </c>
      <c r="B391" s="139" t="s">
        <v>3795</v>
      </c>
      <c r="C391" s="140" t="s">
        <v>4789</v>
      </c>
      <c r="D391" s="141" t="s">
        <v>5490</v>
      </c>
      <c r="E391" s="142"/>
      <c r="F391" s="142"/>
      <c r="G391" s="143" t="s">
        <v>1083</v>
      </c>
      <c r="H391" s="144" t="s">
        <v>1083</v>
      </c>
      <c r="I391" s="144" t="s">
        <v>1083</v>
      </c>
      <c r="J391" s="144" t="s">
        <v>1083</v>
      </c>
      <c r="K391" s="144" t="s">
        <v>1282</v>
      </c>
      <c r="L391" s="144" t="s">
        <v>1083</v>
      </c>
      <c r="M391" s="144" t="s">
        <v>1083</v>
      </c>
      <c r="N391" s="144" t="s">
        <v>1083</v>
      </c>
      <c r="O391" s="144" t="s">
        <v>1083</v>
      </c>
      <c r="P391" s="144" t="s">
        <v>1083</v>
      </c>
      <c r="Q391" s="144" t="s">
        <v>1083</v>
      </c>
      <c r="R391" s="144" t="s">
        <v>1083</v>
      </c>
      <c r="S391" s="144" t="s">
        <v>1083</v>
      </c>
      <c r="T391" s="145" t="s">
        <v>1083</v>
      </c>
      <c r="U391" s="145" t="s">
        <v>1083</v>
      </c>
      <c r="V391" s="145" t="s">
        <v>1083</v>
      </c>
    </row>
    <row r="392" spans="1:22">
      <c r="A392" s="139">
        <v>391</v>
      </c>
      <c r="B392" s="139" t="s">
        <v>3796</v>
      </c>
      <c r="C392" s="140" t="s">
        <v>4727</v>
      </c>
      <c r="D392" s="141" t="s">
        <v>5491</v>
      </c>
      <c r="E392" s="142"/>
      <c r="F392" s="142"/>
      <c r="G392" s="143" t="s">
        <v>1083</v>
      </c>
      <c r="H392" s="144" t="s">
        <v>1083</v>
      </c>
      <c r="I392" s="144" t="s">
        <v>1083</v>
      </c>
      <c r="J392" s="144" t="s">
        <v>1083</v>
      </c>
      <c r="K392" s="144" t="s">
        <v>1083</v>
      </c>
      <c r="L392" s="144" t="s">
        <v>1083</v>
      </c>
      <c r="M392" s="144" t="s">
        <v>1083</v>
      </c>
      <c r="N392" s="144" t="s">
        <v>1083</v>
      </c>
      <c r="O392" s="144" t="s">
        <v>1083</v>
      </c>
      <c r="P392" s="144" t="s">
        <v>1083</v>
      </c>
      <c r="Q392" s="144" t="s">
        <v>1083</v>
      </c>
      <c r="R392" s="144" t="s">
        <v>1083</v>
      </c>
      <c r="S392" s="144" t="s">
        <v>1083</v>
      </c>
      <c r="T392" s="145" t="s">
        <v>1083</v>
      </c>
      <c r="U392" s="145" t="s">
        <v>1083</v>
      </c>
      <c r="V392" s="145" t="s">
        <v>1083</v>
      </c>
    </row>
    <row r="393" spans="1:22">
      <c r="A393" s="139">
        <v>392</v>
      </c>
      <c r="B393" s="139" t="s">
        <v>3797</v>
      </c>
      <c r="C393" s="140" t="s">
        <v>4734</v>
      </c>
      <c r="D393" s="141" t="s">
        <v>5499</v>
      </c>
      <c r="E393" s="142"/>
      <c r="F393" s="142"/>
      <c r="G393" s="143" t="s">
        <v>1083</v>
      </c>
      <c r="H393" s="144" t="s">
        <v>1083</v>
      </c>
      <c r="I393" s="144" t="s">
        <v>1083</v>
      </c>
      <c r="J393" s="144" t="s">
        <v>1083</v>
      </c>
      <c r="K393" s="144" t="s">
        <v>1083</v>
      </c>
      <c r="L393" s="144" t="s">
        <v>1083</v>
      </c>
      <c r="M393" s="144" t="s">
        <v>1083</v>
      </c>
      <c r="N393" s="144" t="s">
        <v>1083</v>
      </c>
      <c r="O393" s="144" t="s">
        <v>1083</v>
      </c>
      <c r="P393" s="144" t="s">
        <v>1083</v>
      </c>
      <c r="Q393" s="144" t="s">
        <v>1083</v>
      </c>
      <c r="R393" s="144" t="s">
        <v>1083</v>
      </c>
      <c r="S393" s="144" t="s">
        <v>1083</v>
      </c>
      <c r="T393" s="145" t="s">
        <v>1083</v>
      </c>
      <c r="U393" s="145" t="s">
        <v>1083</v>
      </c>
      <c r="V393" s="145" t="s">
        <v>1083</v>
      </c>
    </row>
    <row r="394" spans="1:22">
      <c r="A394" s="139">
        <v>393</v>
      </c>
      <c r="B394" s="139" t="s">
        <v>3798</v>
      </c>
      <c r="C394" s="140" t="s">
        <v>4803</v>
      </c>
      <c r="D394" s="141" t="s">
        <v>5601</v>
      </c>
      <c r="E394" s="142"/>
      <c r="F394" s="142"/>
      <c r="G394" s="143" t="s">
        <v>1083</v>
      </c>
      <c r="H394" s="144" t="s">
        <v>1083</v>
      </c>
      <c r="I394" s="144" t="s">
        <v>1083</v>
      </c>
      <c r="J394" s="144" t="s">
        <v>1083</v>
      </c>
      <c r="K394" s="144" t="s">
        <v>1083</v>
      </c>
      <c r="L394" s="144" t="s">
        <v>1083</v>
      </c>
      <c r="M394" s="144" t="s">
        <v>1083</v>
      </c>
      <c r="N394" s="144" t="s">
        <v>1083</v>
      </c>
      <c r="O394" s="144" t="s">
        <v>1083</v>
      </c>
      <c r="P394" s="144" t="s">
        <v>1083</v>
      </c>
      <c r="Q394" s="144" t="s">
        <v>1083</v>
      </c>
      <c r="R394" s="144" t="s">
        <v>1083</v>
      </c>
      <c r="S394" s="144" t="s">
        <v>1083</v>
      </c>
      <c r="T394" s="145" t="s">
        <v>1083</v>
      </c>
      <c r="U394" s="145" t="s">
        <v>1083</v>
      </c>
      <c r="V394" s="144" t="s">
        <v>1083</v>
      </c>
    </row>
    <row r="395" spans="1:22">
      <c r="A395" s="139">
        <v>394</v>
      </c>
      <c r="B395" s="139" t="s">
        <v>3799</v>
      </c>
      <c r="C395" s="140" t="s">
        <v>1092</v>
      </c>
      <c r="D395" s="141" t="s">
        <v>5602</v>
      </c>
      <c r="E395" s="142"/>
      <c r="F395" s="142"/>
      <c r="G395" s="143" t="s">
        <v>1083</v>
      </c>
      <c r="H395" s="143" t="s">
        <v>1083</v>
      </c>
      <c r="I395" s="143" t="s">
        <v>1083</v>
      </c>
      <c r="J395" s="143" t="s">
        <v>1083</v>
      </c>
      <c r="K395" s="143" t="s">
        <v>1083</v>
      </c>
      <c r="L395" s="143" t="s">
        <v>1083</v>
      </c>
      <c r="M395" s="143" t="s">
        <v>1083</v>
      </c>
      <c r="N395" s="143" t="s">
        <v>1083</v>
      </c>
      <c r="O395" s="143" t="s">
        <v>1083</v>
      </c>
      <c r="P395" s="143" t="s">
        <v>1083</v>
      </c>
      <c r="Q395" s="143" t="s">
        <v>1083</v>
      </c>
      <c r="R395" s="143" t="s">
        <v>1083</v>
      </c>
      <c r="S395" s="143" t="s">
        <v>1083</v>
      </c>
      <c r="T395" s="143" t="s">
        <v>1083</v>
      </c>
      <c r="U395" s="143" t="s">
        <v>1083</v>
      </c>
      <c r="V395" s="143" t="s">
        <v>1083</v>
      </c>
    </row>
    <row r="396" spans="1:22">
      <c r="A396" s="139">
        <v>395</v>
      </c>
      <c r="B396" s="139" t="s">
        <v>3800</v>
      </c>
      <c r="C396" s="140" t="s">
        <v>1092</v>
      </c>
      <c r="D396" s="141" t="s">
        <v>5603</v>
      </c>
      <c r="E396" s="142"/>
      <c r="F396" s="142"/>
      <c r="G396" s="143" t="s">
        <v>1083</v>
      </c>
      <c r="H396" s="143" t="s">
        <v>1083</v>
      </c>
      <c r="I396" s="143" t="s">
        <v>1083</v>
      </c>
      <c r="J396" s="143" t="s">
        <v>1083</v>
      </c>
      <c r="K396" s="143" t="s">
        <v>1083</v>
      </c>
      <c r="L396" s="143" t="s">
        <v>1083</v>
      </c>
      <c r="M396" s="143" t="s">
        <v>1083</v>
      </c>
      <c r="N396" s="143" t="s">
        <v>1083</v>
      </c>
      <c r="O396" s="143" t="s">
        <v>1083</v>
      </c>
      <c r="P396" s="143" t="s">
        <v>1083</v>
      </c>
      <c r="Q396" s="143" t="s">
        <v>1083</v>
      </c>
      <c r="R396" s="143" t="s">
        <v>1083</v>
      </c>
      <c r="S396" s="143" t="s">
        <v>1083</v>
      </c>
      <c r="T396" s="143" t="s">
        <v>1083</v>
      </c>
      <c r="U396" s="143" t="s">
        <v>1083</v>
      </c>
      <c r="V396" s="143" t="s">
        <v>1083</v>
      </c>
    </row>
    <row r="397" spans="1:22">
      <c r="A397" s="139">
        <v>396</v>
      </c>
      <c r="B397" s="139" t="s">
        <v>3801</v>
      </c>
      <c r="C397" s="140" t="s">
        <v>1092</v>
      </c>
      <c r="D397" s="141" t="s">
        <v>5604</v>
      </c>
      <c r="E397" s="142"/>
      <c r="F397" s="142"/>
      <c r="G397" s="143" t="s">
        <v>1083</v>
      </c>
      <c r="H397" s="143" t="s">
        <v>1083</v>
      </c>
      <c r="I397" s="143" t="s">
        <v>1083</v>
      </c>
      <c r="J397" s="143" t="s">
        <v>1083</v>
      </c>
      <c r="K397" s="143" t="s">
        <v>1083</v>
      </c>
      <c r="L397" s="143" t="s">
        <v>1083</v>
      </c>
      <c r="M397" s="143" t="s">
        <v>1083</v>
      </c>
      <c r="N397" s="143" t="s">
        <v>1083</v>
      </c>
      <c r="O397" s="143" t="s">
        <v>1083</v>
      </c>
      <c r="P397" s="143" t="s">
        <v>1083</v>
      </c>
      <c r="Q397" s="143" t="s">
        <v>1083</v>
      </c>
      <c r="R397" s="143" t="s">
        <v>1083</v>
      </c>
      <c r="S397" s="143" t="s">
        <v>1083</v>
      </c>
      <c r="T397" s="143" t="s">
        <v>1083</v>
      </c>
      <c r="U397" s="143" t="s">
        <v>1083</v>
      </c>
      <c r="V397" s="143" t="s">
        <v>1083</v>
      </c>
    </row>
    <row r="398" spans="1:22">
      <c r="A398" s="139">
        <v>397</v>
      </c>
      <c r="B398" s="139" t="s">
        <v>3802</v>
      </c>
      <c r="C398" s="140" t="s">
        <v>1092</v>
      </c>
      <c r="D398" s="141" t="s">
        <v>5605</v>
      </c>
      <c r="E398" s="142"/>
      <c r="F398" s="142"/>
      <c r="G398" s="143" t="s">
        <v>1083</v>
      </c>
      <c r="H398" s="143" t="s">
        <v>1083</v>
      </c>
      <c r="I398" s="143" t="s">
        <v>1083</v>
      </c>
      <c r="J398" s="143" t="s">
        <v>1083</v>
      </c>
      <c r="K398" s="143" t="s">
        <v>1083</v>
      </c>
      <c r="L398" s="143" t="s">
        <v>1083</v>
      </c>
      <c r="M398" s="143" t="s">
        <v>1083</v>
      </c>
      <c r="N398" s="143" t="s">
        <v>1083</v>
      </c>
      <c r="O398" s="143" t="s">
        <v>1083</v>
      </c>
      <c r="P398" s="143" t="s">
        <v>1083</v>
      </c>
      <c r="Q398" s="143" t="s">
        <v>1083</v>
      </c>
      <c r="R398" s="143" t="s">
        <v>1083</v>
      </c>
      <c r="S398" s="143" t="s">
        <v>1083</v>
      </c>
      <c r="T398" s="143" t="s">
        <v>1083</v>
      </c>
      <c r="U398" s="143" t="s">
        <v>1083</v>
      </c>
      <c r="V398" s="143" t="s">
        <v>1083</v>
      </c>
    </row>
    <row r="399" spans="1:22">
      <c r="A399" s="139">
        <v>398</v>
      </c>
      <c r="B399" s="139" t="s">
        <v>3803</v>
      </c>
      <c r="C399" s="140" t="s">
        <v>1092</v>
      </c>
      <c r="D399" s="141" t="s">
        <v>5606</v>
      </c>
      <c r="E399" s="142"/>
      <c r="F399" s="142"/>
      <c r="G399" s="143" t="s">
        <v>1083</v>
      </c>
      <c r="H399" s="143" t="s">
        <v>1083</v>
      </c>
      <c r="I399" s="143" t="s">
        <v>1083</v>
      </c>
      <c r="J399" s="143" t="s">
        <v>1083</v>
      </c>
      <c r="K399" s="143" t="s">
        <v>1083</v>
      </c>
      <c r="L399" s="143" t="s">
        <v>1083</v>
      </c>
      <c r="M399" s="143" t="s">
        <v>1083</v>
      </c>
      <c r="N399" s="143" t="s">
        <v>1083</v>
      </c>
      <c r="O399" s="143" t="s">
        <v>1083</v>
      </c>
      <c r="P399" s="143" t="s">
        <v>1083</v>
      </c>
      <c r="Q399" s="143" t="s">
        <v>1083</v>
      </c>
      <c r="R399" s="143" t="s">
        <v>1083</v>
      </c>
      <c r="S399" s="143" t="s">
        <v>1083</v>
      </c>
      <c r="T399" s="143" t="s">
        <v>1083</v>
      </c>
      <c r="U399" s="143" t="s">
        <v>1083</v>
      </c>
      <c r="V399" s="143" t="s">
        <v>1083</v>
      </c>
    </row>
    <row r="400" spans="1:22">
      <c r="A400" s="139">
        <v>399</v>
      </c>
      <c r="B400" s="139" t="s">
        <v>3804</v>
      </c>
      <c r="C400" s="140" t="s">
        <v>4804</v>
      </c>
      <c r="D400" s="141" t="s">
        <v>5607</v>
      </c>
      <c r="E400" s="142"/>
      <c r="F400" s="142"/>
      <c r="G400" s="143" t="s">
        <v>1083</v>
      </c>
      <c r="H400" s="144" t="s">
        <v>1083</v>
      </c>
      <c r="I400" s="144" t="s">
        <v>1083</v>
      </c>
      <c r="J400" s="144" t="s">
        <v>1083</v>
      </c>
      <c r="K400" s="144" t="s">
        <v>1083</v>
      </c>
      <c r="L400" s="144" t="s">
        <v>1083</v>
      </c>
      <c r="M400" s="144" t="s">
        <v>1083</v>
      </c>
      <c r="N400" s="144" t="s">
        <v>1083</v>
      </c>
      <c r="O400" s="144" t="s">
        <v>1083</v>
      </c>
      <c r="P400" s="144" t="s">
        <v>1083</v>
      </c>
      <c r="Q400" s="144" t="s">
        <v>1083</v>
      </c>
      <c r="R400" s="144" t="s">
        <v>1083</v>
      </c>
      <c r="S400" s="144" t="s">
        <v>1083</v>
      </c>
      <c r="T400" s="145" t="s">
        <v>1083</v>
      </c>
      <c r="U400" s="145" t="s">
        <v>1083</v>
      </c>
      <c r="V400" s="144" t="s">
        <v>1083</v>
      </c>
    </row>
    <row r="401" spans="1:22" ht="48">
      <c r="A401" s="139">
        <v>400</v>
      </c>
      <c r="B401" s="139" t="s">
        <v>3805</v>
      </c>
      <c r="C401" s="140" t="s">
        <v>4805</v>
      </c>
      <c r="D401" s="141" t="s">
        <v>5608</v>
      </c>
      <c r="E401" s="142"/>
      <c r="F401" s="142"/>
      <c r="G401" s="143" t="s">
        <v>1083</v>
      </c>
      <c r="H401" s="144" t="s">
        <v>1083</v>
      </c>
      <c r="I401" s="144" t="s">
        <v>1083</v>
      </c>
      <c r="J401" s="144" t="s">
        <v>1083</v>
      </c>
      <c r="K401" s="144" t="s">
        <v>1083</v>
      </c>
      <c r="L401" s="144" t="s">
        <v>1083</v>
      </c>
      <c r="M401" s="144" t="s">
        <v>1083</v>
      </c>
      <c r="N401" s="144" t="s">
        <v>1083</v>
      </c>
      <c r="O401" s="144" t="s">
        <v>1083</v>
      </c>
      <c r="P401" s="144" t="s">
        <v>1083</v>
      </c>
      <c r="Q401" s="144" t="s">
        <v>1083</v>
      </c>
      <c r="R401" s="144" t="s">
        <v>1083</v>
      </c>
      <c r="S401" s="144" t="s">
        <v>1083</v>
      </c>
      <c r="T401" s="145" t="s">
        <v>1083</v>
      </c>
      <c r="U401" s="145" t="s">
        <v>1282</v>
      </c>
      <c r="V401" s="144" t="s">
        <v>1083</v>
      </c>
    </row>
    <row r="402" spans="1:22" ht="36">
      <c r="A402" s="139">
        <v>401</v>
      </c>
      <c r="B402" s="139" t="s">
        <v>3806</v>
      </c>
      <c r="C402" s="140" t="s">
        <v>1092</v>
      </c>
      <c r="D402" s="141" t="s">
        <v>5609</v>
      </c>
      <c r="E402" s="142"/>
      <c r="F402" s="142"/>
      <c r="G402" s="143" t="s">
        <v>1083</v>
      </c>
      <c r="H402" s="143" t="s">
        <v>1083</v>
      </c>
      <c r="I402" s="143" t="s">
        <v>1083</v>
      </c>
      <c r="J402" s="143" t="s">
        <v>1083</v>
      </c>
      <c r="K402" s="143" t="s">
        <v>1083</v>
      </c>
      <c r="L402" s="143" t="s">
        <v>1083</v>
      </c>
      <c r="M402" s="143" t="s">
        <v>1083</v>
      </c>
      <c r="N402" s="143" t="s">
        <v>1083</v>
      </c>
      <c r="O402" s="143" t="s">
        <v>1083</v>
      </c>
      <c r="P402" s="143" t="s">
        <v>1083</v>
      </c>
      <c r="Q402" s="143" t="s">
        <v>1083</v>
      </c>
      <c r="R402" s="143" t="s">
        <v>1083</v>
      </c>
      <c r="S402" s="143" t="s">
        <v>1083</v>
      </c>
      <c r="T402" s="143" t="s">
        <v>1083</v>
      </c>
      <c r="U402" s="143" t="s">
        <v>1083</v>
      </c>
      <c r="V402" s="143" t="s">
        <v>1083</v>
      </c>
    </row>
    <row r="403" spans="1:22">
      <c r="A403" s="139">
        <v>402</v>
      </c>
      <c r="B403" s="139" t="s">
        <v>3807</v>
      </c>
      <c r="C403" s="140" t="s">
        <v>4803</v>
      </c>
      <c r="D403" s="141" t="s">
        <v>5610</v>
      </c>
      <c r="E403" s="142"/>
      <c r="F403" s="142"/>
      <c r="G403" s="145" t="s">
        <v>1083</v>
      </c>
      <c r="H403" s="145" t="s">
        <v>1083</v>
      </c>
      <c r="I403" s="145" t="s">
        <v>1083</v>
      </c>
      <c r="J403" s="145" t="s">
        <v>1083</v>
      </c>
      <c r="K403" s="145" t="s">
        <v>1083</v>
      </c>
      <c r="L403" s="145" t="s">
        <v>1083</v>
      </c>
      <c r="M403" s="145" t="s">
        <v>1083</v>
      </c>
      <c r="N403" s="145" t="s">
        <v>1083</v>
      </c>
      <c r="O403" s="145" t="s">
        <v>1083</v>
      </c>
      <c r="P403" s="145" t="s">
        <v>1083</v>
      </c>
      <c r="Q403" s="145" t="s">
        <v>1083</v>
      </c>
      <c r="R403" s="145" t="s">
        <v>1083</v>
      </c>
      <c r="S403" s="145" t="s">
        <v>1083</v>
      </c>
      <c r="T403" s="145" t="s">
        <v>1083</v>
      </c>
      <c r="U403" s="145" t="s">
        <v>1083</v>
      </c>
      <c r="V403" s="145" t="s">
        <v>1083</v>
      </c>
    </row>
    <row r="404" spans="1:22" ht="24">
      <c r="A404" s="139">
        <v>403</v>
      </c>
      <c r="B404" s="139" t="s">
        <v>3808</v>
      </c>
      <c r="C404" s="140" t="s">
        <v>4806</v>
      </c>
      <c r="D404" s="141" t="s">
        <v>5611</v>
      </c>
      <c r="E404" s="142"/>
      <c r="F404" s="142"/>
      <c r="G404" s="145" t="s">
        <v>1083</v>
      </c>
      <c r="H404" s="145" t="s">
        <v>1083</v>
      </c>
      <c r="I404" s="145" t="s">
        <v>1083</v>
      </c>
      <c r="J404" s="145" t="s">
        <v>1083</v>
      </c>
      <c r="K404" s="145" t="s">
        <v>1083</v>
      </c>
      <c r="L404" s="145" t="s">
        <v>1083</v>
      </c>
      <c r="M404" s="145" t="s">
        <v>1083</v>
      </c>
      <c r="N404" s="145" t="s">
        <v>1083</v>
      </c>
      <c r="O404" s="145" t="s">
        <v>1083</v>
      </c>
      <c r="P404" s="145" t="s">
        <v>1083</v>
      </c>
      <c r="Q404" s="145" t="s">
        <v>1083</v>
      </c>
      <c r="R404" s="145" t="s">
        <v>1083</v>
      </c>
      <c r="S404" s="145" t="s">
        <v>1083</v>
      </c>
      <c r="T404" s="145" t="s">
        <v>1083</v>
      </c>
      <c r="U404" s="145" t="s">
        <v>1083</v>
      </c>
      <c r="V404" s="145" t="s">
        <v>1083</v>
      </c>
    </row>
    <row r="405" spans="1:22" ht="84">
      <c r="A405" s="139">
        <v>404</v>
      </c>
      <c r="B405" s="139" t="s">
        <v>3809</v>
      </c>
      <c r="C405" s="140" t="s">
        <v>4807</v>
      </c>
      <c r="D405" s="141" t="s">
        <v>5612</v>
      </c>
      <c r="E405" s="142"/>
      <c r="F405" s="142"/>
      <c r="G405" s="145" t="s">
        <v>1083</v>
      </c>
      <c r="H405" s="145" t="s">
        <v>1083</v>
      </c>
      <c r="I405" s="145" t="s">
        <v>1083</v>
      </c>
      <c r="J405" s="145" t="s">
        <v>1083</v>
      </c>
      <c r="K405" s="145" t="s">
        <v>1083</v>
      </c>
      <c r="L405" s="145" t="s">
        <v>1083</v>
      </c>
      <c r="M405" s="145" t="s">
        <v>1083</v>
      </c>
      <c r="N405" s="145" t="s">
        <v>1083</v>
      </c>
      <c r="O405" s="145" t="s">
        <v>1083</v>
      </c>
      <c r="P405" s="145" t="s">
        <v>1083</v>
      </c>
      <c r="Q405" s="145" t="s">
        <v>1083</v>
      </c>
      <c r="R405" s="145" t="s">
        <v>1083</v>
      </c>
      <c r="S405" s="145" t="s">
        <v>1083</v>
      </c>
      <c r="T405" s="145" t="s">
        <v>1083</v>
      </c>
      <c r="U405" s="145" t="s">
        <v>1083</v>
      </c>
      <c r="V405" s="145" t="s">
        <v>1083</v>
      </c>
    </row>
    <row r="406" spans="1:22">
      <c r="A406" s="139">
        <v>405</v>
      </c>
      <c r="B406" s="139" t="s">
        <v>3810</v>
      </c>
      <c r="C406" s="140" t="s">
        <v>4806</v>
      </c>
      <c r="D406" s="141" t="s">
        <v>5613</v>
      </c>
      <c r="E406" s="142"/>
      <c r="F406" s="142"/>
      <c r="G406" s="145" t="s">
        <v>1083</v>
      </c>
      <c r="H406" s="145" t="s">
        <v>1083</v>
      </c>
      <c r="I406" s="145" t="s">
        <v>1083</v>
      </c>
      <c r="J406" s="145" t="s">
        <v>1083</v>
      </c>
      <c r="K406" s="145" t="s">
        <v>1083</v>
      </c>
      <c r="L406" s="145" t="s">
        <v>1083</v>
      </c>
      <c r="M406" s="145" t="s">
        <v>1083</v>
      </c>
      <c r="N406" s="145" t="s">
        <v>1083</v>
      </c>
      <c r="O406" s="145" t="s">
        <v>1083</v>
      </c>
      <c r="P406" s="145" t="s">
        <v>1083</v>
      </c>
      <c r="Q406" s="145" t="s">
        <v>1083</v>
      </c>
      <c r="R406" s="145" t="s">
        <v>1083</v>
      </c>
      <c r="S406" s="145" t="s">
        <v>1083</v>
      </c>
      <c r="T406" s="145" t="s">
        <v>1083</v>
      </c>
      <c r="U406" s="145" t="s">
        <v>1083</v>
      </c>
      <c r="V406" s="145" t="s">
        <v>1083</v>
      </c>
    </row>
    <row r="407" spans="1:22" ht="24">
      <c r="A407" s="139">
        <v>406</v>
      </c>
      <c r="B407" s="139" t="s">
        <v>3811</v>
      </c>
      <c r="C407" s="140" t="s">
        <v>4808</v>
      </c>
      <c r="D407" s="141" t="s">
        <v>5614</v>
      </c>
      <c r="E407" s="142"/>
      <c r="F407" s="142"/>
      <c r="G407" s="145" t="s">
        <v>1083</v>
      </c>
      <c r="H407" s="145" t="s">
        <v>1083</v>
      </c>
      <c r="I407" s="145" t="s">
        <v>1083</v>
      </c>
      <c r="J407" s="145" t="s">
        <v>1083</v>
      </c>
      <c r="K407" s="145" t="s">
        <v>1083</v>
      </c>
      <c r="L407" s="145" t="s">
        <v>1083</v>
      </c>
      <c r="M407" s="145" t="s">
        <v>1083</v>
      </c>
      <c r="N407" s="145" t="s">
        <v>1083</v>
      </c>
      <c r="O407" s="145" t="s">
        <v>1083</v>
      </c>
      <c r="P407" s="145" t="s">
        <v>1083</v>
      </c>
      <c r="Q407" s="145" t="s">
        <v>1083</v>
      </c>
      <c r="R407" s="145" t="s">
        <v>1083</v>
      </c>
      <c r="S407" s="145" t="s">
        <v>1083</v>
      </c>
      <c r="T407" s="145" t="s">
        <v>1083</v>
      </c>
      <c r="U407" s="145" t="s">
        <v>1083</v>
      </c>
      <c r="V407" s="145" t="s">
        <v>1083</v>
      </c>
    </row>
    <row r="408" spans="1:22" ht="36">
      <c r="A408" s="139">
        <v>407</v>
      </c>
      <c r="B408" s="139" t="s">
        <v>3812</v>
      </c>
      <c r="C408" s="140" t="s">
        <v>4809</v>
      </c>
      <c r="D408" s="141" t="s">
        <v>5615</v>
      </c>
      <c r="E408" s="142"/>
      <c r="F408" s="142"/>
      <c r="G408" s="145" t="s">
        <v>1083</v>
      </c>
      <c r="H408" s="145" t="s">
        <v>1083</v>
      </c>
      <c r="I408" s="145" t="s">
        <v>1083</v>
      </c>
      <c r="J408" s="145" t="s">
        <v>1083</v>
      </c>
      <c r="K408" s="145" t="s">
        <v>1083</v>
      </c>
      <c r="L408" s="145" t="s">
        <v>1083</v>
      </c>
      <c r="M408" s="145" t="s">
        <v>1083</v>
      </c>
      <c r="N408" s="145" t="s">
        <v>1083</v>
      </c>
      <c r="O408" s="145" t="s">
        <v>1083</v>
      </c>
      <c r="P408" s="145" t="s">
        <v>1083</v>
      </c>
      <c r="Q408" s="145" t="s">
        <v>1083</v>
      </c>
      <c r="R408" s="145" t="s">
        <v>1083</v>
      </c>
      <c r="S408" s="145" t="s">
        <v>1083</v>
      </c>
      <c r="T408" s="145" t="s">
        <v>1083</v>
      </c>
      <c r="U408" s="145" t="s">
        <v>1083</v>
      </c>
      <c r="V408" s="145" t="s">
        <v>1083</v>
      </c>
    </row>
    <row r="409" spans="1:22">
      <c r="A409" s="139">
        <v>408</v>
      </c>
      <c r="B409" s="139" t="s">
        <v>3813</v>
      </c>
      <c r="C409" s="140" t="s">
        <v>4810</v>
      </c>
      <c r="D409" s="141" t="s">
        <v>5616</v>
      </c>
      <c r="E409" s="142"/>
      <c r="F409" s="142"/>
      <c r="G409" s="145" t="s">
        <v>1083</v>
      </c>
      <c r="H409" s="145" t="s">
        <v>1083</v>
      </c>
      <c r="I409" s="145" t="s">
        <v>1083</v>
      </c>
      <c r="J409" s="145" t="s">
        <v>1083</v>
      </c>
      <c r="K409" s="145" t="s">
        <v>1083</v>
      </c>
      <c r="L409" s="145" t="s">
        <v>1083</v>
      </c>
      <c r="M409" s="145" t="s">
        <v>1083</v>
      </c>
      <c r="N409" s="145" t="s">
        <v>1083</v>
      </c>
      <c r="O409" s="145" t="s">
        <v>1083</v>
      </c>
      <c r="P409" s="145" t="s">
        <v>1083</v>
      </c>
      <c r="Q409" s="145" t="s">
        <v>1083</v>
      </c>
      <c r="R409" s="145" t="s">
        <v>1083</v>
      </c>
      <c r="S409" s="145" t="s">
        <v>1083</v>
      </c>
      <c r="T409" s="145" t="s">
        <v>1083</v>
      </c>
      <c r="U409" s="145" t="s">
        <v>1083</v>
      </c>
      <c r="V409" s="145" t="s">
        <v>1083</v>
      </c>
    </row>
    <row r="410" spans="1:22" ht="24">
      <c r="A410" s="139">
        <v>409</v>
      </c>
      <c r="B410" s="139" t="s">
        <v>3814</v>
      </c>
      <c r="C410" s="140" t="s">
        <v>4811</v>
      </c>
      <c r="D410" s="141" t="s">
        <v>5617</v>
      </c>
      <c r="E410" s="142"/>
      <c r="F410" s="142"/>
      <c r="G410" s="145" t="s">
        <v>1083</v>
      </c>
      <c r="H410" s="145" t="s">
        <v>1083</v>
      </c>
      <c r="I410" s="145" t="s">
        <v>1083</v>
      </c>
      <c r="J410" s="145" t="s">
        <v>1083</v>
      </c>
      <c r="K410" s="145" t="s">
        <v>1083</v>
      </c>
      <c r="L410" s="145" t="s">
        <v>1083</v>
      </c>
      <c r="M410" s="145" t="s">
        <v>1083</v>
      </c>
      <c r="N410" s="145" t="s">
        <v>1083</v>
      </c>
      <c r="O410" s="145" t="s">
        <v>1083</v>
      </c>
      <c r="P410" s="145" t="s">
        <v>1083</v>
      </c>
      <c r="Q410" s="145" t="s">
        <v>1083</v>
      </c>
      <c r="R410" s="145" t="s">
        <v>1083</v>
      </c>
      <c r="S410" s="145" t="s">
        <v>1083</v>
      </c>
      <c r="T410" s="145" t="s">
        <v>1083</v>
      </c>
      <c r="U410" s="145" t="s">
        <v>1083</v>
      </c>
      <c r="V410" s="145" t="s">
        <v>1083</v>
      </c>
    </row>
    <row r="411" spans="1:22" ht="36">
      <c r="A411" s="139">
        <v>410</v>
      </c>
      <c r="B411" s="139" t="s">
        <v>3815</v>
      </c>
      <c r="C411" s="140" t="s">
        <v>1092</v>
      </c>
      <c r="D411" s="141" t="s">
        <v>5618</v>
      </c>
      <c r="E411" s="142"/>
      <c r="F411" s="142"/>
      <c r="G411" s="145" t="s">
        <v>1083</v>
      </c>
      <c r="H411" s="145" t="s">
        <v>1083</v>
      </c>
      <c r="I411" s="145" t="s">
        <v>1083</v>
      </c>
      <c r="J411" s="145" t="s">
        <v>1083</v>
      </c>
      <c r="K411" s="145" t="s">
        <v>1083</v>
      </c>
      <c r="L411" s="145" t="s">
        <v>1083</v>
      </c>
      <c r="M411" s="145" t="s">
        <v>1083</v>
      </c>
      <c r="N411" s="145" t="s">
        <v>1083</v>
      </c>
      <c r="O411" s="145" t="s">
        <v>1083</v>
      </c>
      <c r="P411" s="145" t="s">
        <v>1083</v>
      </c>
      <c r="Q411" s="145" t="s">
        <v>1083</v>
      </c>
      <c r="R411" s="145" t="s">
        <v>1083</v>
      </c>
      <c r="S411" s="145" t="s">
        <v>1083</v>
      </c>
      <c r="T411" s="145" t="s">
        <v>1083</v>
      </c>
      <c r="U411" s="145" t="s">
        <v>1083</v>
      </c>
      <c r="V411" s="145" t="s">
        <v>1083</v>
      </c>
    </row>
    <row r="412" spans="1:22">
      <c r="A412" s="139">
        <v>411</v>
      </c>
      <c r="B412" s="139" t="s">
        <v>3816</v>
      </c>
      <c r="C412" s="140" t="s">
        <v>4811</v>
      </c>
      <c r="D412" s="141" t="s">
        <v>5619</v>
      </c>
      <c r="E412" s="142"/>
      <c r="F412" s="142"/>
      <c r="G412" s="145" t="s">
        <v>1083</v>
      </c>
      <c r="H412" s="145" t="s">
        <v>1083</v>
      </c>
      <c r="I412" s="145" t="s">
        <v>1083</v>
      </c>
      <c r="J412" s="145" t="s">
        <v>1083</v>
      </c>
      <c r="K412" s="145" t="s">
        <v>1083</v>
      </c>
      <c r="L412" s="145" t="s">
        <v>1083</v>
      </c>
      <c r="M412" s="145" t="s">
        <v>1083</v>
      </c>
      <c r="N412" s="145" t="s">
        <v>1083</v>
      </c>
      <c r="O412" s="145" t="s">
        <v>1083</v>
      </c>
      <c r="P412" s="145" t="s">
        <v>1083</v>
      </c>
      <c r="Q412" s="145" t="s">
        <v>1083</v>
      </c>
      <c r="R412" s="145" t="s">
        <v>1083</v>
      </c>
      <c r="S412" s="145" t="s">
        <v>1083</v>
      </c>
      <c r="T412" s="145" t="s">
        <v>1083</v>
      </c>
      <c r="U412" s="145" t="s">
        <v>1083</v>
      </c>
      <c r="V412" s="145" t="s">
        <v>1083</v>
      </c>
    </row>
    <row r="413" spans="1:22">
      <c r="A413" s="139">
        <v>412</v>
      </c>
      <c r="B413" s="139" t="s">
        <v>3817</v>
      </c>
      <c r="C413" s="140" t="s">
        <v>4812</v>
      </c>
      <c r="D413" s="141" t="s">
        <v>5620</v>
      </c>
      <c r="E413" s="142"/>
      <c r="F413" s="142"/>
      <c r="G413" s="145" t="s">
        <v>1083</v>
      </c>
      <c r="H413" s="145" t="s">
        <v>1083</v>
      </c>
      <c r="I413" s="145" t="s">
        <v>1083</v>
      </c>
      <c r="J413" s="145" t="s">
        <v>1083</v>
      </c>
      <c r="K413" s="145" t="s">
        <v>1083</v>
      </c>
      <c r="L413" s="145" t="s">
        <v>1083</v>
      </c>
      <c r="M413" s="145" t="s">
        <v>1083</v>
      </c>
      <c r="N413" s="145" t="s">
        <v>1083</v>
      </c>
      <c r="O413" s="145" t="s">
        <v>1083</v>
      </c>
      <c r="P413" s="145" t="s">
        <v>1083</v>
      </c>
      <c r="Q413" s="145" t="s">
        <v>1083</v>
      </c>
      <c r="R413" s="145" t="s">
        <v>1083</v>
      </c>
      <c r="S413" s="145" t="s">
        <v>1083</v>
      </c>
      <c r="T413" s="145" t="s">
        <v>1083</v>
      </c>
      <c r="U413" s="145" t="s">
        <v>1083</v>
      </c>
      <c r="V413" s="145" t="s">
        <v>1083</v>
      </c>
    </row>
    <row r="414" spans="1:22" ht="192">
      <c r="A414" s="139">
        <v>413</v>
      </c>
      <c r="B414" s="139" t="s">
        <v>3818</v>
      </c>
      <c r="C414" s="140" t="s">
        <v>4813</v>
      </c>
      <c r="D414" s="141" t="s">
        <v>5621</v>
      </c>
      <c r="E414" s="142"/>
      <c r="F414" s="142"/>
      <c r="G414" s="145" t="s">
        <v>1083</v>
      </c>
      <c r="H414" s="145" t="s">
        <v>1083</v>
      </c>
      <c r="I414" s="145" t="s">
        <v>1083</v>
      </c>
      <c r="J414" s="145" t="s">
        <v>1083</v>
      </c>
      <c r="K414" s="145" t="s">
        <v>1083</v>
      </c>
      <c r="L414" s="145" t="s">
        <v>1083</v>
      </c>
      <c r="M414" s="145" t="s">
        <v>1083</v>
      </c>
      <c r="N414" s="145" t="s">
        <v>1083</v>
      </c>
      <c r="O414" s="145" t="s">
        <v>1083</v>
      </c>
      <c r="P414" s="145" t="s">
        <v>1083</v>
      </c>
      <c r="Q414" s="145" t="s">
        <v>1083</v>
      </c>
      <c r="R414" s="145" t="s">
        <v>1083</v>
      </c>
      <c r="S414" s="145" t="s">
        <v>1083</v>
      </c>
      <c r="T414" s="145" t="s">
        <v>1083</v>
      </c>
      <c r="U414" s="145" t="s">
        <v>1083</v>
      </c>
      <c r="V414" s="145" t="s">
        <v>1083</v>
      </c>
    </row>
    <row r="415" spans="1:22">
      <c r="A415" s="139">
        <v>414</v>
      </c>
      <c r="B415" s="139" t="s">
        <v>3819</v>
      </c>
      <c r="C415" s="140" t="s">
        <v>4814</v>
      </c>
      <c r="D415" s="141" t="s">
        <v>5622</v>
      </c>
      <c r="E415" s="142"/>
      <c r="F415" s="142"/>
      <c r="G415" s="143" t="s">
        <v>1083</v>
      </c>
      <c r="H415" s="144" t="s">
        <v>1083</v>
      </c>
      <c r="I415" s="144" t="s">
        <v>1083</v>
      </c>
      <c r="J415" s="144" t="s">
        <v>1083</v>
      </c>
      <c r="K415" s="144" t="s">
        <v>1083</v>
      </c>
      <c r="L415" s="144" t="s">
        <v>1083</v>
      </c>
      <c r="M415" s="144" t="s">
        <v>1083</v>
      </c>
      <c r="N415" s="144" t="s">
        <v>1083</v>
      </c>
      <c r="O415" s="144" t="s">
        <v>1083</v>
      </c>
      <c r="P415" s="144" t="s">
        <v>1083</v>
      </c>
      <c r="Q415" s="144" t="s">
        <v>1083</v>
      </c>
      <c r="R415" s="144" t="s">
        <v>1083</v>
      </c>
      <c r="S415" s="144" t="s">
        <v>1083</v>
      </c>
      <c r="T415" s="145" t="s">
        <v>1083</v>
      </c>
      <c r="U415" s="145" t="s">
        <v>1282</v>
      </c>
      <c r="V415" s="145" t="s">
        <v>1083</v>
      </c>
    </row>
    <row r="416" spans="1:22" ht="60">
      <c r="A416" s="139">
        <v>415</v>
      </c>
      <c r="B416" s="139" t="s">
        <v>3820</v>
      </c>
      <c r="C416" s="140" t="s">
        <v>4815</v>
      </c>
      <c r="D416" s="141" t="s">
        <v>5623</v>
      </c>
      <c r="E416" s="142"/>
      <c r="F416" s="142"/>
      <c r="G416" s="143" t="s">
        <v>1083</v>
      </c>
      <c r="H416" s="144" t="s">
        <v>1083</v>
      </c>
      <c r="I416" s="144" t="s">
        <v>1083</v>
      </c>
      <c r="J416" s="144" t="s">
        <v>1083</v>
      </c>
      <c r="K416" s="144" t="s">
        <v>1083</v>
      </c>
      <c r="L416" s="144" t="s">
        <v>1083</v>
      </c>
      <c r="M416" s="144" t="s">
        <v>1083</v>
      </c>
      <c r="N416" s="144" t="s">
        <v>1083</v>
      </c>
      <c r="O416" s="144" t="s">
        <v>1083</v>
      </c>
      <c r="P416" s="144" t="s">
        <v>1083</v>
      </c>
      <c r="Q416" s="144" t="s">
        <v>1083</v>
      </c>
      <c r="R416" s="144" t="s">
        <v>1083</v>
      </c>
      <c r="S416" s="144" t="s">
        <v>1083</v>
      </c>
      <c r="T416" s="144" t="s">
        <v>1083</v>
      </c>
      <c r="U416" s="145" t="s">
        <v>1282</v>
      </c>
      <c r="V416" s="144" t="s">
        <v>1083</v>
      </c>
    </row>
    <row r="417" spans="1:22" ht="36">
      <c r="A417" s="139">
        <v>416</v>
      </c>
      <c r="B417" s="139" t="s">
        <v>3821</v>
      </c>
      <c r="C417" s="140" t="s">
        <v>4816</v>
      </c>
      <c r="D417" s="141" t="s">
        <v>5624</v>
      </c>
      <c r="E417" s="142"/>
      <c r="F417" s="142"/>
      <c r="G417" s="143" t="s">
        <v>1083</v>
      </c>
      <c r="H417" s="144" t="s">
        <v>1083</v>
      </c>
      <c r="I417" s="144" t="s">
        <v>1083</v>
      </c>
      <c r="J417" s="144" t="s">
        <v>1083</v>
      </c>
      <c r="K417" s="144" t="s">
        <v>1083</v>
      </c>
      <c r="L417" s="144" t="s">
        <v>1083</v>
      </c>
      <c r="M417" s="144" t="s">
        <v>1083</v>
      </c>
      <c r="N417" s="144" t="s">
        <v>1083</v>
      </c>
      <c r="O417" s="144" t="s">
        <v>1083</v>
      </c>
      <c r="P417" s="144" t="s">
        <v>1083</v>
      </c>
      <c r="Q417" s="144" t="s">
        <v>1083</v>
      </c>
      <c r="R417" s="144" t="s">
        <v>1083</v>
      </c>
      <c r="S417" s="144" t="s">
        <v>1083</v>
      </c>
      <c r="T417" s="144" t="s">
        <v>1083</v>
      </c>
      <c r="U417" s="145" t="s">
        <v>1282</v>
      </c>
      <c r="V417" s="144" t="s">
        <v>1083</v>
      </c>
    </row>
    <row r="418" spans="1:22">
      <c r="A418" s="139">
        <v>417</v>
      </c>
      <c r="B418" s="139" t="s">
        <v>3822</v>
      </c>
      <c r="C418" s="140" t="s">
        <v>4817</v>
      </c>
      <c r="D418" s="141" t="s">
        <v>5625</v>
      </c>
      <c r="E418" s="142"/>
      <c r="F418" s="142"/>
      <c r="G418" s="143" t="s">
        <v>1083</v>
      </c>
      <c r="H418" s="144" t="s">
        <v>1083</v>
      </c>
      <c r="I418" s="144" t="s">
        <v>1083</v>
      </c>
      <c r="J418" s="144" t="s">
        <v>1083</v>
      </c>
      <c r="K418" s="144" t="s">
        <v>1083</v>
      </c>
      <c r="L418" s="144" t="s">
        <v>1083</v>
      </c>
      <c r="M418" s="144" t="s">
        <v>1083</v>
      </c>
      <c r="N418" s="144" t="s">
        <v>1083</v>
      </c>
      <c r="O418" s="144" t="s">
        <v>1083</v>
      </c>
      <c r="P418" s="144" t="s">
        <v>1083</v>
      </c>
      <c r="Q418" s="144" t="s">
        <v>1083</v>
      </c>
      <c r="R418" s="144" t="s">
        <v>1083</v>
      </c>
      <c r="S418" s="144" t="s">
        <v>1083</v>
      </c>
      <c r="T418" s="145" t="s">
        <v>1083</v>
      </c>
      <c r="U418" s="145" t="s">
        <v>1282</v>
      </c>
      <c r="V418" s="145" t="s">
        <v>1083</v>
      </c>
    </row>
    <row r="419" spans="1:22" ht="24">
      <c r="A419" s="139">
        <v>418</v>
      </c>
      <c r="B419" s="139" t="s">
        <v>3823</v>
      </c>
      <c r="C419" s="140" t="s">
        <v>4818</v>
      </c>
      <c r="D419" s="141" t="s">
        <v>5626</v>
      </c>
      <c r="E419" s="142"/>
      <c r="F419" s="142"/>
      <c r="G419" s="143" t="s">
        <v>1083</v>
      </c>
      <c r="H419" s="144" t="s">
        <v>1083</v>
      </c>
      <c r="I419" s="144" t="s">
        <v>1083</v>
      </c>
      <c r="J419" s="144" t="s">
        <v>1083</v>
      </c>
      <c r="K419" s="144" t="s">
        <v>1083</v>
      </c>
      <c r="L419" s="144" t="s">
        <v>1083</v>
      </c>
      <c r="M419" s="144" t="s">
        <v>1083</v>
      </c>
      <c r="N419" s="144" t="s">
        <v>1083</v>
      </c>
      <c r="O419" s="144" t="s">
        <v>1083</v>
      </c>
      <c r="P419" s="144" t="s">
        <v>1083</v>
      </c>
      <c r="Q419" s="144" t="s">
        <v>1083</v>
      </c>
      <c r="R419" s="144" t="s">
        <v>1083</v>
      </c>
      <c r="S419" s="144" t="s">
        <v>1083</v>
      </c>
      <c r="T419" s="145" t="s">
        <v>1083</v>
      </c>
      <c r="U419" s="145" t="s">
        <v>1083</v>
      </c>
      <c r="V419" s="145" t="s">
        <v>1083</v>
      </c>
    </row>
    <row r="420" spans="1:22" ht="72">
      <c r="A420" s="139">
        <v>419</v>
      </c>
      <c r="B420" s="139" t="s">
        <v>3824</v>
      </c>
      <c r="C420" s="140" t="s">
        <v>4819</v>
      </c>
      <c r="D420" s="141" t="s">
        <v>5627</v>
      </c>
      <c r="E420" s="142"/>
      <c r="F420" s="142"/>
      <c r="G420" s="143" t="s">
        <v>1083</v>
      </c>
      <c r="H420" s="144" t="s">
        <v>1083</v>
      </c>
      <c r="I420" s="144" t="s">
        <v>1083</v>
      </c>
      <c r="J420" s="144" t="s">
        <v>1083</v>
      </c>
      <c r="K420" s="144" t="s">
        <v>1083</v>
      </c>
      <c r="L420" s="144" t="s">
        <v>1083</v>
      </c>
      <c r="M420" s="144" t="s">
        <v>1083</v>
      </c>
      <c r="N420" s="144" t="s">
        <v>1083</v>
      </c>
      <c r="O420" s="144" t="s">
        <v>1083</v>
      </c>
      <c r="P420" s="144" t="s">
        <v>1083</v>
      </c>
      <c r="Q420" s="144" t="s">
        <v>1083</v>
      </c>
      <c r="R420" s="144" t="s">
        <v>1083</v>
      </c>
      <c r="S420" s="144" t="s">
        <v>1083</v>
      </c>
      <c r="T420" s="145" t="s">
        <v>1083</v>
      </c>
      <c r="U420" s="145" t="s">
        <v>1083</v>
      </c>
      <c r="V420" s="145" t="s">
        <v>1083</v>
      </c>
    </row>
    <row r="421" spans="1:22">
      <c r="A421" s="139">
        <v>420</v>
      </c>
      <c r="B421" s="139" t="s">
        <v>3825</v>
      </c>
      <c r="C421" s="140" t="s">
        <v>4820</v>
      </c>
      <c r="D421" s="141" t="s">
        <v>5628</v>
      </c>
      <c r="E421" s="142"/>
      <c r="F421" s="142"/>
      <c r="G421" s="143" t="s">
        <v>1083</v>
      </c>
      <c r="H421" s="144" t="s">
        <v>1083</v>
      </c>
      <c r="I421" s="144" t="s">
        <v>1083</v>
      </c>
      <c r="J421" s="144" t="s">
        <v>1083</v>
      </c>
      <c r="K421" s="144" t="s">
        <v>1083</v>
      </c>
      <c r="L421" s="144" t="s">
        <v>1083</v>
      </c>
      <c r="M421" s="144" t="s">
        <v>1083</v>
      </c>
      <c r="N421" s="144" t="s">
        <v>1083</v>
      </c>
      <c r="O421" s="144" t="s">
        <v>1083</v>
      </c>
      <c r="P421" s="144" t="s">
        <v>1083</v>
      </c>
      <c r="Q421" s="144" t="s">
        <v>1083</v>
      </c>
      <c r="R421" s="144" t="s">
        <v>1083</v>
      </c>
      <c r="S421" s="144" t="s">
        <v>1083</v>
      </c>
      <c r="T421" s="145" t="s">
        <v>1083</v>
      </c>
      <c r="U421" s="145" t="s">
        <v>1083</v>
      </c>
      <c r="V421" s="145" t="s">
        <v>1083</v>
      </c>
    </row>
    <row r="422" spans="1:22" ht="24">
      <c r="A422" s="139">
        <v>421</v>
      </c>
      <c r="B422" s="139" t="s">
        <v>3826</v>
      </c>
      <c r="C422" s="140" t="s">
        <v>4821</v>
      </c>
      <c r="D422" s="141" t="s">
        <v>5629</v>
      </c>
      <c r="E422" s="142"/>
      <c r="F422" s="142"/>
      <c r="G422" s="143" t="s">
        <v>1083</v>
      </c>
      <c r="H422" s="144" t="s">
        <v>1083</v>
      </c>
      <c r="I422" s="144" t="s">
        <v>1083</v>
      </c>
      <c r="J422" s="144" t="s">
        <v>1083</v>
      </c>
      <c r="K422" s="144" t="s">
        <v>1083</v>
      </c>
      <c r="L422" s="144" t="s">
        <v>1083</v>
      </c>
      <c r="M422" s="144" t="s">
        <v>1083</v>
      </c>
      <c r="N422" s="144" t="s">
        <v>1083</v>
      </c>
      <c r="O422" s="144" t="s">
        <v>1083</v>
      </c>
      <c r="P422" s="144" t="s">
        <v>1083</v>
      </c>
      <c r="Q422" s="144" t="s">
        <v>1083</v>
      </c>
      <c r="R422" s="144" t="s">
        <v>1083</v>
      </c>
      <c r="S422" s="144" t="s">
        <v>1083</v>
      </c>
      <c r="T422" s="145" t="s">
        <v>1083</v>
      </c>
      <c r="U422" s="145" t="s">
        <v>1083</v>
      </c>
      <c r="V422" s="145" t="s">
        <v>1083</v>
      </c>
    </row>
    <row r="423" spans="1:22" ht="24">
      <c r="A423" s="139">
        <v>422</v>
      </c>
      <c r="B423" s="139" t="s">
        <v>3827</v>
      </c>
      <c r="C423" s="140" t="s">
        <v>4822</v>
      </c>
      <c r="D423" s="141" t="s">
        <v>5630</v>
      </c>
      <c r="E423" s="142"/>
      <c r="F423" s="142"/>
      <c r="G423" s="143" t="s">
        <v>1083</v>
      </c>
      <c r="H423" s="144" t="s">
        <v>1083</v>
      </c>
      <c r="I423" s="144" t="s">
        <v>1083</v>
      </c>
      <c r="J423" s="144" t="s">
        <v>1083</v>
      </c>
      <c r="K423" s="144" t="s">
        <v>1083</v>
      </c>
      <c r="L423" s="144" t="s">
        <v>1083</v>
      </c>
      <c r="M423" s="144" t="s">
        <v>1083</v>
      </c>
      <c r="N423" s="144" t="s">
        <v>1083</v>
      </c>
      <c r="O423" s="144" t="s">
        <v>1083</v>
      </c>
      <c r="P423" s="144" t="s">
        <v>1083</v>
      </c>
      <c r="Q423" s="144" t="s">
        <v>1083</v>
      </c>
      <c r="R423" s="144" t="s">
        <v>1083</v>
      </c>
      <c r="S423" s="144" t="s">
        <v>1083</v>
      </c>
      <c r="T423" s="145" t="s">
        <v>1083</v>
      </c>
      <c r="U423" s="145" t="s">
        <v>1083</v>
      </c>
      <c r="V423" s="145" t="s">
        <v>1083</v>
      </c>
    </row>
    <row r="424" spans="1:22">
      <c r="A424" s="139">
        <v>423</v>
      </c>
      <c r="B424" s="139" t="s">
        <v>3828</v>
      </c>
      <c r="C424" s="140" t="s">
        <v>4823</v>
      </c>
      <c r="D424" s="141" t="s">
        <v>5631</v>
      </c>
      <c r="E424" s="142"/>
      <c r="F424" s="142"/>
      <c r="G424" s="143" t="s">
        <v>1083</v>
      </c>
      <c r="H424" s="144" t="s">
        <v>1083</v>
      </c>
      <c r="I424" s="144" t="s">
        <v>1083</v>
      </c>
      <c r="J424" s="144" t="s">
        <v>1083</v>
      </c>
      <c r="K424" s="144" t="s">
        <v>1083</v>
      </c>
      <c r="L424" s="144" t="s">
        <v>1083</v>
      </c>
      <c r="M424" s="144" t="s">
        <v>1083</v>
      </c>
      <c r="N424" s="144" t="s">
        <v>1083</v>
      </c>
      <c r="O424" s="144" t="s">
        <v>1083</v>
      </c>
      <c r="P424" s="144" t="s">
        <v>1083</v>
      </c>
      <c r="Q424" s="144" t="s">
        <v>1083</v>
      </c>
      <c r="R424" s="144" t="s">
        <v>1083</v>
      </c>
      <c r="S424" s="144" t="s">
        <v>1083</v>
      </c>
      <c r="T424" s="145" t="s">
        <v>1083</v>
      </c>
      <c r="U424" s="145" t="s">
        <v>1083</v>
      </c>
      <c r="V424" s="145" t="s">
        <v>1083</v>
      </c>
    </row>
    <row r="425" spans="1:22">
      <c r="A425" s="139">
        <v>424</v>
      </c>
      <c r="B425" s="139" t="s">
        <v>3829</v>
      </c>
      <c r="C425" s="140" t="s">
        <v>4824</v>
      </c>
      <c r="D425" s="141" t="s">
        <v>5632</v>
      </c>
      <c r="E425" s="142"/>
      <c r="F425" s="142"/>
      <c r="G425" s="143" t="s">
        <v>1083</v>
      </c>
      <c r="H425" s="144" t="s">
        <v>1083</v>
      </c>
      <c r="I425" s="144" t="s">
        <v>1083</v>
      </c>
      <c r="J425" s="144" t="s">
        <v>1083</v>
      </c>
      <c r="K425" s="144" t="s">
        <v>1083</v>
      </c>
      <c r="L425" s="144" t="s">
        <v>1083</v>
      </c>
      <c r="M425" s="144" t="s">
        <v>1083</v>
      </c>
      <c r="N425" s="144" t="s">
        <v>1083</v>
      </c>
      <c r="O425" s="144" t="s">
        <v>1083</v>
      </c>
      <c r="P425" s="144" t="s">
        <v>1083</v>
      </c>
      <c r="Q425" s="144" t="s">
        <v>1083</v>
      </c>
      <c r="R425" s="144" t="s">
        <v>1083</v>
      </c>
      <c r="S425" s="144" t="s">
        <v>1083</v>
      </c>
      <c r="T425" s="145" t="s">
        <v>1083</v>
      </c>
      <c r="U425" s="145" t="s">
        <v>1083</v>
      </c>
      <c r="V425" s="145" t="s">
        <v>1083</v>
      </c>
    </row>
    <row r="426" spans="1:22" ht="36">
      <c r="A426" s="139">
        <v>425</v>
      </c>
      <c r="B426" s="139" t="s">
        <v>3830</v>
      </c>
      <c r="C426" s="140" t="s">
        <v>4825</v>
      </c>
      <c r="D426" s="141" t="s">
        <v>5633</v>
      </c>
      <c r="E426" s="142"/>
      <c r="F426" s="142"/>
      <c r="G426" s="143" t="s">
        <v>1083</v>
      </c>
      <c r="H426" s="144" t="s">
        <v>1083</v>
      </c>
      <c r="I426" s="144" t="s">
        <v>1083</v>
      </c>
      <c r="J426" s="144" t="s">
        <v>1083</v>
      </c>
      <c r="K426" s="144" t="s">
        <v>1083</v>
      </c>
      <c r="L426" s="144" t="s">
        <v>1083</v>
      </c>
      <c r="M426" s="144" t="s">
        <v>1083</v>
      </c>
      <c r="N426" s="144" t="s">
        <v>1083</v>
      </c>
      <c r="O426" s="144" t="s">
        <v>1083</v>
      </c>
      <c r="P426" s="144" t="s">
        <v>1083</v>
      </c>
      <c r="Q426" s="144" t="s">
        <v>1083</v>
      </c>
      <c r="R426" s="144" t="s">
        <v>1083</v>
      </c>
      <c r="S426" s="144" t="s">
        <v>1083</v>
      </c>
      <c r="T426" s="145" t="s">
        <v>1083</v>
      </c>
      <c r="U426" s="145" t="s">
        <v>1083</v>
      </c>
      <c r="V426" s="145" t="s">
        <v>1083</v>
      </c>
    </row>
    <row r="427" spans="1:22">
      <c r="A427" s="139">
        <v>426</v>
      </c>
      <c r="B427" s="139" t="s">
        <v>3831</v>
      </c>
      <c r="C427" s="140" t="s">
        <v>4826</v>
      </c>
      <c r="D427" s="141" t="s">
        <v>5634</v>
      </c>
      <c r="E427" s="142"/>
      <c r="F427" s="142"/>
      <c r="G427" s="143" t="s">
        <v>1083</v>
      </c>
      <c r="H427" s="144" t="s">
        <v>1083</v>
      </c>
      <c r="I427" s="144" t="s">
        <v>1083</v>
      </c>
      <c r="J427" s="144" t="s">
        <v>1083</v>
      </c>
      <c r="K427" s="144" t="s">
        <v>1083</v>
      </c>
      <c r="L427" s="144" t="s">
        <v>1083</v>
      </c>
      <c r="M427" s="144" t="s">
        <v>1083</v>
      </c>
      <c r="N427" s="144" t="s">
        <v>1083</v>
      </c>
      <c r="O427" s="144" t="s">
        <v>1083</v>
      </c>
      <c r="P427" s="144" t="s">
        <v>1083</v>
      </c>
      <c r="Q427" s="144" t="s">
        <v>1083</v>
      </c>
      <c r="R427" s="144" t="s">
        <v>1083</v>
      </c>
      <c r="S427" s="144" t="s">
        <v>1083</v>
      </c>
      <c r="T427" s="145" t="s">
        <v>1083</v>
      </c>
      <c r="U427" s="145" t="s">
        <v>1083</v>
      </c>
      <c r="V427" s="145" t="s">
        <v>1083</v>
      </c>
    </row>
    <row r="428" spans="1:22" ht="24">
      <c r="A428" s="139">
        <v>427</v>
      </c>
      <c r="B428" s="139" t="s">
        <v>3832</v>
      </c>
      <c r="C428" s="140" t="s">
        <v>4827</v>
      </c>
      <c r="D428" s="141" t="s">
        <v>5635</v>
      </c>
      <c r="E428" s="142"/>
      <c r="F428" s="142"/>
      <c r="G428" s="143" t="s">
        <v>1083</v>
      </c>
      <c r="H428" s="144" t="s">
        <v>1083</v>
      </c>
      <c r="I428" s="144" t="s">
        <v>1083</v>
      </c>
      <c r="J428" s="144" t="s">
        <v>1083</v>
      </c>
      <c r="K428" s="144" t="s">
        <v>1083</v>
      </c>
      <c r="L428" s="144" t="s">
        <v>1083</v>
      </c>
      <c r="M428" s="144" t="s">
        <v>1083</v>
      </c>
      <c r="N428" s="144" t="s">
        <v>1083</v>
      </c>
      <c r="O428" s="144" t="s">
        <v>1083</v>
      </c>
      <c r="P428" s="144" t="s">
        <v>1083</v>
      </c>
      <c r="Q428" s="144" t="s">
        <v>1083</v>
      </c>
      <c r="R428" s="144" t="s">
        <v>1083</v>
      </c>
      <c r="S428" s="144" t="s">
        <v>1083</v>
      </c>
      <c r="T428" s="145" t="s">
        <v>1083</v>
      </c>
      <c r="U428" s="145" t="s">
        <v>1083</v>
      </c>
      <c r="V428" s="145" t="s">
        <v>1083</v>
      </c>
    </row>
    <row r="429" spans="1:22" ht="72">
      <c r="A429" s="139">
        <v>428</v>
      </c>
      <c r="B429" s="139" t="s">
        <v>3833</v>
      </c>
      <c r="C429" s="140" t="s">
        <v>4828</v>
      </c>
      <c r="D429" s="141" t="s">
        <v>5636</v>
      </c>
      <c r="E429" s="142"/>
      <c r="F429" s="142"/>
      <c r="G429" s="143" t="s">
        <v>1083</v>
      </c>
      <c r="H429" s="144" t="s">
        <v>1083</v>
      </c>
      <c r="I429" s="144" t="s">
        <v>1083</v>
      </c>
      <c r="J429" s="144" t="s">
        <v>1083</v>
      </c>
      <c r="K429" s="144" t="s">
        <v>1083</v>
      </c>
      <c r="L429" s="144" t="s">
        <v>1083</v>
      </c>
      <c r="M429" s="144" t="s">
        <v>1083</v>
      </c>
      <c r="N429" s="144" t="s">
        <v>1083</v>
      </c>
      <c r="O429" s="144" t="s">
        <v>1083</v>
      </c>
      <c r="P429" s="144" t="s">
        <v>1083</v>
      </c>
      <c r="Q429" s="144" t="s">
        <v>1083</v>
      </c>
      <c r="R429" s="144" t="s">
        <v>1083</v>
      </c>
      <c r="S429" s="144" t="s">
        <v>1083</v>
      </c>
      <c r="T429" s="145" t="s">
        <v>1083</v>
      </c>
      <c r="U429" s="145" t="s">
        <v>1083</v>
      </c>
      <c r="V429" s="145" t="s">
        <v>1083</v>
      </c>
    </row>
    <row r="430" spans="1:22">
      <c r="A430" s="139">
        <v>429</v>
      </c>
      <c r="B430" s="139" t="s">
        <v>3834</v>
      </c>
      <c r="C430" s="140" t="s">
        <v>4829</v>
      </c>
      <c r="D430" s="141" t="s">
        <v>5637</v>
      </c>
      <c r="E430" s="142"/>
      <c r="F430" s="142"/>
      <c r="G430" s="143" t="s">
        <v>1083</v>
      </c>
      <c r="H430" s="144" t="s">
        <v>1083</v>
      </c>
      <c r="I430" s="144" t="s">
        <v>1083</v>
      </c>
      <c r="J430" s="144" t="s">
        <v>1083</v>
      </c>
      <c r="K430" s="144" t="s">
        <v>1083</v>
      </c>
      <c r="L430" s="144" t="s">
        <v>1083</v>
      </c>
      <c r="M430" s="144" t="s">
        <v>1083</v>
      </c>
      <c r="N430" s="144" t="s">
        <v>1083</v>
      </c>
      <c r="O430" s="144" t="s">
        <v>1083</v>
      </c>
      <c r="P430" s="144" t="s">
        <v>1083</v>
      </c>
      <c r="Q430" s="144" t="s">
        <v>1083</v>
      </c>
      <c r="R430" s="144" t="s">
        <v>1083</v>
      </c>
      <c r="S430" s="144" t="s">
        <v>1083</v>
      </c>
      <c r="T430" s="145" t="s">
        <v>1083</v>
      </c>
      <c r="U430" s="145" t="s">
        <v>1083</v>
      </c>
      <c r="V430" s="145" t="s">
        <v>1083</v>
      </c>
    </row>
    <row r="431" spans="1:22" ht="36">
      <c r="A431" s="139">
        <v>430</v>
      </c>
      <c r="B431" s="139" t="s">
        <v>3835</v>
      </c>
      <c r="C431" s="140" t="s">
        <v>1092</v>
      </c>
      <c r="D431" s="141" t="s">
        <v>5638</v>
      </c>
      <c r="E431" s="142"/>
      <c r="F431" s="142"/>
      <c r="G431" s="143" t="s">
        <v>1083</v>
      </c>
      <c r="H431" s="144" t="s">
        <v>1083</v>
      </c>
      <c r="I431" s="144" t="s">
        <v>1083</v>
      </c>
      <c r="J431" s="144" t="s">
        <v>1083</v>
      </c>
      <c r="K431" s="144" t="s">
        <v>1083</v>
      </c>
      <c r="L431" s="144" t="s">
        <v>1083</v>
      </c>
      <c r="M431" s="144" t="s">
        <v>1083</v>
      </c>
      <c r="N431" s="144" t="s">
        <v>1083</v>
      </c>
      <c r="O431" s="144" t="s">
        <v>1083</v>
      </c>
      <c r="P431" s="144" t="s">
        <v>1083</v>
      </c>
      <c r="Q431" s="144" t="s">
        <v>1083</v>
      </c>
      <c r="R431" s="144" t="s">
        <v>1083</v>
      </c>
      <c r="S431" s="144" t="s">
        <v>1083</v>
      </c>
      <c r="T431" s="145" t="s">
        <v>1083</v>
      </c>
      <c r="U431" s="145" t="s">
        <v>1083</v>
      </c>
      <c r="V431" s="145" t="s">
        <v>1083</v>
      </c>
    </row>
    <row r="432" spans="1:22" ht="96">
      <c r="A432" s="139">
        <v>431</v>
      </c>
      <c r="B432" s="139" t="s">
        <v>3836</v>
      </c>
      <c r="C432" s="140" t="s">
        <v>1092</v>
      </c>
      <c r="D432" s="141" t="s">
        <v>5639</v>
      </c>
      <c r="E432" s="142"/>
      <c r="F432" s="142"/>
      <c r="G432" s="143" t="s">
        <v>1083</v>
      </c>
      <c r="H432" s="144" t="s">
        <v>1083</v>
      </c>
      <c r="I432" s="144" t="s">
        <v>1083</v>
      </c>
      <c r="J432" s="144" t="s">
        <v>1083</v>
      </c>
      <c r="K432" s="144" t="s">
        <v>1083</v>
      </c>
      <c r="L432" s="144" t="s">
        <v>1083</v>
      </c>
      <c r="M432" s="144" t="s">
        <v>1083</v>
      </c>
      <c r="N432" s="144" t="s">
        <v>1083</v>
      </c>
      <c r="O432" s="144" t="s">
        <v>1083</v>
      </c>
      <c r="P432" s="144" t="s">
        <v>1083</v>
      </c>
      <c r="Q432" s="144" t="s">
        <v>1083</v>
      </c>
      <c r="R432" s="144" t="s">
        <v>1083</v>
      </c>
      <c r="S432" s="144" t="s">
        <v>1083</v>
      </c>
      <c r="T432" s="145" t="s">
        <v>1083</v>
      </c>
      <c r="U432" s="145" t="s">
        <v>1083</v>
      </c>
      <c r="V432" s="145" t="s">
        <v>1083</v>
      </c>
    </row>
    <row r="433" spans="1:22" ht="24">
      <c r="A433" s="139">
        <v>432</v>
      </c>
      <c r="B433" s="139" t="s">
        <v>3837</v>
      </c>
      <c r="C433" s="140" t="s">
        <v>1092</v>
      </c>
      <c r="D433" s="141" t="s">
        <v>5640</v>
      </c>
      <c r="E433" s="142"/>
      <c r="F433" s="142"/>
      <c r="G433" s="143" t="s">
        <v>1083</v>
      </c>
      <c r="H433" s="144" t="s">
        <v>1083</v>
      </c>
      <c r="I433" s="144" t="s">
        <v>1083</v>
      </c>
      <c r="J433" s="144" t="s">
        <v>1083</v>
      </c>
      <c r="K433" s="144" t="s">
        <v>1083</v>
      </c>
      <c r="L433" s="144" t="s">
        <v>1083</v>
      </c>
      <c r="M433" s="144" t="s">
        <v>1083</v>
      </c>
      <c r="N433" s="144" t="s">
        <v>1083</v>
      </c>
      <c r="O433" s="144" t="s">
        <v>1083</v>
      </c>
      <c r="P433" s="144" t="s">
        <v>1083</v>
      </c>
      <c r="Q433" s="144" t="s">
        <v>1083</v>
      </c>
      <c r="R433" s="144" t="s">
        <v>1083</v>
      </c>
      <c r="S433" s="144" t="s">
        <v>1083</v>
      </c>
      <c r="T433" s="145" t="s">
        <v>1083</v>
      </c>
      <c r="U433" s="145" t="s">
        <v>1083</v>
      </c>
      <c r="V433" s="145" t="s">
        <v>1083</v>
      </c>
    </row>
    <row r="434" spans="1:22" ht="60">
      <c r="A434" s="139">
        <v>433</v>
      </c>
      <c r="B434" s="139" t="s">
        <v>3838</v>
      </c>
      <c r="C434" s="140" t="s">
        <v>1092</v>
      </c>
      <c r="D434" s="141" t="s">
        <v>5641</v>
      </c>
      <c r="E434" s="142"/>
      <c r="F434" s="142"/>
      <c r="G434" s="143" t="s">
        <v>1083</v>
      </c>
      <c r="H434" s="144" t="s">
        <v>1083</v>
      </c>
      <c r="I434" s="144" t="s">
        <v>1083</v>
      </c>
      <c r="J434" s="144" t="s">
        <v>1083</v>
      </c>
      <c r="K434" s="144" t="s">
        <v>1083</v>
      </c>
      <c r="L434" s="144" t="s">
        <v>1083</v>
      </c>
      <c r="M434" s="144" t="s">
        <v>1083</v>
      </c>
      <c r="N434" s="144" t="s">
        <v>1083</v>
      </c>
      <c r="O434" s="144" t="s">
        <v>1083</v>
      </c>
      <c r="P434" s="144" t="s">
        <v>1083</v>
      </c>
      <c r="Q434" s="144" t="s">
        <v>1083</v>
      </c>
      <c r="R434" s="144" t="s">
        <v>1083</v>
      </c>
      <c r="S434" s="144" t="s">
        <v>1083</v>
      </c>
      <c r="T434" s="145" t="s">
        <v>1083</v>
      </c>
      <c r="U434" s="145" t="s">
        <v>1083</v>
      </c>
      <c r="V434" s="145" t="s">
        <v>1083</v>
      </c>
    </row>
    <row r="435" spans="1:22" ht="36">
      <c r="A435" s="139">
        <v>434</v>
      </c>
      <c r="B435" s="139" t="s">
        <v>3839</v>
      </c>
      <c r="C435" s="140" t="s">
        <v>1092</v>
      </c>
      <c r="D435" s="141" t="s">
        <v>5642</v>
      </c>
      <c r="E435" s="142"/>
      <c r="F435" s="142"/>
      <c r="G435" s="143" t="s">
        <v>1083</v>
      </c>
      <c r="H435" s="144" t="s">
        <v>1083</v>
      </c>
      <c r="I435" s="144" t="s">
        <v>1083</v>
      </c>
      <c r="J435" s="144" t="s">
        <v>1083</v>
      </c>
      <c r="K435" s="144" t="s">
        <v>1083</v>
      </c>
      <c r="L435" s="144" t="s">
        <v>1083</v>
      </c>
      <c r="M435" s="144" t="s">
        <v>1083</v>
      </c>
      <c r="N435" s="144" t="s">
        <v>1083</v>
      </c>
      <c r="O435" s="144" t="s">
        <v>1083</v>
      </c>
      <c r="P435" s="144" t="s">
        <v>1083</v>
      </c>
      <c r="Q435" s="144" t="s">
        <v>1083</v>
      </c>
      <c r="R435" s="144" t="s">
        <v>1083</v>
      </c>
      <c r="S435" s="144" t="s">
        <v>1083</v>
      </c>
      <c r="T435" s="145" t="s">
        <v>1083</v>
      </c>
      <c r="U435" s="145" t="s">
        <v>1083</v>
      </c>
      <c r="V435" s="145" t="s">
        <v>1083</v>
      </c>
    </row>
    <row r="436" spans="1:22" ht="48">
      <c r="A436" s="139">
        <v>435</v>
      </c>
      <c r="B436" s="139" t="s">
        <v>3840</v>
      </c>
      <c r="C436" s="140" t="s">
        <v>1092</v>
      </c>
      <c r="D436" s="141" t="s">
        <v>5643</v>
      </c>
      <c r="E436" s="142"/>
      <c r="F436" s="142"/>
      <c r="G436" s="143" t="s">
        <v>1083</v>
      </c>
      <c r="H436" s="144" t="s">
        <v>1083</v>
      </c>
      <c r="I436" s="144" t="s">
        <v>1083</v>
      </c>
      <c r="J436" s="144" t="s">
        <v>1083</v>
      </c>
      <c r="K436" s="144" t="s">
        <v>1083</v>
      </c>
      <c r="L436" s="144" t="s">
        <v>1083</v>
      </c>
      <c r="M436" s="144" t="s">
        <v>1083</v>
      </c>
      <c r="N436" s="144" t="s">
        <v>1083</v>
      </c>
      <c r="O436" s="144" t="s">
        <v>1083</v>
      </c>
      <c r="P436" s="144" t="s">
        <v>1083</v>
      </c>
      <c r="Q436" s="144" t="s">
        <v>1083</v>
      </c>
      <c r="R436" s="144" t="s">
        <v>1083</v>
      </c>
      <c r="S436" s="144" t="s">
        <v>1083</v>
      </c>
      <c r="T436" s="145" t="s">
        <v>1083</v>
      </c>
      <c r="U436" s="145" t="s">
        <v>1083</v>
      </c>
      <c r="V436" s="145" t="s">
        <v>1083</v>
      </c>
    </row>
    <row r="437" spans="1:22" ht="48">
      <c r="A437" s="139">
        <v>436</v>
      </c>
      <c r="B437" s="139" t="s">
        <v>3841</v>
      </c>
      <c r="C437" s="140" t="s">
        <v>1092</v>
      </c>
      <c r="D437" s="141" t="s">
        <v>5644</v>
      </c>
      <c r="E437" s="142"/>
      <c r="F437" s="142"/>
      <c r="G437" s="143" t="s">
        <v>1083</v>
      </c>
      <c r="H437" s="144" t="s">
        <v>1083</v>
      </c>
      <c r="I437" s="144" t="s">
        <v>1083</v>
      </c>
      <c r="J437" s="144" t="s">
        <v>1083</v>
      </c>
      <c r="K437" s="144" t="s">
        <v>1083</v>
      </c>
      <c r="L437" s="144" t="s">
        <v>1083</v>
      </c>
      <c r="M437" s="144" t="s">
        <v>1083</v>
      </c>
      <c r="N437" s="144" t="s">
        <v>1083</v>
      </c>
      <c r="O437" s="144" t="s">
        <v>1083</v>
      </c>
      <c r="P437" s="144" t="s">
        <v>1083</v>
      </c>
      <c r="Q437" s="144" t="s">
        <v>1083</v>
      </c>
      <c r="R437" s="144" t="s">
        <v>1083</v>
      </c>
      <c r="S437" s="144" t="s">
        <v>1083</v>
      </c>
      <c r="T437" s="145" t="s">
        <v>1083</v>
      </c>
      <c r="U437" s="145" t="s">
        <v>1083</v>
      </c>
      <c r="V437" s="145" t="s">
        <v>1083</v>
      </c>
    </row>
    <row r="438" spans="1:22" ht="48">
      <c r="A438" s="139">
        <v>437</v>
      </c>
      <c r="B438" s="139" t="s">
        <v>3842</v>
      </c>
      <c r="C438" s="140" t="s">
        <v>1092</v>
      </c>
      <c r="D438" s="141" t="s">
        <v>5645</v>
      </c>
      <c r="E438" s="142"/>
      <c r="F438" s="142"/>
      <c r="G438" s="143" t="s">
        <v>1083</v>
      </c>
      <c r="H438" s="144" t="s">
        <v>1083</v>
      </c>
      <c r="I438" s="144" t="s">
        <v>1083</v>
      </c>
      <c r="J438" s="144" t="s">
        <v>1083</v>
      </c>
      <c r="K438" s="144" t="s">
        <v>1083</v>
      </c>
      <c r="L438" s="144" t="s">
        <v>1083</v>
      </c>
      <c r="M438" s="144" t="s">
        <v>1083</v>
      </c>
      <c r="N438" s="144" t="s">
        <v>1083</v>
      </c>
      <c r="O438" s="144" t="s">
        <v>1083</v>
      </c>
      <c r="P438" s="144" t="s">
        <v>1083</v>
      </c>
      <c r="Q438" s="144" t="s">
        <v>1083</v>
      </c>
      <c r="R438" s="144" t="s">
        <v>1083</v>
      </c>
      <c r="S438" s="144" t="s">
        <v>1083</v>
      </c>
      <c r="T438" s="145" t="s">
        <v>1083</v>
      </c>
      <c r="U438" s="145" t="s">
        <v>1083</v>
      </c>
      <c r="V438" s="145" t="s">
        <v>1083</v>
      </c>
    </row>
    <row r="439" spans="1:22" ht="24">
      <c r="A439" s="139">
        <v>438</v>
      </c>
      <c r="B439" s="139" t="s">
        <v>3843</v>
      </c>
      <c r="C439" s="140" t="s">
        <v>1092</v>
      </c>
      <c r="D439" s="141" t="s">
        <v>5646</v>
      </c>
      <c r="E439" s="142"/>
      <c r="F439" s="142"/>
      <c r="G439" s="143" t="s">
        <v>1083</v>
      </c>
      <c r="H439" s="144" t="s">
        <v>1083</v>
      </c>
      <c r="I439" s="144" t="s">
        <v>1083</v>
      </c>
      <c r="J439" s="144" t="s">
        <v>1083</v>
      </c>
      <c r="K439" s="144" t="s">
        <v>1083</v>
      </c>
      <c r="L439" s="144" t="s">
        <v>1083</v>
      </c>
      <c r="M439" s="144" t="s">
        <v>1083</v>
      </c>
      <c r="N439" s="144" t="s">
        <v>1083</v>
      </c>
      <c r="O439" s="144" t="s">
        <v>1083</v>
      </c>
      <c r="P439" s="144" t="s">
        <v>1083</v>
      </c>
      <c r="Q439" s="144" t="s">
        <v>1083</v>
      </c>
      <c r="R439" s="144" t="s">
        <v>1083</v>
      </c>
      <c r="S439" s="144" t="s">
        <v>1083</v>
      </c>
      <c r="T439" s="145" t="s">
        <v>1083</v>
      </c>
      <c r="U439" s="145" t="s">
        <v>1083</v>
      </c>
      <c r="V439" s="145" t="s">
        <v>1083</v>
      </c>
    </row>
    <row r="440" spans="1:22" ht="72">
      <c r="A440" s="139">
        <v>439</v>
      </c>
      <c r="B440" s="139" t="s">
        <v>3844</v>
      </c>
      <c r="C440" s="140" t="s">
        <v>1092</v>
      </c>
      <c r="D440" s="141" t="s">
        <v>5647</v>
      </c>
      <c r="E440" s="142"/>
      <c r="F440" s="142"/>
      <c r="G440" s="143" t="s">
        <v>1083</v>
      </c>
      <c r="H440" s="144" t="s">
        <v>1083</v>
      </c>
      <c r="I440" s="144" t="s">
        <v>1083</v>
      </c>
      <c r="J440" s="144" t="s">
        <v>1083</v>
      </c>
      <c r="K440" s="144" t="s">
        <v>1083</v>
      </c>
      <c r="L440" s="144" t="s">
        <v>1083</v>
      </c>
      <c r="M440" s="144" t="s">
        <v>1083</v>
      </c>
      <c r="N440" s="144" t="s">
        <v>1083</v>
      </c>
      <c r="O440" s="144" t="s">
        <v>1083</v>
      </c>
      <c r="P440" s="144" t="s">
        <v>1083</v>
      </c>
      <c r="Q440" s="144" t="s">
        <v>1083</v>
      </c>
      <c r="R440" s="144" t="s">
        <v>1083</v>
      </c>
      <c r="S440" s="144" t="s">
        <v>1083</v>
      </c>
      <c r="T440" s="145" t="s">
        <v>1083</v>
      </c>
      <c r="U440" s="145" t="s">
        <v>1083</v>
      </c>
      <c r="V440" s="145" t="s">
        <v>1083</v>
      </c>
    </row>
    <row r="441" spans="1:22" ht="60">
      <c r="A441" s="139">
        <v>440</v>
      </c>
      <c r="B441" s="139" t="s">
        <v>3845</v>
      </c>
      <c r="C441" s="140" t="s">
        <v>1092</v>
      </c>
      <c r="D441" s="141" t="s">
        <v>5648</v>
      </c>
      <c r="E441" s="142"/>
      <c r="F441" s="142"/>
      <c r="G441" s="143" t="s">
        <v>1083</v>
      </c>
      <c r="H441" s="144" t="s">
        <v>1083</v>
      </c>
      <c r="I441" s="144" t="s">
        <v>1083</v>
      </c>
      <c r="J441" s="144" t="s">
        <v>1083</v>
      </c>
      <c r="K441" s="144" t="s">
        <v>1083</v>
      </c>
      <c r="L441" s="144" t="s">
        <v>1083</v>
      </c>
      <c r="M441" s="144" t="s">
        <v>1083</v>
      </c>
      <c r="N441" s="144" t="s">
        <v>1083</v>
      </c>
      <c r="O441" s="144" t="s">
        <v>1083</v>
      </c>
      <c r="P441" s="144" t="s">
        <v>1083</v>
      </c>
      <c r="Q441" s="144" t="s">
        <v>1083</v>
      </c>
      <c r="R441" s="144" t="s">
        <v>1083</v>
      </c>
      <c r="S441" s="144" t="s">
        <v>1083</v>
      </c>
      <c r="T441" s="145" t="s">
        <v>1083</v>
      </c>
      <c r="U441" s="145" t="s">
        <v>1083</v>
      </c>
      <c r="V441" s="145" t="s">
        <v>1083</v>
      </c>
    </row>
    <row r="442" spans="1:22" ht="24">
      <c r="A442" s="139">
        <v>441</v>
      </c>
      <c r="B442" s="139" t="s">
        <v>3846</v>
      </c>
      <c r="C442" s="140" t="s">
        <v>1092</v>
      </c>
      <c r="D442" s="141" t="s">
        <v>5649</v>
      </c>
      <c r="E442" s="142"/>
      <c r="F442" s="142"/>
      <c r="G442" s="143" t="s">
        <v>1083</v>
      </c>
      <c r="H442" s="144" t="s">
        <v>1083</v>
      </c>
      <c r="I442" s="144" t="s">
        <v>1083</v>
      </c>
      <c r="J442" s="144" t="s">
        <v>1083</v>
      </c>
      <c r="K442" s="144" t="s">
        <v>1083</v>
      </c>
      <c r="L442" s="144" t="s">
        <v>1083</v>
      </c>
      <c r="M442" s="144" t="s">
        <v>1083</v>
      </c>
      <c r="N442" s="144" t="s">
        <v>1083</v>
      </c>
      <c r="O442" s="144" t="s">
        <v>1083</v>
      </c>
      <c r="P442" s="144" t="s">
        <v>1083</v>
      </c>
      <c r="Q442" s="144" t="s">
        <v>1083</v>
      </c>
      <c r="R442" s="144" t="s">
        <v>1083</v>
      </c>
      <c r="S442" s="144" t="s">
        <v>1083</v>
      </c>
      <c r="T442" s="145" t="s">
        <v>1083</v>
      </c>
      <c r="U442" s="145" t="s">
        <v>1083</v>
      </c>
      <c r="V442" s="145" t="s">
        <v>1083</v>
      </c>
    </row>
    <row r="443" spans="1:22">
      <c r="A443" s="139">
        <v>442</v>
      </c>
      <c r="B443" s="139" t="s">
        <v>3847</v>
      </c>
      <c r="C443" s="140" t="s">
        <v>1092</v>
      </c>
      <c r="D443" s="141" t="s">
        <v>5499</v>
      </c>
      <c r="E443" s="142"/>
      <c r="F443" s="142"/>
      <c r="G443" s="143" t="s">
        <v>1083</v>
      </c>
      <c r="H443" s="144" t="s">
        <v>1083</v>
      </c>
      <c r="I443" s="144" t="s">
        <v>1083</v>
      </c>
      <c r="J443" s="144" t="s">
        <v>1083</v>
      </c>
      <c r="K443" s="144" t="s">
        <v>1083</v>
      </c>
      <c r="L443" s="144" t="s">
        <v>1083</v>
      </c>
      <c r="M443" s="144" t="s">
        <v>1083</v>
      </c>
      <c r="N443" s="144" t="s">
        <v>1083</v>
      </c>
      <c r="O443" s="144" t="s">
        <v>1083</v>
      </c>
      <c r="P443" s="144" t="s">
        <v>1083</v>
      </c>
      <c r="Q443" s="144" t="s">
        <v>1083</v>
      </c>
      <c r="R443" s="144" t="s">
        <v>1083</v>
      </c>
      <c r="S443" s="144" t="s">
        <v>1083</v>
      </c>
      <c r="T443" s="145" t="s">
        <v>1083</v>
      </c>
      <c r="U443" s="145" t="s">
        <v>1083</v>
      </c>
      <c r="V443" s="145" t="s">
        <v>1083</v>
      </c>
    </row>
    <row r="444" spans="1:22">
      <c r="A444" s="139">
        <v>443</v>
      </c>
      <c r="B444" s="139" t="s">
        <v>3848</v>
      </c>
      <c r="C444" s="140" t="s">
        <v>4830</v>
      </c>
      <c r="D444" s="141" t="s">
        <v>5650</v>
      </c>
      <c r="E444" s="142"/>
      <c r="F444" s="142"/>
      <c r="G444" s="143" t="s">
        <v>1083</v>
      </c>
      <c r="H444" s="144" t="s">
        <v>1083</v>
      </c>
      <c r="I444" s="144" t="s">
        <v>1083</v>
      </c>
      <c r="J444" s="144" t="s">
        <v>1083</v>
      </c>
      <c r="K444" s="144" t="s">
        <v>1083</v>
      </c>
      <c r="L444" s="144" t="s">
        <v>1083</v>
      </c>
      <c r="M444" s="144" t="s">
        <v>1083</v>
      </c>
      <c r="N444" s="144" t="s">
        <v>1083</v>
      </c>
      <c r="O444" s="144" t="s">
        <v>1083</v>
      </c>
      <c r="P444" s="144" t="s">
        <v>1083</v>
      </c>
      <c r="Q444" s="144" t="s">
        <v>1083</v>
      </c>
      <c r="R444" s="144" t="s">
        <v>1083</v>
      </c>
      <c r="S444" s="144" t="s">
        <v>1083</v>
      </c>
      <c r="T444" s="145" t="s">
        <v>1083</v>
      </c>
      <c r="U444" s="145" t="s">
        <v>1083</v>
      </c>
      <c r="V444" s="145" t="s">
        <v>1083</v>
      </c>
    </row>
    <row r="445" spans="1:22" ht="48">
      <c r="A445" s="139">
        <v>444</v>
      </c>
      <c r="B445" s="139" t="s">
        <v>3849</v>
      </c>
      <c r="C445" s="140" t="s">
        <v>4831</v>
      </c>
      <c r="D445" s="141" t="s">
        <v>5651</v>
      </c>
      <c r="E445" s="142"/>
      <c r="F445" s="142"/>
      <c r="G445" s="143" t="s">
        <v>1083</v>
      </c>
      <c r="H445" s="144" t="s">
        <v>1083</v>
      </c>
      <c r="I445" s="144" t="s">
        <v>1083</v>
      </c>
      <c r="J445" s="144" t="s">
        <v>1083</v>
      </c>
      <c r="K445" s="144" t="s">
        <v>1083</v>
      </c>
      <c r="L445" s="144" t="s">
        <v>1083</v>
      </c>
      <c r="M445" s="144" t="s">
        <v>1083</v>
      </c>
      <c r="N445" s="144" t="s">
        <v>1083</v>
      </c>
      <c r="O445" s="144" t="s">
        <v>1083</v>
      </c>
      <c r="P445" s="144" t="s">
        <v>1083</v>
      </c>
      <c r="Q445" s="144" t="s">
        <v>1083</v>
      </c>
      <c r="R445" s="144" t="s">
        <v>1083</v>
      </c>
      <c r="S445" s="144" t="s">
        <v>1083</v>
      </c>
      <c r="T445" s="145" t="s">
        <v>1083</v>
      </c>
      <c r="U445" s="145" t="s">
        <v>1083</v>
      </c>
      <c r="V445" s="145" t="s">
        <v>1083</v>
      </c>
    </row>
    <row r="446" spans="1:22">
      <c r="A446" s="139">
        <v>445</v>
      </c>
      <c r="B446" s="139" t="s">
        <v>3850</v>
      </c>
      <c r="C446" s="140" t="s">
        <v>1092</v>
      </c>
      <c r="D446" s="141" t="s">
        <v>5499</v>
      </c>
      <c r="E446" s="142"/>
      <c r="F446" s="142"/>
      <c r="G446" s="143" t="s">
        <v>1083</v>
      </c>
      <c r="H446" s="144" t="s">
        <v>1083</v>
      </c>
      <c r="I446" s="144" t="s">
        <v>1083</v>
      </c>
      <c r="J446" s="144" t="s">
        <v>1083</v>
      </c>
      <c r="K446" s="144" t="s">
        <v>1083</v>
      </c>
      <c r="L446" s="144" t="s">
        <v>1083</v>
      </c>
      <c r="M446" s="144" t="s">
        <v>1083</v>
      </c>
      <c r="N446" s="144" t="s">
        <v>1083</v>
      </c>
      <c r="O446" s="144" t="s">
        <v>1083</v>
      </c>
      <c r="P446" s="144" t="s">
        <v>1083</v>
      </c>
      <c r="Q446" s="144" t="s">
        <v>1083</v>
      </c>
      <c r="R446" s="144" t="s">
        <v>1083</v>
      </c>
      <c r="S446" s="144" t="s">
        <v>1083</v>
      </c>
      <c r="T446" s="145" t="s">
        <v>1083</v>
      </c>
      <c r="U446" s="145" t="s">
        <v>1083</v>
      </c>
      <c r="V446" s="145" t="s">
        <v>1083</v>
      </c>
    </row>
    <row r="447" spans="1:22">
      <c r="A447" s="139">
        <v>446</v>
      </c>
      <c r="B447" s="139" t="s">
        <v>3851</v>
      </c>
      <c r="C447" s="140" t="s">
        <v>4832</v>
      </c>
      <c r="D447" s="141" t="s">
        <v>937</v>
      </c>
      <c r="E447" s="142" t="s">
        <v>4484</v>
      </c>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4" t="s">
        <v>1083</v>
      </c>
      <c r="T447" s="145" t="s">
        <v>1083</v>
      </c>
      <c r="U447" s="145" t="s">
        <v>1083</v>
      </c>
      <c r="V447" s="145" t="s">
        <v>1083</v>
      </c>
    </row>
    <row r="448" spans="1:22">
      <c r="A448" s="139">
        <v>447</v>
      </c>
      <c r="B448" s="139" t="s">
        <v>3852</v>
      </c>
      <c r="C448" s="140" t="s">
        <v>4785</v>
      </c>
      <c r="D448" s="141" t="s">
        <v>5652</v>
      </c>
      <c r="E448" s="142"/>
      <c r="F448" s="142"/>
      <c r="G448" s="143" t="s">
        <v>1083</v>
      </c>
      <c r="H448" s="144" t="s">
        <v>1083</v>
      </c>
      <c r="I448" s="144" t="s">
        <v>1083</v>
      </c>
      <c r="J448" s="144" t="s">
        <v>1083</v>
      </c>
      <c r="K448" s="144" t="s">
        <v>1083</v>
      </c>
      <c r="L448" s="144" t="s">
        <v>1083</v>
      </c>
      <c r="M448" s="144" t="s">
        <v>1083</v>
      </c>
      <c r="N448" s="144" t="s">
        <v>1083</v>
      </c>
      <c r="O448" s="144" t="s">
        <v>1083</v>
      </c>
      <c r="P448" s="144" t="s">
        <v>1083</v>
      </c>
      <c r="Q448" s="144" t="s">
        <v>1083</v>
      </c>
      <c r="R448" s="144" t="s">
        <v>1083</v>
      </c>
      <c r="S448" s="144" t="s">
        <v>1083</v>
      </c>
      <c r="T448" s="145" t="s">
        <v>1083</v>
      </c>
      <c r="U448" s="145" t="s">
        <v>1083</v>
      </c>
      <c r="V448" s="145" t="s">
        <v>1083</v>
      </c>
    </row>
    <row r="449" spans="1:22">
      <c r="A449" s="139">
        <v>448</v>
      </c>
      <c r="B449" s="139" t="s">
        <v>3853</v>
      </c>
      <c r="C449" s="140" t="s">
        <v>4781</v>
      </c>
      <c r="D449" s="141" t="s">
        <v>5653</v>
      </c>
      <c r="E449" s="142"/>
      <c r="F449" s="142"/>
      <c r="G449" s="143" t="s">
        <v>1083</v>
      </c>
      <c r="H449" s="144" t="s">
        <v>1083</v>
      </c>
      <c r="I449" s="144" t="s">
        <v>1083</v>
      </c>
      <c r="J449" s="144" t="s">
        <v>1083</v>
      </c>
      <c r="K449" s="144" t="s">
        <v>1083</v>
      </c>
      <c r="L449" s="144" t="s">
        <v>1083</v>
      </c>
      <c r="M449" s="144" t="s">
        <v>1083</v>
      </c>
      <c r="N449" s="144" t="s">
        <v>1083</v>
      </c>
      <c r="O449" s="144" t="s">
        <v>1083</v>
      </c>
      <c r="P449" s="144" t="s">
        <v>1083</v>
      </c>
      <c r="Q449" s="144" t="s">
        <v>1083</v>
      </c>
      <c r="R449" s="144" t="s">
        <v>1083</v>
      </c>
      <c r="S449" s="144" t="s">
        <v>1083</v>
      </c>
      <c r="T449" s="145" t="s">
        <v>1083</v>
      </c>
      <c r="U449" s="145" t="s">
        <v>1083</v>
      </c>
      <c r="V449" s="145" t="s">
        <v>1083</v>
      </c>
    </row>
    <row r="450" spans="1:22">
      <c r="A450" s="139">
        <v>449</v>
      </c>
      <c r="B450" s="139" t="s">
        <v>3854</v>
      </c>
      <c r="C450" s="140" t="s">
        <v>4782</v>
      </c>
      <c r="D450" s="141" t="s">
        <v>5654</v>
      </c>
      <c r="E450" s="142"/>
      <c r="F450" s="142"/>
      <c r="G450" s="143" t="s">
        <v>1083</v>
      </c>
      <c r="H450" s="144" t="s">
        <v>1083</v>
      </c>
      <c r="I450" s="144" t="s">
        <v>1083</v>
      </c>
      <c r="J450" s="144" t="s">
        <v>1083</v>
      </c>
      <c r="K450" s="144" t="s">
        <v>1083</v>
      </c>
      <c r="L450" s="144" t="s">
        <v>1083</v>
      </c>
      <c r="M450" s="144" t="s">
        <v>1083</v>
      </c>
      <c r="N450" s="144" t="s">
        <v>1083</v>
      </c>
      <c r="O450" s="144" t="s">
        <v>1083</v>
      </c>
      <c r="P450" s="144" t="s">
        <v>1083</v>
      </c>
      <c r="Q450" s="144" t="s">
        <v>1083</v>
      </c>
      <c r="R450" s="144" t="s">
        <v>1083</v>
      </c>
      <c r="S450" s="144" t="s">
        <v>1083</v>
      </c>
      <c r="T450" s="145" t="s">
        <v>1083</v>
      </c>
      <c r="U450" s="145" t="s">
        <v>1083</v>
      </c>
      <c r="V450" s="145" t="s">
        <v>1083</v>
      </c>
    </row>
    <row r="451" spans="1:22">
      <c r="A451" s="139">
        <v>450</v>
      </c>
      <c r="B451" s="139" t="s">
        <v>3855</v>
      </c>
      <c r="C451" s="140" t="s">
        <v>4784</v>
      </c>
      <c r="D451" s="141" t="s">
        <v>5655</v>
      </c>
      <c r="E451" s="142"/>
      <c r="F451" s="142"/>
      <c r="G451" s="143" t="s">
        <v>1083</v>
      </c>
      <c r="H451" s="144" t="s">
        <v>1083</v>
      </c>
      <c r="I451" s="144" t="s">
        <v>1282</v>
      </c>
      <c r="J451" s="144" t="s">
        <v>1083</v>
      </c>
      <c r="K451" s="144" t="s">
        <v>1083</v>
      </c>
      <c r="L451" s="144" t="s">
        <v>1083</v>
      </c>
      <c r="M451" s="144" t="s">
        <v>1083</v>
      </c>
      <c r="N451" s="144" t="s">
        <v>1083</v>
      </c>
      <c r="O451" s="144" t="s">
        <v>1083</v>
      </c>
      <c r="P451" s="144" t="s">
        <v>1083</v>
      </c>
      <c r="Q451" s="144" t="s">
        <v>1083</v>
      </c>
      <c r="R451" s="144" t="s">
        <v>1083</v>
      </c>
      <c r="S451" s="144" t="s">
        <v>1083</v>
      </c>
      <c r="T451" s="145" t="s">
        <v>1083</v>
      </c>
      <c r="U451" s="145" t="s">
        <v>1083</v>
      </c>
      <c r="V451" s="145" t="s">
        <v>1083</v>
      </c>
    </row>
    <row r="452" spans="1:22">
      <c r="A452" s="139">
        <v>451</v>
      </c>
      <c r="B452" s="139" t="s">
        <v>3856</v>
      </c>
      <c r="C452" s="140" t="s">
        <v>4786</v>
      </c>
      <c r="D452" s="141" t="s">
        <v>5656</v>
      </c>
      <c r="E452" s="142"/>
      <c r="F452" s="142"/>
      <c r="G452" s="143" t="s">
        <v>1083</v>
      </c>
      <c r="H452" s="144" t="s">
        <v>1083</v>
      </c>
      <c r="I452" s="144" t="s">
        <v>1083</v>
      </c>
      <c r="J452" s="144" t="s">
        <v>1083</v>
      </c>
      <c r="K452" s="144" t="s">
        <v>1083</v>
      </c>
      <c r="L452" s="144" t="s">
        <v>1083</v>
      </c>
      <c r="M452" s="144" t="s">
        <v>1083</v>
      </c>
      <c r="N452" s="144" t="s">
        <v>1083</v>
      </c>
      <c r="O452" s="144" t="s">
        <v>1083</v>
      </c>
      <c r="P452" s="144" t="s">
        <v>1083</v>
      </c>
      <c r="Q452" s="144" t="s">
        <v>1083</v>
      </c>
      <c r="R452" s="144" t="s">
        <v>1083</v>
      </c>
      <c r="S452" s="144" t="s">
        <v>1083</v>
      </c>
      <c r="T452" s="145" t="s">
        <v>1083</v>
      </c>
      <c r="U452" s="145" t="s">
        <v>1083</v>
      </c>
      <c r="V452" s="145" t="s">
        <v>1083</v>
      </c>
    </row>
    <row r="453" spans="1:22">
      <c r="A453" s="139">
        <v>452</v>
      </c>
      <c r="B453" s="139" t="s">
        <v>3857</v>
      </c>
      <c r="C453" s="140" t="s">
        <v>4779</v>
      </c>
      <c r="D453" s="141" t="s">
        <v>5577</v>
      </c>
      <c r="E453" s="142"/>
      <c r="F453" s="142"/>
      <c r="G453" s="143" t="s">
        <v>1083</v>
      </c>
      <c r="H453" s="144" t="s">
        <v>1083</v>
      </c>
      <c r="I453" s="144" t="s">
        <v>1083</v>
      </c>
      <c r="J453" s="144" t="s">
        <v>1083</v>
      </c>
      <c r="K453" s="144" t="s">
        <v>1083</v>
      </c>
      <c r="L453" s="144" t="s">
        <v>1083</v>
      </c>
      <c r="M453" s="144" t="s">
        <v>1083</v>
      </c>
      <c r="N453" s="144" t="s">
        <v>1083</v>
      </c>
      <c r="O453" s="144" t="s">
        <v>1083</v>
      </c>
      <c r="P453" s="144" t="s">
        <v>1083</v>
      </c>
      <c r="Q453" s="144" t="s">
        <v>1083</v>
      </c>
      <c r="R453" s="144" t="s">
        <v>1083</v>
      </c>
      <c r="S453" s="144" t="s">
        <v>1083</v>
      </c>
      <c r="T453" s="145" t="s">
        <v>1083</v>
      </c>
      <c r="U453" s="145" t="s">
        <v>1083</v>
      </c>
      <c r="V453" s="145" t="s">
        <v>1083</v>
      </c>
    </row>
    <row r="454" spans="1:22">
      <c r="A454" s="139">
        <v>453</v>
      </c>
      <c r="B454" s="139" t="s">
        <v>3858</v>
      </c>
      <c r="C454" s="140" t="s">
        <v>4780</v>
      </c>
      <c r="D454" s="141" t="s">
        <v>5578</v>
      </c>
      <c r="E454" s="142"/>
      <c r="F454" s="142"/>
      <c r="G454" s="143" t="s">
        <v>1083</v>
      </c>
      <c r="H454" s="144" t="s">
        <v>1083</v>
      </c>
      <c r="I454" s="144" t="s">
        <v>1083</v>
      </c>
      <c r="J454" s="144" t="s">
        <v>1083</v>
      </c>
      <c r="K454" s="144" t="s">
        <v>1083</v>
      </c>
      <c r="L454" s="144" t="s">
        <v>1083</v>
      </c>
      <c r="M454" s="144" t="s">
        <v>1083</v>
      </c>
      <c r="N454" s="144" t="s">
        <v>1083</v>
      </c>
      <c r="O454" s="144" t="s">
        <v>1083</v>
      </c>
      <c r="P454" s="144" t="s">
        <v>1083</v>
      </c>
      <c r="Q454" s="144" t="s">
        <v>1083</v>
      </c>
      <c r="R454" s="144" t="s">
        <v>1083</v>
      </c>
      <c r="S454" s="144" t="s">
        <v>1083</v>
      </c>
      <c r="T454" s="145" t="s">
        <v>1083</v>
      </c>
      <c r="U454" s="145" t="s">
        <v>1083</v>
      </c>
      <c r="V454" s="145" t="s">
        <v>1083</v>
      </c>
    </row>
    <row r="455" spans="1:22">
      <c r="A455" s="139">
        <v>454</v>
      </c>
      <c r="B455" s="139" t="s">
        <v>3859</v>
      </c>
      <c r="C455" s="140" t="s">
        <v>4785</v>
      </c>
      <c r="D455" s="141" t="s">
        <v>5583</v>
      </c>
      <c r="E455" s="142"/>
      <c r="F455" s="142"/>
      <c r="G455" s="143" t="s">
        <v>1083</v>
      </c>
      <c r="H455" s="144" t="s">
        <v>1083</v>
      </c>
      <c r="I455" s="144" t="s">
        <v>1083</v>
      </c>
      <c r="J455" s="144" t="s">
        <v>1083</v>
      </c>
      <c r="K455" s="144" t="s">
        <v>1083</v>
      </c>
      <c r="L455" s="144" t="s">
        <v>1083</v>
      </c>
      <c r="M455" s="144" t="s">
        <v>1083</v>
      </c>
      <c r="N455" s="144" t="s">
        <v>1083</v>
      </c>
      <c r="O455" s="144" t="s">
        <v>1083</v>
      </c>
      <c r="P455" s="144" t="s">
        <v>1083</v>
      </c>
      <c r="Q455" s="144" t="s">
        <v>1083</v>
      </c>
      <c r="R455" s="144" t="s">
        <v>1083</v>
      </c>
      <c r="S455" s="144" t="s">
        <v>1083</v>
      </c>
      <c r="T455" s="145" t="s">
        <v>1083</v>
      </c>
      <c r="U455" s="145" t="s">
        <v>1083</v>
      </c>
      <c r="V455" s="145" t="s">
        <v>1083</v>
      </c>
    </row>
    <row r="456" spans="1:22">
      <c r="A456" s="139">
        <v>455</v>
      </c>
      <c r="B456" s="139" t="s">
        <v>3860</v>
      </c>
      <c r="C456" s="140" t="s">
        <v>4833</v>
      </c>
      <c r="D456" s="141" t="s">
        <v>5657</v>
      </c>
      <c r="E456" s="142"/>
      <c r="F456" s="142"/>
      <c r="G456" s="143" t="s">
        <v>1083</v>
      </c>
      <c r="H456" s="144" t="s">
        <v>1083</v>
      </c>
      <c r="I456" s="144" t="s">
        <v>1083</v>
      </c>
      <c r="J456" s="144" t="s">
        <v>1083</v>
      </c>
      <c r="K456" s="144" t="s">
        <v>1083</v>
      </c>
      <c r="L456" s="144" t="s">
        <v>1083</v>
      </c>
      <c r="M456" s="144" t="s">
        <v>1083</v>
      </c>
      <c r="N456" s="144" t="s">
        <v>1083</v>
      </c>
      <c r="O456" s="144" t="s">
        <v>1083</v>
      </c>
      <c r="P456" s="144" t="s">
        <v>1083</v>
      </c>
      <c r="Q456" s="144" t="s">
        <v>1083</v>
      </c>
      <c r="R456" s="144" t="s">
        <v>1083</v>
      </c>
      <c r="S456" s="144" t="s">
        <v>1083</v>
      </c>
      <c r="T456" s="145" t="s">
        <v>1083</v>
      </c>
      <c r="U456" s="145" t="s">
        <v>1083</v>
      </c>
      <c r="V456" s="145" t="s">
        <v>1083</v>
      </c>
    </row>
    <row r="457" spans="1:22">
      <c r="A457" s="139">
        <v>456</v>
      </c>
      <c r="B457" s="139" t="s">
        <v>3861</v>
      </c>
      <c r="C457" s="140" t="s">
        <v>4834</v>
      </c>
      <c r="D457" s="141" t="s">
        <v>5658</v>
      </c>
      <c r="E457" s="142"/>
      <c r="F457" s="142"/>
      <c r="G457" s="143" t="s">
        <v>1083</v>
      </c>
      <c r="H457" s="144" t="s">
        <v>1083</v>
      </c>
      <c r="I457" s="144" t="s">
        <v>1083</v>
      </c>
      <c r="J457" s="144" t="s">
        <v>1083</v>
      </c>
      <c r="K457" s="144" t="s">
        <v>1083</v>
      </c>
      <c r="L457" s="144" t="s">
        <v>1083</v>
      </c>
      <c r="M457" s="144" t="s">
        <v>1083</v>
      </c>
      <c r="N457" s="144" t="s">
        <v>1083</v>
      </c>
      <c r="O457" s="144" t="s">
        <v>1083</v>
      </c>
      <c r="P457" s="144" t="s">
        <v>1083</v>
      </c>
      <c r="Q457" s="144" t="s">
        <v>1083</v>
      </c>
      <c r="R457" s="144" t="s">
        <v>1083</v>
      </c>
      <c r="S457" s="144" t="s">
        <v>1083</v>
      </c>
      <c r="T457" s="145" t="s">
        <v>1083</v>
      </c>
      <c r="U457" s="145" t="s">
        <v>1083</v>
      </c>
      <c r="V457" s="145" t="s">
        <v>1083</v>
      </c>
    </row>
    <row r="458" spans="1:22">
      <c r="A458" s="139">
        <v>457</v>
      </c>
      <c r="B458" s="139" t="s">
        <v>3862</v>
      </c>
      <c r="C458" s="140" t="s">
        <v>4835</v>
      </c>
      <c r="D458" s="141" t="s">
        <v>5659</v>
      </c>
      <c r="E458" s="142"/>
      <c r="F458" s="142"/>
      <c r="G458" s="143" t="s">
        <v>1083</v>
      </c>
      <c r="H458" s="144" t="s">
        <v>1083</v>
      </c>
      <c r="I458" s="144" t="s">
        <v>1083</v>
      </c>
      <c r="J458" s="144" t="s">
        <v>1083</v>
      </c>
      <c r="K458" s="144" t="s">
        <v>1083</v>
      </c>
      <c r="L458" s="144" t="s">
        <v>1083</v>
      </c>
      <c r="M458" s="144" t="s">
        <v>1083</v>
      </c>
      <c r="N458" s="144" t="s">
        <v>1083</v>
      </c>
      <c r="O458" s="144" t="s">
        <v>1083</v>
      </c>
      <c r="P458" s="144" t="s">
        <v>1083</v>
      </c>
      <c r="Q458" s="144" t="s">
        <v>1083</v>
      </c>
      <c r="R458" s="144" t="s">
        <v>1083</v>
      </c>
      <c r="S458" s="144" t="s">
        <v>1083</v>
      </c>
      <c r="T458" s="145" t="s">
        <v>1083</v>
      </c>
      <c r="U458" s="145" t="s">
        <v>1083</v>
      </c>
      <c r="V458" s="145" t="s">
        <v>1083</v>
      </c>
    </row>
    <row r="459" spans="1:22">
      <c r="A459" s="139">
        <v>458</v>
      </c>
      <c r="B459" s="139" t="s">
        <v>3863</v>
      </c>
      <c r="C459" s="140" t="s">
        <v>4836</v>
      </c>
      <c r="D459" s="141" t="s">
        <v>5660</v>
      </c>
      <c r="E459" s="142"/>
      <c r="F459" s="142"/>
      <c r="G459" s="143" t="s">
        <v>1083</v>
      </c>
      <c r="H459" s="144" t="s">
        <v>1083</v>
      </c>
      <c r="I459" s="144" t="s">
        <v>1083</v>
      </c>
      <c r="J459" s="144" t="s">
        <v>1083</v>
      </c>
      <c r="K459" s="144" t="s">
        <v>1083</v>
      </c>
      <c r="L459" s="144" t="s">
        <v>1083</v>
      </c>
      <c r="M459" s="144" t="s">
        <v>1083</v>
      </c>
      <c r="N459" s="144" t="s">
        <v>1083</v>
      </c>
      <c r="O459" s="144" t="s">
        <v>1083</v>
      </c>
      <c r="P459" s="144" t="s">
        <v>1083</v>
      </c>
      <c r="Q459" s="144" t="s">
        <v>1083</v>
      </c>
      <c r="R459" s="144" t="s">
        <v>1083</v>
      </c>
      <c r="S459" s="144" t="s">
        <v>1083</v>
      </c>
      <c r="T459" s="145" t="s">
        <v>1083</v>
      </c>
      <c r="U459" s="145" t="s">
        <v>1083</v>
      </c>
      <c r="V459" s="145" t="s">
        <v>1083</v>
      </c>
    </row>
    <row r="460" spans="1:22">
      <c r="A460" s="139">
        <v>459</v>
      </c>
      <c r="B460" s="139" t="s">
        <v>3864</v>
      </c>
      <c r="C460" s="140" t="s">
        <v>4527</v>
      </c>
      <c r="D460" s="141" t="s">
        <v>5661</v>
      </c>
      <c r="E460" s="142"/>
      <c r="F460" s="142"/>
      <c r="G460" s="143" t="s">
        <v>1083</v>
      </c>
      <c r="H460" s="144" t="s">
        <v>1083</v>
      </c>
      <c r="I460" s="144" t="s">
        <v>1083</v>
      </c>
      <c r="J460" s="144" t="s">
        <v>1083</v>
      </c>
      <c r="K460" s="144" t="s">
        <v>1083</v>
      </c>
      <c r="L460" s="144" t="s">
        <v>1083</v>
      </c>
      <c r="M460" s="144" t="s">
        <v>1083</v>
      </c>
      <c r="N460" s="144" t="s">
        <v>1083</v>
      </c>
      <c r="O460" s="144" t="s">
        <v>1083</v>
      </c>
      <c r="P460" s="144" t="s">
        <v>1083</v>
      </c>
      <c r="Q460" s="144" t="s">
        <v>1083</v>
      </c>
      <c r="R460" s="144" t="s">
        <v>1083</v>
      </c>
      <c r="S460" s="144" t="s">
        <v>1083</v>
      </c>
      <c r="T460" s="145" t="s">
        <v>1083</v>
      </c>
      <c r="U460" s="145" t="s">
        <v>1083</v>
      </c>
      <c r="V460" s="145" t="s">
        <v>1083</v>
      </c>
    </row>
    <row r="461" spans="1:22">
      <c r="A461" s="139">
        <v>460</v>
      </c>
      <c r="B461" s="139" t="s">
        <v>3865</v>
      </c>
      <c r="C461" s="140" t="s">
        <v>4837</v>
      </c>
      <c r="D461" s="141" t="s">
        <v>5662</v>
      </c>
      <c r="E461" s="142"/>
      <c r="F461" s="142"/>
      <c r="G461" s="143" t="s">
        <v>1083</v>
      </c>
      <c r="H461" s="144" t="s">
        <v>1083</v>
      </c>
      <c r="I461" s="144" t="s">
        <v>1083</v>
      </c>
      <c r="J461" s="144" t="s">
        <v>1083</v>
      </c>
      <c r="K461" s="144" t="s">
        <v>1083</v>
      </c>
      <c r="L461" s="144" t="s">
        <v>1083</v>
      </c>
      <c r="M461" s="144" t="s">
        <v>1083</v>
      </c>
      <c r="N461" s="144" t="s">
        <v>1083</v>
      </c>
      <c r="O461" s="144" t="s">
        <v>1083</v>
      </c>
      <c r="P461" s="144" t="s">
        <v>1083</v>
      </c>
      <c r="Q461" s="144" t="s">
        <v>1083</v>
      </c>
      <c r="R461" s="144" t="s">
        <v>1083</v>
      </c>
      <c r="S461" s="144" t="s">
        <v>1083</v>
      </c>
      <c r="T461" s="145" t="s">
        <v>1083</v>
      </c>
      <c r="U461" s="145" t="s">
        <v>1083</v>
      </c>
      <c r="V461" s="145" t="s">
        <v>1083</v>
      </c>
    </row>
    <row r="462" spans="1:22">
      <c r="A462" s="139">
        <v>461</v>
      </c>
      <c r="B462" s="139" t="s">
        <v>3866</v>
      </c>
      <c r="C462" s="140" t="s">
        <v>4838</v>
      </c>
      <c r="D462" s="141" t="s">
        <v>5663</v>
      </c>
      <c r="E462" s="142"/>
      <c r="F462" s="142"/>
      <c r="G462" s="143" t="s">
        <v>1083</v>
      </c>
      <c r="H462" s="144" t="s">
        <v>1083</v>
      </c>
      <c r="I462" s="144" t="s">
        <v>1083</v>
      </c>
      <c r="J462" s="144" t="s">
        <v>1083</v>
      </c>
      <c r="K462" s="144" t="s">
        <v>1083</v>
      </c>
      <c r="L462" s="144" t="s">
        <v>1083</v>
      </c>
      <c r="M462" s="144" t="s">
        <v>1083</v>
      </c>
      <c r="N462" s="144" t="s">
        <v>1083</v>
      </c>
      <c r="O462" s="144" t="s">
        <v>1083</v>
      </c>
      <c r="P462" s="144" t="s">
        <v>1083</v>
      </c>
      <c r="Q462" s="144" t="s">
        <v>1083</v>
      </c>
      <c r="R462" s="144" t="s">
        <v>1083</v>
      </c>
      <c r="S462" s="144" t="s">
        <v>1083</v>
      </c>
      <c r="T462" s="145" t="s">
        <v>1083</v>
      </c>
      <c r="U462" s="145" t="s">
        <v>1083</v>
      </c>
      <c r="V462" s="145" t="s">
        <v>1083</v>
      </c>
    </row>
    <row r="463" spans="1:22">
      <c r="A463" s="139">
        <v>462</v>
      </c>
      <c r="B463" s="139" t="s">
        <v>3867</v>
      </c>
      <c r="C463" s="140" t="s">
        <v>4839</v>
      </c>
      <c r="D463" s="141" t="s">
        <v>5664</v>
      </c>
      <c r="E463" s="142"/>
      <c r="F463" s="142"/>
      <c r="G463" s="143" t="s">
        <v>1083</v>
      </c>
      <c r="H463" s="144" t="s">
        <v>1083</v>
      </c>
      <c r="I463" s="144" t="s">
        <v>1083</v>
      </c>
      <c r="J463" s="144" t="s">
        <v>1083</v>
      </c>
      <c r="K463" s="144" t="s">
        <v>1083</v>
      </c>
      <c r="L463" s="144" t="s">
        <v>1083</v>
      </c>
      <c r="M463" s="144" t="s">
        <v>1083</v>
      </c>
      <c r="N463" s="144" t="s">
        <v>1083</v>
      </c>
      <c r="O463" s="144" t="s">
        <v>1083</v>
      </c>
      <c r="P463" s="144" t="s">
        <v>1083</v>
      </c>
      <c r="Q463" s="144" t="s">
        <v>1083</v>
      </c>
      <c r="R463" s="144" t="s">
        <v>1083</v>
      </c>
      <c r="S463" s="144" t="s">
        <v>1083</v>
      </c>
      <c r="T463" s="145" t="s">
        <v>1083</v>
      </c>
      <c r="U463" s="145" t="s">
        <v>1083</v>
      </c>
      <c r="V463" s="145" t="s">
        <v>1083</v>
      </c>
    </row>
    <row r="464" spans="1:22">
      <c r="A464" s="139">
        <v>463</v>
      </c>
      <c r="B464" s="139" t="s">
        <v>3868</v>
      </c>
      <c r="C464" s="140" t="s">
        <v>4840</v>
      </c>
      <c r="D464" s="141" t="s">
        <v>5665</v>
      </c>
      <c r="E464" s="142"/>
      <c r="F464" s="142"/>
      <c r="G464" s="143" t="s">
        <v>1083</v>
      </c>
      <c r="H464" s="144" t="s">
        <v>1083</v>
      </c>
      <c r="I464" s="144" t="s">
        <v>1083</v>
      </c>
      <c r="J464" s="144" t="s">
        <v>1083</v>
      </c>
      <c r="K464" s="144" t="s">
        <v>1083</v>
      </c>
      <c r="L464" s="144" t="s">
        <v>1083</v>
      </c>
      <c r="M464" s="144" t="s">
        <v>1083</v>
      </c>
      <c r="N464" s="144" t="s">
        <v>1083</v>
      </c>
      <c r="O464" s="144" t="s">
        <v>1083</v>
      </c>
      <c r="P464" s="144" t="s">
        <v>1083</v>
      </c>
      <c r="Q464" s="144" t="s">
        <v>1083</v>
      </c>
      <c r="R464" s="144" t="s">
        <v>1083</v>
      </c>
      <c r="S464" s="144" t="s">
        <v>1083</v>
      </c>
      <c r="T464" s="145" t="s">
        <v>1083</v>
      </c>
      <c r="U464" s="145" t="s">
        <v>1083</v>
      </c>
      <c r="V464" s="145" t="s">
        <v>1083</v>
      </c>
    </row>
    <row r="465" spans="1:22">
      <c r="A465" s="139">
        <v>464</v>
      </c>
      <c r="B465" s="139" t="s">
        <v>3869</v>
      </c>
      <c r="C465" s="140" t="s">
        <v>4841</v>
      </c>
      <c r="D465" s="141" t="s">
        <v>5666</v>
      </c>
      <c r="E465" s="142"/>
      <c r="F465" s="142"/>
      <c r="G465" s="143" t="s">
        <v>1083</v>
      </c>
      <c r="H465" s="144" t="s">
        <v>1083</v>
      </c>
      <c r="I465" s="144" t="s">
        <v>1083</v>
      </c>
      <c r="J465" s="144" t="s">
        <v>1083</v>
      </c>
      <c r="K465" s="144" t="s">
        <v>1083</v>
      </c>
      <c r="L465" s="144" t="s">
        <v>1083</v>
      </c>
      <c r="M465" s="144" t="s">
        <v>1083</v>
      </c>
      <c r="N465" s="144" t="s">
        <v>1083</v>
      </c>
      <c r="O465" s="144" t="s">
        <v>1083</v>
      </c>
      <c r="P465" s="144" t="s">
        <v>1083</v>
      </c>
      <c r="Q465" s="144" t="s">
        <v>1083</v>
      </c>
      <c r="R465" s="144" t="s">
        <v>1083</v>
      </c>
      <c r="S465" s="144" t="s">
        <v>1083</v>
      </c>
      <c r="T465" s="145" t="s">
        <v>1083</v>
      </c>
      <c r="U465" s="145" t="s">
        <v>1083</v>
      </c>
      <c r="V465" s="145" t="s">
        <v>1083</v>
      </c>
    </row>
    <row r="466" spans="1:22">
      <c r="A466" s="139">
        <v>465</v>
      </c>
      <c r="B466" s="139" t="s">
        <v>3870</v>
      </c>
      <c r="C466" s="140" t="s">
        <v>4842</v>
      </c>
      <c r="D466" s="141" t="s">
        <v>5667</v>
      </c>
      <c r="E466" s="142"/>
      <c r="F466" s="142"/>
      <c r="G466" s="143" t="s">
        <v>1083</v>
      </c>
      <c r="H466" s="144" t="s">
        <v>1083</v>
      </c>
      <c r="I466" s="144" t="s">
        <v>1083</v>
      </c>
      <c r="J466" s="144" t="s">
        <v>1083</v>
      </c>
      <c r="K466" s="144" t="s">
        <v>1083</v>
      </c>
      <c r="L466" s="144" t="s">
        <v>1083</v>
      </c>
      <c r="M466" s="144" t="s">
        <v>1083</v>
      </c>
      <c r="N466" s="144" t="s">
        <v>1083</v>
      </c>
      <c r="O466" s="144" t="s">
        <v>1083</v>
      </c>
      <c r="P466" s="144" t="s">
        <v>1083</v>
      </c>
      <c r="Q466" s="144" t="s">
        <v>1083</v>
      </c>
      <c r="R466" s="144" t="s">
        <v>1083</v>
      </c>
      <c r="S466" s="144" t="s">
        <v>1083</v>
      </c>
      <c r="T466" s="145" t="s">
        <v>1083</v>
      </c>
      <c r="U466" s="145" t="s">
        <v>1083</v>
      </c>
      <c r="V466" s="145" t="s">
        <v>1083</v>
      </c>
    </row>
    <row r="467" spans="1:22">
      <c r="A467" s="139">
        <v>466</v>
      </c>
      <c r="B467" s="139" t="s">
        <v>3871</v>
      </c>
      <c r="C467" s="140" t="s">
        <v>4843</v>
      </c>
      <c r="D467" s="141" t="s">
        <v>5668</v>
      </c>
      <c r="E467" s="142"/>
      <c r="F467" s="142"/>
      <c r="G467" s="143" t="s">
        <v>1083</v>
      </c>
      <c r="H467" s="144" t="s">
        <v>1083</v>
      </c>
      <c r="I467" s="144" t="s">
        <v>1083</v>
      </c>
      <c r="J467" s="144" t="s">
        <v>1083</v>
      </c>
      <c r="K467" s="144" t="s">
        <v>1083</v>
      </c>
      <c r="L467" s="144" t="s">
        <v>1083</v>
      </c>
      <c r="M467" s="144" t="s">
        <v>1083</v>
      </c>
      <c r="N467" s="144" t="s">
        <v>1083</v>
      </c>
      <c r="O467" s="144" t="s">
        <v>1083</v>
      </c>
      <c r="P467" s="144" t="s">
        <v>1083</v>
      </c>
      <c r="Q467" s="144" t="s">
        <v>1083</v>
      </c>
      <c r="R467" s="144" t="s">
        <v>1083</v>
      </c>
      <c r="S467" s="144" t="s">
        <v>1083</v>
      </c>
      <c r="T467" s="145" t="s">
        <v>1083</v>
      </c>
      <c r="U467" s="145" t="s">
        <v>1083</v>
      </c>
      <c r="V467" s="145" t="s">
        <v>1083</v>
      </c>
    </row>
    <row r="468" spans="1:22" ht="24">
      <c r="A468" s="139">
        <v>467</v>
      </c>
      <c r="B468" s="139" t="s">
        <v>3872</v>
      </c>
      <c r="C468" s="140" t="s">
        <v>4844</v>
      </c>
      <c r="D468" s="141" t="s">
        <v>5669</v>
      </c>
      <c r="E468" s="142"/>
      <c r="F468" s="142"/>
      <c r="G468" s="143" t="s">
        <v>1083</v>
      </c>
      <c r="H468" s="144" t="s">
        <v>1083</v>
      </c>
      <c r="I468" s="144" t="s">
        <v>1083</v>
      </c>
      <c r="J468" s="144" t="s">
        <v>1083</v>
      </c>
      <c r="K468" s="144" t="s">
        <v>1083</v>
      </c>
      <c r="L468" s="144" t="s">
        <v>1083</v>
      </c>
      <c r="M468" s="144" t="s">
        <v>1083</v>
      </c>
      <c r="N468" s="144" t="s">
        <v>1083</v>
      </c>
      <c r="O468" s="144" t="s">
        <v>1083</v>
      </c>
      <c r="P468" s="144" t="s">
        <v>1083</v>
      </c>
      <c r="Q468" s="144" t="s">
        <v>1083</v>
      </c>
      <c r="R468" s="144" t="s">
        <v>1083</v>
      </c>
      <c r="S468" s="144" t="s">
        <v>1083</v>
      </c>
      <c r="T468" s="145" t="s">
        <v>1083</v>
      </c>
      <c r="U468" s="145" t="s">
        <v>1083</v>
      </c>
      <c r="V468" s="145" t="s">
        <v>1083</v>
      </c>
    </row>
    <row r="469" spans="1:22" ht="24">
      <c r="A469" s="139">
        <v>468</v>
      </c>
      <c r="B469" s="139" t="s">
        <v>3873</v>
      </c>
      <c r="C469" s="140" t="s">
        <v>4845</v>
      </c>
      <c r="D469" s="141" t="s">
        <v>5670</v>
      </c>
      <c r="E469" s="142"/>
      <c r="F469" s="142"/>
      <c r="G469" s="143" t="s">
        <v>1083</v>
      </c>
      <c r="H469" s="144" t="s">
        <v>1083</v>
      </c>
      <c r="I469" s="144" t="s">
        <v>1083</v>
      </c>
      <c r="J469" s="144" t="s">
        <v>1083</v>
      </c>
      <c r="K469" s="144" t="s">
        <v>1083</v>
      </c>
      <c r="L469" s="144" t="s">
        <v>1083</v>
      </c>
      <c r="M469" s="144" t="s">
        <v>1083</v>
      </c>
      <c r="N469" s="144" t="s">
        <v>1083</v>
      </c>
      <c r="O469" s="144" t="s">
        <v>1083</v>
      </c>
      <c r="P469" s="144" t="s">
        <v>1083</v>
      </c>
      <c r="Q469" s="144" t="s">
        <v>1083</v>
      </c>
      <c r="R469" s="144" t="s">
        <v>1083</v>
      </c>
      <c r="S469" s="144" t="s">
        <v>1083</v>
      </c>
      <c r="T469" s="145" t="s">
        <v>1083</v>
      </c>
      <c r="U469" s="145" t="s">
        <v>1083</v>
      </c>
      <c r="V469" s="145" t="s">
        <v>1083</v>
      </c>
    </row>
    <row r="470" spans="1:22" ht="60">
      <c r="A470" s="139">
        <v>469</v>
      </c>
      <c r="B470" s="139" t="s">
        <v>3874</v>
      </c>
      <c r="C470" s="140" t="s">
        <v>4846</v>
      </c>
      <c r="D470" s="141" t="s">
        <v>5671</v>
      </c>
      <c r="E470" s="142"/>
      <c r="F470" s="142"/>
      <c r="G470" s="143" t="s">
        <v>1083</v>
      </c>
      <c r="H470" s="144" t="s">
        <v>1083</v>
      </c>
      <c r="I470" s="144" t="s">
        <v>1083</v>
      </c>
      <c r="J470" s="144" t="s">
        <v>1083</v>
      </c>
      <c r="K470" s="144" t="s">
        <v>1083</v>
      </c>
      <c r="L470" s="144" t="s">
        <v>1083</v>
      </c>
      <c r="M470" s="144" t="s">
        <v>1083</v>
      </c>
      <c r="N470" s="144" t="s">
        <v>1083</v>
      </c>
      <c r="O470" s="144" t="s">
        <v>1083</v>
      </c>
      <c r="P470" s="144" t="s">
        <v>1083</v>
      </c>
      <c r="Q470" s="144" t="s">
        <v>1083</v>
      </c>
      <c r="R470" s="144" t="s">
        <v>1083</v>
      </c>
      <c r="S470" s="144" t="s">
        <v>1083</v>
      </c>
      <c r="T470" s="145" t="s">
        <v>1083</v>
      </c>
      <c r="U470" s="145" t="s">
        <v>1083</v>
      </c>
      <c r="V470" s="145" t="s">
        <v>1083</v>
      </c>
    </row>
    <row r="471" spans="1:22">
      <c r="A471" s="139">
        <v>470</v>
      </c>
      <c r="B471" s="139" t="s">
        <v>3875</v>
      </c>
      <c r="C471" s="140" t="s">
        <v>277</v>
      </c>
      <c r="D471" s="141" t="s">
        <v>352</v>
      </c>
      <c r="E471" s="142"/>
      <c r="F471" s="142"/>
      <c r="G471" s="143" t="s">
        <v>1083</v>
      </c>
      <c r="H471" s="144" t="s">
        <v>1083</v>
      </c>
      <c r="I471" s="144" t="s">
        <v>1282</v>
      </c>
      <c r="J471" s="144" t="s">
        <v>1083</v>
      </c>
      <c r="K471" s="144" t="s">
        <v>1083</v>
      </c>
      <c r="L471" s="144" t="s">
        <v>1083</v>
      </c>
      <c r="M471" s="144" t="s">
        <v>1083</v>
      </c>
      <c r="N471" s="144" t="s">
        <v>1083</v>
      </c>
      <c r="O471" s="144" t="s">
        <v>1083</v>
      </c>
      <c r="P471" s="144" t="s">
        <v>1083</v>
      </c>
      <c r="Q471" s="144" t="s">
        <v>1083</v>
      </c>
      <c r="R471" s="144" t="s">
        <v>1083</v>
      </c>
      <c r="S471" s="144" t="s">
        <v>1083</v>
      </c>
      <c r="T471" s="145" t="s">
        <v>1083</v>
      </c>
      <c r="U471" s="145" t="s">
        <v>1083</v>
      </c>
      <c r="V471" s="145" t="s">
        <v>1083</v>
      </c>
    </row>
    <row r="472" spans="1:22">
      <c r="A472" s="139">
        <v>471</v>
      </c>
      <c r="B472" s="139" t="s">
        <v>3876</v>
      </c>
      <c r="C472" s="140" t="s">
        <v>276</v>
      </c>
      <c r="D472" s="141" t="s">
        <v>351</v>
      </c>
      <c r="E472" s="142"/>
      <c r="F472" s="142"/>
      <c r="G472" s="143" t="s">
        <v>1083</v>
      </c>
      <c r="H472" s="144" t="s">
        <v>1083</v>
      </c>
      <c r="I472" s="144" t="s">
        <v>1282</v>
      </c>
      <c r="J472" s="144" t="s">
        <v>1083</v>
      </c>
      <c r="K472" s="144" t="s">
        <v>1083</v>
      </c>
      <c r="L472" s="144" t="s">
        <v>1083</v>
      </c>
      <c r="M472" s="144" t="s">
        <v>1083</v>
      </c>
      <c r="N472" s="144" t="s">
        <v>1083</v>
      </c>
      <c r="O472" s="144" t="s">
        <v>1083</v>
      </c>
      <c r="P472" s="144" t="s">
        <v>1083</v>
      </c>
      <c r="Q472" s="144" t="s">
        <v>1083</v>
      </c>
      <c r="R472" s="144" t="s">
        <v>1083</v>
      </c>
      <c r="S472" s="144" t="s">
        <v>1083</v>
      </c>
      <c r="T472" s="145" t="s">
        <v>1083</v>
      </c>
      <c r="U472" s="145" t="s">
        <v>1083</v>
      </c>
      <c r="V472" s="145" t="s">
        <v>1083</v>
      </c>
    </row>
    <row r="473" spans="1:22">
      <c r="A473" s="139">
        <v>472</v>
      </c>
      <c r="B473" s="139" t="s">
        <v>3877</v>
      </c>
      <c r="C473" s="140" t="s">
        <v>4847</v>
      </c>
      <c r="D473" s="141" t="s">
        <v>5672</v>
      </c>
      <c r="E473" s="142"/>
      <c r="F473" s="142"/>
      <c r="G473" s="143" t="s">
        <v>1083</v>
      </c>
      <c r="H473" s="144" t="s">
        <v>1083</v>
      </c>
      <c r="I473" s="144" t="s">
        <v>1083</v>
      </c>
      <c r="J473" s="144" t="s">
        <v>1083</v>
      </c>
      <c r="K473" s="144" t="s">
        <v>1083</v>
      </c>
      <c r="L473" s="144" t="s">
        <v>1083</v>
      </c>
      <c r="M473" s="144" t="s">
        <v>1083</v>
      </c>
      <c r="N473" s="144" t="s">
        <v>1083</v>
      </c>
      <c r="O473" s="144" t="s">
        <v>1083</v>
      </c>
      <c r="P473" s="144" t="s">
        <v>1083</v>
      </c>
      <c r="Q473" s="144" t="s">
        <v>1083</v>
      </c>
      <c r="R473" s="144" t="s">
        <v>1083</v>
      </c>
      <c r="S473" s="144" t="s">
        <v>1083</v>
      </c>
      <c r="T473" s="145" t="s">
        <v>1083</v>
      </c>
      <c r="U473" s="145" t="s">
        <v>1083</v>
      </c>
      <c r="V473" s="145" t="s">
        <v>1083</v>
      </c>
    </row>
    <row r="474" spans="1:22" ht="36">
      <c r="A474" s="139">
        <v>473</v>
      </c>
      <c r="B474" s="139" t="s">
        <v>3878</v>
      </c>
      <c r="C474" s="140" t="s">
        <v>4848</v>
      </c>
      <c r="D474" s="141" t="s">
        <v>5673</v>
      </c>
      <c r="E474" s="142"/>
      <c r="F474" s="142"/>
      <c r="G474" s="143" t="s">
        <v>1083</v>
      </c>
      <c r="H474" s="144" t="s">
        <v>1083</v>
      </c>
      <c r="I474" s="144" t="s">
        <v>1083</v>
      </c>
      <c r="J474" s="144" t="s">
        <v>1083</v>
      </c>
      <c r="K474" s="144" t="s">
        <v>1083</v>
      </c>
      <c r="L474" s="144" t="s">
        <v>1083</v>
      </c>
      <c r="M474" s="144" t="s">
        <v>1083</v>
      </c>
      <c r="N474" s="144" t="s">
        <v>1083</v>
      </c>
      <c r="O474" s="144" t="s">
        <v>1083</v>
      </c>
      <c r="P474" s="144" t="s">
        <v>1083</v>
      </c>
      <c r="Q474" s="144" t="s">
        <v>1083</v>
      </c>
      <c r="R474" s="144" t="s">
        <v>1083</v>
      </c>
      <c r="S474" s="144" t="s">
        <v>1083</v>
      </c>
      <c r="T474" s="145" t="s">
        <v>1083</v>
      </c>
      <c r="U474" s="145" t="s">
        <v>1083</v>
      </c>
      <c r="V474" s="145" t="s">
        <v>1083</v>
      </c>
    </row>
    <row r="475" spans="1:22" ht="24">
      <c r="A475" s="139">
        <v>474</v>
      </c>
      <c r="B475" s="139" t="s">
        <v>3879</v>
      </c>
      <c r="C475" s="140" t="s">
        <v>4849</v>
      </c>
      <c r="D475" s="141" t="s">
        <v>5674</v>
      </c>
      <c r="E475" s="142"/>
      <c r="F475" s="142"/>
      <c r="G475" s="143" t="s">
        <v>1083</v>
      </c>
      <c r="H475" s="144" t="s">
        <v>1083</v>
      </c>
      <c r="I475" s="144" t="s">
        <v>1083</v>
      </c>
      <c r="J475" s="144" t="s">
        <v>1083</v>
      </c>
      <c r="K475" s="144" t="s">
        <v>1083</v>
      </c>
      <c r="L475" s="144" t="s">
        <v>1083</v>
      </c>
      <c r="M475" s="144" t="s">
        <v>1083</v>
      </c>
      <c r="N475" s="144" t="s">
        <v>1083</v>
      </c>
      <c r="O475" s="144" t="s">
        <v>1083</v>
      </c>
      <c r="P475" s="144" t="s">
        <v>1083</v>
      </c>
      <c r="Q475" s="144" t="s">
        <v>1083</v>
      </c>
      <c r="R475" s="144" t="s">
        <v>1083</v>
      </c>
      <c r="S475" s="144" t="s">
        <v>1083</v>
      </c>
      <c r="T475" s="145" t="s">
        <v>1083</v>
      </c>
      <c r="U475" s="145" t="s">
        <v>1083</v>
      </c>
      <c r="V475" s="145" t="s">
        <v>1083</v>
      </c>
    </row>
    <row r="476" spans="1:22">
      <c r="A476" s="139">
        <v>475</v>
      </c>
      <c r="B476" s="139" t="s">
        <v>3880</v>
      </c>
      <c r="C476" s="140" t="s">
        <v>4850</v>
      </c>
      <c r="D476" s="141" t="s">
        <v>5675</v>
      </c>
      <c r="E476" s="142"/>
      <c r="F476" s="142"/>
      <c r="G476" s="143" t="s">
        <v>1083</v>
      </c>
      <c r="H476" s="144" t="s">
        <v>1083</v>
      </c>
      <c r="I476" s="144" t="s">
        <v>1083</v>
      </c>
      <c r="J476" s="144" t="s">
        <v>1083</v>
      </c>
      <c r="K476" s="144" t="s">
        <v>1083</v>
      </c>
      <c r="L476" s="144" t="s">
        <v>1083</v>
      </c>
      <c r="M476" s="144" t="s">
        <v>1083</v>
      </c>
      <c r="N476" s="144" t="s">
        <v>1083</v>
      </c>
      <c r="O476" s="144" t="s">
        <v>1083</v>
      </c>
      <c r="P476" s="144" t="s">
        <v>1083</v>
      </c>
      <c r="Q476" s="144" t="s">
        <v>1083</v>
      </c>
      <c r="R476" s="144" t="s">
        <v>1083</v>
      </c>
      <c r="S476" s="144" t="s">
        <v>1083</v>
      </c>
      <c r="T476" s="145" t="s">
        <v>1083</v>
      </c>
      <c r="U476" s="145" t="s">
        <v>1083</v>
      </c>
      <c r="V476" s="145" t="s">
        <v>1083</v>
      </c>
    </row>
    <row r="477" spans="1:22">
      <c r="A477" s="139">
        <v>476</v>
      </c>
      <c r="B477" s="139" t="s">
        <v>3881</v>
      </c>
      <c r="C477" s="140" t="s">
        <v>4851</v>
      </c>
      <c r="D477" s="141" t="s">
        <v>5676</v>
      </c>
      <c r="E477" s="142"/>
      <c r="F477" s="142"/>
      <c r="G477" s="143" t="s">
        <v>1083</v>
      </c>
      <c r="H477" s="144" t="s">
        <v>1083</v>
      </c>
      <c r="I477" s="144" t="s">
        <v>1083</v>
      </c>
      <c r="J477" s="144" t="s">
        <v>1083</v>
      </c>
      <c r="K477" s="144" t="s">
        <v>1083</v>
      </c>
      <c r="L477" s="144" t="s">
        <v>1083</v>
      </c>
      <c r="M477" s="144" t="s">
        <v>1083</v>
      </c>
      <c r="N477" s="144" t="s">
        <v>1083</v>
      </c>
      <c r="O477" s="144" t="s">
        <v>1083</v>
      </c>
      <c r="P477" s="144" t="s">
        <v>1083</v>
      </c>
      <c r="Q477" s="144" t="s">
        <v>1083</v>
      </c>
      <c r="R477" s="144" t="s">
        <v>1083</v>
      </c>
      <c r="S477" s="144" t="s">
        <v>1083</v>
      </c>
      <c r="T477" s="145" t="s">
        <v>1083</v>
      </c>
      <c r="U477" s="145" t="s">
        <v>1083</v>
      </c>
      <c r="V477" s="145" t="s">
        <v>1083</v>
      </c>
    </row>
    <row r="478" spans="1:22">
      <c r="A478" s="139">
        <v>477</v>
      </c>
      <c r="B478" s="139" t="s">
        <v>3882</v>
      </c>
      <c r="C478" s="140" t="s">
        <v>4736</v>
      </c>
      <c r="D478" s="141" t="s">
        <v>5677</v>
      </c>
      <c r="E478" s="142"/>
      <c r="F478" s="142"/>
      <c r="G478" s="143" t="s">
        <v>1083</v>
      </c>
      <c r="H478" s="144" t="s">
        <v>1083</v>
      </c>
      <c r="I478" s="144" t="s">
        <v>1083</v>
      </c>
      <c r="J478" s="144" t="s">
        <v>1282</v>
      </c>
      <c r="K478" s="144" t="s">
        <v>1083</v>
      </c>
      <c r="L478" s="144" t="s">
        <v>1083</v>
      </c>
      <c r="M478" s="144" t="s">
        <v>1083</v>
      </c>
      <c r="N478" s="144" t="s">
        <v>1083</v>
      </c>
      <c r="O478" s="144" t="s">
        <v>1083</v>
      </c>
      <c r="P478" s="144" t="s">
        <v>1083</v>
      </c>
      <c r="Q478" s="144" t="s">
        <v>1083</v>
      </c>
      <c r="R478" s="144" t="s">
        <v>1083</v>
      </c>
      <c r="S478" s="144" t="s">
        <v>1083</v>
      </c>
      <c r="T478" s="145" t="s">
        <v>1083</v>
      </c>
      <c r="U478" s="145" t="s">
        <v>1083</v>
      </c>
      <c r="V478" s="145" t="s">
        <v>1083</v>
      </c>
    </row>
    <row r="479" spans="1:22">
      <c r="A479" s="139">
        <v>478</v>
      </c>
      <c r="B479" s="139" t="s">
        <v>3883</v>
      </c>
      <c r="C479" s="140" t="s">
        <v>4737</v>
      </c>
      <c r="D479" s="141" t="s">
        <v>5678</v>
      </c>
      <c r="E479" s="142"/>
      <c r="F479" s="142"/>
      <c r="G479" s="143" t="s">
        <v>1083</v>
      </c>
      <c r="H479" s="144" t="s">
        <v>1083</v>
      </c>
      <c r="I479" s="144" t="s">
        <v>1083</v>
      </c>
      <c r="J479" s="144" t="s">
        <v>1282</v>
      </c>
      <c r="K479" s="144" t="s">
        <v>1083</v>
      </c>
      <c r="L479" s="144" t="s">
        <v>1083</v>
      </c>
      <c r="M479" s="144" t="s">
        <v>1083</v>
      </c>
      <c r="N479" s="144" t="s">
        <v>1083</v>
      </c>
      <c r="O479" s="144" t="s">
        <v>1083</v>
      </c>
      <c r="P479" s="144" t="s">
        <v>1083</v>
      </c>
      <c r="Q479" s="144" t="s">
        <v>1083</v>
      </c>
      <c r="R479" s="144" t="s">
        <v>1083</v>
      </c>
      <c r="S479" s="144" t="s">
        <v>1083</v>
      </c>
      <c r="T479" s="145" t="s">
        <v>1083</v>
      </c>
      <c r="U479" s="145" t="s">
        <v>1083</v>
      </c>
      <c r="V479" s="145" t="s">
        <v>1083</v>
      </c>
    </row>
    <row r="480" spans="1:22">
      <c r="A480" s="139">
        <v>479</v>
      </c>
      <c r="B480" s="139" t="s">
        <v>3884</v>
      </c>
      <c r="C480" s="140" t="s">
        <v>4852</v>
      </c>
      <c r="D480" s="141" t="s">
        <v>5679</v>
      </c>
      <c r="E480" s="142"/>
      <c r="F480" s="142"/>
      <c r="G480" s="143" t="s">
        <v>1083</v>
      </c>
      <c r="H480" s="144" t="s">
        <v>1083</v>
      </c>
      <c r="I480" s="144" t="s">
        <v>1083</v>
      </c>
      <c r="J480" s="144" t="s">
        <v>1083</v>
      </c>
      <c r="K480" s="144" t="s">
        <v>1083</v>
      </c>
      <c r="L480" s="144" t="s">
        <v>1083</v>
      </c>
      <c r="M480" s="144" t="s">
        <v>1083</v>
      </c>
      <c r="N480" s="144" t="s">
        <v>1083</v>
      </c>
      <c r="O480" s="144" t="s">
        <v>1083</v>
      </c>
      <c r="P480" s="144" t="s">
        <v>1083</v>
      </c>
      <c r="Q480" s="144" t="s">
        <v>1083</v>
      </c>
      <c r="R480" s="144" t="s">
        <v>1083</v>
      </c>
      <c r="S480" s="144" t="s">
        <v>1083</v>
      </c>
      <c r="T480" s="145" t="s">
        <v>1083</v>
      </c>
      <c r="U480" s="145" t="s">
        <v>1083</v>
      </c>
      <c r="V480" s="145" t="s">
        <v>1083</v>
      </c>
    </row>
    <row r="481" spans="1:22">
      <c r="A481" s="139">
        <v>480</v>
      </c>
      <c r="B481" s="139" t="s">
        <v>3885</v>
      </c>
      <c r="C481" s="140" t="s">
        <v>4853</v>
      </c>
      <c r="D481" s="141" t="s">
        <v>5680</v>
      </c>
      <c r="E481" s="142"/>
      <c r="F481" s="142"/>
      <c r="G481" s="143" t="s">
        <v>1083</v>
      </c>
      <c r="H481" s="144" t="s">
        <v>1083</v>
      </c>
      <c r="I481" s="144" t="s">
        <v>1083</v>
      </c>
      <c r="J481" s="144" t="s">
        <v>1083</v>
      </c>
      <c r="K481" s="144" t="s">
        <v>1083</v>
      </c>
      <c r="L481" s="144" t="s">
        <v>1083</v>
      </c>
      <c r="M481" s="144" t="s">
        <v>1083</v>
      </c>
      <c r="N481" s="144" t="s">
        <v>1083</v>
      </c>
      <c r="O481" s="144" t="s">
        <v>1083</v>
      </c>
      <c r="P481" s="144" t="s">
        <v>1083</v>
      </c>
      <c r="Q481" s="144" t="s">
        <v>1083</v>
      </c>
      <c r="R481" s="144" t="s">
        <v>1083</v>
      </c>
      <c r="S481" s="144" t="s">
        <v>1083</v>
      </c>
      <c r="T481" s="145" t="s">
        <v>1083</v>
      </c>
      <c r="U481" s="145" t="s">
        <v>1083</v>
      </c>
      <c r="V481" s="145" t="s">
        <v>1083</v>
      </c>
    </row>
    <row r="482" spans="1:22">
      <c r="A482" s="139">
        <v>481</v>
      </c>
      <c r="B482" s="139" t="s">
        <v>3886</v>
      </c>
      <c r="C482" s="140" t="s">
        <v>4781</v>
      </c>
      <c r="D482" s="141" t="s">
        <v>5653</v>
      </c>
      <c r="E482" s="142"/>
      <c r="F482" s="142"/>
      <c r="G482" s="143" t="s">
        <v>1083</v>
      </c>
      <c r="H482" s="144" t="s">
        <v>1083</v>
      </c>
      <c r="I482" s="144" t="s">
        <v>1083</v>
      </c>
      <c r="J482" s="144" t="s">
        <v>1083</v>
      </c>
      <c r="K482" s="144" t="s">
        <v>1083</v>
      </c>
      <c r="L482" s="144" t="s">
        <v>1083</v>
      </c>
      <c r="M482" s="144" t="s">
        <v>1083</v>
      </c>
      <c r="N482" s="144" t="s">
        <v>1083</v>
      </c>
      <c r="O482" s="144" t="s">
        <v>1083</v>
      </c>
      <c r="P482" s="144" t="s">
        <v>1083</v>
      </c>
      <c r="Q482" s="144" t="s">
        <v>1083</v>
      </c>
      <c r="R482" s="144" t="s">
        <v>1083</v>
      </c>
      <c r="S482" s="144" t="s">
        <v>1083</v>
      </c>
      <c r="T482" s="145" t="s">
        <v>1083</v>
      </c>
      <c r="U482" s="145" t="s">
        <v>1083</v>
      </c>
      <c r="V482" s="145" t="s">
        <v>1083</v>
      </c>
    </row>
    <row r="483" spans="1:22">
      <c r="A483" s="139">
        <v>482</v>
      </c>
      <c r="B483" s="139" t="s">
        <v>3887</v>
      </c>
      <c r="C483" s="140" t="s">
        <v>4782</v>
      </c>
      <c r="D483" s="141" t="s">
        <v>5654</v>
      </c>
      <c r="E483" s="142"/>
      <c r="F483" s="142"/>
      <c r="G483" s="143" t="s">
        <v>1083</v>
      </c>
      <c r="H483" s="144" t="s">
        <v>1083</v>
      </c>
      <c r="I483" s="144" t="s">
        <v>1083</v>
      </c>
      <c r="J483" s="144" t="s">
        <v>1083</v>
      </c>
      <c r="K483" s="144" t="s">
        <v>1083</v>
      </c>
      <c r="L483" s="144" t="s">
        <v>1083</v>
      </c>
      <c r="M483" s="144" t="s">
        <v>1083</v>
      </c>
      <c r="N483" s="144" t="s">
        <v>1083</v>
      </c>
      <c r="O483" s="144" t="s">
        <v>1083</v>
      </c>
      <c r="P483" s="144" t="s">
        <v>1083</v>
      </c>
      <c r="Q483" s="144" t="s">
        <v>1083</v>
      </c>
      <c r="R483" s="144" t="s">
        <v>1083</v>
      </c>
      <c r="S483" s="144" t="s">
        <v>1083</v>
      </c>
      <c r="T483" s="145" t="s">
        <v>1083</v>
      </c>
      <c r="U483" s="145" t="s">
        <v>1083</v>
      </c>
      <c r="V483" s="145" t="s">
        <v>1083</v>
      </c>
    </row>
    <row r="484" spans="1:22">
      <c r="A484" s="139">
        <v>483</v>
      </c>
      <c r="B484" s="139" t="s">
        <v>3888</v>
      </c>
      <c r="C484" s="140" t="s">
        <v>4783</v>
      </c>
      <c r="D484" s="141" t="s">
        <v>5581</v>
      </c>
      <c r="E484" s="142"/>
      <c r="F484" s="142"/>
      <c r="G484" s="143" t="s">
        <v>1083</v>
      </c>
      <c r="H484" s="144" t="s">
        <v>1083</v>
      </c>
      <c r="I484" s="144" t="s">
        <v>1083</v>
      </c>
      <c r="J484" s="144" t="s">
        <v>1083</v>
      </c>
      <c r="K484" s="144" t="s">
        <v>1083</v>
      </c>
      <c r="L484" s="144" t="s">
        <v>1083</v>
      </c>
      <c r="M484" s="144" t="s">
        <v>1083</v>
      </c>
      <c r="N484" s="144" t="s">
        <v>1083</v>
      </c>
      <c r="O484" s="144" t="s">
        <v>1083</v>
      </c>
      <c r="P484" s="144" t="s">
        <v>1083</v>
      </c>
      <c r="Q484" s="144" t="s">
        <v>1083</v>
      </c>
      <c r="R484" s="144" t="s">
        <v>1083</v>
      </c>
      <c r="S484" s="144" t="s">
        <v>1083</v>
      </c>
      <c r="T484" s="145" t="s">
        <v>1083</v>
      </c>
      <c r="U484" s="145" t="s">
        <v>1083</v>
      </c>
      <c r="V484" s="145" t="s">
        <v>1083</v>
      </c>
    </row>
    <row r="485" spans="1:22">
      <c r="A485" s="139">
        <v>484</v>
      </c>
      <c r="B485" s="139" t="s">
        <v>3889</v>
      </c>
      <c r="C485" s="140" t="s">
        <v>4784</v>
      </c>
      <c r="D485" s="141" t="s">
        <v>5655</v>
      </c>
      <c r="E485" s="142"/>
      <c r="F485" s="142"/>
      <c r="G485" s="143" t="s">
        <v>1083</v>
      </c>
      <c r="H485" s="144" t="s">
        <v>1083</v>
      </c>
      <c r="I485" s="144" t="s">
        <v>1282</v>
      </c>
      <c r="J485" s="144" t="s">
        <v>1083</v>
      </c>
      <c r="K485" s="144" t="s">
        <v>1083</v>
      </c>
      <c r="L485" s="144" t="s">
        <v>1083</v>
      </c>
      <c r="M485" s="144" t="s">
        <v>1083</v>
      </c>
      <c r="N485" s="144" t="s">
        <v>1083</v>
      </c>
      <c r="O485" s="144" t="s">
        <v>1083</v>
      </c>
      <c r="P485" s="144" t="s">
        <v>1083</v>
      </c>
      <c r="Q485" s="144" t="s">
        <v>1083</v>
      </c>
      <c r="R485" s="144" t="s">
        <v>1083</v>
      </c>
      <c r="S485" s="144" t="s">
        <v>1083</v>
      </c>
      <c r="T485" s="145" t="s">
        <v>1083</v>
      </c>
      <c r="U485" s="145" t="s">
        <v>1083</v>
      </c>
      <c r="V485" s="145" t="s">
        <v>1083</v>
      </c>
    </row>
    <row r="486" spans="1:22">
      <c r="A486" s="139">
        <v>485</v>
      </c>
      <c r="B486" s="139" t="s">
        <v>3890</v>
      </c>
      <c r="C486" s="140" t="s">
        <v>4854</v>
      </c>
      <c r="D486" s="141" t="s">
        <v>5681</v>
      </c>
      <c r="E486" s="142"/>
      <c r="F486" s="142"/>
      <c r="G486" s="143" t="s">
        <v>1083</v>
      </c>
      <c r="H486" s="144" t="s">
        <v>1083</v>
      </c>
      <c r="I486" s="144" t="s">
        <v>1083</v>
      </c>
      <c r="J486" s="144" t="s">
        <v>1083</v>
      </c>
      <c r="K486" s="144" t="s">
        <v>1083</v>
      </c>
      <c r="L486" s="144" t="s">
        <v>1083</v>
      </c>
      <c r="M486" s="144" t="s">
        <v>1083</v>
      </c>
      <c r="N486" s="144" t="s">
        <v>1083</v>
      </c>
      <c r="O486" s="144" t="s">
        <v>1083</v>
      </c>
      <c r="P486" s="144" t="s">
        <v>1083</v>
      </c>
      <c r="Q486" s="144" t="s">
        <v>1083</v>
      </c>
      <c r="R486" s="144" t="s">
        <v>1083</v>
      </c>
      <c r="S486" s="144" t="s">
        <v>1083</v>
      </c>
      <c r="T486" s="145" t="s">
        <v>1083</v>
      </c>
      <c r="U486" s="145" t="s">
        <v>1083</v>
      </c>
      <c r="V486" s="145" t="s">
        <v>1083</v>
      </c>
    </row>
    <row r="487" spans="1:22">
      <c r="A487" s="139">
        <v>486</v>
      </c>
      <c r="B487" s="139" t="s">
        <v>3891</v>
      </c>
      <c r="C487" s="140" t="s">
        <v>4785</v>
      </c>
      <c r="D487" s="141" t="s">
        <v>5583</v>
      </c>
      <c r="E487" s="142"/>
      <c r="F487" s="142"/>
      <c r="G487" s="143" t="s">
        <v>1083</v>
      </c>
      <c r="H487" s="144" t="s">
        <v>1083</v>
      </c>
      <c r="I487" s="144" t="s">
        <v>1083</v>
      </c>
      <c r="J487" s="144" t="s">
        <v>1083</v>
      </c>
      <c r="K487" s="144" t="s">
        <v>1083</v>
      </c>
      <c r="L487" s="144" t="s">
        <v>1083</v>
      </c>
      <c r="M487" s="144" t="s">
        <v>1083</v>
      </c>
      <c r="N487" s="144" t="s">
        <v>1083</v>
      </c>
      <c r="O487" s="144" t="s">
        <v>1083</v>
      </c>
      <c r="P487" s="144" t="s">
        <v>1083</v>
      </c>
      <c r="Q487" s="144" t="s">
        <v>1083</v>
      </c>
      <c r="R487" s="144" t="s">
        <v>1083</v>
      </c>
      <c r="S487" s="144" t="s">
        <v>1083</v>
      </c>
      <c r="T487" s="145" t="s">
        <v>1083</v>
      </c>
      <c r="U487" s="145" t="s">
        <v>1083</v>
      </c>
      <c r="V487" s="145" t="s">
        <v>1083</v>
      </c>
    </row>
    <row r="488" spans="1:22">
      <c r="A488" s="139">
        <v>487</v>
      </c>
      <c r="B488" s="139" t="s">
        <v>3892</v>
      </c>
      <c r="C488" s="140" t="s">
        <v>4786</v>
      </c>
      <c r="D488" s="141" t="s">
        <v>5584</v>
      </c>
      <c r="E488" s="142"/>
      <c r="F488" s="142"/>
      <c r="G488" s="143" t="s">
        <v>1083</v>
      </c>
      <c r="H488" s="144" t="s">
        <v>1083</v>
      </c>
      <c r="I488" s="144" t="s">
        <v>1083</v>
      </c>
      <c r="J488" s="144" t="s">
        <v>1083</v>
      </c>
      <c r="K488" s="144" t="s">
        <v>1083</v>
      </c>
      <c r="L488" s="144" t="s">
        <v>1083</v>
      </c>
      <c r="M488" s="144" t="s">
        <v>1083</v>
      </c>
      <c r="N488" s="144" t="s">
        <v>1083</v>
      </c>
      <c r="O488" s="144" t="s">
        <v>1083</v>
      </c>
      <c r="P488" s="144" t="s">
        <v>1083</v>
      </c>
      <c r="Q488" s="144" t="s">
        <v>1083</v>
      </c>
      <c r="R488" s="144" t="s">
        <v>1083</v>
      </c>
      <c r="S488" s="144" t="s">
        <v>1083</v>
      </c>
      <c r="T488" s="145" t="s">
        <v>1083</v>
      </c>
      <c r="U488" s="145" t="s">
        <v>1083</v>
      </c>
      <c r="V488" s="145" t="s">
        <v>1083</v>
      </c>
    </row>
    <row r="489" spans="1:22">
      <c r="A489" s="139">
        <v>488</v>
      </c>
      <c r="B489" s="139" t="s">
        <v>3893</v>
      </c>
      <c r="C489" s="140" t="s">
        <v>4855</v>
      </c>
      <c r="D489" s="141" t="s">
        <v>5682</v>
      </c>
      <c r="E489" s="142"/>
      <c r="F489" s="142"/>
      <c r="G489" s="143" t="s">
        <v>1083</v>
      </c>
      <c r="H489" s="144" t="s">
        <v>1083</v>
      </c>
      <c r="I489" s="144" t="s">
        <v>1083</v>
      </c>
      <c r="J489" s="144" t="s">
        <v>1083</v>
      </c>
      <c r="K489" s="144" t="s">
        <v>1083</v>
      </c>
      <c r="L489" s="144" t="s">
        <v>1083</v>
      </c>
      <c r="M489" s="144" t="s">
        <v>1083</v>
      </c>
      <c r="N489" s="144" t="s">
        <v>1083</v>
      </c>
      <c r="O489" s="144" t="s">
        <v>1083</v>
      </c>
      <c r="P489" s="144" t="s">
        <v>1083</v>
      </c>
      <c r="Q489" s="144" t="s">
        <v>1083</v>
      </c>
      <c r="R489" s="144" t="s">
        <v>1083</v>
      </c>
      <c r="S489" s="144" t="s">
        <v>1083</v>
      </c>
      <c r="T489" s="145" t="s">
        <v>1083</v>
      </c>
      <c r="U489" s="145" t="s">
        <v>1083</v>
      </c>
      <c r="V489" s="145" t="s">
        <v>1083</v>
      </c>
    </row>
    <row r="490" spans="1:22" ht="24">
      <c r="A490" s="139">
        <v>489</v>
      </c>
      <c r="B490" s="139" t="s">
        <v>3894</v>
      </c>
      <c r="C490" s="140" t="s">
        <v>4856</v>
      </c>
      <c r="D490" s="141" t="s">
        <v>5683</v>
      </c>
      <c r="E490" s="142"/>
      <c r="F490" s="142"/>
      <c r="G490" s="143" t="s">
        <v>1083</v>
      </c>
      <c r="H490" s="144" t="s">
        <v>1083</v>
      </c>
      <c r="I490" s="144" t="s">
        <v>1083</v>
      </c>
      <c r="J490" s="144" t="s">
        <v>1083</v>
      </c>
      <c r="K490" s="144" t="s">
        <v>1083</v>
      </c>
      <c r="L490" s="144" t="s">
        <v>1083</v>
      </c>
      <c r="M490" s="144" t="s">
        <v>1083</v>
      </c>
      <c r="N490" s="144" t="s">
        <v>1083</v>
      </c>
      <c r="O490" s="144" t="s">
        <v>1083</v>
      </c>
      <c r="P490" s="144" t="s">
        <v>1083</v>
      </c>
      <c r="Q490" s="144" t="s">
        <v>1083</v>
      </c>
      <c r="R490" s="144" t="s">
        <v>1083</v>
      </c>
      <c r="S490" s="144" t="s">
        <v>1083</v>
      </c>
      <c r="T490" s="145" t="s">
        <v>1083</v>
      </c>
      <c r="U490" s="145" t="s">
        <v>1083</v>
      </c>
      <c r="V490" s="145" t="s">
        <v>1083</v>
      </c>
    </row>
    <row r="491" spans="1:22" ht="24">
      <c r="A491" s="139">
        <v>490</v>
      </c>
      <c r="B491" s="139" t="s">
        <v>3895</v>
      </c>
      <c r="C491" s="140" t="s">
        <v>4857</v>
      </c>
      <c r="D491" s="141" t="s">
        <v>5684</v>
      </c>
      <c r="E491" s="142"/>
      <c r="F491" s="142"/>
      <c r="G491" s="143" t="s">
        <v>1083</v>
      </c>
      <c r="H491" s="144" t="s">
        <v>1083</v>
      </c>
      <c r="I491" s="144" t="s">
        <v>1083</v>
      </c>
      <c r="J491" s="144" t="s">
        <v>1083</v>
      </c>
      <c r="K491" s="144" t="s">
        <v>1083</v>
      </c>
      <c r="L491" s="144" t="s">
        <v>1083</v>
      </c>
      <c r="M491" s="144" t="s">
        <v>1083</v>
      </c>
      <c r="N491" s="144" t="s">
        <v>1083</v>
      </c>
      <c r="O491" s="144" t="s">
        <v>1083</v>
      </c>
      <c r="P491" s="144" t="s">
        <v>1083</v>
      </c>
      <c r="Q491" s="144" t="s">
        <v>1083</v>
      </c>
      <c r="R491" s="144" t="s">
        <v>1083</v>
      </c>
      <c r="S491" s="144" t="s">
        <v>1083</v>
      </c>
      <c r="T491" s="145" t="s">
        <v>1083</v>
      </c>
      <c r="U491" s="145" t="s">
        <v>1083</v>
      </c>
      <c r="V491" s="145" t="s">
        <v>1083</v>
      </c>
    </row>
    <row r="492" spans="1:22" ht="36">
      <c r="A492" s="139">
        <v>491</v>
      </c>
      <c r="B492" s="139" t="s">
        <v>3896</v>
      </c>
      <c r="C492" s="140" t="s">
        <v>4858</v>
      </c>
      <c r="D492" s="141" t="s">
        <v>5685</v>
      </c>
      <c r="E492" s="142"/>
      <c r="F492" s="142"/>
      <c r="G492" s="143" t="s">
        <v>1083</v>
      </c>
      <c r="H492" s="144" t="s">
        <v>1083</v>
      </c>
      <c r="I492" s="144" t="s">
        <v>1083</v>
      </c>
      <c r="J492" s="144" t="s">
        <v>1083</v>
      </c>
      <c r="K492" s="144" t="s">
        <v>1083</v>
      </c>
      <c r="L492" s="144" t="s">
        <v>1083</v>
      </c>
      <c r="M492" s="144" t="s">
        <v>1083</v>
      </c>
      <c r="N492" s="144" t="s">
        <v>1083</v>
      </c>
      <c r="O492" s="144" t="s">
        <v>1083</v>
      </c>
      <c r="P492" s="144" t="s">
        <v>1083</v>
      </c>
      <c r="Q492" s="144" t="s">
        <v>1083</v>
      </c>
      <c r="R492" s="144" t="s">
        <v>1083</v>
      </c>
      <c r="S492" s="144" t="s">
        <v>1083</v>
      </c>
      <c r="T492" s="145" t="s">
        <v>1083</v>
      </c>
      <c r="U492" s="145" t="s">
        <v>1083</v>
      </c>
      <c r="V492" s="145" t="s">
        <v>1083</v>
      </c>
    </row>
    <row r="493" spans="1:22">
      <c r="A493" s="139">
        <v>492</v>
      </c>
      <c r="B493" s="139" t="s">
        <v>3897</v>
      </c>
      <c r="C493" s="140" t="s">
        <v>4859</v>
      </c>
      <c r="D493" s="141" t="s">
        <v>5686</v>
      </c>
      <c r="E493" s="142"/>
      <c r="F493" s="142"/>
      <c r="G493" s="143" t="s">
        <v>1083</v>
      </c>
      <c r="H493" s="144" t="s">
        <v>1083</v>
      </c>
      <c r="I493" s="144" t="s">
        <v>1083</v>
      </c>
      <c r="J493" s="144" t="s">
        <v>1083</v>
      </c>
      <c r="K493" s="144" t="s">
        <v>1083</v>
      </c>
      <c r="L493" s="144" t="s">
        <v>1083</v>
      </c>
      <c r="M493" s="144" t="s">
        <v>1083</v>
      </c>
      <c r="N493" s="144" t="s">
        <v>1083</v>
      </c>
      <c r="O493" s="144" t="s">
        <v>1083</v>
      </c>
      <c r="P493" s="144" t="s">
        <v>1083</v>
      </c>
      <c r="Q493" s="144" t="s">
        <v>1083</v>
      </c>
      <c r="R493" s="144" t="s">
        <v>1083</v>
      </c>
      <c r="S493" s="144" t="s">
        <v>1083</v>
      </c>
      <c r="T493" s="145" t="s">
        <v>1083</v>
      </c>
      <c r="U493" s="145" t="s">
        <v>1083</v>
      </c>
      <c r="V493" s="145" t="s">
        <v>1083</v>
      </c>
    </row>
    <row r="494" spans="1:22">
      <c r="A494" s="139">
        <v>493</v>
      </c>
      <c r="B494" s="139" t="s">
        <v>3898</v>
      </c>
      <c r="C494" s="140" t="s">
        <v>4860</v>
      </c>
      <c r="D494" s="141" t="s">
        <v>5514</v>
      </c>
      <c r="E494" s="142"/>
      <c r="F494" s="142"/>
      <c r="G494" s="143" t="s">
        <v>1083</v>
      </c>
      <c r="H494" s="144" t="s">
        <v>1083</v>
      </c>
      <c r="I494" s="144" t="s">
        <v>1083</v>
      </c>
      <c r="J494" s="144" t="s">
        <v>1083</v>
      </c>
      <c r="K494" s="144" t="s">
        <v>1083</v>
      </c>
      <c r="L494" s="144" t="s">
        <v>1083</v>
      </c>
      <c r="M494" s="144" t="s">
        <v>1083</v>
      </c>
      <c r="N494" s="144" t="s">
        <v>1083</v>
      </c>
      <c r="O494" s="144" t="s">
        <v>1083</v>
      </c>
      <c r="P494" s="144" t="s">
        <v>1083</v>
      </c>
      <c r="Q494" s="144" t="s">
        <v>1083</v>
      </c>
      <c r="R494" s="144" t="s">
        <v>1083</v>
      </c>
      <c r="S494" s="144" t="s">
        <v>1083</v>
      </c>
      <c r="T494" s="145" t="s">
        <v>1083</v>
      </c>
      <c r="U494" s="145" t="s">
        <v>1083</v>
      </c>
      <c r="V494" s="145" t="s">
        <v>1083</v>
      </c>
    </row>
    <row r="495" spans="1:22" ht="24">
      <c r="A495" s="139">
        <v>494</v>
      </c>
      <c r="B495" s="139" t="s">
        <v>3899</v>
      </c>
      <c r="C495" s="140" t="s">
        <v>4861</v>
      </c>
      <c r="D495" s="141" t="s">
        <v>5687</v>
      </c>
      <c r="E495" s="142"/>
      <c r="F495" s="142"/>
      <c r="G495" s="143" t="s">
        <v>1083</v>
      </c>
      <c r="H495" s="144" t="s">
        <v>1083</v>
      </c>
      <c r="I495" s="144" t="s">
        <v>1083</v>
      </c>
      <c r="J495" s="144" t="s">
        <v>1083</v>
      </c>
      <c r="K495" s="144" t="s">
        <v>1083</v>
      </c>
      <c r="L495" s="144" t="s">
        <v>1083</v>
      </c>
      <c r="M495" s="144" t="s">
        <v>1083</v>
      </c>
      <c r="N495" s="144" t="s">
        <v>1083</v>
      </c>
      <c r="O495" s="144" t="s">
        <v>1083</v>
      </c>
      <c r="P495" s="144" t="s">
        <v>1083</v>
      </c>
      <c r="Q495" s="144" t="s">
        <v>1083</v>
      </c>
      <c r="R495" s="144" t="s">
        <v>1083</v>
      </c>
      <c r="S495" s="144" t="s">
        <v>1083</v>
      </c>
      <c r="T495" s="145" t="s">
        <v>1083</v>
      </c>
      <c r="U495" s="145" t="s">
        <v>1083</v>
      </c>
      <c r="V495" s="145" t="s">
        <v>1083</v>
      </c>
    </row>
    <row r="496" spans="1:22" ht="24">
      <c r="A496" s="139">
        <v>495</v>
      </c>
      <c r="B496" s="139" t="s">
        <v>3900</v>
      </c>
      <c r="C496" s="140" t="s">
        <v>4862</v>
      </c>
      <c r="D496" s="141" t="s">
        <v>5688</v>
      </c>
      <c r="E496" s="142"/>
      <c r="F496" s="142"/>
      <c r="G496" s="143" t="s">
        <v>1083</v>
      </c>
      <c r="H496" s="144" t="s">
        <v>1083</v>
      </c>
      <c r="I496" s="144" t="s">
        <v>1083</v>
      </c>
      <c r="J496" s="144" t="s">
        <v>1083</v>
      </c>
      <c r="K496" s="144" t="s">
        <v>1083</v>
      </c>
      <c r="L496" s="144" t="s">
        <v>1083</v>
      </c>
      <c r="M496" s="144" t="s">
        <v>1083</v>
      </c>
      <c r="N496" s="144" t="s">
        <v>1083</v>
      </c>
      <c r="O496" s="144" t="s">
        <v>1083</v>
      </c>
      <c r="P496" s="144" t="s">
        <v>1083</v>
      </c>
      <c r="Q496" s="144" t="s">
        <v>1083</v>
      </c>
      <c r="R496" s="144" t="s">
        <v>1083</v>
      </c>
      <c r="S496" s="144" t="s">
        <v>1083</v>
      </c>
      <c r="T496" s="145" t="s">
        <v>1083</v>
      </c>
      <c r="U496" s="145" t="s">
        <v>1083</v>
      </c>
      <c r="V496" s="145" t="s">
        <v>1083</v>
      </c>
    </row>
    <row r="497" spans="1:22" ht="36">
      <c r="A497" s="139">
        <v>496</v>
      </c>
      <c r="B497" s="139" t="s">
        <v>3901</v>
      </c>
      <c r="C497" s="140" t="s">
        <v>4863</v>
      </c>
      <c r="D497" s="141" t="s">
        <v>5689</v>
      </c>
      <c r="E497" s="142"/>
      <c r="F497" s="142"/>
      <c r="G497" s="143" t="s">
        <v>1083</v>
      </c>
      <c r="H497" s="144" t="s">
        <v>1083</v>
      </c>
      <c r="I497" s="144" t="s">
        <v>1083</v>
      </c>
      <c r="J497" s="144" t="s">
        <v>1083</v>
      </c>
      <c r="K497" s="144" t="s">
        <v>1083</v>
      </c>
      <c r="L497" s="144" t="s">
        <v>1083</v>
      </c>
      <c r="M497" s="144" t="s">
        <v>1083</v>
      </c>
      <c r="N497" s="144" t="s">
        <v>1083</v>
      </c>
      <c r="O497" s="144" t="s">
        <v>1083</v>
      </c>
      <c r="P497" s="144" t="s">
        <v>1083</v>
      </c>
      <c r="Q497" s="144" t="s">
        <v>1083</v>
      </c>
      <c r="R497" s="144" t="s">
        <v>1083</v>
      </c>
      <c r="S497" s="144" t="s">
        <v>1083</v>
      </c>
      <c r="T497" s="145" t="s">
        <v>1083</v>
      </c>
      <c r="U497" s="145" t="s">
        <v>1083</v>
      </c>
      <c r="V497" s="145" t="s">
        <v>1083</v>
      </c>
    </row>
    <row r="498" spans="1:22">
      <c r="A498" s="139">
        <v>497</v>
      </c>
      <c r="B498" s="139" t="s">
        <v>3902</v>
      </c>
      <c r="C498" s="140" t="s">
        <v>4864</v>
      </c>
      <c r="D498" s="141" t="s">
        <v>5690</v>
      </c>
      <c r="E498" s="142"/>
      <c r="F498" s="142"/>
      <c r="G498" s="143" t="s">
        <v>1083</v>
      </c>
      <c r="H498" s="144" t="s">
        <v>1083</v>
      </c>
      <c r="I498" s="144" t="s">
        <v>1083</v>
      </c>
      <c r="J498" s="144" t="s">
        <v>1083</v>
      </c>
      <c r="K498" s="144" t="s">
        <v>1083</v>
      </c>
      <c r="L498" s="144" t="s">
        <v>1083</v>
      </c>
      <c r="M498" s="144" t="s">
        <v>1083</v>
      </c>
      <c r="N498" s="144" t="s">
        <v>1083</v>
      </c>
      <c r="O498" s="144" t="s">
        <v>1083</v>
      </c>
      <c r="P498" s="144" t="s">
        <v>1083</v>
      </c>
      <c r="Q498" s="144" t="s">
        <v>1083</v>
      </c>
      <c r="R498" s="144" t="s">
        <v>1083</v>
      </c>
      <c r="S498" s="144" t="s">
        <v>1083</v>
      </c>
      <c r="T498" s="145" t="s">
        <v>1083</v>
      </c>
      <c r="U498" s="145" t="s">
        <v>1083</v>
      </c>
      <c r="V498" s="145" t="s">
        <v>1083</v>
      </c>
    </row>
    <row r="499" spans="1:22">
      <c r="A499" s="139">
        <v>498</v>
      </c>
      <c r="B499" s="139" t="s">
        <v>3903</v>
      </c>
      <c r="C499" s="140" t="s">
        <v>4865</v>
      </c>
      <c r="D499" s="141" t="s">
        <v>5691</v>
      </c>
      <c r="E499" s="142"/>
      <c r="F499" s="142"/>
      <c r="G499" s="143" t="s">
        <v>1083</v>
      </c>
      <c r="H499" s="144" t="s">
        <v>1083</v>
      </c>
      <c r="I499" s="144" t="s">
        <v>1083</v>
      </c>
      <c r="J499" s="144" t="s">
        <v>1083</v>
      </c>
      <c r="K499" s="144" t="s">
        <v>1083</v>
      </c>
      <c r="L499" s="144" t="s">
        <v>1083</v>
      </c>
      <c r="M499" s="144" t="s">
        <v>1083</v>
      </c>
      <c r="N499" s="144" t="s">
        <v>1083</v>
      </c>
      <c r="O499" s="144" t="s">
        <v>1083</v>
      </c>
      <c r="P499" s="144" t="s">
        <v>1083</v>
      </c>
      <c r="Q499" s="144" t="s">
        <v>1083</v>
      </c>
      <c r="R499" s="144" t="s">
        <v>1083</v>
      </c>
      <c r="S499" s="144" t="s">
        <v>1083</v>
      </c>
      <c r="T499" s="145" t="s">
        <v>1083</v>
      </c>
      <c r="U499" s="145" t="s">
        <v>1083</v>
      </c>
      <c r="V499" s="145" t="s">
        <v>1083</v>
      </c>
    </row>
    <row r="500" spans="1:22">
      <c r="A500" s="139">
        <v>499</v>
      </c>
      <c r="B500" s="139" t="s">
        <v>3904</v>
      </c>
      <c r="C500" s="140" t="s">
        <v>4866</v>
      </c>
      <c r="D500" s="141" t="s">
        <v>5692</v>
      </c>
      <c r="E500" s="142"/>
      <c r="F500" s="142"/>
      <c r="G500" s="143" t="s">
        <v>1083</v>
      </c>
      <c r="H500" s="144" t="s">
        <v>1083</v>
      </c>
      <c r="I500" s="144" t="s">
        <v>1083</v>
      </c>
      <c r="J500" s="144" t="s">
        <v>1083</v>
      </c>
      <c r="K500" s="144" t="s">
        <v>1083</v>
      </c>
      <c r="L500" s="144" t="s">
        <v>1083</v>
      </c>
      <c r="M500" s="144" t="s">
        <v>1083</v>
      </c>
      <c r="N500" s="144" t="s">
        <v>1083</v>
      </c>
      <c r="O500" s="144" t="s">
        <v>1083</v>
      </c>
      <c r="P500" s="144" t="s">
        <v>1083</v>
      </c>
      <c r="Q500" s="144" t="s">
        <v>1083</v>
      </c>
      <c r="R500" s="144" t="s">
        <v>1083</v>
      </c>
      <c r="S500" s="144" t="s">
        <v>1083</v>
      </c>
      <c r="T500" s="145" t="s">
        <v>1083</v>
      </c>
      <c r="U500" s="145" t="s">
        <v>1083</v>
      </c>
      <c r="V500" s="145" t="s">
        <v>1083</v>
      </c>
    </row>
    <row r="501" spans="1:22">
      <c r="A501" s="139">
        <v>500</v>
      </c>
      <c r="B501" s="139" t="s">
        <v>3905</v>
      </c>
      <c r="C501" s="140" t="s">
        <v>4867</v>
      </c>
      <c r="D501" s="141" t="s">
        <v>5693</v>
      </c>
      <c r="E501" s="142"/>
      <c r="F501" s="142"/>
      <c r="G501" s="143" t="s">
        <v>1083</v>
      </c>
      <c r="H501" s="144" t="s">
        <v>1083</v>
      </c>
      <c r="I501" s="144" t="s">
        <v>1083</v>
      </c>
      <c r="J501" s="144" t="s">
        <v>1083</v>
      </c>
      <c r="K501" s="144" t="s">
        <v>1083</v>
      </c>
      <c r="L501" s="144" t="s">
        <v>1083</v>
      </c>
      <c r="M501" s="144" t="s">
        <v>1083</v>
      </c>
      <c r="N501" s="144" t="s">
        <v>1083</v>
      </c>
      <c r="O501" s="144" t="s">
        <v>1083</v>
      </c>
      <c r="P501" s="144" t="s">
        <v>1083</v>
      </c>
      <c r="Q501" s="144" t="s">
        <v>1083</v>
      </c>
      <c r="R501" s="144" t="s">
        <v>1083</v>
      </c>
      <c r="S501" s="144" t="s">
        <v>1083</v>
      </c>
      <c r="T501" s="145" t="s">
        <v>1083</v>
      </c>
      <c r="U501" s="145" t="s">
        <v>1083</v>
      </c>
      <c r="V501" s="145" t="s">
        <v>1083</v>
      </c>
    </row>
    <row r="502" spans="1:22">
      <c r="A502" s="139">
        <v>501</v>
      </c>
      <c r="B502" s="139" t="s">
        <v>3906</v>
      </c>
      <c r="C502" s="140" t="s">
        <v>4868</v>
      </c>
      <c r="D502" s="141" t="s">
        <v>5694</v>
      </c>
      <c r="E502" s="142"/>
      <c r="F502" s="142"/>
      <c r="G502" s="143" t="s">
        <v>1083</v>
      </c>
      <c r="H502" s="144" t="s">
        <v>1083</v>
      </c>
      <c r="I502" s="144" t="s">
        <v>1083</v>
      </c>
      <c r="J502" s="144" t="s">
        <v>1083</v>
      </c>
      <c r="K502" s="144" t="s">
        <v>1083</v>
      </c>
      <c r="L502" s="144" t="s">
        <v>1083</v>
      </c>
      <c r="M502" s="144" t="s">
        <v>1083</v>
      </c>
      <c r="N502" s="144" t="s">
        <v>1083</v>
      </c>
      <c r="O502" s="144" t="s">
        <v>1083</v>
      </c>
      <c r="P502" s="144" t="s">
        <v>1083</v>
      </c>
      <c r="Q502" s="144" t="s">
        <v>1083</v>
      </c>
      <c r="R502" s="144" t="s">
        <v>1083</v>
      </c>
      <c r="S502" s="144" t="s">
        <v>1083</v>
      </c>
      <c r="T502" s="145" t="s">
        <v>1083</v>
      </c>
      <c r="U502" s="145" t="s">
        <v>1083</v>
      </c>
      <c r="V502" s="145" t="s">
        <v>1083</v>
      </c>
    </row>
    <row r="503" spans="1:22">
      <c r="A503" s="139">
        <v>502</v>
      </c>
      <c r="B503" s="139" t="s">
        <v>3907</v>
      </c>
      <c r="C503" s="140" t="s">
        <v>4869</v>
      </c>
      <c r="D503" s="141" t="s">
        <v>5695</v>
      </c>
      <c r="E503" s="142"/>
      <c r="F503" s="142"/>
      <c r="G503" s="143" t="s">
        <v>1083</v>
      </c>
      <c r="H503" s="144" t="s">
        <v>1083</v>
      </c>
      <c r="I503" s="144" t="s">
        <v>1083</v>
      </c>
      <c r="J503" s="144" t="s">
        <v>1083</v>
      </c>
      <c r="K503" s="144" t="s">
        <v>1083</v>
      </c>
      <c r="L503" s="144" t="s">
        <v>1083</v>
      </c>
      <c r="M503" s="144" t="s">
        <v>1083</v>
      </c>
      <c r="N503" s="144" t="s">
        <v>1083</v>
      </c>
      <c r="O503" s="144" t="s">
        <v>1083</v>
      </c>
      <c r="P503" s="144" t="s">
        <v>1083</v>
      </c>
      <c r="Q503" s="144" t="s">
        <v>1083</v>
      </c>
      <c r="R503" s="144" t="s">
        <v>1083</v>
      </c>
      <c r="S503" s="144" t="s">
        <v>1083</v>
      </c>
      <c r="T503" s="145" t="s">
        <v>1083</v>
      </c>
      <c r="U503" s="145" t="s">
        <v>1083</v>
      </c>
      <c r="V503" s="145" t="s">
        <v>1083</v>
      </c>
    </row>
    <row r="504" spans="1:22">
      <c r="A504" s="139">
        <v>503</v>
      </c>
      <c r="B504" s="139" t="s">
        <v>3908</v>
      </c>
      <c r="C504" s="140" t="s">
        <v>4870</v>
      </c>
      <c r="D504" s="141" t="s">
        <v>5696</v>
      </c>
      <c r="E504" s="142"/>
      <c r="F504" s="142"/>
      <c r="G504" s="143" t="s">
        <v>1083</v>
      </c>
      <c r="H504" s="144" t="s">
        <v>1083</v>
      </c>
      <c r="I504" s="144" t="s">
        <v>1083</v>
      </c>
      <c r="J504" s="144" t="s">
        <v>1083</v>
      </c>
      <c r="K504" s="144" t="s">
        <v>1083</v>
      </c>
      <c r="L504" s="144" t="s">
        <v>1083</v>
      </c>
      <c r="M504" s="144" t="s">
        <v>1083</v>
      </c>
      <c r="N504" s="144" t="s">
        <v>1083</v>
      </c>
      <c r="O504" s="144" t="s">
        <v>1083</v>
      </c>
      <c r="P504" s="144" t="s">
        <v>1083</v>
      </c>
      <c r="Q504" s="144" t="s">
        <v>1083</v>
      </c>
      <c r="R504" s="144" t="s">
        <v>1083</v>
      </c>
      <c r="S504" s="144" t="s">
        <v>1083</v>
      </c>
      <c r="T504" s="145" t="s">
        <v>1083</v>
      </c>
      <c r="U504" s="145" t="s">
        <v>1083</v>
      </c>
      <c r="V504" s="145" t="s">
        <v>1083</v>
      </c>
    </row>
    <row r="505" spans="1:22">
      <c r="A505" s="139">
        <v>504</v>
      </c>
      <c r="B505" s="139" t="s">
        <v>3909</v>
      </c>
      <c r="C505" s="140" t="s">
        <v>4871</v>
      </c>
      <c r="D505" s="141" t="s">
        <v>5697</v>
      </c>
      <c r="E505" s="142"/>
      <c r="F505" s="142"/>
      <c r="G505" s="143" t="s">
        <v>1083</v>
      </c>
      <c r="H505" s="144" t="s">
        <v>1083</v>
      </c>
      <c r="I505" s="144" t="s">
        <v>1083</v>
      </c>
      <c r="J505" s="144" t="s">
        <v>1083</v>
      </c>
      <c r="K505" s="144" t="s">
        <v>1083</v>
      </c>
      <c r="L505" s="144" t="s">
        <v>1083</v>
      </c>
      <c r="M505" s="144" t="s">
        <v>1083</v>
      </c>
      <c r="N505" s="144" t="s">
        <v>1083</v>
      </c>
      <c r="O505" s="144" t="s">
        <v>1083</v>
      </c>
      <c r="P505" s="144" t="s">
        <v>1083</v>
      </c>
      <c r="Q505" s="144" t="s">
        <v>1083</v>
      </c>
      <c r="R505" s="144" t="s">
        <v>1083</v>
      </c>
      <c r="S505" s="144" t="s">
        <v>1083</v>
      </c>
      <c r="T505" s="145" t="s">
        <v>1083</v>
      </c>
      <c r="U505" s="145" t="s">
        <v>1083</v>
      </c>
      <c r="V505" s="145" t="s">
        <v>1083</v>
      </c>
    </row>
    <row r="506" spans="1:22" ht="24">
      <c r="A506" s="139">
        <v>505</v>
      </c>
      <c r="B506" s="139" t="s">
        <v>3910</v>
      </c>
      <c r="C506" s="140" t="s">
        <v>4872</v>
      </c>
      <c r="D506" s="141" t="s">
        <v>5698</v>
      </c>
      <c r="E506" s="142"/>
      <c r="F506" s="142"/>
      <c r="G506" s="143" t="s">
        <v>1083</v>
      </c>
      <c r="H506" s="144" t="s">
        <v>1083</v>
      </c>
      <c r="I506" s="144" t="s">
        <v>1083</v>
      </c>
      <c r="J506" s="144" t="s">
        <v>1083</v>
      </c>
      <c r="K506" s="144" t="s">
        <v>1083</v>
      </c>
      <c r="L506" s="144" t="s">
        <v>1083</v>
      </c>
      <c r="M506" s="144" t="s">
        <v>1083</v>
      </c>
      <c r="N506" s="144" t="s">
        <v>1083</v>
      </c>
      <c r="O506" s="144" t="s">
        <v>1083</v>
      </c>
      <c r="P506" s="144" t="s">
        <v>1083</v>
      </c>
      <c r="Q506" s="144" t="s">
        <v>1083</v>
      </c>
      <c r="R506" s="144" t="s">
        <v>1083</v>
      </c>
      <c r="S506" s="144" t="s">
        <v>1083</v>
      </c>
      <c r="T506" s="145" t="s">
        <v>1083</v>
      </c>
      <c r="U506" s="145" t="s">
        <v>1083</v>
      </c>
      <c r="V506" s="145" t="s">
        <v>1083</v>
      </c>
    </row>
    <row r="507" spans="1:22">
      <c r="A507" s="139">
        <v>506</v>
      </c>
      <c r="B507" s="139" t="s">
        <v>3911</v>
      </c>
      <c r="C507" s="140" t="s">
        <v>4873</v>
      </c>
      <c r="D507" s="141" t="s">
        <v>5699</v>
      </c>
      <c r="E507" s="142"/>
      <c r="F507" s="142"/>
      <c r="G507" s="143" t="s">
        <v>1083</v>
      </c>
      <c r="H507" s="144" t="s">
        <v>1083</v>
      </c>
      <c r="I507" s="144" t="s">
        <v>1083</v>
      </c>
      <c r="J507" s="144" t="s">
        <v>1083</v>
      </c>
      <c r="K507" s="144" t="s">
        <v>1083</v>
      </c>
      <c r="L507" s="144" t="s">
        <v>1083</v>
      </c>
      <c r="M507" s="144" t="s">
        <v>1083</v>
      </c>
      <c r="N507" s="144" t="s">
        <v>1083</v>
      </c>
      <c r="O507" s="144" t="s">
        <v>1083</v>
      </c>
      <c r="P507" s="144" t="s">
        <v>1083</v>
      </c>
      <c r="Q507" s="144" t="s">
        <v>1083</v>
      </c>
      <c r="R507" s="144" t="s">
        <v>1083</v>
      </c>
      <c r="S507" s="144" t="s">
        <v>1083</v>
      </c>
      <c r="T507" s="145" t="s">
        <v>1083</v>
      </c>
      <c r="U507" s="145" t="s">
        <v>1083</v>
      </c>
      <c r="V507" s="145" t="s">
        <v>1083</v>
      </c>
    </row>
    <row r="508" spans="1:22">
      <c r="A508" s="139">
        <v>507</v>
      </c>
      <c r="B508" s="139" t="s">
        <v>3912</v>
      </c>
      <c r="C508" s="140" t="s">
        <v>4874</v>
      </c>
      <c r="D508" s="141" t="s">
        <v>5700</v>
      </c>
      <c r="E508" s="142"/>
      <c r="F508" s="142"/>
      <c r="G508" s="143" t="s">
        <v>1083</v>
      </c>
      <c r="H508" s="144" t="s">
        <v>1083</v>
      </c>
      <c r="I508" s="144" t="s">
        <v>1083</v>
      </c>
      <c r="J508" s="144" t="s">
        <v>1083</v>
      </c>
      <c r="K508" s="144" t="s">
        <v>1083</v>
      </c>
      <c r="L508" s="144" t="s">
        <v>1083</v>
      </c>
      <c r="M508" s="144" t="s">
        <v>1083</v>
      </c>
      <c r="N508" s="144" t="s">
        <v>1083</v>
      </c>
      <c r="O508" s="144" t="s">
        <v>1083</v>
      </c>
      <c r="P508" s="144" t="s">
        <v>1083</v>
      </c>
      <c r="Q508" s="144" t="s">
        <v>1083</v>
      </c>
      <c r="R508" s="144" t="s">
        <v>1083</v>
      </c>
      <c r="S508" s="144" t="s">
        <v>1083</v>
      </c>
      <c r="T508" s="145" t="s">
        <v>1083</v>
      </c>
      <c r="U508" s="145" t="s">
        <v>1083</v>
      </c>
      <c r="V508" s="145" t="s">
        <v>1083</v>
      </c>
    </row>
    <row r="509" spans="1:22" ht="24">
      <c r="A509" s="139">
        <v>508</v>
      </c>
      <c r="B509" s="139" t="s">
        <v>3913</v>
      </c>
      <c r="C509" s="140" t="s">
        <v>4875</v>
      </c>
      <c r="D509" s="141" t="s">
        <v>5701</v>
      </c>
      <c r="E509" s="142"/>
      <c r="F509" s="142"/>
      <c r="G509" s="143" t="s">
        <v>1083</v>
      </c>
      <c r="H509" s="144" t="s">
        <v>1083</v>
      </c>
      <c r="I509" s="144" t="s">
        <v>1083</v>
      </c>
      <c r="J509" s="144" t="s">
        <v>1083</v>
      </c>
      <c r="K509" s="144" t="s">
        <v>1083</v>
      </c>
      <c r="L509" s="144" t="s">
        <v>1083</v>
      </c>
      <c r="M509" s="144" t="s">
        <v>1083</v>
      </c>
      <c r="N509" s="144" t="s">
        <v>1083</v>
      </c>
      <c r="O509" s="144" t="s">
        <v>1083</v>
      </c>
      <c r="P509" s="144" t="s">
        <v>1083</v>
      </c>
      <c r="Q509" s="144" t="s">
        <v>1083</v>
      </c>
      <c r="R509" s="144" t="s">
        <v>1083</v>
      </c>
      <c r="S509" s="144" t="s">
        <v>1083</v>
      </c>
      <c r="T509" s="145" t="s">
        <v>1083</v>
      </c>
      <c r="U509" s="145" t="s">
        <v>1083</v>
      </c>
      <c r="V509" s="145" t="s">
        <v>1083</v>
      </c>
    </row>
    <row r="510" spans="1:22">
      <c r="A510" s="139">
        <v>509</v>
      </c>
      <c r="B510" s="139" t="s">
        <v>3914</v>
      </c>
      <c r="C510" s="140" t="s">
        <v>4873</v>
      </c>
      <c r="D510" s="141" t="s">
        <v>5699</v>
      </c>
      <c r="E510" s="142"/>
      <c r="F510" s="142"/>
      <c r="G510" s="143" t="s">
        <v>1083</v>
      </c>
      <c r="H510" s="144" t="s">
        <v>1083</v>
      </c>
      <c r="I510" s="144" t="s">
        <v>1083</v>
      </c>
      <c r="J510" s="144" t="s">
        <v>1083</v>
      </c>
      <c r="K510" s="144" t="s">
        <v>1083</v>
      </c>
      <c r="L510" s="144" t="s">
        <v>1083</v>
      </c>
      <c r="M510" s="144" t="s">
        <v>1083</v>
      </c>
      <c r="N510" s="144" t="s">
        <v>1083</v>
      </c>
      <c r="O510" s="144" t="s">
        <v>1083</v>
      </c>
      <c r="P510" s="144" t="s">
        <v>1083</v>
      </c>
      <c r="Q510" s="144" t="s">
        <v>1083</v>
      </c>
      <c r="R510" s="144" t="s">
        <v>1083</v>
      </c>
      <c r="S510" s="144" t="s">
        <v>1083</v>
      </c>
      <c r="T510" s="145" t="s">
        <v>1083</v>
      </c>
      <c r="U510" s="145" t="s">
        <v>1083</v>
      </c>
      <c r="V510" s="145" t="s">
        <v>1083</v>
      </c>
    </row>
    <row r="511" spans="1:22">
      <c r="A511" s="139">
        <v>510</v>
      </c>
      <c r="B511" s="139" t="s">
        <v>3915</v>
      </c>
      <c r="C511" s="140" t="s">
        <v>4874</v>
      </c>
      <c r="D511" s="141" t="s">
        <v>5700</v>
      </c>
      <c r="E511" s="142"/>
      <c r="F511" s="142"/>
      <c r="G511" s="143" t="s">
        <v>1083</v>
      </c>
      <c r="H511" s="144" t="s">
        <v>1083</v>
      </c>
      <c r="I511" s="144" t="s">
        <v>1083</v>
      </c>
      <c r="J511" s="144" t="s">
        <v>1083</v>
      </c>
      <c r="K511" s="144" t="s">
        <v>1083</v>
      </c>
      <c r="L511" s="144" t="s">
        <v>1083</v>
      </c>
      <c r="M511" s="144" t="s">
        <v>1083</v>
      </c>
      <c r="N511" s="144" t="s">
        <v>1083</v>
      </c>
      <c r="O511" s="144" t="s">
        <v>1083</v>
      </c>
      <c r="P511" s="144" t="s">
        <v>1083</v>
      </c>
      <c r="Q511" s="144" t="s">
        <v>1083</v>
      </c>
      <c r="R511" s="144" t="s">
        <v>1083</v>
      </c>
      <c r="S511" s="144" t="s">
        <v>1083</v>
      </c>
      <c r="T511" s="145" t="s">
        <v>1083</v>
      </c>
      <c r="U511" s="145" t="s">
        <v>1083</v>
      </c>
      <c r="V511" s="145" t="s">
        <v>1083</v>
      </c>
    </row>
    <row r="512" spans="1:22" ht="24">
      <c r="A512" s="139">
        <v>511</v>
      </c>
      <c r="B512" s="139" t="s">
        <v>3916</v>
      </c>
      <c r="C512" s="140" t="s">
        <v>4876</v>
      </c>
      <c r="D512" s="141" t="s">
        <v>5702</v>
      </c>
      <c r="E512" s="142"/>
      <c r="F512" s="142"/>
      <c r="G512" s="143" t="s">
        <v>1083</v>
      </c>
      <c r="H512" s="144" t="s">
        <v>1083</v>
      </c>
      <c r="I512" s="144" t="s">
        <v>1083</v>
      </c>
      <c r="J512" s="144" t="s">
        <v>1083</v>
      </c>
      <c r="K512" s="144" t="s">
        <v>1083</v>
      </c>
      <c r="L512" s="144" t="s">
        <v>1083</v>
      </c>
      <c r="M512" s="144" t="s">
        <v>1083</v>
      </c>
      <c r="N512" s="144" t="s">
        <v>1083</v>
      </c>
      <c r="O512" s="144" t="s">
        <v>1083</v>
      </c>
      <c r="P512" s="144" t="s">
        <v>1083</v>
      </c>
      <c r="Q512" s="144" t="s">
        <v>1083</v>
      </c>
      <c r="R512" s="144" t="s">
        <v>1083</v>
      </c>
      <c r="S512" s="144" t="s">
        <v>1083</v>
      </c>
      <c r="T512" s="145" t="s">
        <v>1083</v>
      </c>
      <c r="U512" s="145" t="s">
        <v>1083</v>
      </c>
      <c r="V512" s="145" t="s">
        <v>1083</v>
      </c>
    </row>
    <row r="513" spans="1:22">
      <c r="A513" s="139">
        <v>512</v>
      </c>
      <c r="B513" s="139" t="s">
        <v>3917</v>
      </c>
      <c r="C513" s="140" t="s">
        <v>4873</v>
      </c>
      <c r="D513" s="141" t="s">
        <v>5699</v>
      </c>
      <c r="E513" s="142"/>
      <c r="F513" s="142"/>
      <c r="G513" s="143" t="s">
        <v>1083</v>
      </c>
      <c r="H513" s="144" t="s">
        <v>1083</v>
      </c>
      <c r="I513" s="144" t="s">
        <v>1083</v>
      </c>
      <c r="J513" s="144" t="s">
        <v>1083</v>
      </c>
      <c r="K513" s="144" t="s">
        <v>1083</v>
      </c>
      <c r="L513" s="144" t="s">
        <v>1083</v>
      </c>
      <c r="M513" s="144" t="s">
        <v>1083</v>
      </c>
      <c r="N513" s="144" t="s">
        <v>1083</v>
      </c>
      <c r="O513" s="144" t="s">
        <v>1083</v>
      </c>
      <c r="P513" s="144" t="s">
        <v>1083</v>
      </c>
      <c r="Q513" s="144" t="s">
        <v>1083</v>
      </c>
      <c r="R513" s="144" t="s">
        <v>1083</v>
      </c>
      <c r="S513" s="144" t="s">
        <v>1083</v>
      </c>
      <c r="T513" s="145" t="s">
        <v>1083</v>
      </c>
      <c r="U513" s="145" t="s">
        <v>1083</v>
      </c>
      <c r="V513" s="145" t="s">
        <v>1083</v>
      </c>
    </row>
    <row r="514" spans="1:22">
      <c r="A514" s="139">
        <v>513</v>
      </c>
      <c r="B514" s="139" t="s">
        <v>3918</v>
      </c>
      <c r="C514" s="140" t="s">
        <v>4874</v>
      </c>
      <c r="D514" s="141" t="s">
        <v>5700</v>
      </c>
      <c r="E514" s="142"/>
      <c r="F514" s="142"/>
      <c r="G514" s="143" t="s">
        <v>1083</v>
      </c>
      <c r="H514" s="144" t="s">
        <v>1083</v>
      </c>
      <c r="I514" s="144" t="s">
        <v>1083</v>
      </c>
      <c r="J514" s="144" t="s">
        <v>1083</v>
      </c>
      <c r="K514" s="144" t="s">
        <v>1083</v>
      </c>
      <c r="L514" s="144" t="s">
        <v>1083</v>
      </c>
      <c r="M514" s="144" t="s">
        <v>1083</v>
      </c>
      <c r="N514" s="144" t="s">
        <v>1083</v>
      </c>
      <c r="O514" s="144" t="s">
        <v>1083</v>
      </c>
      <c r="P514" s="144" t="s">
        <v>1083</v>
      </c>
      <c r="Q514" s="144" t="s">
        <v>1083</v>
      </c>
      <c r="R514" s="144" t="s">
        <v>1083</v>
      </c>
      <c r="S514" s="144" t="s">
        <v>1083</v>
      </c>
      <c r="T514" s="145" t="s">
        <v>1083</v>
      </c>
      <c r="U514" s="145" t="s">
        <v>1083</v>
      </c>
      <c r="V514" s="145" t="s">
        <v>1083</v>
      </c>
    </row>
    <row r="515" spans="1:22">
      <c r="A515" s="139">
        <v>514</v>
      </c>
      <c r="B515" s="139" t="s">
        <v>3919</v>
      </c>
      <c r="C515" s="140" t="s">
        <v>4877</v>
      </c>
      <c r="D515" s="141" t="s">
        <v>5703</v>
      </c>
      <c r="E515" s="142"/>
      <c r="F515" s="142"/>
      <c r="G515" s="143" t="s">
        <v>1083</v>
      </c>
      <c r="H515" s="144" t="s">
        <v>1083</v>
      </c>
      <c r="I515" s="144" t="s">
        <v>1083</v>
      </c>
      <c r="J515" s="144" t="s">
        <v>1083</v>
      </c>
      <c r="K515" s="144" t="s">
        <v>1083</v>
      </c>
      <c r="L515" s="144" t="s">
        <v>1083</v>
      </c>
      <c r="M515" s="144" t="s">
        <v>1083</v>
      </c>
      <c r="N515" s="144" t="s">
        <v>1083</v>
      </c>
      <c r="O515" s="144" t="s">
        <v>1083</v>
      </c>
      <c r="P515" s="144" t="s">
        <v>1083</v>
      </c>
      <c r="Q515" s="144" t="s">
        <v>1083</v>
      </c>
      <c r="R515" s="144" t="s">
        <v>1083</v>
      </c>
      <c r="S515" s="144" t="s">
        <v>1083</v>
      </c>
      <c r="T515" s="145" t="s">
        <v>1083</v>
      </c>
      <c r="U515" s="145" t="s">
        <v>1083</v>
      </c>
      <c r="V515" s="145" t="s">
        <v>1083</v>
      </c>
    </row>
    <row r="516" spans="1:22">
      <c r="A516" s="139">
        <v>515</v>
      </c>
      <c r="B516" s="139" t="s">
        <v>3920</v>
      </c>
      <c r="C516" s="140" t="s">
        <v>4873</v>
      </c>
      <c r="D516" s="141" t="s">
        <v>5704</v>
      </c>
      <c r="E516" s="142"/>
      <c r="F516" s="142"/>
      <c r="G516" s="143" t="s">
        <v>1083</v>
      </c>
      <c r="H516" s="144" t="s">
        <v>1083</v>
      </c>
      <c r="I516" s="144" t="s">
        <v>1083</v>
      </c>
      <c r="J516" s="144" t="s">
        <v>1083</v>
      </c>
      <c r="K516" s="144" t="s">
        <v>1083</v>
      </c>
      <c r="L516" s="144" t="s">
        <v>1083</v>
      </c>
      <c r="M516" s="144" t="s">
        <v>1083</v>
      </c>
      <c r="N516" s="144" t="s">
        <v>1083</v>
      </c>
      <c r="O516" s="144" t="s">
        <v>1083</v>
      </c>
      <c r="P516" s="144" t="s">
        <v>1083</v>
      </c>
      <c r="Q516" s="144" t="s">
        <v>1083</v>
      </c>
      <c r="R516" s="144" t="s">
        <v>1083</v>
      </c>
      <c r="S516" s="144" t="s">
        <v>1083</v>
      </c>
      <c r="T516" s="145" t="s">
        <v>1083</v>
      </c>
      <c r="U516" s="145" t="s">
        <v>1083</v>
      </c>
      <c r="V516" s="145" t="s">
        <v>1083</v>
      </c>
    </row>
    <row r="517" spans="1:22">
      <c r="A517" s="139">
        <v>516</v>
      </c>
      <c r="B517" s="139" t="s">
        <v>3921</v>
      </c>
      <c r="C517" s="140" t="s">
        <v>4874</v>
      </c>
      <c r="D517" s="141" t="s">
        <v>5705</v>
      </c>
      <c r="E517" s="142"/>
      <c r="F517" s="142"/>
      <c r="G517" s="143" t="s">
        <v>1083</v>
      </c>
      <c r="H517" s="144" t="s">
        <v>1083</v>
      </c>
      <c r="I517" s="144" t="s">
        <v>1083</v>
      </c>
      <c r="J517" s="144" t="s">
        <v>1083</v>
      </c>
      <c r="K517" s="144" t="s">
        <v>1083</v>
      </c>
      <c r="L517" s="144" t="s">
        <v>1083</v>
      </c>
      <c r="M517" s="144" t="s">
        <v>1083</v>
      </c>
      <c r="N517" s="144" t="s">
        <v>1083</v>
      </c>
      <c r="O517" s="144" t="s">
        <v>1083</v>
      </c>
      <c r="P517" s="144" t="s">
        <v>1083</v>
      </c>
      <c r="Q517" s="144" t="s">
        <v>1083</v>
      </c>
      <c r="R517" s="144" t="s">
        <v>1083</v>
      </c>
      <c r="S517" s="144" t="s">
        <v>1083</v>
      </c>
      <c r="T517" s="145" t="s">
        <v>1083</v>
      </c>
      <c r="U517" s="145" t="s">
        <v>1083</v>
      </c>
      <c r="V517" s="145" t="s">
        <v>1083</v>
      </c>
    </row>
    <row r="518" spans="1:22" ht="24">
      <c r="A518" s="139">
        <v>517</v>
      </c>
      <c r="B518" s="139" t="s">
        <v>3922</v>
      </c>
      <c r="C518" s="140" t="s">
        <v>4878</v>
      </c>
      <c r="D518" s="141" t="s">
        <v>5706</v>
      </c>
      <c r="E518" s="142"/>
      <c r="F518" s="142"/>
      <c r="G518" s="143" t="s">
        <v>1083</v>
      </c>
      <c r="H518" s="144" t="s">
        <v>1083</v>
      </c>
      <c r="I518" s="144" t="s">
        <v>1083</v>
      </c>
      <c r="J518" s="144" t="s">
        <v>1083</v>
      </c>
      <c r="K518" s="144" t="s">
        <v>1083</v>
      </c>
      <c r="L518" s="144" t="s">
        <v>1083</v>
      </c>
      <c r="M518" s="144" t="s">
        <v>1083</v>
      </c>
      <c r="N518" s="144" t="s">
        <v>1083</v>
      </c>
      <c r="O518" s="144" t="s">
        <v>1083</v>
      </c>
      <c r="P518" s="144" t="s">
        <v>1083</v>
      </c>
      <c r="Q518" s="144" t="s">
        <v>1083</v>
      </c>
      <c r="R518" s="144" t="s">
        <v>1083</v>
      </c>
      <c r="S518" s="144" t="s">
        <v>1083</v>
      </c>
      <c r="T518" s="145" t="s">
        <v>1083</v>
      </c>
      <c r="U518" s="145" t="s">
        <v>1083</v>
      </c>
      <c r="V518" s="145" t="s">
        <v>1083</v>
      </c>
    </row>
    <row r="519" spans="1:22">
      <c r="A519" s="139">
        <v>518</v>
      </c>
      <c r="B519" s="139" t="s">
        <v>3923</v>
      </c>
      <c r="C519" s="140" t="s">
        <v>4779</v>
      </c>
      <c r="D519" s="141" t="s">
        <v>5707</v>
      </c>
      <c r="E519" s="142"/>
      <c r="F519" s="142"/>
      <c r="G519" s="143" t="s">
        <v>1083</v>
      </c>
      <c r="H519" s="144" t="s">
        <v>1083</v>
      </c>
      <c r="I519" s="144" t="s">
        <v>1083</v>
      </c>
      <c r="J519" s="144" t="s">
        <v>1083</v>
      </c>
      <c r="K519" s="144" t="s">
        <v>1083</v>
      </c>
      <c r="L519" s="144" t="s">
        <v>1083</v>
      </c>
      <c r="M519" s="144" t="s">
        <v>1083</v>
      </c>
      <c r="N519" s="144" t="s">
        <v>1083</v>
      </c>
      <c r="O519" s="144" t="s">
        <v>1083</v>
      </c>
      <c r="P519" s="144" t="s">
        <v>1083</v>
      </c>
      <c r="Q519" s="144" t="s">
        <v>1083</v>
      </c>
      <c r="R519" s="144" t="s">
        <v>1083</v>
      </c>
      <c r="S519" s="144" t="s">
        <v>1083</v>
      </c>
      <c r="T519" s="145" t="s">
        <v>1083</v>
      </c>
      <c r="U519" s="145" t="s">
        <v>1083</v>
      </c>
      <c r="V519" s="145" t="s">
        <v>1083</v>
      </c>
    </row>
    <row r="520" spans="1:22">
      <c r="A520" s="139">
        <v>519</v>
      </c>
      <c r="B520" s="139" t="s">
        <v>3924</v>
      </c>
      <c r="C520" s="140" t="s">
        <v>4780</v>
      </c>
      <c r="D520" s="141" t="s">
        <v>5708</v>
      </c>
      <c r="E520" s="142"/>
      <c r="F520" s="142"/>
      <c r="G520" s="143" t="s">
        <v>1083</v>
      </c>
      <c r="H520" s="144" t="s">
        <v>1083</v>
      </c>
      <c r="I520" s="144" t="s">
        <v>1083</v>
      </c>
      <c r="J520" s="144" t="s">
        <v>1083</v>
      </c>
      <c r="K520" s="144" t="s">
        <v>1083</v>
      </c>
      <c r="L520" s="144" t="s">
        <v>1083</v>
      </c>
      <c r="M520" s="144" t="s">
        <v>1083</v>
      </c>
      <c r="N520" s="144" t="s">
        <v>1083</v>
      </c>
      <c r="O520" s="144" t="s">
        <v>1083</v>
      </c>
      <c r="P520" s="144" t="s">
        <v>1083</v>
      </c>
      <c r="Q520" s="144" t="s">
        <v>1083</v>
      </c>
      <c r="R520" s="144" t="s">
        <v>1083</v>
      </c>
      <c r="S520" s="144" t="s">
        <v>1083</v>
      </c>
      <c r="T520" s="145" t="s">
        <v>1083</v>
      </c>
      <c r="U520" s="145" t="s">
        <v>1083</v>
      </c>
      <c r="V520" s="145" t="s">
        <v>1083</v>
      </c>
    </row>
    <row r="521" spans="1:22">
      <c r="A521" s="139">
        <v>520</v>
      </c>
      <c r="B521" s="139" t="s">
        <v>3925</v>
      </c>
      <c r="C521" s="140" t="s">
        <v>4879</v>
      </c>
      <c r="D521" s="141" t="s">
        <v>5709</v>
      </c>
      <c r="E521" s="142"/>
      <c r="F521" s="142"/>
      <c r="G521" s="143" t="s">
        <v>1083</v>
      </c>
      <c r="H521" s="144" t="s">
        <v>1083</v>
      </c>
      <c r="I521" s="144" t="s">
        <v>1083</v>
      </c>
      <c r="J521" s="144" t="s">
        <v>1083</v>
      </c>
      <c r="K521" s="144" t="s">
        <v>1083</v>
      </c>
      <c r="L521" s="144" t="s">
        <v>1083</v>
      </c>
      <c r="M521" s="144" t="s">
        <v>1083</v>
      </c>
      <c r="N521" s="144" t="s">
        <v>1083</v>
      </c>
      <c r="O521" s="144" t="s">
        <v>1083</v>
      </c>
      <c r="P521" s="144" t="s">
        <v>1083</v>
      </c>
      <c r="Q521" s="144" t="s">
        <v>1083</v>
      </c>
      <c r="R521" s="144" t="s">
        <v>1083</v>
      </c>
      <c r="S521" s="144" t="s">
        <v>1083</v>
      </c>
      <c r="T521" s="145" t="s">
        <v>1083</v>
      </c>
      <c r="U521" s="145" t="s">
        <v>1083</v>
      </c>
      <c r="V521" s="145" t="s">
        <v>1083</v>
      </c>
    </row>
    <row r="522" spans="1:22">
      <c r="A522" s="139">
        <v>521</v>
      </c>
      <c r="B522" s="139" t="s">
        <v>3926</v>
      </c>
      <c r="C522" s="140" t="s">
        <v>4880</v>
      </c>
      <c r="D522" s="141" t="s">
        <v>5710</v>
      </c>
      <c r="E522" s="142"/>
      <c r="F522" s="142"/>
      <c r="G522" s="143" t="s">
        <v>1083</v>
      </c>
      <c r="H522" s="144" t="s">
        <v>1083</v>
      </c>
      <c r="I522" s="144" t="s">
        <v>1083</v>
      </c>
      <c r="J522" s="144" t="s">
        <v>1083</v>
      </c>
      <c r="K522" s="144" t="s">
        <v>1083</v>
      </c>
      <c r="L522" s="144" t="s">
        <v>1083</v>
      </c>
      <c r="M522" s="144" t="s">
        <v>1083</v>
      </c>
      <c r="N522" s="144" t="s">
        <v>1083</v>
      </c>
      <c r="O522" s="144" t="s">
        <v>1083</v>
      </c>
      <c r="P522" s="144" t="s">
        <v>1083</v>
      </c>
      <c r="Q522" s="144" t="s">
        <v>1083</v>
      </c>
      <c r="R522" s="144" t="s">
        <v>1083</v>
      </c>
      <c r="S522" s="144" t="s">
        <v>1083</v>
      </c>
      <c r="T522" s="145" t="s">
        <v>1083</v>
      </c>
      <c r="U522" s="145" t="s">
        <v>1083</v>
      </c>
      <c r="V522" s="145" t="s">
        <v>1083</v>
      </c>
    </row>
    <row r="523" spans="1:22">
      <c r="A523" s="139">
        <v>522</v>
      </c>
      <c r="B523" s="139" t="s">
        <v>3927</v>
      </c>
      <c r="C523" s="140" t="s">
        <v>4881</v>
      </c>
      <c r="D523" s="141" t="s">
        <v>5711</v>
      </c>
      <c r="E523" s="142"/>
      <c r="F523" s="142"/>
      <c r="G523" s="143" t="s">
        <v>1083</v>
      </c>
      <c r="H523" s="144" t="s">
        <v>1083</v>
      </c>
      <c r="I523" s="144" t="s">
        <v>1083</v>
      </c>
      <c r="J523" s="144" t="s">
        <v>1083</v>
      </c>
      <c r="K523" s="144" t="s">
        <v>1083</v>
      </c>
      <c r="L523" s="144" t="s">
        <v>1083</v>
      </c>
      <c r="M523" s="144" t="s">
        <v>1083</v>
      </c>
      <c r="N523" s="144" t="s">
        <v>1083</v>
      </c>
      <c r="O523" s="144" t="s">
        <v>1083</v>
      </c>
      <c r="P523" s="144" t="s">
        <v>1083</v>
      </c>
      <c r="Q523" s="144" t="s">
        <v>1083</v>
      </c>
      <c r="R523" s="144" t="s">
        <v>1083</v>
      </c>
      <c r="S523" s="144" t="s">
        <v>1083</v>
      </c>
      <c r="T523" s="145" t="s">
        <v>1083</v>
      </c>
      <c r="U523" s="145" t="s">
        <v>1083</v>
      </c>
      <c r="V523" s="145" t="s">
        <v>1083</v>
      </c>
    </row>
    <row r="524" spans="1:22">
      <c r="A524" s="139">
        <v>523</v>
      </c>
      <c r="B524" s="139" t="s">
        <v>3928</v>
      </c>
      <c r="C524" s="140" t="s">
        <v>4882</v>
      </c>
      <c r="D524" s="141" t="s">
        <v>5712</v>
      </c>
      <c r="E524" s="142"/>
      <c r="F524" s="142"/>
      <c r="G524" s="143" t="s">
        <v>1083</v>
      </c>
      <c r="H524" s="144" t="s">
        <v>1083</v>
      </c>
      <c r="I524" s="144" t="s">
        <v>1083</v>
      </c>
      <c r="J524" s="144" t="s">
        <v>1083</v>
      </c>
      <c r="K524" s="144" t="s">
        <v>1083</v>
      </c>
      <c r="L524" s="144" t="s">
        <v>1083</v>
      </c>
      <c r="M524" s="144" t="s">
        <v>1083</v>
      </c>
      <c r="N524" s="144" t="s">
        <v>1083</v>
      </c>
      <c r="O524" s="144" t="s">
        <v>1083</v>
      </c>
      <c r="P524" s="144" t="s">
        <v>1083</v>
      </c>
      <c r="Q524" s="144" t="s">
        <v>1083</v>
      </c>
      <c r="R524" s="144" t="s">
        <v>1083</v>
      </c>
      <c r="S524" s="144" t="s">
        <v>1083</v>
      </c>
      <c r="T524" s="145" t="s">
        <v>1083</v>
      </c>
      <c r="U524" s="145" t="s">
        <v>1083</v>
      </c>
      <c r="V524" s="145" t="s">
        <v>1083</v>
      </c>
    </row>
    <row r="525" spans="1:22">
      <c r="A525" s="139">
        <v>524</v>
      </c>
      <c r="B525" s="139" t="s">
        <v>3929</v>
      </c>
      <c r="C525" s="140" t="s">
        <v>4883</v>
      </c>
      <c r="D525" s="141" t="s">
        <v>5713</v>
      </c>
      <c r="E525" s="142"/>
      <c r="F525" s="142"/>
      <c r="G525" s="143" t="s">
        <v>1083</v>
      </c>
      <c r="H525" s="144" t="s">
        <v>1083</v>
      </c>
      <c r="I525" s="144" t="s">
        <v>1083</v>
      </c>
      <c r="J525" s="144" t="s">
        <v>1083</v>
      </c>
      <c r="K525" s="144" t="s">
        <v>1083</v>
      </c>
      <c r="L525" s="144" t="s">
        <v>1083</v>
      </c>
      <c r="M525" s="144" t="s">
        <v>1083</v>
      </c>
      <c r="N525" s="144" t="s">
        <v>1083</v>
      </c>
      <c r="O525" s="144" t="s">
        <v>1083</v>
      </c>
      <c r="P525" s="144" t="s">
        <v>1083</v>
      </c>
      <c r="Q525" s="144" t="s">
        <v>1083</v>
      </c>
      <c r="R525" s="144" t="s">
        <v>1083</v>
      </c>
      <c r="S525" s="144" t="s">
        <v>1083</v>
      </c>
      <c r="T525" s="145" t="s">
        <v>1083</v>
      </c>
      <c r="U525" s="145" t="s">
        <v>1083</v>
      </c>
      <c r="V525" s="145" t="s">
        <v>1083</v>
      </c>
    </row>
    <row r="526" spans="1:22" ht="60">
      <c r="A526" s="139">
        <v>525</v>
      </c>
      <c r="B526" s="139" t="s">
        <v>3930</v>
      </c>
      <c r="C526" s="140" t="s">
        <v>4884</v>
      </c>
      <c r="D526" s="141" t="s">
        <v>5714</v>
      </c>
      <c r="E526" s="142"/>
      <c r="F526" s="142"/>
      <c r="G526" s="143" t="s">
        <v>1083</v>
      </c>
      <c r="H526" s="144" t="s">
        <v>1083</v>
      </c>
      <c r="I526" s="144" t="s">
        <v>1083</v>
      </c>
      <c r="J526" s="144" t="s">
        <v>1083</v>
      </c>
      <c r="K526" s="144" t="s">
        <v>1083</v>
      </c>
      <c r="L526" s="144" t="s">
        <v>1083</v>
      </c>
      <c r="M526" s="144" t="s">
        <v>1083</v>
      </c>
      <c r="N526" s="144" t="s">
        <v>1083</v>
      </c>
      <c r="O526" s="144" t="s">
        <v>1083</v>
      </c>
      <c r="P526" s="144" t="s">
        <v>1083</v>
      </c>
      <c r="Q526" s="144" t="s">
        <v>1083</v>
      </c>
      <c r="R526" s="144" t="s">
        <v>1083</v>
      </c>
      <c r="S526" s="144" t="s">
        <v>1083</v>
      </c>
      <c r="T526" s="145" t="s">
        <v>1083</v>
      </c>
      <c r="U526" s="145" t="s">
        <v>1083</v>
      </c>
      <c r="V526" s="145" t="s">
        <v>1083</v>
      </c>
    </row>
    <row r="527" spans="1:22" ht="96">
      <c r="A527" s="139">
        <v>526</v>
      </c>
      <c r="B527" s="139" t="s">
        <v>3931</v>
      </c>
      <c r="C527" s="140" t="s">
        <v>4885</v>
      </c>
      <c r="D527" s="141" t="s">
        <v>5715</v>
      </c>
      <c r="E527" s="142"/>
      <c r="F527" s="142"/>
      <c r="G527" s="143" t="s">
        <v>1083</v>
      </c>
      <c r="H527" s="144" t="s">
        <v>1083</v>
      </c>
      <c r="I527" s="144" t="s">
        <v>1083</v>
      </c>
      <c r="J527" s="144" t="s">
        <v>1083</v>
      </c>
      <c r="K527" s="144" t="s">
        <v>1083</v>
      </c>
      <c r="L527" s="144" t="s">
        <v>1083</v>
      </c>
      <c r="M527" s="144" t="s">
        <v>1083</v>
      </c>
      <c r="N527" s="144" t="s">
        <v>1083</v>
      </c>
      <c r="O527" s="144" t="s">
        <v>1083</v>
      </c>
      <c r="P527" s="144" t="s">
        <v>1083</v>
      </c>
      <c r="Q527" s="144" t="s">
        <v>1083</v>
      </c>
      <c r="R527" s="144" t="s">
        <v>1083</v>
      </c>
      <c r="S527" s="144" t="s">
        <v>1083</v>
      </c>
      <c r="T527" s="145" t="s">
        <v>1083</v>
      </c>
      <c r="U527" s="145" t="s">
        <v>1083</v>
      </c>
      <c r="V527" s="145" t="s">
        <v>1083</v>
      </c>
    </row>
    <row r="528" spans="1:22" ht="24">
      <c r="A528" s="139">
        <v>527</v>
      </c>
      <c r="B528" s="139" t="s">
        <v>3932</v>
      </c>
      <c r="C528" s="140" t="s">
        <v>4886</v>
      </c>
      <c r="D528" s="141" t="s">
        <v>5716</v>
      </c>
      <c r="E528" s="142"/>
      <c r="F528" s="142"/>
      <c r="G528" s="143" t="s">
        <v>1083</v>
      </c>
      <c r="H528" s="144" t="s">
        <v>1083</v>
      </c>
      <c r="I528" s="144" t="s">
        <v>1083</v>
      </c>
      <c r="J528" s="144" t="s">
        <v>1083</v>
      </c>
      <c r="K528" s="144" t="s">
        <v>1083</v>
      </c>
      <c r="L528" s="144" t="s">
        <v>1083</v>
      </c>
      <c r="M528" s="144" t="s">
        <v>1083</v>
      </c>
      <c r="N528" s="144" t="s">
        <v>1083</v>
      </c>
      <c r="O528" s="144" t="s">
        <v>1083</v>
      </c>
      <c r="P528" s="144" t="s">
        <v>1083</v>
      </c>
      <c r="Q528" s="144" t="s">
        <v>1083</v>
      </c>
      <c r="R528" s="144" t="s">
        <v>1083</v>
      </c>
      <c r="S528" s="144" t="s">
        <v>1083</v>
      </c>
      <c r="T528" s="145" t="s">
        <v>1083</v>
      </c>
      <c r="U528" s="145" t="s">
        <v>1083</v>
      </c>
      <c r="V528" s="145" t="s">
        <v>1083</v>
      </c>
    </row>
    <row r="529" spans="1:22">
      <c r="A529" s="139">
        <v>528</v>
      </c>
      <c r="B529" s="139" t="s">
        <v>3933</v>
      </c>
      <c r="C529" s="140" t="s">
        <v>4887</v>
      </c>
      <c r="D529" s="141" t="s">
        <v>5717</v>
      </c>
      <c r="E529" s="142"/>
      <c r="F529" s="142"/>
      <c r="G529" s="143" t="s">
        <v>1083</v>
      </c>
      <c r="H529" s="144" t="s">
        <v>1083</v>
      </c>
      <c r="I529" s="144" t="s">
        <v>1083</v>
      </c>
      <c r="J529" s="144" t="s">
        <v>1083</v>
      </c>
      <c r="K529" s="144" t="s">
        <v>1083</v>
      </c>
      <c r="L529" s="144" t="s">
        <v>1083</v>
      </c>
      <c r="M529" s="144" t="s">
        <v>1083</v>
      </c>
      <c r="N529" s="144" t="s">
        <v>1083</v>
      </c>
      <c r="O529" s="144" t="s">
        <v>1083</v>
      </c>
      <c r="P529" s="144" t="s">
        <v>1083</v>
      </c>
      <c r="Q529" s="144" t="s">
        <v>1083</v>
      </c>
      <c r="R529" s="144" t="s">
        <v>1083</v>
      </c>
      <c r="S529" s="144" t="s">
        <v>1083</v>
      </c>
      <c r="T529" s="145" t="s">
        <v>1083</v>
      </c>
      <c r="U529" s="145" t="s">
        <v>1083</v>
      </c>
      <c r="V529" s="145" t="s">
        <v>1083</v>
      </c>
    </row>
    <row r="530" spans="1:22">
      <c r="A530" s="139">
        <v>529</v>
      </c>
      <c r="B530" s="139" t="s">
        <v>3934</v>
      </c>
      <c r="C530" s="140" t="s">
        <v>4734</v>
      </c>
      <c r="D530" s="141" t="s">
        <v>5499</v>
      </c>
      <c r="E530" s="142"/>
      <c r="F530" s="142"/>
      <c r="G530" s="143" t="s">
        <v>1083</v>
      </c>
      <c r="H530" s="144" t="s">
        <v>1083</v>
      </c>
      <c r="I530" s="144" t="s">
        <v>1083</v>
      </c>
      <c r="J530" s="144" t="s">
        <v>1083</v>
      </c>
      <c r="K530" s="144" t="s">
        <v>1083</v>
      </c>
      <c r="L530" s="144" t="s">
        <v>1083</v>
      </c>
      <c r="M530" s="144" t="s">
        <v>1083</v>
      </c>
      <c r="N530" s="144" t="s">
        <v>1083</v>
      </c>
      <c r="O530" s="144" t="s">
        <v>1083</v>
      </c>
      <c r="P530" s="144" t="s">
        <v>1083</v>
      </c>
      <c r="Q530" s="144" t="s">
        <v>1083</v>
      </c>
      <c r="R530" s="144" t="s">
        <v>1083</v>
      </c>
      <c r="S530" s="144" t="s">
        <v>1083</v>
      </c>
      <c r="T530" s="145" t="s">
        <v>1083</v>
      </c>
      <c r="U530" s="145" t="s">
        <v>1083</v>
      </c>
      <c r="V530" s="145" t="s">
        <v>1083</v>
      </c>
    </row>
    <row r="531" spans="1:22">
      <c r="A531" s="139">
        <v>530</v>
      </c>
      <c r="B531" s="139" t="s">
        <v>3935</v>
      </c>
      <c r="C531" s="140" t="s">
        <v>4888</v>
      </c>
      <c r="D531" s="141" t="s">
        <v>5718</v>
      </c>
      <c r="E531" s="142"/>
      <c r="F531" s="142"/>
      <c r="G531" s="143" t="s">
        <v>1083</v>
      </c>
      <c r="H531" s="144" t="s">
        <v>1083</v>
      </c>
      <c r="I531" s="144" t="s">
        <v>1083</v>
      </c>
      <c r="J531" s="144" t="s">
        <v>1083</v>
      </c>
      <c r="K531" s="144" t="s">
        <v>1083</v>
      </c>
      <c r="L531" s="144" t="s">
        <v>1083</v>
      </c>
      <c r="M531" s="144" t="s">
        <v>1083</v>
      </c>
      <c r="N531" s="144" t="s">
        <v>1083</v>
      </c>
      <c r="O531" s="144" t="s">
        <v>1083</v>
      </c>
      <c r="P531" s="144" t="s">
        <v>1083</v>
      </c>
      <c r="Q531" s="144" t="s">
        <v>1083</v>
      </c>
      <c r="R531" s="144" t="s">
        <v>1083</v>
      </c>
      <c r="S531" s="144" t="s">
        <v>1083</v>
      </c>
      <c r="T531" s="145" t="s">
        <v>1083</v>
      </c>
      <c r="U531" s="145" t="s">
        <v>1083</v>
      </c>
      <c r="V531" s="145" t="s">
        <v>1083</v>
      </c>
    </row>
    <row r="532" spans="1:22">
      <c r="A532" s="139">
        <v>531</v>
      </c>
      <c r="B532" s="139" t="s">
        <v>3936</v>
      </c>
      <c r="C532" s="140" t="s">
        <v>4860</v>
      </c>
      <c r="D532" s="141" t="s">
        <v>5514</v>
      </c>
      <c r="E532" s="142"/>
      <c r="F532" s="142"/>
      <c r="G532" s="143" t="s">
        <v>1083</v>
      </c>
      <c r="H532" s="144" t="s">
        <v>1083</v>
      </c>
      <c r="I532" s="144" t="s">
        <v>1083</v>
      </c>
      <c r="J532" s="144" t="s">
        <v>1083</v>
      </c>
      <c r="K532" s="144" t="s">
        <v>1083</v>
      </c>
      <c r="L532" s="144" t="s">
        <v>1083</v>
      </c>
      <c r="M532" s="144" t="s">
        <v>1083</v>
      </c>
      <c r="N532" s="144" t="s">
        <v>1083</v>
      </c>
      <c r="O532" s="144" t="s">
        <v>1083</v>
      </c>
      <c r="P532" s="144" t="s">
        <v>1083</v>
      </c>
      <c r="Q532" s="144" t="s">
        <v>1083</v>
      </c>
      <c r="R532" s="144" t="s">
        <v>1083</v>
      </c>
      <c r="S532" s="144" t="s">
        <v>1083</v>
      </c>
      <c r="T532" s="145" t="s">
        <v>1083</v>
      </c>
      <c r="U532" s="145" t="s">
        <v>1083</v>
      </c>
      <c r="V532" s="145" t="s">
        <v>1083</v>
      </c>
    </row>
    <row r="533" spans="1:22" ht="24">
      <c r="A533" s="139">
        <v>532</v>
      </c>
      <c r="B533" s="139" t="s">
        <v>3937</v>
      </c>
      <c r="C533" s="140" t="s">
        <v>4889</v>
      </c>
      <c r="D533" s="141" t="s">
        <v>5719</v>
      </c>
      <c r="E533" s="142"/>
      <c r="F533" s="142"/>
      <c r="G533" s="143" t="s">
        <v>1083</v>
      </c>
      <c r="H533" s="144" t="s">
        <v>1083</v>
      </c>
      <c r="I533" s="144" t="s">
        <v>1083</v>
      </c>
      <c r="J533" s="144" t="s">
        <v>1083</v>
      </c>
      <c r="K533" s="144" t="s">
        <v>1083</v>
      </c>
      <c r="L533" s="144" t="s">
        <v>1083</v>
      </c>
      <c r="M533" s="144" t="s">
        <v>1083</v>
      </c>
      <c r="N533" s="144" t="s">
        <v>1083</v>
      </c>
      <c r="O533" s="144" t="s">
        <v>1083</v>
      </c>
      <c r="P533" s="144" t="s">
        <v>1083</v>
      </c>
      <c r="Q533" s="144" t="s">
        <v>1083</v>
      </c>
      <c r="R533" s="144" t="s">
        <v>1083</v>
      </c>
      <c r="S533" s="144" t="s">
        <v>1083</v>
      </c>
      <c r="T533" s="145" t="s">
        <v>1083</v>
      </c>
      <c r="U533" s="145" t="s">
        <v>1083</v>
      </c>
      <c r="V533" s="145" t="s">
        <v>1083</v>
      </c>
    </row>
    <row r="534" spans="1:22" ht="24">
      <c r="A534" s="139">
        <v>533</v>
      </c>
      <c r="B534" s="139" t="s">
        <v>3938</v>
      </c>
      <c r="C534" s="140" t="s">
        <v>4890</v>
      </c>
      <c r="D534" s="141" t="s">
        <v>5720</v>
      </c>
      <c r="E534" s="142"/>
      <c r="F534" s="142"/>
      <c r="G534" s="143" t="s">
        <v>1083</v>
      </c>
      <c r="H534" s="144" t="s">
        <v>1083</v>
      </c>
      <c r="I534" s="144" t="s">
        <v>1083</v>
      </c>
      <c r="J534" s="144" t="s">
        <v>1083</v>
      </c>
      <c r="K534" s="144" t="s">
        <v>1083</v>
      </c>
      <c r="L534" s="144" t="s">
        <v>1083</v>
      </c>
      <c r="M534" s="144" t="s">
        <v>1083</v>
      </c>
      <c r="N534" s="144" t="s">
        <v>1083</v>
      </c>
      <c r="O534" s="144" t="s">
        <v>1083</v>
      </c>
      <c r="P534" s="144" t="s">
        <v>1083</v>
      </c>
      <c r="Q534" s="144" t="s">
        <v>1083</v>
      </c>
      <c r="R534" s="144" t="s">
        <v>1083</v>
      </c>
      <c r="S534" s="144" t="s">
        <v>1083</v>
      </c>
      <c r="T534" s="145" t="s">
        <v>1083</v>
      </c>
      <c r="U534" s="145" t="s">
        <v>1083</v>
      </c>
      <c r="V534" s="145" t="s">
        <v>1083</v>
      </c>
    </row>
    <row r="535" spans="1:22" ht="36">
      <c r="A535" s="139">
        <v>534</v>
      </c>
      <c r="B535" s="139" t="s">
        <v>3939</v>
      </c>
      <c r="C535" s="140" t="s">
        <v>4891</v>
      </c>
      <c r="D535" s="141" t="s">
        <v>5721</v>
      </c>
      <c r="E535" s="142"/>
      <c r="F535" s="142"/>
      <c r="G535" s="143" t="s">
        <v>1083</v>
      </c>
      <c r="H535" s="144" t="s">
        <v>1083</v>
      </c>
      <c r="I535" s="144" t="s">
        <v>1083</v>
      </c>
      <c r="J535" s="144" t="s">
        <v>1083</v>
      </c>
      <c r="K535" s="144" t="s">
        <v>1083</v>
      </c>
      <c r="L535" s="144" t="s">
        <v>1083</v>
      </c>
      <c r="M535" s="144" t="s">
        <v>1083</v>
      </c>
      <c r="N535" s="144" t="s">
        <v>1083</v>
      </c>
      <c r="O535" s="144" t="s">
        <v>1083</v>
      </c>
      <c r="P535" s="144" t="s">
        <v>1083</v>
      </c>
      <c r="Q535" s="144" t="s">
        <v>1083</v>
      </c>
      <c r="R535" s="144" t="s">
        <v>1083</v>
      </c>
      <c r="S535" s="144" t="s">
        <v>1083</v>
      </c>
      <c r="T535" s="145" t="s">
        <v>1083</v>
      </c>
      <c r="U535" s="145" t="s">
        <v>1083</v>
      </c>
      <c r="V535" s="145" t="s">
        <v>1083</v>
      </c>
    </row>
    <row r="536" spans="1:22" ht="36">
      <c r="A536" s="139">
        <v>535</v>
      </c>
      <c r="B536" s="139" t="s">
        <v>3940</v>
      </c>
      <c r="C536" s="140" t="s">
        <v>4892</v>
      </c>
      <c r="D536" s="141" t="s">
        <v>5722</v>
      </c>
      <c r="E536" s="142"/>
      <c r="F536" s="142"/>
      <c r="G536" s="143" t="s">
        <v>1083</v>
      </c>
      <c r="H536" s="144" t="s">
        <v>1083</v>
      </c>
      <c r="I536" s="144" t="s">
        <v>1083</v>
      </c>
      <c r="J536" s="144" t="s">
        <v>1083</v>
      </c>
      <c r="K536" s="144" t="s">
        <v>1083</v>
      </c>
      <c r="L536" s="144" t="s">
        <v>1083</v>
      </c>
      <c r="M536" s="144" t="s">
        <v>1083</v>
      </c>
      <c r="N536" s="144" t="s">
        <v>1083</v>
      </c>
      <c r="O536" s="144" t="s">
        <v>1083</v>
      </c>
      <c r="P536" s="144" t="s">
        <v>1083</v>
      </c>
      <c r="Q536" s="144" t="s">
        <v>1083</v>
      </c>
      <c r="R536" s="144" t="s">
        <v>1083</v>
      </c>
      <c r="S536" s="144" t="s">
        <v>1083</v>
      </c>
      <c r="T536" s="145" t="s">
        <v>1083</v>
      </c>
      <c r="U536" s="145" t="s">
        <v>1083</v>
      </c>
      <c r="V536" s="145" t="s">
        <v>1083</v>
      </c>
    </row>
    <row r="537" spans="1:22">
      <c r="A537" s="139">
        <v>536</v>
      </c>
      <c r="B537" s="139" t="s">
        <v>3941</v>
      </c>
      <c r="C537" s="140" t="s">
        <v>4893</v>
      </c>
      <c r="D537" s="141" t="s">
        <v>5723</v>
      </c>
      <c r="E537" s="142"/>
      <c r="F537" s="142"/>
      <c r="G537" s="143" t="s">
        <v>1083</v>
      </c>
      <c r="H537" s="144" t="s">
        <v>1083</v>
      </c>
      <c r="I537" s="144" t="s">
        <v>1083</v>
      </c>
      <c r="J537" s="144" t="s">
        <v>1083</v>
      </c>
      <c r="K537" s="144" t="s">
        <v>1083</v>
      </c>
      <c r="L537" s="144" t="s">
        <v>1083</v>
      </c>
      <c r="M537" s="144" t="s">
        <v>1083</v>
      </c>
      <c r="N537" s="144" t="s">
        <v>1083</v>
      </c>
      <c r="O537" s="144" t="s">
        <v>1083</v>
      </c>
      <c r="P537" s="144" t="s">
        <v>1083</v>
      </c>
      <c r="Q537" s="144" t="s">
        <v>1083</v>
      </c>
      <c r="R537" s="144" t="s">
        <v>1083</v>
      </c>
      <c r="S537" s="144" t="s">
        <v>1083</v>
      </c>
      <c r="T537" s="145" t="s">
        <v>1083</v>
      </c>
      <c r="U537" s="145" t="s">
        <v>1083</v>
      </c>
      <c r="V537" s="145" t="s">
        <v>1083</v>
      </c>
    </row>
    <row r="538" spans="1:22">
      <c r="A538" s="139">
        <v>537</v>
      </c>
      <c r="B538" s="139" t="s">
        <v>3942</v>
      </c>
      <c r="C538" s="140" t="s">
        <v>4894</v>
      </c>
      <c r="D538" s="141" t="s">
        <v>5724</v>
      </c>
      <c r="E538" s="142"/>
      <c r="F538" s="142"/>
      <c r="G538" s="143" t="s">
        <v>1083</v>
      </c>
      <c r="H538" s="144" t="s">
        <v>1083</v>
      </c>
      <c r="I538" s="144" t="s">
        <v>1083</v>
      </c>
      <c r="J538" s="144" t="s">
        <v>1083</v>
      </c>
      <c r="K538" s="144" t="s">
        <v>1083</v>
      </c>
      <c r="L538" s="144" t="s">
        <v>1083</v>
      </c>
      <c r="M538" s="144" t="s">
        <v>1083</v>
      </c>
      <c r="N538" s="144" t="s">
        <v>1083</v>
      </c>
      <c r="O538" s="144" t="s">
        <v>1083</v>
      </c>
      <c r="P538" s="144" t="s">
        <v>1083</v>
      </c>
      <c r="Q538" s="144" t="s">
        <v>1083</v>
      </c>
      <c r="R538" s="144" t="s">
        <v>1083</v>
      </c>
      <c r="S538" s="144" t="s">
        <v>1083</v>
      </c>
      <c r="T538" s="145" t="s">
        <v>1083</v>
      </c>
      <c r="U538" s="145" t="s">
        <v>1083</v>
      </c>
      <c r="V538" s="145" t="s">
        <v>1083</v>
      </c>
    </row>
    <row r="539" spans="1:22">
      <c r="A539" s="139">
        <v>538</v>
      </c>
      <c r="B539" s="139" t="s">
        <v>3943</v>
      </c>
      <c r="C539" s="140" t="s">
        <v>4895</v>
      </c>
      <c r="D539" s="141" t="s">
        <v>5725</v>
      </c>
      <c r="E539" s="142"/>
      <c r="F539" s="142"/>
      <c r="G539" s="143" t="s">
        <v>1083</v>
      </c>
      <c r="H539" s="144" t="s">
        <v>1083</v>
      </c>
      <c r="I539" s="144" t="s">
        <v>1083</v>
      </c>
      <c r="J539" s="144" t="s">
        <v>1083</v>
      </c>
      <c r="K539" s="144" t="s">
        <v>1083</v>
      </c>
      <c r="L539" s="144" t="s">
        <v>1083</v>
      </c>
      <c r="M539" s="144" t="s">
        <v>1083</v>
      </c>
      <c r="N539" s="144" t="s">
        <v>1083</v>
      </c>
      <c r="O539" s="144" t="s">
        <v>1083</v>
      </c>
      <c r="P539" s="144" t="s">
        <v>1083</v>
      </c>
      <c r="Q539" s="144" t="s">
        <v>1083</v>
      </c>
      <c r="R539" s="144" t="s">
        <v>1083</v>
      </c>
      <c r="S539" s="144" t="s">
        <v>1083</v>
      </c>
      <c r="T539" s="145" t="s">
        <v>1083</v>
      </c>
      <c r="U539" s="145" t="s">
        <v>1083</v>
      </c>
      <c r="V539" s="145" t="s">
        <v>1083</v>
      </c>
    </row>
    <row r="540" spans="1:22">
      <c r="A540" s="139">
        <v>539</v>
      </c>
      <c r="B540" s="139" t="s">
        <v>3944</v>
      </c>
      <c r="C540" s="140" t="s">
        <v>4896</v>
      </c>
      <c r="D540" s="141" t="s">
        <v>5726</v>
      </c>
      <c r="E540" s="142"/>
      <c r="F540" s="142"/>
      <c r="G540" s="143" t="s">
        <v>1083</v>
      </c>
      <c r="H540" s="144" t="s">
        <v>1083</v>
      </c>
      <c r="I540" s="144" t="s">
        <v>1083</v>
      </c>
      <c r="J540" s="144" t="s">
        <v>1083</v>
      </c>
      <c r="K540" s="144" t="s">
        <v>1083</v>
      </c>
      <c r="L540" s="144" t="s">
        <v>1083</v>
      </c>
      <c r="M540" s="144" t="s">
        <v>1083</v>
      </c>
      <c r="N540" s="144" t="s">
        <v>1083</v>
      </c>
      <c r="O540" s="144" t="s">
        <v>1083</v>
      </c>
      <c r="P540" s="144" t="s">
        <v>1083</v>
      </c>
      <c r="Q540" s="144" t="s">
        <v>1083</v>
      </c>
      <c r="R540" s="144" t="s">
        <v>1083</v>
      </c>
      <c r="S540" s="144" t="s">
        <v>1083</v>
      </c>
      <c r="T540" s="145" t="s">
        <v>1083</v>
      </c>
      <c r="U540" s="145" t="s">
        <v>1083</v>
      </c>
      <c r="V540" s="145" t="s">
        <v>1083</v>
      </c>
    </row>
    <row r="541" spans="1:22">
      <c r="A541" s="139">
        <v>540</v>
      </c>
      <c r="B541" s="139" t="s">
        <v>3945</v>
      </c>
      <c r="C541" s="140" t="s">
        <v>4897</v>
      </c>
      <c r="D541" s="141" t="s">
        <v>5727</v>
      </c>
      <c r="E541" s="142"/>
      <c r="F541" s="142"/>
      <c r="G541" s="143" t="s">
        <v>1083</v>
      </c>
      <c r="H541" s="144" t="s">
        <v>1083</v>
      </c>
      <c r="I541" s="144" t="s">
        <v>1083</v>
      </c>
      <c r="J541" s="144" t="s">
        <v>1083</v>
      </c>
      <c r="K541" s="144" t="s">
        <v>1083</v>
      </c>
      <c r="L541" s="144" t="s">
        <v>1083</v>
      </c>
      <c r="M541" s="144" t="s">
        <v>1083</v>
      </c>
      <c r="N541" s="144" t="s">
        <v>1083</v>
      </c>
      <c r="O541" s="144" t="s">
        <v>1083</v>
      </c>
      <c r="P541" s="144" t="s">
        <v>1083</v>
      </c>
      <c r="Q541" s="144" t="s">
        <v>1083</v>
      </c>
      <c r="R541" s="144" t="s">
        <v>1083</v>
      </c>
      <c r="S541" s="144" t="s">
        <v>1083</v>
      </c>
      <c r="T541" s="145" t="s">
        <v>1083</v>
      </c>
      <c r="U541" s="145" t="s">
        <v>1083</v>
      </c>
      <c r="V541" s="145" t="s">
        <v>1083</v>
      </c>
    </row>
    <row r="542" spans="1:22">
      <c r="A542" s="139">
        <v>541</v>
      </c>
      <c r="B542" s="139" t="s">
        <v>3946</v>
      </c>
      <c r="C542" s="140" t="s">
        <v>4896</v>
      </c>
      <c r="D542" s="141" t="s">
        <v>5728</v>
      </c>
      <c r="E542" s="142"/>
      <c r="F542" s="142"/>
      <c r="G542" s="143" t="s">
        <v>1083</v>
      </c>
      <c r="H542" s="144" t="s">
        <v>1083</v>
      </c>
      <c r="I542" s="144" t="s">
        <v>1083</v>
      </c>
      <c r="J542" s="144" t="s">
        <v>1083</v>
      </c>
      <c r="K542" s="144" t="s">
        <v>1083</v>
      </c>
      <c r="L542" s="144" t="s">
        <v>1083</v>
      </c>
      <c r="M542" s="144" t="s">
        <v>1083</v>
      </c>
      <c r="N542" s="144" t="s">
        <v>1083</v>
      </c>
      <c r="O542" s="144" t="s">
        <v>1083</v>
      </c>
      <c r="P542" s="144" t="s">
        <v>1083</v>
      </c>
      <c r="Q542" s="144" t="s">
        <v>1083</v>
      </c>
      <c r="R542" s="144" t="s">
        <v>1083</v>
      </c>
      <c r="S542" s="144" t="s">
        <v>1083</v>
      </c>
      <c r="T542" s="145" t="s">
        <v>1083</v>
      </c>
      <c r="U542" s="145" t="s">
        <v>1083</v>
      </c>
      <c r="V542" s="145" t="s">
        <v>1083</v>
      </c>
    </row>
    <row r="543" spans="1:22">
      <c r="A543" s="139">
        <v>542</v>
      </c>
      <c r="B543" s="139" t="s">
        <v>3947</v>
      </c>
      <c r="C543" s="140" t="s">
        <v>4898</v>
      </c>
      <c r="D543" s="141" t="s">
        <v>5729</v>
      </c>
      <c r="E543" s="142"/>
      <c r="F543" s="142"/>
      <c r="G543" s="143" t="s">
        <v>1083</v>
      </c>
      <c r="H543" s="144" t="s">
        <v>1083</v>
      </c>
      <c r="I543" s="144" t="s">
        <v>1083</v>
      </c>
      <c r="J543" s="144" t="s">
        <v>1083</v>
      </c>
      <c r="K543" s="144" t="s">
        <v>1083</v>
      </c>
      <c r="L543" s="144" t="s">
        <v>1083</v>
      </c>
      <c r="M543" s="144" t="s">
        <v>1083</v>
      </c>
      <c r="N543" s="144" t="s">
        <v>1083</v>
      </c>
      <c r="O543" s="144" t="s">
        <v>1083</v>
      </c>
      <c r="P543" s="144" t="s">
        <v>1083</v>
      </c>
      <c r="Q543" s="144" t="s">
        <v>1083</v>
      </c>
      <c r="R543" s="144" t="s">
        <v>1083</v>
      </c>
      <c r="S543" s="144" t="s">
        <v>1083</v>
      </c>
      <c r="T543" s="145" t="s">
        <v>1083</v>
      </c>
      <c r="U543" s="145" t="s">
        <v>1083</v>
      </c>
      <c r="V543" s="145" t="s">
        <v>1083</v>
      </c>
    </row>
    <row r="544" spans="1:22">
      <c r="A544" s="139">
        <v>543</v>
      </c>
      <c r="B544" s="139" t="s">
        <v>3948</v>
      </c>
      <c r="C544" s="140" t="s">
        <v>4896</v>
      </c>
      <c r="D544" s="141" t="s">
        <v>5726</v>
      </c>
      <c r="E544" s="142"/>
      <c r="F544" s="142"/>
      <c r="G544" s="143" t="s">
        <v>1083</v>
      </c>
      <c r="H544" s="144" t="s">
        <v>1083</v>
      </c>
      <c r="I544" s="144" t="s">
        <v>1083</v>
      </c>
      <c r="J544" s="144" t="s">
        <v>1083</v>
      </c>
      <c r="K544" s="144" t="s">
        <v>1083</v>
      </c>
      <c r="L544" s="144" t="s">
        <v>1083</v>
      </c>
      <c r="M544" s="144" t="s">
        <v>1083</v>
      </c>
      <c r="N544" s="144" t="s">
        <v>1083</v>
      </c>
      <c r="O544" s="144" t="s">
        <v>1083</v>
      </c>
      <c r="P544" s="144" t="s">
        <v>1083</v>
      </c>
      <c r="Q544" s="144" t="s">
        <v>1083</v>
      </c>
      <c r="R544" s="144" t="s">
        <v>1083</v>
      </c>
      <c r="S544" s="144" t="s">
        <v>1083</v>
      </c>
      <c r="T544" s="145" t="s">
        <v>1083</v>
      </c>
      <c r="U544" s="145" t="s">
        <v>1083</v>
      </c>
      <c r="V544" s="145" t="s">
        <v>1083</v>
      </c>
    </row>
    <row r="545" spans="1:22">
      <c r="A545" s="139">
        <v>544</v>
      </c>
      <c r="B545" s="139" t="s">
        <v>3949</v>
      </c>
      <c r="C545" s="140" t="s">
        <v>4899</v>
      </c>
      <c r="D545" s="141" t="s">
        <v>5729</v>
      </c>
      <c r="E545" s="142"/>
      <c r="F545" s="142"/>
      <c r="G545" s="143" t="s">
        <v>1083</v>
      </c>
      <c r="H545" s="144" t="s">
        <v>1083</v>
      </c>
      <c r="I545" s="144" t="s">
        <v>1083</v>
      </c>
      <c r="J545" s="144" t="s">
        <v>1083</v>
      </c>
      <c r="K545" s="144" t="s">
        <v>1083</v>
      </c>
      <c r="L545" s="144" t="s">
        <v>1083</v>
      </c>
      <c r="M545" s="144" t="s">
        <v>1083</v>
      </c>
      <c r="N545" s="144" t="s">
        <v>1083</v>
      </c>
      <c r="O545" s="144" t="s">
        <v>1083</v>
      </c>
      <c r="P545" s="144" t="s">
        <v>1083</v>
      </c>
      <c r="Q545" s="144" t="s">
        <v>1083</v>
      </c>
      <c r="R545" s="144" t="s">
        <v>1083</v>
      </c>
      <c r="S545" s="144" t="s">
        <v>1083</v>
      </c>
      <c r="T545" s="145" t="s">
        <v>1083</v>
      </c>
      <c r="U545" s="145" t="s">
        <v>1083</v>
      </c>
      <c r="V545" s="145" t="s">
        <v>1083</v>
      </c>
    </row>
    <row r="546" spans="1:22">
      <c r="A546" s="139">
        <v>545</v>
      </c>
      <c r="B546" s="139" t="s">
        <v>3950</v>
      </c>
      <c r="C546" s="140" t="s">
        <v>4896</v>
      </c>
      <c r="D546" s="141" t="s">
        <v>5730</v>
      </c>
      <c r="E546" s="142"/>
      <c r="F546" s="142"/>
      <c r="G546" s="143" t="s">
        <v>1083</v>
      </c>
      <c r="H546" s="144" t="s">
        <v>1083</v>
      </c>
      <c r="I546" s="144" t="s">
        <v>1083</v>
      </c>
      <c r="J546" s="144" t="s">
        <v>1083</v>
      </c>
      <c r="K546" s="144" t="s">
        <v>1083</v>
      </c>
      <c r="L546" s="144" t="s">
        <v>1083</v>
      </c>
      <c r="M546" s="144" t="s">
        <v>1083</v>
      </c>
      <c r="N546" s="144" t="s">
        <v>1083</v>
      </c>
      <c r="O546" s="144" t="s">
        <v>1083</v>
      </c>
      <c r="P546" s="144" t="s">
        <v>1083</v>
      </c>
      <c r="Q546" s="144" t="s">
        <v>1083</v>
      </c>
      <c r="R546" s="144" t="s">
        <v>1083</v>
      </c>
      <c r="S546" s="144" t="s">
        <v>1083</v>
      </c>
      <c r="T546" s="145" t="s">
        <v>1083</v>
      </c>
      <c r="U546" s="145" t="s">
        <v>1083</v>
      </c>
      <c r="V546" s="145" t="s">
        <v>1083</v>
      </c>
    </row>
    <row r="547" spans="1:22">
      <c r="A547" s="139">
        <v>546</v>
      </c>
      <c r="B547" s="139" t="s">
        <v>3951</v>
      </c>
      <c r="C547" s="140" t="s">
        <v>4900</v>
      </c>
      <c r="D547" s="141" t="s">
        <v>5731</v>
      </c>
      <c r="E547" s="142"/>
      <c r="F547" s="142"/>
      <c r="G547" s="143" t="s">
        <v>1083</v>
      </c>
      <c r="H547" s="144" t="s">
        <v>1083</v>
      </c>
      <c r="I547" s="144" t="s">
        <v>1083</v>
      </c>
      <c r="J547" s="144" t="s">
        <v>1083</v>
      </c>
      <c r="K547" s="144" t="s">
        <v>1083</v>
      </c>
      <c r="L547" s="144" t="s">
        <v>1083</v>
      </c>
      <c r="M547" s="144" t="s">
        <v>1083</v>
      </c>
      <c r="N547" s="144" t="s">
        <v>1083</v>
      </c>
      <c r="O547" s="144" t="s">
        <v>1083</v>
      </c>
      <c r="P547" s="144" t="s">
        <v>1083</v>
      </c>
      <c r="Q547" s="144" t="s">
        <v>1083</v>
      </c>
      <c r="R547" s="144" t="s">
        <v>1083</v>
      </c>
      <c r="S547" s="144" t="s">
        <v>1083</v>
      </c>
      <c r="T547" s="145" t="s">
        <v>1083</v>
      </c>
      <c r="U547" s="145" t="s">
        <v>1083</v>
      </c>
      <c r="V547" s="145" t="s">
        <v>1083</v>
      </c>
    </row>
    <row r="548" spans="1:22">
      <c r="A548" s="139">
        <v>547</v>
      </c>
      <c r="B548" s="139" t="s">
        <v>3952</v>
      </c>
      <c r="C548" s="140" t="s">
        <v>4901</v>
      </c>
      <c r="D548" s="141" t="s">
        <v>5732</v>
      </c>
      <c r="E548" s="142"/>
      <c r="F548" s="142"/>
      <c r="G548" s="143" t="s">
        <v>1083</v>
      </c>
      <c r="H548" s="144" t="s">
        <v>1083</v>
      </c>
      <c r="I548" s="144" t="s">
        <v>1083</v>
      </c>
      <c r="J548" s="144" t="s">
        <v>1083</v>
      </c>
      <c r="K548" s="144" t="s">
        <v>1083</v>
      </c>
      <c r="L548" s="144" t="s">
        <v>1083</v>
      </c>
      <c r="M548" s="144" t="s">
        <v>1083</v>
      </c>
      <c r="N548" s="144" t="s">
        <v>1083</v>
      </c>
      <c r="O548" s="144" t="s">
        <v>1083</v>
      </c>
      <c r="P548" s="144" t="s">
        <v>1083</v>
      </c>
      <c r="Q548" s="144" t="s">
        <v>1083</v>
      </c>
      <c r="R548" s="144" t="s">
        <v>1083</v>
      </c>
      <c r="S548" s="144" t="s">
        <v>1083</v>
      </c>
      <c r="T548" s="145" t="s">
        <v>1083</v>
      </c>
      <c r="U548" s="145" t="s">
        <v>1083</v>
      </c>
      <c r="V548" s="145" t="s">
        <v>1083</v>
      </c>
    </row>
    <row r="549" spans="1:22" ht="24">
      <c r="A549" s="139">
        <v>548</v>
      </c>
      <c r="B549" s="139" t="s">
        <v>3953</v>
      </c>
      <c r="C549" s="140" t="s">
        <v>4902</v>
      </c>
      <c r="D549" s="141" t="s">
        <v>5733</v>
      </c>
      <c r="E549" s="142"/>
      <c r="F549" s="142"/>
      <c r="G549" s="143" t="s">
        <v>1083</v>
      </c>
      <c r="H549" s="144" t="s">
        <v>1083</v>
      </c>
      <c r="I549" s="144" t="s">
        <v>1083</v>
      </c>
      <c r="J549" s="144" t="s">
        <v>1083</v>
      </c>
      <c r="K549" s="144" t="s">
        <v>1083</v>
      </c>
      <c r="L549" s="144" t="s">
        <v>1083</v>
      </c>
      <c r="M549" s="144" t="s">
        <v>1083</v>
      </c>
      <c r="N549" s="144" t="s">
        <v>1083</v>
      </c>
      <c r="O549" s="144" t="s">
        <v>1083</v>
      </c>
      <c r="P549" s="144" t="s">
        <v>1083</v>
      </c>
      <c r="Q549" s="144" t="s">
        <v>1083</v>
      </c>
      <c r="R549" s="144" t="s">
        <v>1083</v>
      </c>
      <c r="S549" s="144" t="s">
        <v>1083</v>
      </c>
      <c r="T549" s="145" t="s">
        <v>1083</v>
      </c>
      <c r="U549" s="145" t="s">
        <v>1083</v>
      </c>
      <c r="V549" s="145" t="s">
        <v>1083</v>
      </c>
    </row>
    <row r="550" spans="1:22" ht="60">
      <c r="A550" s="139">
        <v>549</v>
      </c>
      <c r="B550" s="139" t="s">
        <v>3954</v>
      </c>
      <c r="C550" s="140" t="s">
        <v>4903</v>
      </c>
      <c r="D550" s="141" t="s">
        <v>5734</v>
      </c>
      <c r="E550" s="142"/>
      <c r="F550" s="142"/>
      <c r="G550" s="143" t="s">
        <v>1083</v>
      </c>
      <c r="H550" s="144" t="s">
        <v>1083</v>
      </c>
      <c r="I550" s="144" t="s">
        <v>1083</v>
      </c>
      <c r="J550" s="144" t="s">
        <v>1083</v>
      </c>
      <c r="K550" s="144" t="s">
        <v>1083</v>
      </c>
      <c r="L550" s="144" t="s">
        <v>1083</v>
      </c>
      <c r="M550" s="144" t="s">
        <v>1083</v>
      </c>
      <c r="N550" s="144" t="s">
        <v>1083</v>
      </c>
      <c r="O550" s="144" t="s">
        <v>1083</v>
      </c>
      <c r="P550" s="144" t="s">
        <v>1083</v>
      </c>
      <c r="Q550" s="144" t="s">
        <v>1083</v>
      </c>
      <c r="R550" s="144" t="s">
        <v>1083</v>
      </c>
      <c r="S550" s="144" t="s">
        <v>1083</v>
      </c>
      <c r="T550" s="145" t="s">
        <v>1083</v>
      </c>
      <c r="U550" s="145" t="s">
        <v>1083</v>
      </c>
      <c r="V550" s="145" t="s">
        <v>1083</v>
      </c>
    </row>
    <row r="551" spans="1:22" ht="48">
      <c r="A551" s="139">
        <v>550</v>
      </c>
      <c r="B551" s="139" t="s">
        <v>3955</v>
      </c>
      <c r="C551" s="140" t="s">
        <v>4904</v>
      </c>
      <c r="D551" s="141" t="s">
        <v>5735</v>
      </c>
      <c r="E551" s="142"/>
      <c r="F551" s="142"/>
      <c r="G551" s="143" t="s">
        <v>1083</v>
      </c>
      <c r="H551" s="144" t="s">
        <v>1083</v>
      </c>
      <c r="I551" s="144" t="s">
        <v>1083</v>
      </c>
      <c r="J551" s="144" t="s">
        <v>1083</v>
      </c>
      <c r="K551" s="144" t="s">
        <v>1083</v>
      </c>
      <c r="L551" s="144" t="s">
        <v>1083</v>
      </c>
      <c r="M551" s="144" t="s">
        <v>1083</v>
      </c>
      <c r="N551" s="144" t="s">
        <v>1083</v>
      </c>
      <c r="O551" s="144" t="s">
        <v>1083</v>
      </c>
      <c r="P551" s="144" t="s">
        <v>1083</v>
      </c>
      <c r="Q551" s="144" t="s">
        <v>1083</v>
      </c>
      <c r="R551" s="144" t="s">
        <v>1083</v>
      </c>
      <c r="S551" s="144" t="s">
        <v>1083</v>
      </c>
      <c r="T551" s="145" t="s">
        <v>1083</v>
      </c>
      <c r="U551" s="145" t="s">
        <v>1083</v>
      </c>
      <c r="V551" s="145" t="s">
        <v>1083</v>
      </c>
    </row>
    <row r="552" spans="1:22" ht="24">
      <c r="A552" s="139">
        <v>551</v>
      </c>
      <c r="B552" s="139" t="s">
        <v>3956</v>
      </c>
      <c r="C552" s="140" t="s">
        <v>4905</v>
      </c>
      <c r="D552" s="141" t="s">
        <v>5736</v>
      </c>
      <c r="E552" s="142"/>
      <c r="F552" s="142"/>
      <c r="G552" s="143" t="s">
        <v>1083</v>
      </c>
      <c r="H552" s="144" t="s">
        <v>1083</v>
      </c>
      <c r="I552" s="144" t="s">
        <v>1083</v>
      </c>
      <c r="J552" s="144" t="s">
        <v>1083</v>
      </c>
      <c r="K552" s="144" t="s">
        <v>1083</v>
      </c>
      <c r="L552" s="144" t="s">
        <v>1083</v>
      </c>
      <c r="M552" s="144" t="s">
        <v>1083</v>
      </c>
      <c r="N552" s="144" t="s">
        <v>1083</v>
      </c>
      <c r="O552" s="144" t="s">
        <v>1083</v>
      </c>
      <c r="P552" s="144" t="s">
        <v>1083</v>
      </c>
      <c r="Q552" s="144" t="s">
        <v>1083</v>
      </c>
      <c r="R552" s="144" t="s">
        <v>1083</v>
      </c>
      <c r="S552" s="144" t="s">
        <v>1083</v>
      </c>
      <c r="T552" s="145" t="s">
        <v>1083</v>
      </c>
      <c r="U552" s="145" t="s">
        <v>1083</v>
      </c>
      <c r="V552" s="145" t="s">
        <v>1083</v>
      </c>
    </row>
    <row r="553" spans="1:22" ht="24">
      <c r="A553" s="139">
        <v>552</v>
      </c>
      <c r="B553" s="139" t="s">
        <v>3957</v>
      </c>
      <c r="C553" s="140" t="s">
        <v>4906</v>
      </c>
      <c r="D553" s="141" t="s">
        <v>5737</v>
      </c>
      <c r="E553" s="142"/>
      <c r="F553" s="142"/>
      <c r="G553" s="143" t="s">
        <v>1083</v>
      </c>
      <c r="H553" s="144" t="s">
        <v>1083</v>
      </c>
      <c r="I553" s="144" t="s">
        <v>1083</v>
      </c>
      <c r="J553" s="144" t="s">
        <v>1083</v>
      </c>
      <c r="K553" s="144" t="s">
        <v>1083</v>
      </c>
      <c r="L553" s="144" t="s">
        <v>1083</v>
      </c>
      <c r="M553" s="144" t="s">
        <v>1083</v>
      </c>
      <c r="N553" s="144" t="s">
        <v>1083</v>
      </c>
      <c r="O553" s="144" t="s">
        <v>1083</v>
      </c>
      <c r="P553" s="144" t="s">
        <v>1083</v>
      </c>
      <c r="Q553" s="144" t="s">
        <v>1083</v>
      </c>
      <c r="R553" s="144" t="s">
        <v>1083</v>
      </c>
      <c r="S553" s="144" t="s">
        <v>1083</v>
      </c>
      <c r="T553" s="145" t="s">
        <v>1083</v>
      </c>
      <c r="U553" s="145" t="s">
        <v>1083</v>
      </c>
      <c r="V553" s="145" t="s">
        <v>1083</v>
      </c>
    </row>
    <row r="554" spans="1:22" ht="24">
      <c r="A554" s="139">
        <v>553</v>
      </c>
      <c r="B554" s="139" t="s">
        <v>3958</v>
      </c>
      <c r="C554" s="140" t="s">
        <v>4907</v>
      </c>
      <c r="D554" s="141" t="s">
        <v>5738</v>
      </c>
      <c r="E554" s="142"/>
      <c r="F554" s="142"/>
      <c r="G554" s="143" t="s">
        <v>1083</v>
      </c>
      <c r="H554" s="144" t="s">
        <v>1083</v>
      </c>
      <c r="I554" s="144" t="s">
        <v>1083</v>
      </c>
      <c r="J554" s="144" t="s">
        <v>1083</v>
      </c>
      <c r="K554" s="144" t="s">
        <v>1083</v>
      </c>
      <c r="L554" s="144" t="s">
        <v>1083</v>
      </c>
      <c r="M554" s="144" t="s">
        <v>1083</v>
      </c>
      <c r="N554" s="144" t="s">
        <v>1083</v>
      </c>
      <c r="O554" s="144" t="s">
        <v>1083</v>
      </c>
      <c r="P554" s="144" t="s">
        <v>1083</v>
      </c>
      <c r="Q554" s="144" t="s">
        <v>1083</v>
      </c>
      <c r="R554" s="144" t="s">
        <v>1083</v>
      </c>
      <c r="S554" s="144" t="s">
        <v>1083</v>
      </c>
      <c r="T554" s="145" t="s">
        <v>1083</v>
      </c>
      <c r="U554" s="145" t="s">
        <v>1083</v>
      </c>
      <c r="V554" s="145" t="s">
        <v>1083</v>
      </c>
    </row>
    <row r="555" spans="1:22">
      <c r="A555" s="139">
        <v>554</v>
      </c>
      <c r="B555" s="139" t="s">
        <v>3959</v>
      </c>
      <c r="C555" s="140" t="s">
        <v>4908</v>
      </c>
      <c r="D555" s="141" t="s">
        <v>5739</v>
      </c>
      <c r="E555" s="142"/>
      <c r="F555" s="142"/>
      <c r="G555" s="143" t="s">
        <v>1083</v>
      </c>
      <c r="H555" s="144" t="s">
        <v>1083</v>
      </c>
      <c r="I555" s="144" t="s">
        <v>1083</v>
      </c>
      <c r="J555" s="144" t="s">
        <v>1083</v>
      </c>
      <c r="K555" s="144" t="s">
        <v>1083</v>
      </c>
      <c r="L555" s="144" t="s">
        <v>1083</v>
      </c>
      <c r="M555" s="144" t="s">
        <v>1083</v>
      </c>
      <c r="N555" s="144" t="s">
        <v>1083</v>
      </c>
      <c r="O555" s="144" t="s">
        <v>1083</v>
      </c>
      <c r="P555" s="144" t="s">
        <v>1083</v>
      </c>
      <c r="Q555" s="144" t="s">
        <v>1083</v>
      </c>
      <c r="R555" s="144" t="s">
        <v>1083</v>
      </c>
      <c r="S555" s="144" t="s">
        <v>1083</v>
      </c>
      <c r="T555" s="145" t="s">
        <v>1083</v>
      </c>
      <c r="U555" s="145" t="s">
        <v>1083</v>
      </c>
      <c r="V555" s="145" t="s">
        <v>1083</v>
      </c>
    </row>
    <row r="556" spans="1:22">
      <c r="A556" s="139">
        <v>555</v>
      </c>
      <c r="B556" s="139" t="s">
        <v>3960</v>
      </c>
      <c r="C556" s="140" t="s">
        <v>4909</v>
      </c>
      <c r="D556" s="141" t="s">
        <v>5740</v>
      </c>
      <c r="E556" s="142"/>
      <c r="F556" s="142"/>
      <c r="G556" s="143" t="s">
        <v>1083</v>
      </c>
      <c r="H556" s="144" t="s">
        <v>1083</v>
      </c>
      <c r="I556" s="144" t="s">
        <v>1083</v>
      </c>
      <c r="J556" s="144" t="s">
        <v>1083</v>
      </c>
      <c r="K556" s="144" t="s">
        <v>1083</v>
      </c>
      <c r="L556" s="144" t="s">
        <v>1083</v>
      </c>
      <c r="M556" s="144" t="s">
        <v>1083</v>
      </c>
      <c r="N556" s="144" t="s">
        <v>1083</v>
      </c>
      <c r="O556" s="144" t="s">
        <v>1083</v>
      </c>
      <c r="P556" s="144" t="s">
        <v>1083</v>
      </c>
      <c r="Q556" s="144" t="s">
        <v>1083</v>
      </c>
      <c r="R556" s="144" t="s">
        <v>1083</v>
      </c>
      <c r="S556" s="144" t="s">
        <v>1083</v>
      </c>
      <c r="T556" s="145" t="s">
        <v>1083</v>
      </c>
      <c r="U556" s="145" t="s">
        <v>1083</v>
      </c>
      <c r="V556" s="145" t="s">
        <v>1083</v>
      </c>
    </row>
    <row r="557" spans="1:22">
      <c r="A557" s="139">
        <v>556</v>
      </c>
      <c r="B557" s="139" t="s">
        <v>3961</v>
      </c>
      <c r="C557" s="140" t="s">
        <v>4910</v>
      </c>
      <c r="D557" s="141" t="s">
        <v>5741</v>
      </c>
      <c r="E557" s="142"/>
      <c r="F557" s="142"/>
      <c r="G557" s="143" t="s">
        <v>1083</v>
      </c>
      <c r="H557" s="144" t="s">
        <v>1083</v>
      </c>
      <c r="I557" s="144" t="s">
        <v>1083</v>
      </c>
      <c r="J557" s="144" t="s">
        <v>1083</v>
      </c>
      <c r="K557" s="144" t="s">
        <v>1083</v>
      </c>
      <c r="L557" s="144" t="s">
        <v>1083</v>
      </c>
      <c r="M557" s="144" t="s">
        <v>1083</v>
      </c>
      <c r="N557" s="144" t="s">
        <v>1083</v>
      </c>
      <c r="O557" s="144" t="s">
        <v>1083</v>
      </c>
      <c r="P557" s="144" t="s">
        <v>1083</v>
      </c>
      <c r="Q557" s="144" t="s">
        <v>1083</v>
      </c>
      <c r="R557" s="144" t="s">
        <v>1083</v>
      </c>
      <c r="S557" s="144" t="s">
        <v>1083</v>
      </c>
      <c r="T557" s="145" t="s">
        <v>1083</v>
      </c>
      <c r="U557" s="145" t="s">
        <v>1083</v>
      </c>
      <c r="V557" s="145" t="s">
        <v>1083</v>
      </c>
    </row>
    <row r="558" spans="1:22">
      <c r="A558" s="139">
        <v>557</v>
      </c>
      <c r="B558" s="139" t="s">
        <v>3962</v>
      </c>
      <c r="C558" s="140" t="s">
        <v>4911</v>
      </c>
      <c r="D558" s="141" t="s">
        <v>5742</v>
      </c>
      <c r="E558" s="142"/>
      <c r="F558" s="142"/>
      <c r="G558" s="143" t="s">
        <v>1083</v>
      </c>
      <c r="H558" s="144" t="s">
        <v>1083</v>
      </c>
      <c r="I558" s="144" t="s">
        <v>1083</v>
      </c>
      <c r="J558" s="144" t="s">
        <v>1083</v>
      </c>
      <c r="K558" s="144" t="s">
        <v>1083</v>
      </c>
      <c r="L558" s="144" t="s">
        <v>1083</v>
      </c>
      <c r="M558" s="144" t="s">
        <v>1083</v>
      </c>
      <c r="N558" s="144" t="s">
        <v>1083</v>
      </c>
      <c r="O558" s="144" t="s">
        <v>1083</v>
      </c>
      <c r="P558" s="144" t="s">
        <v>1083</v>
      </c>
      <c r="Q558" s="144" t="s">
        <v>1083</v>
      </c>
      <c r="R558" s="144" t="s">
        <v>1083</v>
      </c>
      <c r="S558" s="144" t="s">
        <v>1083</v>
      </c>
      <c r="T558" s="145" t="s">
        <v>1083</v>
      </c>
      <c r="U558" s="145" t="s">
        <v>1083</v>
      </c>
      <c r="V558" s="145" t="s">
        <v>1083</v>
      </c>
    </row>
    <row r="559" spans="1:22">
      <c r="A559" s="139">
        <v>558</v>
      </c>
      <c r="B559" s="139" t="s">
        <v>3963</v>
      </c>
      <c r="C559" s="140" t="s">
        <v>4912</v>
      </c>
      <c r="D559" s="141" t="s">
        <v>5743</v>
      </c>
      <c r="E559" s="142"/>
      <c r="F559" s="142"/>
      <c r="G559" s="143" t="s">
        <v>1083</v>
      </c>
      <c r="H559" s="144" t="s">
        <v>1083</v>
      </c>
      <c r="I559" s="144" t="s">
        <v>1083</v>
      </c>
      <c r="J559" s="144" t="s">
        <v>1083</v>
      </c>
      <c r="K559" s="144" t="s">
        <v>1083</v>
      </c>
      <c r="L559" s="144" t="s">
        <v>1083</v>
      </c>
      <c r="M559" s="144" t="s">
        <v>1083</v>
      </c>
      <c r="N559" s="144" t="s">
        <v>1083</v>
      </c>
      <c r="O559" s="144" t="s">
        <v>1083</v>
      </c>
      <c r="P559" s="144" t="s">
        <v>1083</v>
      </c>
      <c r="Q559" s="144" t="s">
        <v>1083</v>
      </c>
      <c r="R559" s="144" t="s">
        <v>1083</v>
      </c>
      <c r="S559" s="144" t="s">
        <v>1083</v>
      </c>
      <c r="T559" s="145" t="s">
        <v>1083</v>
      </c>
      <c r="U559" s="145" t="s">
        <v>1083</v>
      </c>
      <c r="V559" s="145" t="s">
        <v>1083</v>
      </c>
    </row>
    <row r="560" spans="1:22">
      <c r="A560" s="139">
        <v>559</v>
      </c>
      <c r="B560" s="139" t="s">
        <v>3964</v>
      </c>
      <c r="C560" s="140" t="s">
        <v>4913</v>
      </c>
      <c r="D560" s="141" t="s">
        <v>5744</v>
      </c>
      <c r="E560" s="142"/>
      <c r="F560" s="142"/>
      <c r="G560" s="143" t="s">
        <v>1083</v>
      </c>
      <c r="H560" s="144" t="s">
        <v>1083</v>
      </c>
      <c r="I560" s="144" t="s">
        <v>1083</v>
      </c>
      <c r="J560" s="144" t="s">
        <v>1083</v>
      </c>
      <c r="K560" s="144" t="s">
        <v>1083</v>
      </c>
      <c r="L560" s="144" t="s">
        <v>1083</v>
      </c>
      <c r="M560" s="144" t="s">
        <v>1083</v>
      </c>
      <c r="N560" s="144" t="s">
        <v>1083</v>
      </c>
      <c r="O560" s="144" t="s">
        <v>1083</v>
      </c>
      <c r="P560" s="144" t="s">
        <v>1083</v>
      </c>
      <c r="Q560" s="144" t="s">
        <v>1083</v>
      </c>
      <c r="R560" s="144" t="s">
        <v>1083</v>
      </c>
      <c r="S560" s="144" t="s">
        <v>1083</v>
      </c>
      <c r="T560" s="145" t="s">
        <v>1083</v>
      </c>
      <c r="U560" s="145" t="s">
        <v>1083</v>
      </c>
      <c r="V560" s="145" t="s">
        <v>1083</v>
      </c>
    </row>
    <row r="561" spans="1:22">
      <c r="A561" s="139">
        <v>560</v>
      </c>
      <c r="B561" s="139" t="s">
        <v>3965</v>
      </c>
      <c r="C561" s="140" t="s">
        <v>4914</v>
      </c>
      <c r="D561" s="141" t="s">
        <v>5745</v>
      </c>
      <c r="E561" s="142"/>
      <c r="F561" s="142"/>
      <c r="G561" s="143" t="s">
        <v>1083</v>
      </c>
      <c r="H561" s="144" t="s">
        <v>1083</v>
      </c>
      <c r="I561" s="144" t="s">
        <v>1083</v>
      </c>
      <c r="J561" s="144" t="s">
        <v>1083</v>
      </c>
      <c r="K561" s="144" t="s">
        <v>1083</v>
      </c>
      <c r="L561" s="144" t="s">
        <v>1083</v>
      </c>
      <c r="M561" s="144" t="s">
        <v>1083</v>
      </c>
      <c r="N561" s="144" t="s">
        <v>1083</v>
      </c>
      <c r="O561" s="144" t="s">
        <v>1083</v>
      </c>
      <c r="P561" s="144" t="s">
        <v>1083</v>
      </c>
      <c r="Q561" s="144" t="s">
        <v>1083</v>
      </c>
      <c r="R561" s="144" t="s">
        <v>1083</v>
      </c>
      <c r="S561" s="144" t="s">
        <v>1083</v>
      </c>
      <c r="T561" s="145" t="s">
        <v>1083</v>
      </c>
      <c r="U561" s="145" t="s">
        <v>1083</v>
      </c>
      <c r="V561" s="145" t="s">
        <v>1083</v>
      </c>
    </row>
    <row r="562" spans="1:22">
      <c r="A562" s="139">
        <v>561</v>
      </c>
      <c r="B562" s="139" t="s">
        <v>3966</v>
      </c>
      <c r="C562" s="140" t="s">
        <v>4915</v>
      </c>
      <c r="D562" s="141" t="s">
        <v>5746</v>
      </c>
      <c r="E562" s="142"/>
      <c r="F562" s="142"/>
      <c r="G562" s="143" t="s">
        <v>1083</v>
      </c>
      <c r="H562" s="144" t="s">
        <v>1083</v>
      </c>
      <c r="I562" s="144" t="s">
        <v>1083</v>
      </c>
      <c r="J562" s="144" t="s">
        <v>1083</v>
      </c>
      <c r="K562" s="144" t="s">
        <v>1083</v>
      </c>
      <c r="L562" s="144" t="s">
        <v>1083</v>
      </c>
      <c r="M562" s="144" t="s">
        <v>1083</v>
      </c>
      <c r="N562" s="144" t="s">
        <v>1083</v>
      </c>
      <c r="O562" s="144" t="s">
        <v>1083</v>
      </c>
      <c r="P562" s="144" t="s">
        <v>1083</v>
      </c>
      <c r="Q562" s="144" t="s">
        <v>1083</v>
      </c>
      <c r="R562" s="144" t="s">
        <v>1083</v>
      </c>
      <c r="S562" s="144" t="s">
        <v>1083</v>
      </c>
      <c r="T562" s="145" t="s">
        <v>1083</v>
      </c>
      <c r="U562" s="145" t="s">
        <v>1083</v>
      </c>
      <c r="V562" s="145" t="s">
        <v>1083</v>
      </c>
    </row>
    <row r="563" spans="1:22">
      <c r="A563" s="139">
        <v>562</v>
      </c>
      <c r="B563" s="139" t="s">
        <v>3967</v>
      </c>
      <c r="C563" s="140" t="s">
        <v>4916</v>
      </c>
      <c r="D563" s="141" t="s">
        <v>5747</v>
      </c>
      <c r="E563" s="142"/>
      <c r="F563" s="142"/>
      <c r="G563" s="143" t="s">
        <v>1083</v>
      </c>
      <c r="H563" s="144" t="s">
        <v>1083</v>
      </c>
      <c r="I563" s="144" t="s">
        <v>1083</v>
      </c>
      <c r="J563" s="144" t="s">
        <v>1083</v>
      </c>
      <c r="K563" s="144" t="s">
        <v>1083</v>
      </c>
      <c r="L563" s="144" t="s">
        <v>1083</v>
      </c>
      <c r="M563" s="144" t="s">
        <v>1083</v>
      </c>
      <c r="N563" s="144" t="s">
        <v>1083</v>
      </c>
      <c r="O563" s="144" t="s">
        <v>1083</v>
      </c>
      <c r="P563" s="144" t="s">
        <v>1083</v>
      </c>
      <c r="Q563" s="144" t="s">
        <v>1083</v>
      </c>
      <c r="R563" s="144" t="s">
        <v>1083</v>
      </c>
      <c r="S563" s="144" t="s">
        <v>1083</v>
      </c>
      <c r="T563" s="145" t="s">
        <v>1083</v>
      </c>
      <c r="U563" s="145" t="s">
        <v>1083</v>
      </c>
      <c r="V563" s="145" t="s">
        <v>1083</v>
      </c>
    </row>
    <row r="564" spans="1:22">
      <c r="A564" s="139">
        <v>563</v>
      </c>
      <c r="B564" s="139" t="s">
        <v>3968</v>
      </c>
      <c r="C564" s="140" t="s">
        <v>4916</v>
      </c>
      <c r="D564" s="141" t="s">
        <v>5747</v>
      </c>
      <c r="E564" s="142"/>
      <c r="F564" s="142"/>
      <c r="G564" s="143" t="s">
        <v>1083</v>
      </c>
      <c r="H564" s="144" t="s">
        <v>1083</v>
      </c>
      <c r="I564" s="144" t="s">
        <v>1083</v>
      </c>
      <c r="J564" s="144" t="s">
        <v>1083</v>
      </c>
      <c r="K564" s="144" t="s">
        <v>1083</v>
      </c>
      <c r="L564" s="144" t="s">
        <v>1083</v>
      </c>
      <c r="M564" s="144" t="s">
        <v>1083</v>
      </c>
      <c r="N564" s="144" t="s">
        <v>1083</v>
      </c>
      <c r="O564" s="144" t="s">
        <v>1083</v>
      </c>
      <c r="P564" s="144" t="s">
        <v>1083</v>
      </c>
      <c r="Q564" s="144" t="s">
        <v>1083</v>
      </c>
      <c r="R564" s="144" t="s">
        <v>1083</v>
      </c>
      <c r="S564" s="144" t="s">
        <v>1083</v>
      </c>
      <c r="T564" s="145" t="s">
        <v>1083</v>
      </c>
      <c r="U564" s="145" t="s">
        <v>1083</v>
      </c>
      <c r="V564" s="145" t="s">
        <v>1083</v>
      </c>
    </row>
    <row r="565" spans="1:22">
      <c r="A565" s="139">
        <v>564</v>
      </c>
      <c r="B565" s="139" t="s">
        <v>3969</v>
      </c>
      <c r="C565" s="140" t="s">
        <v>4917</v>
      </c>
      <c r="D565" s="141" t="s">
        <v>5748</v>
      </c>
      <c r="E565" s="142"/>
      <c r="F565" s="142"/>
      <c r="G565" s="143" t="s">
        <v>1083</v>
      </c>
      <c r="H565" s="144" t="s">
        <v>1083</v>
      </c>
      <c r="I565" s="144" t="s">
        <v>1083</v>
      </c>
      <c r="J565" s="144" t="s">
        <v>1083</v>
      </c>
      <c r="K565" s="144" t="s">
        <v>1083</v>
      </c>
      <c r="L565" s="144" t="s">
        <v>1083</v>
      </c>
      <c r="M565" s="144" t="s">
        <v>1083</v>
      </c>
      <c r="N565" s="144" t="s">
        <v>1083</v>
      </c>
      <c r="O565" s="144" t="s">
        <v>1083</v>
      </c>
      <c r="P565" s="144" t="s">
        <v>1083</v>
      </c>
      <c r="Q565" s="144" t="s">
        <v>1083</v>
      </c>
      <c r="R565" s="144" t="s">
        <v>1083</v>
      </c>
      <c r="S565" s="144" t="s">
        <v>1083</v>
      </c>
      <c r="T565" s="145" t="s">
        <v>1083</v>
      </c>
      <c r="U565" s="145" t="s">
        <v>1083</v>
      </c>
      <c r="V565" s="145" t="s">
        <v>1083</v>
      </c>
    </row>
    <row r="566" spans="1:22">
      <c r="A566" s="139">
        <v>565</v>
      </c>
      <c r="B566" s="139" t="s">
        <v>3970</v>
      </c>
      <c r="C566" s="140" t="s">
        <v>4918</v>
      </c>
      <c r="D566" s="141" t="s">
        <v>5749</v>
      </c>
      <c r="E566" s="142"/>
      <c r="F566" s="142"/>
      <c r="G566" s="143" t="s">
        <v>1083</v>
      </c>
      <c r="H566" s="144" t="s">
        <v>1083</v>
      </c>
      <c r="I566" s="144" t="s">
        <v>1083</v>
      </c>
      <c r="J566" s="144" t="s">
        <v>1083</v>
      </c>
      <c r="K566" s="144" t="s">
        <v>1083</v>
      </c>
      <c r="L566" s="144" t="s">
        <v>1083</v>
      </c>
      <c r="M566" s="144" t="s">
        <v>1083</v>
      </c>
      <c r="N566" s="144" t="s">
        <v>1083</v>
      </c>
      <c r="O566" s="144" t="s">
        <v>1083</v>
      </c>
      <c r="P566" s="144" t="s">
        <v>1083</v>
      </c>
      <c r="Q566" s="144" t="s">
        <v>1083</v>
      </c>
      <c r="R566" s="144" t="s">
        <v>1083</v>
      </c>
      <c r="S566" s="144" t="s">
        <v>1083</v>
      </c>
      <c r="T566" s="145" t="s">
        <v>1083</v>
      </c>
      <c r="U566" s="145" t="s">
        <v>1083</v>
      </c>
      <c r="V566" s="145" t="s">
        <v>1083</v>
      </c>
    </row>
    <row r="567" spans="1:22" ht="36">
      <c r="A567" s="139">
        <v>566</v>
      </c>
      <c r="B567" s="139" t="s">
        <v>3971</v>
      </c>
      <c r="C567" s="140" t="s">
        <v>4919</v>
      </c>
      <c r="D567" s="141" t="s">
        <v>5750</v>
      </c>
      <c r="E567" s="142"/>
      <c r="F567" s="142"/>
      <c r="G567" s="143" t="s">
        <v>1083</v>
      </c>
      <c r="H567" s="144" t="s">
        <v>1083</v>
      </c>
      <c r="I567" s="144" t="s">
        <v>1083</v>
      </c>
      <c r="J567" s="144" t="s">
        <v>1083</v>
      </c>
      <c r="K567" s="144" t="s">
        <v>1083</v>
      </c>
      <c r="L567" s="144" t="s">
        <v>1083</v>
      </c>
      <c r="M567" s="144" t="s">
        <v>1083</v>
      </c>
      <c r="N567" s="144" t="s">
        <v>1083</v>
      </c>
      <c r="O567" s="144" t="s">
        <v>1083</v>
      </c>
      <c r="P567" s="144" t="s">
        <v>1083</v>
      </c>
      <c r="Q567" s="144" t="s">
        <v>1083</v>
      </c>
      <c r="R567" s="144" t="s">
        <v>1083</v>
      </c>
      <c r="S567" s="144" t="s">
        <v>1083</v>
      </c>
      <c r="T567" s="145" t="s">
        <v>1083</v>
      </c>
      <c r="U567" s="145" t="s">
        <v>1083</v>
      </c>
      <c r="V567" s="145" t="s">
        <v>1083</v>
      </c>
    </row>
    <row r="568" spans="1:22" ht="72">
      <c r="A568" s="139">
        <v>567</v>
      </c>
      <c r="B568" s="139" t="s">
        <v>3972</v>
      </c>
      <c r="C568" s="140" t="s">
        <v>4920</v>
      </c>
      <c r="D568" s="141" t="s">
        <v>5751</v>
      </c>
      <c r="E568" s="142"/>
      <c r="F568" s="142"/>
      <c r="G568" s="143" t="s">
        <v>1083</v>
      </c>
      <c r="H568" s="144" t="s">
        <v>1083</v>
      </c>
      <c r="I568" s="144" t="s">
        <v>1083</v>
      </c>
      <c r="J568" s="144" t="s">
        <v>1083</v>
      </c>
      <c r="K568" s="144" t="s">
        <v>1083</v>
      </c>
      <c r="L568" s="144" t="s">
        <v>1083</v>
      </c>
      <c r="M568" s="144" t="s">
        <v>1083</v>
      </c>
      <c r="N568" s="144" t="s">
        <v>1083</v>
      </c>
      <c r="O568" s="144" t="s">
        <v>1083</v>
      </c>
      <c r="P568" s="144" t="s">
        <v>1083</v>
      </c>
      <c r="Q568" s="144" t="s">
        <v>1083</v>
      </c>
      <c r="R568" s="144" t="s">
        <v>1083</v>
      </c>
      <c r="S568" s="144" t="s">
        <v>1083</v>
      </c>
      <c r="T568" s="145" t="s">
        <v>1083</v>
      </c>
      <c r="U568" s="145" t="s">
        <v>1083</v>
      </c>
      <c r="V568" s="145" t="s">
        <v>1083</v>
      </c>
    </row>
    <row r="569" spans="1:22" ht="24">
      <c r="A569" s="139">
        <v>568</v>
      </c>
      <c r="B569" s="139" t="s">
        <v>3973</v>
      </c>
      <c r="C569" s="140" t="s">
        <v>4921</v>
      </c>
      <c r="D569" s="141" t="s">
        <v>5752</v>
      </c>
      <c r="E569" s="142"/>
      <c r="F569" s="142"/>
      <c r="G569" s="143" t="s">
        <v>1083</v>
      </c>
      <c r="H569" s="144" t="s">
        <v>1083</v>
      </c>
      <c r="I569" s="144" t="s">
        <v>1083</v>
      </c>
      <c r="J569" s="144" t="s">
        <v>1083</v>
      </c>
      <c r="K569" s="144" t="s">
        <v>1083</v>
      </c>
      <c r="L569" s="144" t="s">
        <v>1083</v>
      </c>
      <c r="M569" s="144" t="s">
        <v>1083</v>
      </c>
      <c r="N569" s="144" t="s">
        <v>1083</v>
      </c>
      <c r="O569" s="144" t="s">
        <v>1083</v>
      </c>
      <c r="P569" s="144" t="s">
        <v>1083</v>
      </c>
      <c r="Q569" s="144" t="s">
        <v>1083</v>
      </c>
      <c r="R569" s="144" t="s">
        <v>1083</v>
      </c>
      <c r="S569" s="144" t="s">
        <v>1083</v>
      </c>
      <c r="T569" s="145" t="s">
        <v>1083</v>
      </c>
      <c r="U569" s="145" t="s">
        <v>1083</v>
      </c>
      <c r="V569" s="145" t="s">
        <v>1083</v>
      </c>
    </row>
    <row r="570" spans="1:22">
      <c r="A570" s="139">
        <v>569</v>
      </c>
      <c r="B570" s="139" t="s">
        <v>3974</v>
      </c>
      <c r="C570" s="140" t="s">
        <v>4922</v>
      </c>
      <c r="D570" s="141" t="s">
        <v>5753</v>
      </c>
      <c r="E570" s="142"/>
      <c r="F570" s="142"/>
      <c r="G570" s="143" t="s">
        <v>1083</v>
      </c>
      <c r="H570" s="144" t="s">
        <v>1083</v>
      </c>
      <c r="I570" s="144" t="s">
        <v>1083</v>
      </c>
      <c r="J570" s="144" t="s">
        <v>1083</v>
      </c>
      <c r="K570" s="144" t="s">
        <v>1083</v>
      </c>
      <c r="L570" s="144" t="s">
        <v>1083</v>
      </c>
      <c r="M570" s="144" t="s">
        <v>1083</v>
      </c>
      <c r="N570" s="144" t="s">
        <v>1083</v>
      </c>
      <c r="O570" s="144" t="s">
        <v>1083</v>
      </c>
      <c r="P570" s="144" t="s">
        <v>1083</v>
      </c>
      <c r="Q570" s="144" t="s">
        <v>1083</v>
      </c>
      <c r="R570" s="144" t="s">
        <v>1083</v>
      </c>
      <c r="S570" s="144" t="s">
        <v>1083</v>
      </c>
      <c r="T570" s="145" t="s">
        <v>1083</v>
      </c>
      <c r="U570" s="145" t="s">
        <v>1083</v>
      </c>
      <c r="V570" s="145" t="s">
        <v>1083</v>
      </c>
    </row>
    <row r="571" spans="1:22" ht="24">
      <c r="A571" s="139">
        <v>570</v>
      </c>
      <c r="B571" s="139" t="s">
        <v>3975</v>
      </c>
      <c r="C571" s="140" t="s">
        <v>4923</v>
      </c>
      <c r="D571" s="141" t="s">
        <v>5754</v>
      </c>
      <c r="E571" s="142"/>
      <c r="F571" s="142"/>
      <c r="G571" s="143" t="s">
        <v>1083</v>
      </c>
      <c r="H571" s="144" t="s">
        <v>1083</v>
      </c>
      <c r="I571" s="144" t="s">
        <v>1083</v>
      </c>
      <c r="J571" s="144" t="s">
        <v>1083</v>
      </c>
      <c r="K571" s="144" t="s">
        <v>1083</v>
      </c>
      <c r="L571" s="144" t="s">
        <v>1083</v>
      </c>
      <c r="M571" s="144" t="s">
        <v>1083</v>
      </c>
      <c r="N571" s="144" t="s">
        <v>1083</v>
      </c>
      <c r="O571" s="144" t="s">
        <v>1083</v>
      </c>
      <c r="P571" s="144" t="s">
        <v>1083</v>
      </c>
      <c r="Q571" s="144" t="s">
        <v>1083</v>
      </c>
      <c r="R571" s="144" t="s">
        <v>1083</v>
      </c>
      <c r="S571" s="144" t="s">
        <v>1083</v>
      </c>
      <c r="T571" s="145" t="s">
        <v>1083</v>
      </c>
      <c r="U571" s="145" t="s">
        <v>1083</v>
      </c>
      <c r="V571" s="145" t="s">
        <v>1083</v>
      </c>
    </row>
    <row r="572" spans="1:22" ht="36">
      <c r="A572" s="139">
        <v>571</v>
      </c>
      <c r="B572" s="139" t="s">
        <v>3976</v>
      </c>
      <c r="C572" s="140" t="s">
        <v>4924</v>
      </c>
      <c r="D572" s="141" t="s">
        <v>5755</v>
      </c>
      <c r="E572" s="142"/>
      <c r="F572" s="142"/>
      <c r="G572" s="143" t="s">
        <v>1083</v>
      </c>
      <c r="H572" s="144" t="s">
        <v>1083</v>
      </c>
      <c r="I572" s="144" t="s">
        <v>1083</v>
      </c>
      <c r="J572" s="144" t="s">
        <v>1083</v>
      </c>
      <c r="K572" s="144" t="s">
        <v>1083</v>
      </c>
      <c r="L572" s="144" t="s">
        <v>1083</v>
      </c>
      <c r="M572" s="144" t="s">
        <v>1083</v>
      </c>
      <c r="N572" s="144" t="s">
        <v>1083</v>
      </c>
      <c r="O572" s="144" t="s">
        <v>1083</v>
      </c>
      <c r="P572" s="144" t="s">
        <v>1083</v>
      </c>
      <c r="Q572" s="144" t="s">
        <v>1083</v>
      </c>
      <c r="R572" s="144" t="s">
        <v>1083</v>
      </c>
      <c r="S572" s="144" t="s">
        <v>1083</v>
      </c>
      <c r="T572" s="145" t="s">
        <v>1083</v>
      </c>
      <c r="U572" s="145" t="s">
        <v>1083</v>
      </c>
      <c r="V572" s="145" t="s">
        <v>1083</v>
      </c>
    </row>
    <row r="573" spans="1:22">
      <c r="A573" s="139">
        <v>572</v>
      </c>
      <c r="B573" s="139" t="s">
        <v>3977</v>
      </c>
      <c r="C573" s="140" t="s">
        <v>4925</v>
      </c>
      <c r="D573" s="141" t="s">
        <v>5756</v>
      </c>
      <c r="E573" s="142"/>
      <c r="F573" s="142"/>
      <c r="G573" s="143" t="s">
        <v>1083</v>
      </c>
      <c r="H573" s="144" t="s">
        <v>1083</v>
      </c>
      <c r="I573" s="144" t="s">
        <v>1083</v>
      </c>
      <c r="J573" s="144" t="s">
        <v>1083</v>
      </c>
      <c r="K573" s="144" t="s">
        <v>1083</v>
      </c>
      <c r="L573" s="144" t="s">
        <v>1083</v>
      </c>
      <c r="M573" s="144" t="s">
        <v>1083</v>
      </c>
      <c r="N573" s="144" t="s">
        <v>1083</v>
      </c>
      <c r="O573" s="144" t="s">
        <v>1083</v>
      </c>
      <c r="P573" s="144" t="s">
        <v>1083</v>
      </c>
      <c r="Q573" s="144" t="s">
        <v>1083</v>
      </c>
      <c r="R573" s="144" t="s">
        <v>1083</v>
      </c>
      <c r="S573" s="144" t="s">
        <v>1083</v>
      </c>
      <c r="T573" s="145" t="s">
        <v>1083</v>
      </c>
      <c r="U573" s="145" t="s">
        <v>1083</v>
      </c>
      <c r="V573" s="145" t="s">
        <v>1083</v>
      </c>
    </row>
    <row r="574" spans="1:22">
      <c r="A574" s="139">
        <v>573</v>
      </c>
      <c r="B574" s="139" t="s">
        <v>3978</v>
      </c>
      <c r="C574" s="140" t="s">
        <v>4926</v>
      </c>
      <c r="D574" s="141" t="s">
        <v>5757</v>
      </c>
      <c r="E574" s="142"/>
      <c r="F574" s="142"/>
      <c r="G574" s="143" t="s">
        <v>1083</v>
      </c>
      <c r="H574" s="144" t="s">
        <v>1083</v>
      </c>
      <c r="I574" s="144" t="s">
        <v>1083</v>
      </c>
      <c r="J574" s="144" t="s">
        <v>1083</v>
      </c>
      <c r="K574" s="144" t="s">
        <v>1083</v>
      </c>
      <c r="L574" s="144" t="s">
        <v>1083</v>
      </c>
      <c r="M574" s="144" t="s">
        <v>1083</v>
      </c>
      <c r="N574" s="144" t="s">
        <v>1083</v>
      </c>
      <c r="O574" s="144" t="s">
        <v>1083</v>
      </c>
      <c r="P574" s="144" t="s">
        <v>1083</v>
      </c>
      <c r="Q574" s="144" t="s">
        <v>1083</v>
      </c>
      <c r="R574" s="144" t="s">
        <v>1083</v>
      </c>
      <c r="S574" s="144" t="s">
        <v>1083</v>
      </c>
      <c r="T574" s="145" t="s">
        <v>1083</v>
      </c>
      <c r="U574" s="145" t="s">
        <v>1083</v>
      </c>
      <c r="V574" s="145" t="s">
        <v>1083</v>
      </c>
    </row>
    <row r="575" spans="1:22" ht="48">
      <c r="A575" s="139">
        <v>574</v>
      </c>
      <c r="B575" s="139" t="s">
        <v>3979</v>
      </c>
      <c r="C575" s="140" t="s">
        <v>4927</v>
      </c>
      <c r="D575" s="141" t="s">
        <v>5758</v>
      </c>
      <c r="E575" s="142"/>
      <c r="F575" s="142"/>
      <c r="G575" s="143" t="s">
        <v>1083</v>
      </c>
      <c r="H575" s="144" t="s">
        <v>1083</v>
      </c>
      <c r="I575" s="144" t="s">
        <v>1083</v>
      </c>
      <c r="J575" s="144" t="s">
        <v>1083</v>
      </c>
      <c r="K575" s="144" t="s">
        <v>1083</v>
      </c>
      <c r="L575" s="144" t="s">
        <v>1083</v>
      </c>
      <c r="M575" s="144" t="s">
        <v>1083</v>
      </c>
      <c r="N575" s="144" t="s">
        <v>1083</v>
      </c>
      <c r="O575" s="144" t="s">
        <v>1083</v>
      </c>
      <c r="P575" s="144" t="s">
        <v>1083</v>
      </c>
      <c r="Q575" s="144" t="s">
        <v>1083</v>
      </c>
      <c r="R575" s="144" t="s">
        <v>1083</v>
      </c>
      <c r="S575" s="144" t="s">
        <v>1083</v>
      </c>
      <c r="T575" s="145" t="s">
        <v>1083</v>
      </c>
      <c r="U575" s="145" t="s">
        <v>1083</v>
      </c>
      <c r="V575" s="145" t="s">
        <v>1083</v>
      </c>
    </row>
    <row r="576" spans="1:22" ht="36">
      <c r="A576" s="139">
        <v>575</v>
      </c>
      <c r="B576" s="139" t="s">
        <v>3980</v>
      </c>
      <c r="C576" s="140" t="s">
        <v>4928</v>
      </c>
      <c r="D576" s="141" t="s">
        <v>5759</v>
      </c>
      <c r="E576" s="142"/>
      <c r="F576" s="142"/>
      <c r="G576" s="143" t="s">
        <v>1083</v>
      </c>
      <c r="H576" s="144" t="s">
        <v>1083</v>
      </c>
      <c r="I576" s="144" t="s">
        <v>1083</v>
      </c>
      <c r="J576" s="144" t="s">
        <v>1083</v>
      </c>
      <c r="K576" s="144" t="s">
        <v>1083</v>
      </c>
      <c r="L576" s="144" t="s">
        <v>1083</v>
      </c>
      <c r="M576" s="144" t="s">
        <v>1083</v>
      </c>
      <c r="N576" s="144" t="s">
        <v>1083</v>
      </c>
      <c r="O576" s="144" t="s">
        <v>1083</v>
      </c>
      <c r="P576" s="144" t="s">
        <v>1083</v>
      </c>
      <c r="Q576" s="144" t="s">
        <v>1083</v>
      </c>
      <c r="R576" s="144" t="s">
        <v>1083</v>
      </c>
      <c r="S576" s="144" t="s">
        <v>1083</v>
      </c>
      <c r="T576" s="145" t="s">
        <v>1083</v>
      </c>
      <c r="U576" s="145" t="s">
        <v>1083</v>
      </c>
      <c r="V576" s="145" t="s">
        <v>1083</v>
      </c>
    </row>
    <row r="577" spans="1:22" ht="24">
      <c r="A577" s="139">
        <v>576</v>
      </c>
      <c r="B577" s="139" t="s">
        <v>3981</v>
      </c>
      <c r="C577" s="140" t="s">
        <v>4929</v>
      </c>
      <c r="D577" s="141" t="s">
        <v>5760</v>
      </c>
      <c r="E577" s="142"/>
      <c r="F577" s="142"/>
      <c r="G577" s="143" t="s">
        <v>1083</v>
      </c>
      <c r="H577" s="144" t="s">
        <v>1083</v>
      </c>
      <c r="I577" s="144" t="s">
        <v>1083</v>
      </c>
      <c r="J577" s="144" t="s">
        <v>1083</v>
      </c>
      <c r="K577" s="144" t="s">
        <v>1083</v>
      </c>
      <c r="L577" s="144" t="s">
        <v>1083</v>
      </c>
      <c r="M577" s="144" t="s">
        <v>1083</v>
      </c>
      <c r="N577" s="144" t="s">
        <v>1083</v>
      </c>
      <c r="O577" s="144" t="s">
        <v>1083</v>
      </c>
      <c r="P577" s="144" t="s">
        <v>1083</v>
      </c>
      <c r="Q577" s="144" t="s">
        <v>1083</v>
      </c>
      <c r="R577" s="144" t="s">
        <v>1083</v>
      </c>
      <c r="S577" s="144" t="s">
        <v>1083</v>
      </c>
      <c r="T577" s="145" t="s">
        <v>1083</v>
      </c>
      <c r="U577" s="145" t="s">
        <v>1083</v>
      </c>
      <c r="V577" s="145" t="s">
        <v>1083</v>
      </c>
    </row>
    <row r="578" spans="1:22">
      <c r="A578" s="139">
        <v>577</v>
      </c>
      <c r="B578" s="139" t="s">
        <v>3982</v>
      </c>
      <c r="C578" s="140" t="s">
        <v>4930</v>
      </c>
      <c r="D578" s="141" t="s">
        <v>5761</v>
      </c>
      <c r="E578" s="142"/>
      <c r="F578" s="142"/>
      <c r="G578" s="143" t="s">
        <v>1083</v>
      </c>
      <c r="H578" s="144" t="s">
        <v>1083</v>
      </c>
      <c r="I578" s="144" t="s">
        <v>1083</v>
      </c>
      <c r="J578" s="144" t="s">
        <v>1083</v>
      </c>
      <c r="K578" s="144" t="s">
        <v>1083</v>
      </c>
      <c r="L578" s="144" t="s">
        <v>1083</v>
      </c>
      <c r="M578" s="144" t="s">
        <v>1083</v>
      </c>
      <c r="N578" s="144" t="s">
        <v>1083</v>
      </c>
      <c r="O578" s="144" t="s">
        <v>1083</v>
      </c>
      <c r="P578" s="144" t="s">
        <v>1083</v>
      </c>
      <c r="Q578" s="144" t="s">
        <v>1083</v>
      </c>
      <c r="R578" s="144" t="s">
        <v>1083</v>
      </c>
      <c r="S578" s="144" t="s">
        <v>1083</v>
      </c>
      <c r="T578" s="145" t="s">
        <v>1083</v>
      </c>
      <c r="U578" s="145" t="s">
        <v>1083</v>
      </c>
      <c r="V578" s="145" t="s">
        <v>1083</v>
      </c>
    </row>
    <row r="579" spans="1:22">
      <c r="A579" s="139">
        <v>578</v>
      </c>
      <c r="B579" s="139" t="s">
        <v>3983</v>
      </c>
      <c r="C579" s="140" t="s">
        <v>4931</v>
      </c>
      <c r="D579" s="141" t="s">
        <v>5762</v>
      </c>
      <c r="E579" s="142"/>
      <c r="F579" s="142"/>
      <c r="G579" s="143" t="s">
        <v>1083</v>
      </c>
      <c r="H579" s="144" t="s">
        <v>1083</v>
      </c>
      <c r="I579" s="144" t="s">
        <v>1083</v>
      </c>
      <c r="J579" s="144" t="s">
        <v>1083</v>
      </c>
      <c r="K579" s="144" t="s">
        <v>1083</v>
      </c>
      <c r="L579" s="144" t="s">
        <v>1083</v>
      </c>
      <c r="M579" s="144" t="s">
        <v>1083</v>
      </c>
      <c r="N579" s="144" t="s">
        <v>1083</v>
      </c>
      <c r="O579" s="144" t="s">
        <v>1083</v>
      </c>
      <c r="P579" s="144" t="s">
        <v>1083</v>
      </c>
      <c r="Q579" s="144" t="s">
        <v>1083</v>
      </c>
      <c r="R579" s="144" t="s">
        <v>1083</v>
      </c>
      <c r="S579" s="144" t="s">
        <v>1083</v>
      </c>
      <c r="T579" s="145" t="s">
        <v>1083</v>
      </c>
      <c r="U579" s="145" t="s">
        <v>1083</v>
      </c>
      <c r="V579" s="145" t="s">
        <v>1083</v>
      </c>
    </row>
    <row r="580" spans="1:22">
      <c r="A580" s="139">
        <v>579</v>
      </c>
      <c r="B580" s="139" t="s">
        <v>3984</v>
      </c>
      <c r="C580" s="140" t="s">
        <v>4932</v>
      </c>
      <c r="D580" s="141" t="s">
        <v>5763</v>
      </c>
      <c r="E580" s="142"/>
      <c r="F580" s="142"/>
      <c r="G580" s="143" t="s">
        <v>1083</v>
      </c>
      <c r="H580" s="144" t="s">
        <v>1083</v>
      </c>
      <c r="I580" s="144" t="s">
        <v>1083</v>
      </c>
      <c r="J580" s="144" t="s">
        <v>1083</v>
      </c>
      <c r="K580" s="144" t="s">
        <v>1083</v>
      </c>
      <c r="L580" s="144" t="s">
        <v>1083</v>
      </c>
      <c r="M580" s="144" t="s">
        <v>1083</v>
      </c>
      <c r="N580" s="144" t="s">
        <v>1083</v>
      </c>
      <c r="O580" s="144" t="s">
        <v>1083</v>
      </c>
      <c r="P580" s="144" t="s">
        <v>1083</v>
      </c>
      <c r="Q580" s="144" t="s">
        <v>1083</v>
      </c>
      <c r="R580" s="144" t="s">
        <v>1083</v>
      </c>
      <c r="S580" s="144" t="s">
        <v>1083</v>
      </c>
      <c r="T580" s="145" t="s">
        <v>1083</v>
      </c>
      <c r="U580" s="145" t="s">
        <v>1083</v>
      </c>
      <c r="V580" s="145" t="s">
        <v>1083</v>
      </c>
    </row>
    <row r="581" spans="1:22">
      <c r="A581" s="139">
        <v>580</v>
      </c>
      <c r="B581" s="139" t="s">
        <v>3985</v>
      </c>
      <c r="C581" s="140" t="s">
        <v>4933</v>
      </c>
      <c r="D581" s="141" t="s">
        <v>5764</v>
      </c>
      <c r="E581" s="142"/>
      <c r="F581" s="142"/>
      <c r="G581" s="143" t="s">
        <v>1083</v>
      </c>
      <c r="H581" s="144" t="s">
        <v>1083</v>
      </c>
      <c r="I581" s="144" t="s">
        <v>1083</v>
      </c>
      <c r="J581" s="144" t="s">
        <v>1083</v>
      </c>
      <c r="K581" s="144" t="s">
        <v>1083</v>
      </c>
      <c r="L581" s="144" t="s">
        <v>1083</v>
      </c>
      <c r="M581" s="144" t="s">
        <v>1083</v>
      </c>
      <c r="N581" s="144" t="s">
        <v>1083</v>
      </c>
      <c r="O581" s="144" t="s">
        <v>1083</v>
      </c>
      <c r="P581" s="144" t="s">
        <v>1083</v>
      </c>
      <c r="Q581" s="144" t="s">
        <v>1083</v>
      </c>
      <c r="R581" s="144" t="s">
        <v>1083</v>
      </c>
      <c r="S581" s="144" t="s">
        <v>1083</v>
      </c>
      <c r="T581" s="145" t="s">
        <v>1083</v>
      </c>
      <c r="U581" s="145" t="s">
        <v>1083</v>
      </c>
      <c r="V581" s="145" t="s">
        <v>1083</v>
      </c>
    </row>
    <row r="582" spans="1:22" ht="36">
      <c r="A582" s="139">
        <v>581</v>
      </c>
      <c r="B582" s="139" t="s">
        <v>3986</v>
      </c>
      <c r="C582" s="140" t="s">
        <v>4934</v>
      </c>
      <c r="D582" s="141" t="s">
        <v>5765</v>
      </c>
      <c r="E582" s="142"/>
      <c r="F582" s="142"/>
      <c r="G582" s="143" t="s">
        <v>1083</v>
      </c>
      <c r="H582" s="144" t="s">
        <v>1083</v>
      </c>
      <c r="I582" s="144" t="s">
        <v>1083</v>
      </c>
      <c r="J582" s="144" t="s">
        <v>1083</v>
      </c>
      <c r="K582" s="144" t="s">
        <v>1083</v>
      </c>
      <c r="L582" s="144" t="s">
        <v>1083</v>
      </c>
      <c r="M582" s="144" t="s">
        <v>1083</v>
      </c>
      <c r="N582" s="144" t="s">
        <v>1083</v>
      </c>
      <c r="O582" s="144" t="s">
        <v>1083</v>
      </c>
      <c r="P582" s="144" t="s">
        <v>1083</v>
      </c>
      <c r="Q582" s="144" t="s">
        <v>1083</v>
      </c>
      <c r="R582" s="144" t="s">
        <v>1083</v>
      </c>
      <c r="S582" s="144" t="s">
        <v>1083</v>
      </c>
      <c r="T582" s="145" t="s">
        <v>1083</v>
      </c>
      <c r="U582" s="145" t="s">
        <v>1083</v>
      </c>
      <c r="V582" s="145" t="s">
        <v>1083</v>
      </c>
    </row>
    <row r="583" spans="1:22">
      <c r="A583" s="139">
        <v>582</v>
      </c>
      <c r="B583" s="139" t="s">
        <v>3987</v>
      </c>
      <c r="C583" s="140" t="s">
        <v>4935</v>
      </c>
      <c r="D583" s="141" t="s">
        <v>5766</v>
      </c>
      <c r="E583" s="142"/>
      <c r="F583" s="142"/>
      <c r="G583" s="143" t="s">
        <v>1083</v>
      </c>
      <c r="H583" s="144" t="s">
        <v>1083</v>
      </c>
      <c r="I583" s="144" t="s">
        <v>1083</v>
      </c>
      <c r="J583" s="144" t="s">
        <v>1083</v>
      </c>
      <c r="K583" s="144" t="s">
        <v>1083</v>
      </c>
      <c r="L583" s="144" t="s">
        <v>1083</v>
      </c>
      <c r="M583" s="144" t="s">
        <v>1083</v>
      </c>
      <c r="N583" s="144" t="s">
        <v>1083</v>
      </c>
      <c r="O583" s="144" t="s">
        <v>1083</v>
      </c>
      <c r="P583" s="144" t="s">
        <v>1083</v>
      </c>
      <c r="Q583" s="144" t="s">
        <v>1083</v>
      </c>
      <c r="R583" s="144" t="s">
        <v>1083</v>
      </c>
      <c r="S583" s="144" t="s">
        <v>1083</v>
      </c>
      <c r="T583" s="145" t="s">
        <v>1083</v>
      </c>
      <c r="U583" s="145" t="s">
        <v>1083</v>
      </c>
      <c r="V583" s="145" t="s">
        <v>1083</v>
      </c>
    </row>
    <row r="584" spans="1:22" ht="36">
      <c r="A584" s="139">
        <v>583</v>
      </c>
      <c r="B584" s="139" t="s">
        <v>3988</v>
      </c>
      <c r="C584" s="140" t="s">
        <v>4936</v>
      </c>
      <c r="D584" s="141" t="s">
        <v>5767</v>
      </c>
      <c r="E584" s="142"/>
      <c r="F584" s="142"/>
      <c r="G584" s="143" t="s">
        <v>1083</v>
      </c>
      <c r="H584" s="144" t="s">
        <v>1083</v>
      </c>
      <c r="I584" s="144" t="s">
        <v>1083</v>
      </c>
      <c r="J584" s="144" t="s">
        <v>1083</v>
      </c>
      <c r="K584" s="144" t="s">
        <v>1083</v>
      </c>
      <c r="L584" s="144" t="s">
        <v>1083</v>
      </c>
      <c r="M584" s="144" t="s">
        <v>1083</v>
      </c>
      <c r="N584" s="144" t="s">
        <v>1083</v>
      </c>
      <c r="O584" s="144" t="s">
        <v>1083</v>
      </c>
      <c r="P584" s="144" t="s">
        <v>1083</v>
      </c>
      <c r="Q584" s="144" t="s">
        <v>1083</v>
      </c>
      <c r="R584" s="144" t="s">
        <v>1083</v>
      </c>
      <c r="S584" s="144" t="s">
        <v>1083</v>
      </c>
      <c r="T584" s="145" t="s">
        <v>1083</v>
      </c>
      <c r="U584" s="145" t="s">
        <v>1083</v>
      </c>
      <c r="V584" s="145" t="s">
        <v>1083</v>
      </c>
    </row>
    <row r="585" spans="1:22">
      <c r="A585" s="139">
        <v>584</v>
      </c>
      <c r="B585" s="139" t="s">
        <v>3989</v>
      </c>
      <c r="C585" s="140" t="s">
        <v>4930</v>
      </c>
      <c r="D585" s="141" t="s">
        <v>5761</v>
      </c>
      <c r="E585" s="142"/>
      <c r="F585" s="142"/>
      <c r="G585" s="143" t="s">
        <v>1083</v>
      </c>
      <c r="H585" s="144" t="s">
        <v>1083</v>
      </c>
      <c r="I585" s="144" t="s">
        <v>1083</v>
      </c>
      <c r="J585" s="144" t="s">
        <v>1083</v>
      </c>
      <c r="K585" s="144" t="s">
        <v>1083</v>
      </c>
      <c r="L585" s="144" t="s">
        <v>1083</v>
      </c>
      <c r="M585" s="144" t="s">
        <v>1083</v>
      </c>
      <c r="N585" s="144" t="s">
        <v>1083</v>
      </c>
      <c r="O585" s="144" t="s">
        <v>1083</v>
      </c>
      <c r="P585" s="144" t="s">
        <v>1083</v>
      </c>
      <c r="Q585" s="144" t="s">
        <v>1083</v>
      </c>
      <c r="R585" s="144" t="s">
        <v>1083</v>
      </c>
      <c r="S585" s="144" t="s">
        <v>1083</v>
      </c>
      <c r="T585" s="145" t="s">
        <v>1083</v>
      </c>
      <c r="U585" s="145" t="s">
        <v>1083</v>
      </c>
      <c r="V585" s="145" t="s">
        <v>1083</v>
      </c>
    </row>
    <row r="586" spans="1:22">
      <c r="A586" s="139">
        <v>585</v>
      </c>
      <c r="B586" s="139" t="s">
        <v>3990</v>
      </c>
      <c r="C586" s="140" t="s">
        <v>4931</v>
      </c>
      <c r="D586" s="141" t="s">
        <v>5762</v>
      </c>
      <c r="E586" s="142"/>
      <c r="F586" s="142"/>
      <c r="G586" s="143" t="s">
        <v>1083</v>
      </c>
      <c r="H586" s="144" t="s">
        <v>1083</v>
      </c>
      <c r="I586" s="144" t="s">
        <v>1083</v>
      </c>
      <c r="J586" s="144" t="s">
        <v>1083</v>
      </c>
      <c r="K586" s="144" t="s">
        <v>1083</v>
      </c>
      <c r="L586" s="144" t="s">
        <v>1083</v>
      </c>
      <c r="M586" s="144" t="s">
        <v>1083</v>
      </c>
      <c r="N586" s="144" t="s">
        <v>1083</v>
      </c>
      <c r="O586" s="144" t="s">
        <v>1083</v>
      </c>
      <c r="P586" s="144" t="s">
        <v>1083</v>
      </c>
      <c r="Q586" s="144" t="s">
        <v>1083</v>
      </c>
      <c r="R586" s="144" t="s">
        <v>1083</v>
      </c>
      <c r="S586" s="144" t="s">
        <v>1083</v>
      </c>
      <c r="T586" s="145" t="s">
        <v>1083</v>
      </c>
      <c r="U586" s="145" t="s">
        <v>1083</v>
      </c>
      <c r="V586" s="145" t="s">
        <v>1083</v>
      </c>
    </row>
    <row r="587" spans="1:22">
      <c r="A587" s="139">
        <v>586</v>
      </c>
      <c r="B587" s="139" t="s">
        <v>3991</v>
      </c>
      <c r="C587" s="140" t="s">
        <v>4932</v>
      </c>
      <c r="D587" s="141" t="s">
        <v>5768</v>
      </c>
      <c r="E587" s="142"/>
      <c r="F587" s="142"/>
      <c r="G587" s="143" t="s">
        <v>1083</v>
      </c>
      <c r="H587" s="144" t="s">
        <v>1083</v>
      </c>
      <c r="I587" s="144" t="s">
        <v>1083</v>
      </c>
      <c r="J587" s="144" t="s">
        <v>1083</v>
      </c>
      <c r="K587" s="144" t="s">
        <v>1083</v>
      </c>
      <c r="L587" s="144" t="s">
        <v>1083</v>
      </c>
      <c r="M587" s="144" t="s">
        <v>1083</v>
      </c>
      <c r="N587" s="144" t="s">
        <v>1083</v>
      </c>
      <c r="O587" s="144" t="s">
        <v>1083</v>
      </c>
      <c r="P587" s="144" t="s">
        <v>1083</v>
      </c>
      <c r="Q587" s="144" t="s">
        <v>1083</v>
      </c>
      <c r="R587" s="144" t="s">
        <v>1083</v>
      </c>
      <c r="S587" s="144" t="s">
        <v>1083</v>
      </c>
      <c r="T587" s="145" t="s">
        <v>1083</v>
      </c>
      <c r="U587" s="145" t="s">
        <v>1083</v>
      </c>
      <c r="V587" s="145" t="s">
        <v>1083</v>
      </c>
    </row>
    <row r="588" spans="1:22" ht="60">
      <c r="A588" s="139">
        <v>587</v>
      </c>
      <c r="B588" s="139" t="s">
        <v>3992</v>
      </c>
      <c r="C588" s="140" t="s">
        <v>4937</v>
      </c>
      <c r="D588" s="141" t="s">
        <v>5769</v>
      </c>
      <c r="E588" s="142"/>
      <c r="F588" s="142"/>
      <c r="G588" s="143" t="s">
        <v>1083</v>
      </c>
      <c r="H588" s="144" t="s">
        <v>1083</v>
      </c>
      <c r="I588" s="144" t="s">
        <v>1083</v>
      </c>
      <c r="J588" s="144" t="s">
        <v>1083</v>
      </c>
      <c r="K588" s="144" t="s">
        <v>1083</v>
      </c>
      <c r="L588" s="144" t="s">
        <v>1083</v>
      </c>
      <c r="M588" s="144" t="s">
        <v>1083</v>
      </c>
      <c r="N588" s="144" t="s">
        <v>1083</v>
      </c>
      <c r="O588" s="144" t="s">
        <v>1083</v>
      </c>
      <c r="P588" s="144" t="s">
        <v>1083</v>
      </c>
      <c r="Q588" s="144" t="s">
        <v>1083</v>
      </c>
      <c r="R588" s="144" t="s">
        <v>1083</v>
      </c>
      <c r="S588" s="144" t="s">
        <v>1083</v>
      </c>
      <c r="T588" s="145" t="s">
        <v>1083</v>
      </c>
      <c r="U588" s="145" t="s">
        <v>1083</v>
      </c>
      <c r="V588" s="145" t="s">
        <v>1083</v>
      </c>
    </row>
    <row r="589" spans="1:22" ht="24">
      <c r="A589" s="139">
        <v>588</v>
      </c>
      <c r="B589" s="139" t="s">
        <v>3993</v>
      </c>
      <c r="C589" s="140" t="s">
        <v>4938</v>
      </c>
      <c r="D589" s="141" t="s">
        <v>5770</v>
      </c>
      <c r="E589" s="142"/>
      <c r="F589" s="142"/>
      <c r="G589" s="143" t="s">
        <v>1083</v>
      </c>
      <c r="H589" s="144" t="s">
        <v>1083</v>
      </c>
      <c r="I589" s="144" t="s">
        <v>1083</v>
      </c>
      <c r="J589" s="144" t="s">
        <v>1083</v>
      </c>
      <c r="K589" s="144" t="s">
        <v>1083</v>
      </c>
      <c r="L589" s="144" t="s">
        <v>1083</v>
      </c>
      <c r="M589" s="144" t="s">
        <v>1083</v>
      </c>
      <c r="N589" s="144" t="s">
        <v>1083</v>
      </c>
      <c r="O589" s="144" t="s">
        <v>1083</v>
      </c>
      <c r="P589" s="144" t="s">
        <v>1083</v>
      </c>
      <c r="Q589" s="144" t="s">
        <v>1083</v>
      </c>
      <c r="R589" s="144" t="s">
        <v>1083</v>
      </c>
      <c r="S589" s="144" t="s">
        <v>1083</v>
      </c>
      <c r="T589" s="145" t="s">
        <v>1083</v>
      </c>
      <c r="U589" s="145" t="s">
        <v>1083</v>
      </c>
      <c r="V589" s="145" t="s">
        <v>1083</v>
      </c>
    </row>
    <row r="590" spans="1:22" ht="24">
      <c r="A590" s="139">
        <v>589</v>
      </c>
      <c r="B590" s="139" t="s">
        <v>3994</v>
      </c>
      <c r="C590" s="140" t="s">
        <v>4938</v>
      </c>
      <c r="D590" s="141" t="s">
        <v>5770</v>
      </c>
      <c r="E590" s="142"/>
      <c r="F590" s="142"/>
      <c r="G590" s="143" t="s">
        <v>1083</v>
      </c>
      <c r="H590" s="144" t="s">
        <v>1083</v>
      </c>
      <c r="I590" s="144" t="s">
        <v>1083</v>
      </c>
      <c r="J590" s="144" t="s">
        <v>1083</v>
      </c>
      <c r="K590" s="144" t="s">
        <v>1083</v>
      </c>
      <c r="L590" s="144" t="s">
        <v>1083</v>
      </c>
      <c r="M590" s="144" t="s">
        <v>1083</v>
      </c>
      <c r="N590" s="144" t="s">
        <v>1083</v>
      </c>
      <c r="O590" s="144" t="s">
        <v>1083</v>
      </c>
      <c r="P590" s="144" t="s">
        <v>1083</v>
      </c>
      <c r="Q590" s="144" t="s">
        <v>1083</v>
      </c>
      <c r="R590" s="144" t="s">
        <v>1083</v>
      </c>
      <c r="S590" s="144" t="s">
        <v>1083</v>
      </c>
      <c r="T590" s="145" t="s">
        <v>1083</v>
      </c>
      <c r="U590" s="145" t="s">
        <v>1083</v>
      </c>
      <c r="V590" s="145" t="s">
        <v>1083</v>
      </c>
    </row>
    <row r="591" spans="1:22">
      <c r="A591" s="139">
        <v>590</v>
      </c>
      <c r="B591" s="139" t="s">
        <v>3995</v>
      </c>
      <c r="C591" s="140" t="s">
        <v>4939</v>
      </c>
      <c r="D591" s="141" t="s">
        <v>5771</v>
      </c>
      <c r="E591" s="142"/>
      <c r="F591" s="142"/>
      <c r="G591" s="143" t="s">
        <v>1083</v>
      </c>
      <c r="H591" s="144" t="s">
        <v>1083</v>
      </c>
      <c r="I591" s="144" t="s">
        <v>1083</v>
      </c>
      <c r="J591" s="144" t="s">
        <v>1083</v>
      </c>
      <c r="K591" s="144" t="s">
        <v>1083</v>
      </c>
      <c r="L591" s="144" t="s">
        <v>1083</v>
      </c>
      <c r="M591" s="144" t="s">
        <v>1083</v>
      </c>
      <c r="N591" s="144" t="s">
        <v>1083</v>
      </c>
      <c r="O591" s="144" t="s">
        <v>1083</v>
      </c>
      <c r="P591" s="144" t="s">
        <v>1083</v>
      </c>
      <c r="Q591" s="144" t="s">
        <v>1083</v>
      </c>
      <c r="R591" s="144" t="s">
        <v>1083</v>
      </c>
      <c r="S591" s="144" t="s">
        <v>1083</v>
      </c>
      <c r="T591" s="145" t="s">
        <v>1083</v>
      </c>
      <c r="U591" s="145" t="s">
        <v>1083</v>
      </c>
      <c r="V591" s="145" t="s">
        <v>1083</v>
      </c>
    </row>
    <row r="592" spans="1:22" ht="24">
      <c r="A592" s="139">
        <v>591</v>
      </c>
      <c r="B592" s="139" t="s">
        <v>3996</v>
      </c>
      <c r="C592" s="140" t="s">
        <v>4940</v>
      </c>
      <c r="D592" s="141" t="s">
        <v>5772</v>
      </c>
      <c r="E592" s="142"/>
      <c r="F592" s="142"/>
      <c r="G592" s="143" t="s">
        <v>1083</v>
      </c>
      <c r="H592" s="144" t="s">
        <v>1083</v>
      </c>
      <c r="I592" s="144" t="s">
        <v>1083</v>
      </c>
      <c r="J592" s="144" t="s">
        <v>1083</v>
      </c>
      <c r="K592" s="144" t="s">
        <v>1083</v>
      </c>
      <c r="L592" s="144" t="s">
        <v>1083</v>
      </c>
      <c r="M592" s="144" t="s">
        <v>1083</v>
      </c>
      <c r="N592" s="144" t="s">
        <v>1083</v>
      </c>
      <c r="O592" s="144" t="s">
        <v>1083</v>
      </c>
      <c r="P592" s="144" t="s">
        <v>1083</v>
      </c>
      <c r="Q592" s="144" t="s">
        <v>1083</v>
      </c>
      <c r="R592" s="144" t="s">
        <v>1083</v>
      </c>
      <c r="S592" s="144" t="s">
        <v>1083</v>
      </c>
      <c r="T592" s="145" t="s">
        <v>1083</v>
      </c>
      <c r="U592" s="145" t="s">
        <v>1083</v>
      </c>
      <c r="V592" s="145" t="s">
        <v>1083</v>
      </c>
    </row>
    <row r="593" spans="1:22" ht="24">
      <c r="A593" s="139">
        <v>592</v>
      </c>
      <c r="B593" s="139" t="s">
        <v>3997</v>
      </c>
      <c r="C593" s="140" t="s">
        <v>4941</v>
      </c>
      <c r="D593" s="141" t="s">
        <v>5773</v>
      </c>
      <c r="E593" s="142"/>
      <c r="F593" s="142"/>
      <c r="G593" s="143" t="s">
        <v>1083</v>
      </c>
      <c r="H593" s="144" t="s">
        <v>1083</v>
      </c>
      <c r="I593" s="144" t="s">
        <v>1083</v>
      </c>
      <c r="J593" s="144" t="s">
        <v>1083</v>
      </c>
      <c r="K593" s="144" t="s">
        <v>1083</v>
      </c>
      <c r="L593" s="144" t="s">
        <v>1083</v>
      </c>
      <c r="M593" s="144" t="s">
        <v>1083</v>
      </c>
      <c r="N593" s="144" t="s">
        <v>1083</v>
      </c>
      <c r="O593" s="144" t="s">
        <v>1083</v>
      </c>
      <c r="P593" s="144" t="s">
        <v>1083</v>
      </c>
      <c r="Q593" s="144" t="s">
        <v>1083</v>
      </c>
      <c r="R593" s="144" t="s">
        <v>1083</v>
      </c>
      <c r="S593" s="144" t="s">
        <v>1083</v>
      </c>
      <c r="T593" s="145" t="s">
        <v>1083</v>
      </c>
      <c r="U593" s="145" t="s">
        <v>1083</v>
      </c>
      <c r="V593" s="145" t="s">
        <v>1083</v>
      </c>
    </row>
    <row r="594" spans="1:22" ht="24">
      <c r="A594" s="139">
        <v>593</v>
      </c>
      <c r="B594" s="139" t="s">
        <v>3998</v>
      </c>
      <c r="C594" s="140" t="s">
        <v>4942</v>
      </c>
      <c r="D594" s="141" t="s">
        <v>5774</v>
      </c>
      <c r="E594" s="142"/>
      <c r="F594" s="142"/>
      <c r="G594" s="143" t="s">
        <v>1083</v>
      </c>
      <c r="H594" s="144" t="s">
        <v>1083</v>
      </c>
      <c r="I594" s="144" t="s">
        <v>1083</v>
      </c>
      <c r="J594" s="144" t="s">
        <v>1083</v>
      </c>
      <c r="K594" s="144" t="s">
        <v>1083</v>
      </c>
      <c r="L594" s="144" t="s">
        <v>1083</v>
      </c>
      <c r="M594" s="144" t="s">
        <v>1083</v>
      </c>
      <c r="N594" s="144" t="s">
        <v>1083</v>
      </c>
      <c r="O594" s="144" t="s">
        <v>1083</v>
      </c>
      <c r="P594" s="144" t="s">
        <v>1083</v>
      </c>
      <c r="Q594" s="144" t="s">
        <v>1083</v>
      </c>
      <c r="R594" s="144" t="s">
        <v>1083</v>
      </c>
      <c r="S594" s="144" t="s">
        <v>1083</v>
      </c>
      <c r="T594" s="145" t="s">
        <v>1083</v>
      </c>
      <c r="U594" s="145" t="s">
        <v>1083</v>
      </c>
      <c r="V594" s="145" t="s">
        <v>1083</v>
      </c>
    </row>
    <row r="595" spans="1:22">
      <c r="A595" s="139">
        <v>594</v>
      </c>
      <c r="B595" s="139" t="s">
        <v>3999</v>
      </c>
      <c r="C595" s="140" t="s">
        <v>4943</v>
      </c>
      <c r="D595" s="141" t="s">
        <v>5775</v>
      </c>
      <c r="E595" s="142"/>
      <c r="F595" s="142"/>
      <c r="G595" s="143" t="s">
        <v>1083</v>
      </c>
      <c r="H595" s="144" t="s">
        <v>1083</v>
      </c>
      <c r="I595" s="144" t="s">
        <v>1083</v>
      </c>
      <c r="J595" s="144" t="s">
        <v>1083</v>
      </c>
      <c r="K595" s="144" t="s">
        <v>1083</v>
      </c>
      <c r="L595" s="144" t="s">
        <v>1083</v>
      </c>
      <c r="M595" s="144" t="s">
        <v>1083</v>
      </c>
      <c r="N595" s="144" t="s">
        <v>1083</v>
      </c>
      <c r="O595" s="144" t="s">
        <v>1083</v>
      </c>
      <c r="P595" s="144" t="s">
        <v>1083</v>
      </c>
      <c r="Q595" s="144" t="s">
        <v>1083</v>
      </c>
      <c r="R595" s="144" t="s">
        <v>1083</v>
      </c>
      <c r="S595" s="144" t="s">
        <v>1083</v>
      </c>
      <c r="T595" s="145" t="s">
        <v>1083</v>
      </c>
      <c r="U595" s="145" t="s">
        <v>1083</v>
      </c>
      <c r="V595" s="145" t="s">
        <v>1083</v>
      </c>
    </row>
    <row r="596" spans="1:22" ht="24">
      <c r="A596" s="139">
        <v>595</v>
      </c>
      <c r="B596" s="139" t="s">
        <v>4000</v>
      </c>
      <c r="C596" s="140" t="s">
        <v>4944</v>
      </c>
      <c r="D596" s="141" t="s">
        <v>5776</v>
      </c>
      <c r="E596" s="142"/>
      <c r="F596" s="142"/>
      <c r="G596" s="143" t="s">
        <v>1083</v>
      </c>
      <c r="H596" s="144" t="s">
        <v>1083</v>
      </c>
      <c r="I596" s="144" t="s">
        <v>1083</v>
      </c>
      <c r="J596" s="144" t="s">
        <v>1083</v>
      </c>
      <c r="K596" s="144" t="s">
        <v>1083</v>
      </c>
      <c r="L596" s="144" t="s">
        <v>1083</v>
      </c>
      <c r="M596" s="144" t="s">
        <v>1083</v>
      </c>
      <c r="N596" s="144" t="s">
        <v>1083</v>
      </c>
      <c r="O596" s="144" t="s">
        <v>1083</v>
      </c>
      <c r="P596" s="144" t="s">
        <v>1083</v>
      </c>
      <c r="Q596" s="144" t="s">
        <v>1083</v>
      </c>
      <c r="R596" s="144" t="s">
        <v>1083</v>
      </c>
      <c r="S596" s="144" t="s">
        <v>1083</v>
      </c>
      <c r="T596" s="145" t="s">
        <v>1083</v>
      </c>
      <c r="U596" s="145" t="s">
        <v>1083</v>
      </c>
      <c r="V596" s="145" t="s">
        <v>1083</v>
      </c>
    </row>
    <row r="597" spans="1:22" ht="48">
      <c r="A597" s="139">
        <v>596</v>
      </c>
      <c r="B597" s="139" t="s">
        <v>4001</v>
      </c>
      <c r="C597" s="140" t="s">
        <v>4945</v>
      </c>
      <c r="D597" s="141" t="s">
        <v>5777</v>
      </c>
      <c r="E597" s="142"/>
      <c r="F597" s="142"/>
      <c r="G597" s="143" t="s">
        <v>1083</v>
      </c>
      <c r="H597" s="144" t="s">
        <v>1083</v>
      </c>
      <c r="I597" s="144" t="s">
        <v>1083</v>
      </c>
      <c r="J597" s="144" t="s">
        <v>1083</v>
      </c>
      <c r="K597" s="144" t="s">
        <v>1083</v>
      </c>
      <c r="L597" s="144" t="s">
        <v>1083</v>
      </c>
      <c r="M597" s="144" t="s">
        <v>1083</v>
      </c>
      <c r="N597" s="144" t="s">
        <v>1083</v>
      </c>
      <c r="O597" s="144" t="s">
        <v>1083</v>
      </c>
      <c r="P597" s="144" t="s">
        <v>1083</v>
      </c>
      <c r="Q597" s="144" t="s">
        <v>1083</v>
      </c>
      <c r="R597" s="144" t="s">
        <v>1083</v>
      </c>
      <c r="S597" s="144" t="s">
        <v>1083</v>
      </c>
      <c r="T597" s="145" t="s">
        <v>1083</v>
      </c>
      <c r="U597" s="145" t="s">
        <v>1083</v>
      </c>
      <c r="V597" s="145" t="s">
        <v>1083</v>
      </c>
    </row>
    <row r="598" spans="1:22">
      <c r="A598" s="139">
        <v>597</v>
      </c>
      <c r="B598" s="139" t="s">
        <v>4002</v>
      </c>
      <c r="C598" s="140" t="s">
        <v>4946</v>
      </c>
      <c r="D598" s="141" t="s">
        <v>5778</v>
      </c>
      <c r="E598" s="142"/>
      <c r="F598" s="142"/>
      <c r="G598" s="143" t="s">
        <v>1083</v>
      </c>
      <c r="H598" s="144" t="s">
        <v>1083</v>
      </c>
      <c r="I598" s="144" t="s">
        <v>1083</v>
      </c>
      <c r="J598" s="144" t="s">
        <v>1083</v>
      </c>
      <c r="K598" s="144" t="s">
        <v>1083</v>
      </c>
      <c r="L598" s="144" t="s">
        <v>1083</v>
      </c>
      <c r="M598" s="144" t="s">
        <v>1083</v>
      </c>
      <c r="N598" s="144" t="s">
        <v>1083</v>
      </c>
      <c r="O598" s="144" t="s">
        <v>1083</v>
      </c>
      <c r="P598" s="144" t="s">
        <v>1083</v>
      </c>
      <c r="Q598" s="144" t="s">
        <v>1083</v>
      </c>
      <c r="R598" s="144" t="s">
        <v>1083</v>
      </c>
      <c r="S598" s="144" t="s">
        <v>1083</v>
      </c>
      <c r="T598" s="145" t="s">
        <v>1083</v>
      </c>
      <c r="U598" s="145" t="s">
        <v>1083</v>
      </c>
      <c r="V598" s="145" t="s">
        <v>1083</v>
      </c>
    </row>
    <row r="599" spans="1:22" ht="24">
      <c r="A599" s="139">
        <v>598</v>
      </c>
      <c r="B599" s="139" t="s">
        <v>4003</v>
      </c>
      <c r="C599" s="140" t="s">
        <v>4947</v>
      </c>
      <c r="D599" s="141" t="s">
        <v>5779</v>
      </c>
      <c r="E599" s="142"/>
      <c r="F599" s="142"/>
      <c r="G599" s="143" t="s">
        <v>1083</v>
      </c>
      <c r="H599" s="144" t="s">
        <v>1083</v>
      </c>
      <c r="I599" s="144" t="s">
        <v>1083</v>
      </c>
      <c r="J599" s="144" t="s">
        <v>1083</v>
      </c>
      <c r="K599" s="144" t="s">
        <v>1083</v>
      </c>
      <c r="L599" s="144" t="s">
        <v>1083</v>
      </c>
      <c r="M599" s="144" t="s">
        <v>1083</v>
      </c>
      <c r="N599" s="144" t="s">
        <v>1083</v>
      </c>
      <c r="O599" s="144" t="s">
        <v>1083</v>
      </c>
      <c r="P599" s="144" t="s">
        <v>1083</v>
      </c>
      <c r="Q599" s="144" t="s">
        <v>1083</v>
      </c>
      <c r="R599" s="144" t="s">
        <v>1083</v>
      </c>
      <c r="S599" s="144" t="s">
        <v>1083</v>
      </c>
      <c r="T599" s="145" t="s">
        <v>1083</v>
      </c>
      <c r="U599" s="145" t="s">
        <v>1083</v>
      </c>
      <c r="V599" s="145" t="s">
        <v>1083</v>
      </c>
    </row>
    <row r="600" spans="1:22" ht="60">
      <c r="A600" s="139">
        <v>599</v>
      </c>
      <c r="B600" s="139" t="s">
        <v>4004</v>
      </c>
      <c r="C600" s="140" t="s">
        <v>4948</v>
      </c>
      <c r="D600" s="141" t="s">
        <v>5780</v>
      </c>
      <c r="E600" s="142"/>
      <c r="F600" s="142"/>
      <c r="G600" s="143" t="s">
        <v>1083</v>
      </c>
      <c r="H600" s="144" t="s">
        <v>1083</v>
      </c>
      <c r="I600" s="144" t="s">
        <v>1083</v>
      </c>
      <c r="J600" s="144" t="s">
        <v>1083</v>
      </c>
      <c r="K600" s="144" t="s">
        <v>1083</v>
      </c>
      <c r="L600" s="144" t="s">
        <v>1083</v>
      </c>
      <c r="M600" s="144" t="s">
        <v>1083</v>
      </c>
      <c r="N600" s="144" t="s">
        <v>1083</v>
      </c>
      <c r="O600" s="144" t="s">
        <v>1083</v>
      </c>
      <c r="P600" s="144" t="s">
        <v>1083</v>
      </c>
      <c r="Q600" s="144" t="s">
        <v>1083</v>
      </c>
      <c r="R600" s="144" t="s">
        <v>1083</v>
      </c>
      <c r="S600" s="144" t="s">
        <v>1083</v>
      </c>
      <c r="T600" s="145" t="s">
        <v>1083</v>
      </c>
      <c r="U600" s="145" t="s">
        <v>1083</v>
      </c>
      <c r="V600" s="145" t="s">
        <v>1083</v>
      </c>
    </row>
    <row r="601" spans="1:22">
      <c r="A601" s="139">
        <v>600</v>
      </c>
      <c r="B601" s="139" t="s">
        <v>4005</v>
      </c>
      <c r="C601" s="140" t="s">
        <v>4949</v>
      </c>
      <c r="D601" s="141" t="s">
        <v>5781</v>
      </c>
      <c r="E601" s="142"/>
      <c r="F601" s="142"/>
      <c r="G601" s="143" t="s">
        <v>1083</v>
      </c>
      <c r="H601" s="144" t="s">
        <v>1083</v>
      </c>
      <c r="I601" s="144" t="s">
        <v>1083</v>
      </c>
      <c r="J601" s="144" t="s">
        <v>1083</v>
      </c>
      <c r="K601" s="144" t="s">
        <v>1083</v>
      </c>
      <c r="L601" s="144" t="s">
        <v>1083</v>
      </c>
      <c r="M601" s="144" t="s">
        <v>1083</v>
      </c>
      <c r="N601" s="144" t="s">
        <v>1083</v>
      </c>
      <c r="O601" s="144" t="s">
        <v>1083</v>
      </c>
      <c r="P601" s="144" t="s">
        <v>1083</v>
      </c>
      <c r="Q601" s="144" t="s">
        <v>1083</v>
      </c>
      <c r="R601" s="144" t="s">
        <v>1083</v>
      </c>
      <c r="S601" s="144" t="s">
        <v>1083</v>
      </c>
      <c r="T601" s="145" t="s">
        <v>1083</v>
      </c>
      <c r="U601" s="145" t="s">
        <v>1083</v>
      </c>
      <c r="V601" s="145" t="s">
        <v>1083</v>
      </c>
    </row>
    <row r="602" spans="1:22" ht="60">
      <c r="A602" s="139">
        <v>601</v>
      </c>
      <c r="B602" s="139" t="s">
        <v>4006</v>
      </c>
      <c r="C602" s="140" t="s">
        <v>4950</v>
      </c>
      <c r="D602" s="141" t="s">
        <v>5782</v>
      </c>
      <c r="E602" s="142"/>
      <c r="F602" s="142"/>
      <c r="G602" s="143" t="s">
        <v>1083</v>
      </c>
      <c r="H602" s="144" t="s">
        <v>1083</v>
      </c>
      <c r="I602" s="144" t="s">
        <v>1083</v>
      </c>
      <c r="J602" s="144" t="s">
        <v>1083</v>
      </c>
      <c r="K602" s="144" t="s">
        <v>1083</v>
      </c>
      <c r="L602" s="144" t="s">
        <v>1083</v>
      </c>
      <c r="M602" s="144" t="s">
        <v>1083</v>
      </c>
      <c r="N602" s="144" t="s">
        <v>1083</v>
      </c>
      <c r="O602" s="144" t="s">
        <v>1083</v>
      </c>
      <c r="P602" s="144" t="s">
        <v>1083</v>
      </c>
      <c r="Q602" s="144" t="s">
        <v>1083</v>
      </c>
      <c r="R602" s="144" t="s">
        <v>1083</v>
      </c>
      <c r="S602" s="144" t="s">
        <v>1083</v>
      </c>
      <c r="T602" s="145" t="s">
        <v>1083</v>
      </c>
      <c r="U602" s="145" t="s">
        <v>1083</v>
      </c>
      <c r="V602" s="145" t="s">
        <v>1083</v>
      </c>
    </row>
    <row r="603" spans="1:22" ht="24">
      <c r="A603" s="139">
        <v>602</v>
      </c>
      <c r="B603" s="139" t="s">
        <v>4007</v>
      </c>
      <c r="C603" s="140" t="s">
        <v>4938</v>
      </c>
      <c r="D603" s="141" t="s">
        <v>5770</v>
      </c>
      <c r="E603" s="142"/>
      <c r="F603" s="142"/>
      <c r="G603" s="143" t="s">
        <v>1083</v>
      </c>
      <c r="H603" s="144" t="s">
        <v>1083</v>
      </c>
      <c r="I603" s="144" t="s">
        <v>1083</v>
      </c>
      <c r="J603" s="144" t="s">
        <v>1083</v>
      </c>
      <c r="K603" s="144" t="s">
        <v>1083</v>
      </c>
      <c r="L603" s="144" t="s">
        <v>1083</v>
      </c>
      <c r="M603" s="144" t="s">
        <v>1083</v>
      </c>
      <c r="N603" s="144" t="s">
        <v>1083</v>
      </c>
      <c r="O603" s="144" t="s">
        <v>1083</v>
      </c>
      <c r="P603" s="144" t="s">
        <v>1083</v>
      </c>
      <c r="Q603" s="144" t="s">
        <v>1083</v>
      </c>
      <c r="R603" s="144" t="s">
        <v>1083</v>
      </c>
      <c r="S603" s="144" t="s">
        <v>1083</v>
      </c>
      <c r="T603" s="145" t="s">
        <v>1083</v>
      </c>
      <c r="U603" s="145" t="s">
        <v>1083</v>
      </c>
      <c r="V603" s="145" t="s">
        <v>1083</v>
      </c>
    </row>
    <row r="604" spans="1:22" ht="24">
      <c r="A604" s="139">
        <v>603</v>
      </c>
      <c r="B604" s="139" t="s">
        <v>4008</v>
      </c>
      <c r="C604" s="140" t="s">
        <v>4938</v>
      </c>
      <c r="D604" s="141" t="s">
        <v>5770</v>
      </c>
      <c r="E604" s="142"/>
      <c r="F604" s="142"/>
      <c r="G604" s="143" t="s">
        <v>1083</v>
      </c>
      <c r="H604" s="144" t="s">
        <v>1083</v>
      </c>
      <c r="I604" s="144" t="s">
        <v>1083</v>
      </c>
      <c r="J604" s="144" t="s">
        <v>1083</v>
      </c>
      <c r="K604" s="144" t="s">
        <v>1083</v>
      </c>
      <c r="L604" s="144" t="s">
        <v>1083</v>
      </c>
      <c r="M604" s="144" t="s">
        <v>1083</v>
      </c>
      <c r="N604" s="144" t="s">
        <v>1083</v>
      </c>
      <c r="O604" s="144" t="s">
        <v>1083</v>
      </c>
      <c r="P604" s="144" t="s">
        <v>1083</v>
      </c>
      <c r="Q604" s="144" t="s">
        <v>1083</v>
      </c>
      <c r="R604" s="144" t="s">
        <v>1083</v>
      </c>
      <c r="S604" s="144" t="s">
        <v>1083</v>
      </c>
      <c r="T604" s="145" t="s">
        <v>1083</v>
      </c>
      <c r="U604" s="145" t="s">
        <v>1083</v>
      </c>
      <c r="V604" s="145" t="s">
        <v>1083</v>
      </c>
    </row>
    <row r="605" spans="1:22" ht="36">
      <c r="A605" s="139">
        <v>604</v>
      </c>
      <c r="B605" s="139" t="s">
        <v>4009</v>
      </c>
      <c r="C605" s="140" t="s">
        <v>4951</v>
      </c>
      <c r="D605" s="141" t="s">
        <v>5783</v>
      </c>
      <c r="E605" s="142"/>
      <c r="F605" s="142"/>
      <c r="G605" s="143" t="s">
        <v>1083</v>
      </c>
      <c r="H605" s="144" t="s">
        <v>1083</v>
      </c>
      <c r="I605" s="144" t="s">
        <v>1083</v>
      </c>
      <c r="J605" s="144" t="s">
        <v>1083</v>
      </c>
      <c r="K605" s="144" t="s">
        <v>1083</v>
      </c>
      <c r="L605" s="144" t="s">
        <v>1083</v>
      </c>
      <c r="M605" s="144" t="s">
        <v>1083</v>
      </c>
      <c r="N605" s="144" t="s">
        <v>1083</v>
      </c>
      <c r="O605" s="144" t="s">
        <v>1083</v>
      </c>
      <c r="P605" s="144" t="s">
        <v>1083</v>
      </c>
      <c r="Q605" s="144" t="s">
        <v>1083</v>
      </c>
      <c r="R605" s="144" t="s">
        <v>1083</v>
      </c>
      <c r="S605" s="144" t="s">
        <v>1083</v>
      </c>
      <c r="T605" s="145" t="s">
        <v>1083</v>
      </c>
      <c r="U605" s="145" t="s">
        <v>1083</v>
      </c>
      <c r="V605" s="145" t="s">
        <v>1083</v>
      </c>
    </row>
    <row r="606" spans="1:22" ht="36">
      <c r="A606" s="139">
        <v>605</v>
      </c>
      <c r="B606" s="139" t="s">
        <v>4010</v>
      </c>
      <c r="C606" s="140" t="s">
        <v>4952</v>
      </c>
      <c r="D606" s="141" t="s">
        <v>5784</v>
      </c>
      <c r="E606" s="142"/>
      <c r="F606" s="142"/>
      <c r="G606" s="143" t="s">
        <v>1083</v>
      </c>
      <c r="H606" s="144" t="s">
        <v>1083</v>
      </c>
      <c r="I606" s="144" t="s">
        <v>1083</v>
      </c>
      <c r="J606" s="144" t="s">
        <v>1083</v>
      </c>
      <c r="K606" s="144" t="s">
        <v>1083</v>
      </c>
      <c r="L606" s="144" t="s">
        <v>1083</v>
      </c>
      <c r="M606" s="144" t="s">
        <v>1083</v>
      </c>
      <c r="N606" s="144" t="s">
        <v>1083</v>
      </c>
      <c r="O606" s="144" t="s">
        <v>1083</v>
      </c>
      <c r="P606" s="144" t="s">
        <v>1083</v>
      </c>
      <c r="Q606" s="144" t="s">
        <v>1083</v>
      </c>
      <c r="R606" s="144" t="s">
        <v>1083</v>
      </c>
      <c r="S606" s="144" t="s">
        <v>1083</v>
      </c>
      <c r="T606" s="145" t="s">
        <v>1083</v>
      </c>
      <c r="U606" s="145" t="s">
        <v>1083</v>
      </c>
      <c r="V606" s="145" t="s">
        <v>1083</v>
      </c>
    </row>
    <row r="607" spans="1:22" ht="108">
      <c r="A607" s="139">
        <v>606</v>
      </c>
      <c r="B607" s="139" t="s">
        <v>4011</v>
      </c>
      <c r="C607" s="140" t="s">
        <v>4953</v>
      </c>
      <c r="D607" s="141" t="s">
        <v>5785</v>
      </c>
      <c r="E607" s="142"/>
      <c r="F607" s="142"/>
      <c r="G607" s="143" t="s">
        <v>1083</v>
      </c>
      <c r="H607" s="144" t="s">
        <v>1083</v>
      </c>
      <c r="I607" s="144" t="s">
        <v>1083</v>
      </c>
      <c r="J607" s="144" t="s">
        <v>1083</v>
      </c>
      <c r="K607" s="144" t="s">
        <v>1083</v>
      </c>
      <c r="L607" s="144" t="s">
        <v>1083</v>
      </c>
      <c r="M607" s="144" t="s">
        <v>1083</v>
      </c>
      <c r="N607" s="144" t="s">
        <v>1083</v>
      </c>
      <c r="O607" s="144" t="s">
        <v>1083</v>
      </c>
      <c r="P607" s="144" t="s">
        <v>1083</v>
      </c>
      <c r="Q607" s="144" t="s">
        <v>1083</v>
      </c>
      <c r="R607" s="144" t="s">
        <v>1083</v>
      </c>
      <c r="S607" s="144" t="s">
        <v>1083</v>
      </c>
      <c r="T607" s="145" t="s">
        <v>1083</v>
      </c>
      <c r="U607" s="145" t="s">
        <v>1083</v>
      </c>
      <c r="V607" s="145" t="s">
        <v>1083</v>
      </c>
    </row>
    <row r="608" spans="1:22">
      <c r="A608" s="139">
        <v>607</v>
      </c>
      <c r="B608" s="139" t="s">
        <v>4012</v>
      </c>
      <c r="C608" s="140" t="s">
        <v>4954</v>
      </c>
      <c r="D608" s="141" t="s">
        <v>5786</v>
      </c>
      <c r="E608" s="142"/>
      <c r="F608" s="142"/>
      <c r="G608" s="143" t="s">
        <v>1083</v>
      </c>
      <c r="H608" s="144" t="s">
        <v>1083</v>
      </c>
      <c r="I608" s="144" t="s">
        <v>1083</v>
      </c>
      <c r="J608" s="144" t="s">
        <v>1083</v>
      </c>
      <c r="K608" s="144" t="s">
        <v>1083</v>
      </c>
      <c r="L608" s="144" t="s">
        <v>1083</v>
      </c>
      <c r="M608" s="144" t="s">
        <v>1083</v>
      </c>
      <c r="N608" s="144" t="s">
        <v>1083</v>
      </c>
      <c r="O608" s="144" t="s">
        <v>1083</v>
      </c>
      <c r="P608" s="144" t="s">
        <v>1083</v>
      </c>
      <c r="Q608" s="144" t="s">
        <v>1083</v>
      </c>
      <c r="R608" s="144" t="s">
        <v>1083</v>
      </c>
      <c r="S608" s="144" t="s">
        <v>1083</v>
      </c>
      <c r="T608" s="145" t="s">
        <v>1083</v>
      </c>
      <c r="U608" s="145" t="s">
        <v>1083</v>
      </c>
      <c r="V608" s="145" t="s">
        <v>1083</v>
      </c>
    </row>
    <row r="609" spans="1:22">
      <c r="A609" s="139">
        <v>608</v>
      </c>
      <c r="B609" s="139" t="s">
        <v>4013</v>
      </c>
      <c r="C609" s="140" t="s">
        <v>4893</v>
      </c>
      <c r="D609" s="141" t="s">
        <v>5723</v>
      </c>
      <c r="E609" s="142"/>
      <c r="F609" s="142"/>
      <c r="G609" s="143" t="s">
        <v>1083</v>
      </c>
      <c r="H609" s="144" t="s">
        <v>1083</v>
      </c>
      <c r="I609" s="144" t="s">
        <v>1083</v>
      </c>
      <c r="J609" s="144" t="s">
        <v>1083</v>
      </c>
      <c r="K609" s="144" t="s">
        <v>1083</v>
      </c>
      <c r="L609" s="144" t="s">
        <v>1083</v>
      </c>
      <c r="M609" s="144" t="s">
        <v>1083</v>
      </c>
      <c r="N609" s="144" t="s">
        <v>1083</v>
      </c>
      <c r="O609" s="144" t="s">
        <v>1083</v>
      </c>
      <c r="P609" s="144" t="s">
        <v>1083</v>
      </c>
      <c r="Q609" s="144" t="s">
        <v>1083</v>
      </c>
      <c r="R609" s="144" t="s">
        <v>1083</v>
      </c>
      <c r="S609" s="144" t="s">
        <v>1083</v>
      </c>
      <c r="T609" s="145" t="s">
        <v>1083</v>
      </c>
      <c r="U609" s="145" t="s">
        <v>1083</v>
      </c>
      <c r="V609" s="145" t="s">
        <v>1083</v>
      </c>
    </row>
    <row r="610" spans="1:22">
      <c r="A610" s="139">
        <v>609</v>
      </c>
      <c r="B610" s="139" t="s">
        <v>4014</v>
      </c>
      <c r="C610" s="140" t="s">
        <v>4894</v>
      </c>
      <c r="D610" s="141" t="s">
        <v>5724</v>
      </c>
      <c r="E610" s="142"/>
      <c r="F610" s="142"/>
      <c r="G610" s="143" t="s">
        <v>1083</v>
      </c>
      <c r="H610" s="144" t="s">
        <v>1083</v>
      </c>
      <c r="I610" s="144" t="s">
        <v>1083</v>
      </c>
      <c r="J610" s="144" t="s">
        <v>1083</v>
      </c>
      <c r="K610" s="144" t="s">
        <v>1083</v>
      </c>
      <c r="L610" s="144" t="s">
        <v>1083</v>
      </c>
      <c r="M610" s="144" t="s">
        <v>1083</v>
      </c>
      <c r="N610" s="144" t="s">
        <v>1083</v>
      </c>
      <c r="O610" s="144" t="s">
        <v>1083</v>
      </c>
      <c r="P610" s="144" t="s">
        <v>1083</v>
      </c>
      <c r="Q610" s="144" t="s">
        <v>1083</v>
      </c>
      <c r="R610" s="144" t="s">
        <v>1083</v>
      </c>
      <c r="S610" s="144" t="s">
        <v>1083</v>
      </c>
      <c r="T610" s="145" t="s">
        <v>1083</v>
      </c>
      <c r="U610" s="145" t="s">
        <v>1083</v>
      </c>
      <c r="V610" s="145" t="s">
        <v>1083</v>
      </c>
    </row>
    <row r="611" spans="1:22">
      <c r="A611" s="139">
        <v>610</v>
      </c>
      <c r="B611" s="139" t="s">
        <v>4015</v>
      </c>
      <c r="C611" s="140" t="s">
        <v>4839</v>
      </c>
      <c r="D611" s="141" t="s">
        <v>5725</v>
      </c>
      <c r="E611" s="142"/>
      <c r="F611" s="142"/>
      <c r="G611" s="143" t="s">
        <v>1083</v>
      </c>
      <c r="H611" s="144" t="s">
        <v>1083</v>
      </c>
      <c r="I611" s="144" t="s">
        <v>1083</v>
      </c>
      <c r="J611" s="144" t="s">
        <v>1083</v>
      </c>
      <c r="K611" s="144" t="s">
        <v>1083</v>
      </c>
      <c r="L611" s="144" t="s">
        <v>1083</v>
      </c>
      <c r="M611" s="144" t="s">
        <v>1083</v>
      </c>
      <c r="N611" s="144" t="s">
        <v>1083</v>
      </c>
      <c r="O611" s="144" t="s">
        <v>1083</v>
      </c>
      <c r="P611" s="144" t="s">
        <v>1083</v>
      </c>
      <c r="Q611" s="144" t="s">
        <v>1083</v>
      </c>
      <c r="R611" s="144" t="s">
        <v>1083</v>
      </c>
      <c r="S611" s="144" t="s">
        <v>1083</v>
      </c>
      <c r="T611" s="145" t="s">
        <v>1083</v>
      </c>
      <c r="U611" s="145" t="s">
        <v>1083</v>
      </c>
      <c r="V611" s="145" t="s">
        <v>1083</v>
      </c>
    </row>
    <row r="612" spans="1:22">
      <c r="A612" s="139">
        <v>611</v>
      </c>
      <c r="B612" s="139" t="s">
        <v>4016</v>
      </c>
      <c r="C612" s="140" t="s">
        <v>4955</v>
      </c>
      <c r="D612" s="141" t="s">
        <v>5726</v>
      </c>
      <c r="E612" s="142"/>
      <c r="F612" s="142"/>
      <c r="G612" s="143" t="s">
        <v>1083</v>
      </c>
      <c r="H612" s="144" t="s">
        <v>1083</v>
      </c>
      <c r="I612" s="144" t="s">
        <v>1083</v>
      </c>
      <c r="J612" s="144" t="s">
        <v>1083</v>
      </c>
      <c r="K612" s="144" t="s">
        <v>1083</v>
      </c>
      <c r="L612" s="144" t="s">
        <v>1083</v>
      </c>
      <c r="M612" s="144" t="s">
        <v>1083</v>
      </c>
      <c r="N612" s="144" t="s">
        <v>1083</v>
      </c>
      <c r="O612" s="144" t="s">
        <v>1083</v>
      </c>
      <c r="P612" s="144" t="s">
        <v>1083</v>
      </c>
      <c r="Q612" s="144" t="s">
        <v>1083</v>
      </c>
      <c r="R612" s="144" t="s">
        <v>1083</v>
      </c>
      <c r="S612" s="144" t="s">
        <v>1083</v>
      </c>
      <c r="T612" s="145" t="s">
        <v>1083</v>
      </c>
      <c r="U612" s="145" t="s">
        <v>1083</v>
      </c>
      <c r="V612" s="145" t="s">
        <v>1083</v>
      </c>
    </row>
    <row r="613" spans="1:22">
      <c r="A613" s="139">
        <v>612</v>
      </c>
      <c r="B613" s="139" t="s">
        <v>4017</v>
      </c>
      <c r="C613" s="140" t="s">
        <v>4840</v>
      </c>
      <c r="D613" s="141" t="s">
        <v>5787</v>
      </c>
      <c r="E613" s="142"/>
      <c r="F613" s="142"/>
      <c r="G613" s="143" t="s">
        <v>1083</v>
      </c>
      <c r="H613" s="144" t="s">
        <v>1083</v>
      </c>
      <c r="I613" s="144" t="s">
        <v>1083</v>
      </c>
      <c r="J613" s="144" t="s">
        <v>1083</v>
      </c>
      <c r="K613" s="144" t="s">
        <v>1083</v>
      </c>
      <c r="L613" s="144" t="s">
        <v>1083</v>
      </c>
      <c r="M613" s="144" t="s">
        <v>1083</v>
      </c>
      <c r="N613" s="144" t="s">
        <v>1083</v>
      </c>
      <c r="O613" s="144" t="s">
        <v>1083</v>
      </c>
      <c r="P613" s="144" t="s">
        <v>1083</v>
      </c>
      <c r="Q613" s="144" t="s">
        <v>1083</v>
      </c>
      <c r="R613" s="144" t="s">
        <v>1083</v>
      </c>
      <c r="S613" s="144" t="s">
        <v>1083</v>
      </c>
      <c r="T613" s="145" t="s">
        <v>1083</v>
      </c>
      <c r="U613" s="145" t="s">
        <v>1083</v>
      </c>
      <c r="V613" s="145" t="s">
        <v>1083</v>
      </c>
    </row>
    <row r="614" spans="1:22">
      <c r="A614" s="139">
        <v>613</v>
      </c>
      <c r="B614" s="139" t="s">
        <v>4018</v>
      </c>
      <c r="C614" s="140" t="s">
        <v>4955</v>
      </c>
      <c r="D614" s="141" t="s">
        <v>5788</v>
      </c>
      <c r="E614" s="142"/>
      <c r="F614" s="142"/>
      <c r="G614" s="143" t="s">
        <v>1083</v>
      </c>
      <c r="H614" s="144" t="s">
        <v>1083</v>
      </c>
      <c r="I614" s="144" t="s">
        <v>1083</v>
      </c>
      <c r="J614" s="144" t="s">
        <v>1083</v>
      </c>
      <c r="K614" s="144" t="s">
        <v>1083</v>
      </c>
      <c r="L614" s="144" t="s">
        <v>1083</v>
      </c>
      <c r="M614" s="144" t="s">
        <v>1083</v>
      </c>
      <c r="N614" s="144" t="s">
        <v>1083</v>
      </c>
      <c r="O614" s="144" t="s">
        <v>1083</v>
      </c>
      <c r="P614" s="144" t="s">
        <v>1083</v>
      </c>
      <c r="Q614" s="144" t="s">
        <v>1083</v>
      </c>
      <c r="R614" s="144" t="s">
        <v>1083</v>
      </c>
      <c r="S614" s="144" t="s">
        <v>1083</v>
      </c>
      <c r="T614" s="145" t="s">
        <v>1083</v>
      </c>
      <c r="U614" s="145" t="s">
        <v>1083</v>
      </c>
      <c r="V614" s="145" t="s">
        <v>1083</v>
      </c>
    </row>
    <row r="615" spans="1:22">
      <c r="A615" s="139">
        <v>614</v>
      </c>
      <c r="B615" s="139" t="s">
        <v>4019</v>
      </c>
      <c r="C615" s="140" t="s">
        <v>4898</v>
      </c>
      <c r="D615" s="141" t="s">
        <v>5789</v>
      </c>
      <c r="E615" s="142"/>
      <c r="F615" s="142"/>
      <c r="G615" s="143" t="s">
        <v>1083</v>
      </c>
      <c r="H615" s="144" t="s">
        <v>1083</v>
      </c>
      <c r="I615" s="144" t="s">
        <v>1083</v>
      </c>
      <c r="J615" s="144" t="s">
        <v>1083</v>
      </c>
      <c r="K615" s="144" t="s">
        <v>1083</v>
      </c>
      <c r="L615" s="144" t="s">
        <v>1083</v>
      </c>
      <c r="M615" s="144" t="s">
        <v>1083</v>
      </c>
      <c r="N615" s="144" t="s">
        <v>1083</v>
      </c>
      <c r="O615" s="144" t="s">
        <v>1083</v>
      </c>
      <c r="P615" s="144" t="s">
        <v>1083</v>
      </c>
      <c r="Q615" s="144" t="s">
        <v>1083</v>
      </c>
      <c r="R615" s="144" t="s">
        <v>1083</v>
      </c>
      <c r="S615" s="144" t="s">
        <v>1083</v>
      </c>
      <c r="T615" s="145" t="s">
        <v>1083</v>
      </c>
      <c r="U615" s="145" t="s">
        <v>1083</v>
      </c>
      <c r="V615" s="145" t="s">
        <v>1083</v>
      </c>
    </row>
    <row r="616" spans="1:22">
      <c r="A616" s="139">
        <v>615</v>
      </c>
      <c r="B616" s="139" t="s">
        <v>4020</v>
      </c>
      <c r="C616" s="140" t="s">
        <v>4955</v>
      </c>
      <c r="D616" s="141" t="s">
        <v>5790</v>
      </c>
      <c r="E616" s="142"/>
      <c r="F616" s="142"/>
      <c r="G616" s="143" t="s">
        <v>1083</v>
      </c>
      <c r="H616" s="144" t="s">
        <v>1083</v>
      </c>
      <c r="I616" s="144" t="s">
        <v>1083</v>
      </c>
      <c r="J616" s="144" t="s">
        <v>1083</v>
      </c>
      <c r="K616" s="144" t="s">
        <v>1083</v>
      </c>
      <c r="L616" s="144" t="s">
        <v>1083</v>
      </c>
      <c r="M616" s="144" t="s">
        <v>1083</v>
      </c>
      <c r="N616" s="144" t="s">
        <v>1083</v>
      </c>
      <c r="O616" s="144" t="s">
        <v>1083</v>
      </c>
      <c r="P616" s="144" t="s">
        <v>1083</v>
      </c>
      <c r="Q616" s="144" t="s">
        <v>1083</v>
      </c>
      <c r="R616" s="144" t="s">
        <v>1083</v>
      </c>
      <c r="S616" s="144" t="s">
        <v>1083</v>
      </c>
      <c r="T616" s="145" t="s">
        <v>1083</v>
      </c>
      <c r="U616" s="145" t="s">
        <v>1083</v>
      </c>
      <c r="V616" s="145" t="s">
        <v>1083</v>
      </c>
    </row>
    <row r="617" spans="1:22">
      <c r="A617" s="139">
        <v>616</v>
      </c>
      <c r="B617" s="139" t="s">
        <v>4021</v>
      </c>
      <c r="C617" s="140" t="s">
        <v>4899</v>
      </c>
      <c r="D617" s="141" t="s">
        <v>5789</v>
      </c>
      <c r="E617" s="142"/>
      <c r="F617" s="142"/>
      <c r="G617" s="143" t="s">
        <v>1083</v>
      </c>
      <c r="H617" s="144" t="s">
        <v>1083</v>
      </c>
      <c r="I617" s="144" t="s">
        <v>1083</v>
      </c>
      <c r="J617" s="144" t="s">
        <v>1083</v>
      </c>
      <c r="K617" s="144" t="s">
        <v>1083</v>
      </c>
      <c r="L617" s="144" t="s">
        <v>1083</v>
      </c>
      <c r="M617" s="144" t="s">
        <v>1083</v>
      </c>
      <c r="N617" s="144" t="s">
        <v>1083</v>
      </c>
      <c r="O617" s="144" t="s">
        <v>1083</v>
      </c>
      <c r="P617" s="144" t="s">
        <v>1083</v>
      </c>
      <c r="Q617" s="144" t="s">
        <v>1083</v>
      </c>
      <c r="R617" s="144" t="s">
        <v>1083</v>
      </c>
      <c r="S617" s="144" t="s">
        <v>1083</v>
      </c>
      <c r="T617" s="145" t="s">
        <v>1083</v>
      </c>
      <c r="U617" s="145" t="s">
        <v>1083</v>
      </c>
      <c r="V617" s="145" t="s">
        <v>1083</v>
      </c>
    </row>
    <row r="618" spans="1:22">
      <c r="A618" s="139">
        <v>617</v>
      </c>
      <c r="B618" s="139" t="s">
        <v>4022</v>
      </c>
      <c r="C618" s="140" t="s">
        <v>4955</v>
      </c>
      <c r="D618" s="141" t="s">
        <v>5791</v>
      </c>
      <c r="E618" s="142"/>
      <c r="F618" s="142"/>
      <c r="G618" s="143" t="s">
        <v>1083</v>
      </c>
      <c r="H618" s="144" t="s">
        <v>1083</v>
      </c>
      <c r="I618" s="144" t="s">
        <v>1083</v>
      </c>
      <c r="J618" s="144" t="s">
        <v>1083</v>
      </c>
      <c r="K618" s="144" t="s">
        <v>1083</v>
      </c>
      <c r="L618" s="144" t="s">
        <v>1083</v>
      </c>
      <c r="M618" s="144" t="s">
        <v>1083</v>
      </c>
      <c r="N618" s="144" t="s">
        <v>1083</v>
      </c>
      <c r="O618" s="144" t="s">
        <v>1083</v>
      </c>
      <c r="P618" s="144" t="s">
        <v>1083</v>
      </c>
      <c r="Q618" s="144" t="s">
        <v>1083</v>
      </c>
      <c r="R618" s="144" t="s">
        <v>1083</v>
      </c>
      <c r="S618" s="144" t="s">
        <v>1083</v>
      </c>
      <c r="T618" s="145" t="s">
        <v>1083</v>
      </c>
      <c r="U618" s="145" t="s">
        <v>1083</v>
      </c>
      <c r="V618" s="145" t="s">
        <v>1083</v>
      </c>
    </row>
    <row r="619" spans="1:22">
      <c r="A619" s="139">
        <v>618</v>
      </c>
      <c r="B619" s="139" t="s">
        <v>4023</v>
      </c>
      <c r="C619" s="140" t="s">
        <v>4900</v>
      </c>
      <c r="D619" s="141" t="s">
        <v>5731</v>
      </c>
      <c r="E619" s="142"/>
      <c r="F619" s="142"/>
      <c r="G619" s="143" t="s">
        <v>1083</v>
      </c>
      <c r="H619" s="144" t="s">
        <v>1083</v>
      </c>
      <c r="I619" s="144" t="s">
        <v>1083</v>
      </c>
      <c r="J619" s="144" t="s">
        <v>1083</v>
      </c>
      <c r="K619" s="144" t="s">
        <v>1083</v>
      </c>
      <c r="L619" s="144" t="s">
        <v>1083</v>
      </c>
      <c r="M619" s="144" t="s">
        <v>1083</v>
      </c>
      <c r="N619" s="144" t="s">
        <v>1083</v>
      </c>
      <c r="O619" s="144" t="s">
        <v>1083</v>
      </c>
      <c r="P619" s="144" t="s">
        <v>1083</v>
      </c>
      <c r="Q619" s="144" t="s">
        <v>1083</v>
      </c>
      <c r="R619" s="144" t="s">
        <v>1083</v>
      </c>
      <c r="S619" s="144" t="s">
        <v>1083</v>
      </c>
      <c r="T619" s="145" t="s">
        <v>1083</v>
      </c>
      <c r="U619" s="145" t="s">
        <v>1083</v>
      </c>
      <c r="V619" s="145" t="s">
        <v>1083</v>
      </c>
    </row>
    <row r="620" spans="1:22">
      <c r="A620" s="139">
        <v>619</v>
      </c>
      <c r="B620" s="139" t="s">
        <v>4024</v>
      </c>
      <c r="C620" s="140" t="s">
        <v>4901</v>
      </c>
      <c r="D620" s="141" t="s">
        <v>5732</v>
      </c>
      <c r="E620" s="142"/>
      <c r="F620" s="142"/>
      <c r="G620" s="143" t="s">
        <v>1083</v>
      </c>
      <c r="H620" s="144" t="s">
        <v>1083</v>
      </c>
      <c r="I620" s="144" t="s">
        <v>1083</v>
      </c>
      <c r="J620" s="144" t="s">
        <v>1083</v>
      </c>
      <c r="K620" s="144" t="s">
        <v>1083</v>
      </c>
      <c r="L620" s="144" t="s">
        <v>1083</v>
      </c>
      <c r="M620" s="144" t="s">
        <v>1083</v>
      </c>
      <c r="N620" s="144" t="s">
        <v>1083</v>
      </c>
      <c r="O620" s="144" t="s">
        <v>1083</v>
      </c>
      <c r="P620" s="144" t="s">
        <v>1083</v>
      </c>
      <c r="Q620" s="144" t="s">
        <v>1083</v>
      </c>
      <c r="R620" s="144" t="s">
        <v>1083</v>
      </c>
      <c r="S620" s="144" t="s">
        <v>1083</v>
      </c>
      <c r="T620" s="145" t="s">
        <v>1083</v>
      </c>
      <c r="U620" s="145" t="s">
        <v>1083</v>
      </c>
      <c r="V620" s="145" t="s">
        <v>1083</v>
      </c>
    </row>
    <row r="621" spans="1:22" ht="24">
      <c r="A621" s="139">
        <v>620</v>
      </c>
      <c r="B621" s="139" t="s">
        <v>4025</v>
      </c>
      <c r="C621" s="140" t="s">
        <v>4902</v>
      </c>
      <c r="D621" s="141" t="s">
        <v>5733</v>
      </c>
      <c r="E621" s="142"/>
      <c r="F621" s="142"/>
      <c r="G621" s="143" t="s">
        <v>1083</v>
      </c>
      <c r="H621" s="144" t="s">
        <v>1083</v>
      </c>
      <c r="I621" s="144" t="s">
        <v>1083</v>
      </c>
      <c r="J621" s="144" t="s">
        <v>1083</v>
      </c>
      <c r="K621" s="144" t="s">
        <v>1083</v>
      </c>
      <c r="L621" s="144" t="s">
        <v>1083</v>
      </c>
      <c r="M621" s="144" t="s">
        <v>1083</v>
      </c>
      <c r="N621" s="144" t="s">
        <v>1083</v>
      </c>
      <c r="O621" s="144" t="s">
        <v>1083</v>
      </c>
      <c r="P621" s="144" t="s">
        <v>1083</v>
      </c>
      <c r="Q621" s="144" t="s">
        <v>1083</v>
      </c>
      <c r="R621" s="144" t="s">
        <v>1083</v>
      </c>
      <c r="S621" s="144" t="s">
        <v>1083</v>
      </c>
      <c r="T621" s="145" t="s">
        <v>1083</v>
      </c>
      <c r="U621" s="145" t="s">
        <v>1083</v>
      </c>
      <c r="V621" s="145" t="s">
        <v>1083</v>
      </c>
    </row>
    <row r="622" spans="1:22">
      <c r="A622" s="139">
        <v>621</v>
      </c>
      <c r="B622" s="139" t="s">
        <v>4026</v>
      </c>
      <c r="C622" s="140" t="s">
        <v>4956</v>
      </c>
      <c r="D622" s="141" t="s">
        <v>5506</v>
      </c>
      <c r="E622" s="142"/>
      <c r="F622" s="142"/>
      <c r="G622" s="143" t="s">
        <v>1083</v>
      </c>
      <c r="H622" s="144" t="s">
        <v>1083</v>
      </c>
      <c r="I622" s="144" t="s">
        <v>1083</v>
      </c>
      <c r="J622" s="144" t="s">
        <v>1083</v>
      </c>
      <c r="K622" s="144" t="s">
        <v>1083</v>
      </c>
      <c r="L622" s="144" t="s">
        <v>1083</v>
      </c>
      <c r="M622" s="144" t="s">
        <v>1083</v>
      </c>
      <c r="N622" s="144" t="s">
        <v>1083</v>
      </c>
      <c r="O622" s="144" t="s">
        <v>1083</v>
      </c>
      <c r="P622" s="144" t="s">
        <v>1083</v>
      </c>
      <c r="Q622" s="144" t="s">
        <v>1282</v>
      </c>
      <c r="R622" s="144" t="s">
        <v>1083</v>
      </c>
      <c r="S622" s="144" t="s">
        <v>1083</v>
      </c>
      <c r="T622" s="145" t="s">
        <v>1083</v>
      </c>
      <c r="U622" s="145" t="s">
        <v>1083</v>
      </c>
      <c r="V622" s="145" t="s">
        <v>1083</v>
      </c>
    </row>
    <row r="623" spans="1:22">
      <c r="A623" s="139">
        <v>622</v>
      </c>
      <c r="B623" s="139" t="s">
        <v>4027</v>
      </c>
      <c r="C623" s="140" t="s">
        <v>4957</v>
      </c>
      <c r="D623" s="141" t="s">
        <v>5792</v>
      </c>
      <c r="E623" s="142"/>
      <c r="F623" s="142"/>
      <c r="G623" s="143" t="s">
        <v>1083</v>
      </c>
      <c r="H623" s="144" t="s">
        <v>1083</v>
      </c>
      <c r="I623" s="144" t="s">
        <v>1083</v>
      </c>
      <c r="J623" s="144" t="s">
        <v>1083</v>
      </c>
      <c r="K623" s="144" t="s">
        <v>1083</v>
      </c>
      <c r="L623" s="144" t="s">
        <v>1083</v>
      </c>
      <c r="M623" s="144" t="s">
        <v>1083</v>
      </c>
      <c r="N623" s="144" t="s">
        <v>1083</v>
      </c>
      <c r="O623" s="144" t="s">
        <v>1083</v>
      </c>
      <c r="P623" s="144" t="s">
        <v>1083</v>
      </c>
      <c r="Q623" s="144" t="s">
        <v>1282</v>
      </c>
      <c r="R623" s="144" t="s">
        <v>1083</v>
      </c>
      <c r="S623" s="144" t="s">
        <v>1083</v>
      </c>
      <c r="T623" s="145" t="s">
        <v>1083</v>
      </c>
      <c r="U623" s="145" t="s">
        <v>1083</v>
      </c>
      <c r="V623" s="145" t="s">
        <v>1083</v>
      </c>
    </row>
    <row r="624" spans="1:22">
      <c r="A624" s="139">
        <v>623</v>
      </c>
      <c r="B624" s="139" t="s">
        <v>4028</v>
      </c>
      <c r="C624" s="140" t="s">
        <v>4958</v>
      </c>
      <c r="D624" s="141" t="s">
        <v>5793</v>
      </c>
      <c r="E624" s="142"/>
      <c r="F624" s="142"/>
      <c r="G624" s="143" t="s">
        <v>1083</v>
      </c>
      <c r="H624" s="144" t="s">
        <v>1083</v>
      </c>
      <c r="I624" s="144" t="s">
        <v>1083</v>
      </c>
      <c r="J624" s="144" t="s">
        <v>1083</v>
      </c>
      <c r="K624" s="144" t="s">
        <v>1083</v>
      </c>
      <c r="L624" s="144" t="s">
        <v>1083</v>
      </c>
      <c r="M624" s="144" t="s">
        <v>1083</v>
      </c>
      <c r="N624" s="144" t="s">
        <v>1083</v>
      </c>
      <c r="O624" s="144" t="s">
        <v>1083</v>
      </c>
      <c r="P624" s="144" t="s">
        <v>1083</v>
      </c>
      <c r="Q624" s="144" t="s">
        <v>1282</v>
      </c>
      <c r="R624" s="144" t="s">
        <v>1083</v>
      </c>
      <c r="S624" s="144" t="s">
        <v>1083</v>
      </c>
      <c r="T624" s="145" t="s">
        <v>1083</v>
      </c>
      <c r="U624" s="145" t="s">
        <v>1083</v>
      </c>
      <c r="V624" s="145" t="s">
        <v>1083</v>
      </c>
    </row>
    <row r="625" spans="1:22" ht="24">
      <c r="A625" s="139">
        <v>624</v>
      </c>
      <c r="B625" s="139" t="s">
        <v>4029</v>
      </c>
      <c r="C625" s="140" t="s">
        <v>4959</v>
      </c>
      <c r="D625" s="141" t="s">
        <v>5794</v>
      </c>
      <c r="E625" s="142"/>
      <c r="F625" s="142"/>
      <c r="G625" s="143" t="s">
        <v>1083</v>
      </c>
      <c r="H625" s="144" t="s">
        <v>1083</v>
      </c>
      <c r="I625" s="144" t="s">
        <v>1083</v>
      </c>
      <c r="J625" s="144" t="s">
        <v>1083</v>
      </c>
      <c r="K625" s="144" t="s">
        <v>1083</v>
      </c>
      <c r="L625" s="144" t="s">
        <v>1083</v>
      </c>
      <c r="M625" s="144" t="s">
        <v>1083</v>
      </c>
      <c r="N625" s="144" t="s">
        <v>1083</v>
      </c>
      <c r="O625" s="144" t="s">
        <v>1083</v>
      </c>
      <c r="P625" s="144" t="s">
        <v>1083</v>
      </c>
      <c r="Q625" s="144" t="s">
        <v>1282</v>
      </c>
      <c r="R625" s="144" t="s">
        <v>1083</v>
      </c>
      <c r="S625" s="144" t="s">
        <v>1083</v>
      </c>
      <c r="T625" s="145" t="s">
        <v>1083</v>
      </c>
      <c r="U625" s="145" t="s">
        <v>1083</v>
      </c>
      <c r="V625" s="145" t="s">
        <v>1083</v>
      </c>
    </row>
    <row r="626" spans="1:22" ht="24">
      <c r="A626" s="139">
        <v>625</v>
      </c>
      <c r="B626" s="139" t="s">
        <v>4030</v>
      </c>
      <c r="C626" s="140" t="s">
        <v>4960</v>
      </c>
      <c r="D626" s="141" t="s">
        <v>5795</v>
      </c>
      <c r="E626" s="142"/>
      <c r="F626" s="142"/>
      <c r="G626" s="143" t="s">
        <v>1083</v>
      </c>
      <c r="H626" s="144" t="s">
        <v>1083</v>
      </c>
      <c r="I626" s="144" t="s">
        <v>1083</v>
      </c>
      <c r="J626" s="144" t="s">
        <v>1083</v>
      </c>
      <c r="K626" s="144" t="s">
        <v>1083</v>
      </c>
      <c r="L626" s="144" t="s">
        <v>1083</v>
      </c>
      <c r="M626" s="144" t="s">
        <v>1083</v>
      </c>
      <c r="N626" s="144" t="s">
        <v>1083</v>
      </c>
      <c r="O626" s="144" t="s">
        <v>1083</v>
      </c>
      <c r="P626" s="144" t="s">
        <v>1083</v>
      </c>
      <c r="Q626" s="144" t="s">
        <v>1282</v>
      </c>
      <c r="R626" s="144" t="s">
        <v>1083</v>
      </c>
      <c r="S626" s="144" t="s">
        <v>1083</v>
      </c>
      <c r="T626" s="145" t="s">
        <v>1083</v>
      </c>
      <c r="U626" s="145" t="s">
        <v>1083</v>
      </c>
      <c r="V626" s="145" t="s">
        <v>1083</v>
      </c>
    </row>
    <row r="627" spans="1:22">
      <c r="A627" s="139">
        <v>626</v>
      </c>
      <c r="B627" s="139" t="s">
        <v>4031</v>
      </c>
      <c r="C627" s="140" t="s">
        <v>4961</v>
      </c>
      <c r="D627" s="141" t="s">
        <v>5796</v>
      </c>
      <c r="E627" s="142"/>
      <c r="F627" s="142"/>
      <c r="G627" s="143" t="s">
        <v>1083</v>
      </c>
      <c r="H627" s="144" t="s">
        <v>1083</v>
      </c>
      <c r="I627" s="144" t="s">
        <v>1083</v>
      </c>
      <c r="J627" s="144" t="s">
        <v>1083</v>
      </c>
      <c r="K627" s="144" t="s">
        <v>1083</v>
      </c>
      <c r="L627" s="144" t="s">
        <v>1083</v>
      </c>
      <c r="M627" s="144" t="s">
        <v>1083</v>
      </c>
      <c r="N627" s="144" t="s">
        <v>1083</v>
      </c>
      <c r="O627" s="144" t="s">
        <v>1083</v>
      </c>
      <c r="P627" s="144" t="s">
        <v>1083</v>
      </c>
      <c r="Q627" s="144" t="s">
        <v>1282</v>
      </c>
      <c r="R627" s="144" t="s">
        <v>1083</v>
      </c>
      <c r="S627" s="144" t="s">
        <v>1083</v>
      </c>
      <c r="T627" s="145" t="s">
        <v>1083</v>
      </c>
      <c r="U627" s="145" t="s">
        <v>1083</v>
      </c>
      <c r="V627" s="145" t="s">
        <v>1083</v>
      </c>
    </row>
    <row r="628" spans="1:22" ht="36">
      <c r="A628" s="139">
        <v>627</v>
      </c>
      <c r="B628" s="139" t="s">
        <v>4032</v>
      </c>
      <c r="C628" s="140" t="s">
        <v>4962</v>
      </c>
      <c r="D628" s="141" t="s">
        <v>5797</v>
      </c>
      <c r="E628" s="142"/>
      <c r="F628" s="142"/>
      <c r="G628" s="143" t="s">
        <v>1083</v>
      </c>
      <c r="H628" s="144" t="s">
        <v>1083</v>
      </c>
      <c r="I628" s="144" t="s">
        <v>1083</v>
      </c>
      <c r="J628" s="144" t="s">
        <v>1083</v>
      </c>
      <c r="K628" s="144" t="s">
        <v>1083</v>
      </c>
      <c r="L628" s="144" t="s">
        <v>1083</v>
      </c>
      <c r="M628" s="144" t="s">
        <v>1083</v>
      </c>
      <c r="N628" s="144" t="s">
        <v>1083</v>
      </c>
      <c r="O628" s="144" t="s">
        <v>1083</v>
      </c>
      <c r="P628" s="144" t="s">
        <v>1083</v>
      </c>
      <c r="Q628" s="144" t="s">
        <v>1282</v>
      </c>
      <c r="R628" s="144" t="s">
        <v>1083</v>
      </c>
      <c r="S628" s="144" t="s">
        <v>1083</v>
      </c>
      <c r="T628" s="145" t="s">
        <v>1083</v>
      </c>
      <c r="U628" s="145" t="s">
        <v>1083</v>
      </c>
      <c r="V628" s="145" t="s">
        <v>1083</v>
      </c>
    </row>
    <row r="629" spans="1:22" ht="24">
      <c r="A629" s="139">
        <v>628</v>
      </c>
      <c r="B629" s="139" t="s">
        <v>4033</v>
      </c>
      <c r="C629" s="140" t="s">
        <v>4963</v>
      </c>
      <c r="D629" s="141" t="s">
        <v>5798</v>
      </c>
      <c r="E629" s="142"/>
      <c r="F629" s="142"/>
      <c r="G629" s="143" t="s">
        <v>1083</v>
      </c>
      <c r="H629" s="144" t="s">
        <v>1083</v>
      </c>
      <c r="I629" s="144" t="s">
        <v>1083</v>
      </c>
      <c r="J629" s="144" t="s">
        <v>1083</v>
      </c>
      <c r="K629" s="144" t="s">
        <v>1083</v>
      </c>
      <c r="L629" s="144" t="s">
        <v>1083</v>
      </c>
      <c r="M629" s="144" t="s">
        <v>1083</v>
      </c>
      <c r="N629" s="144" t="s">
        <v>1083</v>
      </c>
      <c r="O629" s="144" t="s">
        <v>1083</v>
      </c>
      <c r="P629" s="144" t="s">
        <v>1083</v>
      </c>
      <c r="Q629" s="144" t="s">
        <v>1282</v>
      </c>
      <c r="R629" s="144" t="s">
        <v>1083</v>
      </c>
      <c r="S629" s="144" t="s">
        <v>1083</v>
      </c>
      <c r="T629" s="145" t="s">
        <v>1083</v>
      </c>
      <c r="U629" s="145" t="s">
        <v>1083</v>
      </c>
      <c r="V629" s="145" t="s">
        <v>1083</v>
      </c>
    </row>
    <row r="630" spans="1:22">
      <c r="A630" s="139">
        <v>629</v>
      </c>
      <c r="B630" s="139" t="s">
        <v>4034</v>
      </c>
      <c r="C630" s="140" t="s">
        <v>1279</v>
      </c>
      <c r="D630" s="141" t="s">
        <v>5799</v>
      </c>
      <c r="E630" s="142"/>
      <c r="F630" s="142"/>
      <c r="G630" s="143" t="s">
        <v>1083</v>
      </c>
      <c r="H630" s="144" t="s">
        <v>1083</v>
      </c>
      <c r="I630" s="144" t="s">
        <v>1083</v>
      </c>
      <c r="J630" s="144" t="s">
        <v>1083</v>
      </c>
      <c r="K630" s="144" t="s">
        <v>1083</v>
      </c>
      <c r="L630" s="144" t="s">
        <v>1083</v>
      </c>
      <c r="M630" s="144" t="s">
        <v>1083</v>
      </c>
      <c r="N630" s="144" t="s">
        <v>1282</v>
      </c>
      <c r="O630" s="144" t="s">
        <v>1083</v>
      </c>
      <c r="P630" s="144" t="s">
        <v>1083</v>
      </c>
      <c r="Q630" s="144" t="s">
        <v>1083</v>
      </c>
      <c r="R630" s="144" t="s">
        <v>1083</v>
      </c>
      <c r="S630" s="144" t="s">
        <v>1083</v>
      </c>
      <c r="T630" s="145" t="s">
        <v>1083</v>
      </c>
      <c r="U630" s="145" t="s">
        <v>1083</v>
      </c>
      <c r="V630" s="145" t="s">
        <v>1083</v>
      </c>
    </row>
    <row r="631" spans="1:22">
      <c r="A631" s="139">
        <v>630</v>
      </c>
      <c r="B631" s="139" t="s">
        <v>4035</v>
      </c>
      <c r="C631" s="140" t="s">
        <v>4964</v>
      </c>
      <c r="D631" s="141" t="s">
        <v>5800</v>
      </c>
      <c r="E631" s="142"/>
      <c r="F631" s="142"/>
      <c r="G631" s="143" t="s">
        <v>1083</v>
      </c>
      <c r="H631" s="144" t="s">
        <v>1083</v>
      </c>
      <c r="I631" s="144" t="s">
        <v>1083</v>
      </c>
      <c r="J631" s="144" t="s">
        <v>1083</v>
      </c>
      <c r="K631" s="144" t="s">
        <v>1083</v>
      </c>
      <c r="L631" s="144" t="s">
        <v>1083</v>
      </c>
      <c r="M631" s="144" t="s">
        <v>1083</v>
      </c>
      <c r="N631" s="144" t="s">
        <v>1083</v>
      </c>
      <c r="O631" s="144" t="s">
        <v>1083</v>
      </c>
      <c r="P631" s="144" t="s">
        <v>1083</v>
      </c>
      <c r="Q631" s="144" t="s">
        <v>1282</v>
      </c>
      <c r="R631" s="144" t="s">
        <v>1083</v>
      </c>
      <c r="S631" s="144" t="s">
        <v>1083</v>
      </c>
      <c r="T631" s="145" t="s">
        <v>1083</v>
      </c>
      <c r="U631" s="145" t="s">
        <v>1083</v>
      </c>
      <c r="V631" s="145" t="s">
        <v>1083</v>
      </c>
    </row>
    <row r="632" spans="1:22">
      <c r="A632" s="139">
        <v>631</v>
      </c>
      <c r="B632" s="139" t="s">
        <v>4036</v>
      </c>
      <c r="C632" s="140" t="s">
        <v>4965</v>
      </c>
      <c r="D632" s="141" t="s">
        <v>5801</v>
      </c>
      <c r="E632" s="142"/>
      <c r="F632" s="142"/>
      <c r="G632" s="143" t="s">
        <v>1083</v>
      </c>
      <c r="H632" s="144" t="s">
        <v>1083</v>
      </c>
      <c r="I632" s="144" t="s">
        <v>1083</v>
      </c>
      <c r="J632" s="144" t="s">
        <v>1083</v>
      </c>
      <c r="K632" s="144" t="s">
        <v>1083</v>
      </c>
      <c r="L632" s="144" t="s">
        <v>1083</v>
      </c>
      <c r="M632" s="144" t="s">
        <v>1083</v>
      </c>
      <c r="N632" s="144" t="s">
        <v>1083</v>
      </c>
      <c r="O632" s="144" t="s">
        <v>1083</v>
      </c>
      <c r="P632" s="144" t="s">
        <v>1083</v>
      </c>
      <c r="Q632" s="144" t="s">
        <v>1282</v>
      </c>
      <c r="R632" s="144" t="s">
        <v>1083</v>
      </c>
      <c r="S632" s="144" t="s">
        <v>1083</v>
      </c>
      <c r="T632" s="145" t="s">
        <v>1083</v>
      </c>
      <c r="U632" s="145" t="s">
        <v>1083</v>
      </c>
      <c r="V632" s="145" t="s">
        <v>1083</v>
      </c>
    </row>
    <row r="633" spans="1:22" ht="24">
      <c r="A633" s="139">
        <v>632</v>
      </c>
      <c r="B633" s="139" t="s">
        <v>4037</v>
      </c>
      <c r="C633" s="140" t="s">
        <v>4966</v>
      </c>
      <c r="D633" s="141" t="s">
        <v>5802</v>
      </c>
      <c r="E633" s="142"/>
      <c r="F633" s="142"/>
      <c r="G633" s="143" t="s">
        <v>1083</v>
      </c>
      <c r="H633" s="144" t="s">
        <v>1083</v>
      </c>
      <c r="I633" s="144" t="s">
        <v>1083</v>
      </c>
      <c r="J633" s="144" t="s">
        <v>1083</v>
      </c>
      <c r="K633" s="144" t="s">
        <v>1083</v>
      </c>
      <c r="L633" s="144" t="s">
        <v>1083</v>
      </c>
      <c r="M633" s="144" t="s">
        <v>1083</v>
      </c>
      <c r="N633" s="144" t="s">
        <v>1083</v>
      </c>
      <c r="O633" s="144" t="s">
        <v>1083</v>
      </c>
      <c r="P633" s="144" t="s">
        <v>1083</v>
      </c>
      <c r="Q633" s="144" t="s">
        <v>1282</v>
      </c>
      <c r="R633" s="144" t="s">
        <v>1083</v>
      </c>
      <c r="S633" s="144" t="s">
        <v>1083</v>
      </c>
      <c r="T633" s="145" t="s">
        <v>1083</v>
      </c>
      <c r="U633" s="145" t="s">
        <v>1083</v>
      </c>
      <c r="V633" s="145" t="s">
        <v>1083</v>
      </c>
    </row>
    <row r="634" spans="1:22" ht="48">
      <c r="A634" s="139">
        <v>633</v>
      </c>
      <c r="B634" s="139" t="s">
        <v>4038</v>
      </c>
      <c r="C634" s="140" t="s">
        <v>4967</v>
      </c>
      <c r="D634" s="141" t="s">
        <v>5803</v>
      </c>
      <c r="E634" s="142"/>
      <c r="F634" s="142"/>
      <c r="G634" s="143" t="s">
        <v>1083</v>
      </c>
      <c r="H634" s="144" t="s">
        <v>1083</v>
      </c>
      <c r="I634" s="144" t="s">
        <v>1083</v>
      </c>
      <c r="J634" s="144" t="s">
        <v>1083</v>
      </c>
      <c r="K634" s="144" t="s">
        <v>1083</v>
      </c>
      <c r="L634" s="144" t="s">
        <v>1083</v>
      </c>
      <c r="M634" s="144" t="s">
        <v>1083</v>
      </c>
      <c r="N634" s="144" t="s">
        <v>1083</v>
      </c>
      <c r="O634" s="144" t="s">
        <v>1083</v>
      </c>
      <c r="P634" s="144" t="s">
        <v>1083</v>
      </c>
      <c r="Q634" s="144" t="s">
        <v>1282</v>
      </c>
      <c r="R634" s="144" t="s">
        <v>1083</v>
      </c>
      <c r="S634" s="144" t="s">
        <v>1083</v>
      </c>
      <c r="T634" s="145" t="s">
        <v>1083</v>
      </c>
      <c r="U634" s="145" t="s">
        <v>1083</v>
      </c>
      <c r="V634" s="145" t="s">
        <v>1083</v>
      </c>
    </row>
    <row r="635" spans="1:22" ht="24">
      <c r="A635" s="139">
        <v>634</v>
      </c>
      <c r="B635" s="139" t="s">
        <v>4039</v>
      </c>
      <c r="C635" s="140" t="s">
        <v>4968</v>
      </c>
      <c r="D635" s="141" t="s">
        <v>5804</v>
      </c>
      <c r="E635" s="142"/>
      <c r="F635" s="142"/>
      <c r="G635" s="143" t="s">
        <v>1083</v>
      </c>
      <c r="H635" s="144" t="s">
        <v>1083</v>
      </c>
      <c r="I635" s="144" t="s">
        <v>1083</v>
      </c>
      <c r="J635" s="144" t="s">
        <v>1083</v>
      </c>
      <c r="K635" s="144" t="s">
        <v>1083</v>
      </c>
      <c r="L635" s="144" t="s">
        <v>1083</v>
      </c>
      <c r="M635" s="144" t="s">
        <v>1083</v>
      </c>
      <c r="N635" s="144" t="s">
        <v>1083</v>
      </c>
      <c r="O635" s="144" t="s">
        <v>1083</v>
      </c>
      <c r="P635" s="144" t="s">
        <v>1083</v>
      </c>
      <c r="Q635" s="144" t="s">
        <v>1282</v>
      </c>
      <c r="R635" s="144" t="s">
        <v>1083</v>
      </c>
      <c r="S635" s="144" t="s">
        <v>1083</v>
      </c>
      <c r="T635" s="145" t="s">
        <v>1083</v>
      </c>
      <c r="U635" s="145" t="s">
        <v>1083</v>
      </c>
      <c r="V635" s="145" t="s">
        <v>1083</v>
      </c>
    </row>
    <row r="636" spans="1:22">
      <c r="A636" s="139">
        <v>635</v>
      </c>
      <c r="B636" s="139" t="s">
        <v>4040</v>
      </c>
      <c r="C636" s="140" t="s">
        <v>4969</v>
      </c>
      <c r="D636" s="141" t="s">
        <v>5805</v>
      </c>
      <c r="E636" s="142"/>
      <c r="F636" s="142"/>
      <c r="G636" s="143" t="s">
        <v>1083</v>
      </c>
      <c r="H636" s="144" t="s">
        <v>1083</v>
      </c>
      <c r="I636" s="144" t="s">
        <v>1083</v>
      </c>
      <c r="J636" s="144" t="s">
        <v>1083</v>
      </c>
      <c r="K636" s="144" t="s">
        <v>1083</v>
      </c>
      <c r="L636" s="144" t="s">
        <v>1083</v>
      </c>
      <c r="M636" s="144" t="s">
        <v>1083</v>
      </c>
      <c r="N636" s="144" t="s">
        <v>1083</v>
      </c>
      <c r="O636" s="144" t="s">
        <v>1083</v>
      </c>
      <c r="P636" s="144" t="s">
        <v>1083</v>
      </c>
      <c r="Q636" s="144" t="s">
        <v>1282</v>
      </c>
      <c r="R636" s="144" t="s">
        <v>1083</v>
      </c>
      <c r="S636" s="144" t="s">
        <v>1083</v>
      </c>
      <c r="T636" s="145" t="s">
        <v>1083</v>
      </c>
      <c r="U636" s="145" t="s">
        <v>1083</v>
      </c>
      <c r="V636" s="145" t="s">
        <v>1083</v>
      </c>
    </row>
    <row r="637" spans="1:22">
      <c r="A637" s="139">
        <v>636</v>
      </c>
      <c r="B637" s="139" t="s">
        <v>4041</v>
      </c>
      <c r="C637" s="140" t="s">
        <v>4970</v>
      </c>
      <c r="D637" s="141" t="s">
        <v>5806</v>
      </c>
      <c r="E637" s="142"/>
      <c r="F637" s="142"/>
      <c r="G637" s="143" t="s">
        <v>1083</v>
      </c>
      <c r="H637" s="144" t="s">
        <v>1083</v>
      </c>
      <c r="I637" s="144" t="s">
        <v>1083</v>
      </c>
      <c r="J637" s="144" t="s">
        <v>1083</v>
      </c>
      <c r="K637" s="144" t="s">
        <v>1083</v>
      </c>
      <c r="L637" s="144" t="s">
        <v>1083</v>
      </c>
      <c r="M637" s="144" t="s">
        <v>1083</v>
      </c>
      <c r="N637" s="144" t="s">
        <v>1083</v>
      </c>
      <c r="O637" s="144" t="s">
        <v>1083</v>
      </c>
      <c r="P637" s="144" t="s">
        <v>1083</v>
      </c>
      <c r="Q637" s="144" t="s">
        <v>1282</v>
      </c>
      <c r="R637" s="144" t="s">
        <v>1083</v>
      </c>
      <c r="S637" s="144" t="s">
        <v>1083</v>
      </c>
      <c r="T637" s="145" t="s">
        <v>1083</v>
      </c>
      <c r="U637" s="145" t="s">
        <v>1083</v>
      </c>
      <c r="V637" s="145" t="s">
        <v>1083</v>
      </c>
    </row>
    <row r="638" spans="1:22">
      <c r="A638" s="139">
        <v>637</v>
      </c>
      <c r="B638" s="139" t="s">
        <v>4042</v>
      </c>
      <c r="C638" s="140" t="s">
        <v>4534</v>
      </c>
      <c r="D638" s="141" t="s">
        <v>807</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1083</v>
      </c>
      <c r="R638" s="144" t="s">
        <v>1083</v>
      </c>
      <c r="S638" s="144" t="s">
        <v>1083</v>
      </c>
      <c r="T638" s="145" t="s">
        <v>1083</v>
      </c>
      <c r="U638" s="145" t="s">
        <v>1083</v>
      </c>
      <c r="V638" s="145" t="s">
        <v>1083</v>
      </c>
    </row>
    <row r="639" spans="1:22">
      <c r="A639" s="139">
        <v>638</v>
      </c>
      <c r="B639" s="139" t="s">
        <v>4043</v>
      </c>
      <c r="C639" s="140" t="s">
        <v>4971</v>
      </c>
      <c r="D639" s="141" t="s">
        <v>5807</v>
      </c>
      <c r="E639" s="142"/>
      <c r="F639" s="142"/>
      <c r="G639" s="143" t="s">
        <v>1083</v>
      </c>
      <c r="H639" s="144" t="s">
        <v>1083</v>
      </c>
      <c r="I639" s="144" t="s">
        <v>1083</v>
      </c>
      <c r="J639" s="144" t="s">
        <v>1083</v>
      </c>
      <c r="K639" s="144" t="s">
        <v>1083</v>
      </c>
      <c r="L639" s="144" t="s">
        <v>1083</v>
      </c>
      <c r="M639" s="144" t="s">
        <v>1083</v>
      </c>
      <c r="N639" s="144" t="s">
        <v>1083</v>
      </c>
      <c r="O639" s="144" t="s">
        <v>1083</v>
      </c>
      <c r="P639" s="144" t="s">
        <v>1083</v>
      </c>
      <c r="Q639" s="144" t="s">
        <v>1282</v>
      </c>
      <c r="R639" s="144" t="s">
        <v>1083</v>
      </c>
      <c r="S639" s="144" t="s">
        <v>1083</v>
      </c>
      <c r="T639" s="145" t="s">
        <v>1083</v>
      </c>
      <c r="U639" s="145" t="s">
        <v>1083</v>
      </c>
      <c r="V639" s="145" t="s">
        <v>1083</v>
      </c>
    </row>
    <row r="640" spans="1:22">
      <c r="A640" s="139">
        <v>639</v>
      </c>
      <c r="B640" s="139" t="s">
        <v>4044</v>
      </c>
      <c r="C640" s="140" t="s">
        <v>4972</v>
      </c>
      <c r="D640" s="141" t="s">
        <v>5808</v>
      </c>
      <c r="E640" s="142"/>
      <c r="F640" s="142"/>
      <c r="G640" s="143" t="s">
        <v>1083</v>
      </c>
      <c r="H640" s="144" t="s">
        <v>1083</v>
      </c>
      <c r="I640" s="144" t="s">
        <v>1083</v>
      </c>
      <c r="J640" s="144" t="s">
        <v>1083</v>
      </c>
      <c r="K640" s="144" t="s">
        <v>1083</v>
      </c>
      <c r="L640" s="144" t="s">
        <v>1083</v>
      </c>
      <c r="M640" s="144" t="s">
        <v>1083</v>
      </c>
      <c r="N640" s="144" t="s">
        <v>1083</v>
      </c>
      <c r="O640" s="144" t="s">
        <v>1083</v>
      </c>
      <c r="P640" s="144" t="s">
        <v>1083</v>
      </c>
      <c r="Q640" s="144" t="s">
        <v>1282</v>
      </c>
      <c r="R640" s="144" t="s">
        <v>1083</v>
      </c>
      <c r="S640" s="144" t="s">
        <v>1083</v>
      </c>
      <c r="T640" s="145" t="s">
        <v>1083</v>
      </c>
      <c r="U640" s="145" t="s">
        <v>1083</v>
      </c>
      <c r="V640" s="145" t="s">
        <v>1083</v>
      </c>
    </row>
    <row r="641" spans="1:22">
      <c r="A641" s="139">
        <v>640</v>
      </c>
      <c r="B641" s="139" t="s">
        <v>4045</v>
      </c>
      <c r="C641" s="140" t="s">
        <v>4973</v>
      </c>
      <c r="D641" s="141" t="s">
        <v>5809</v>
      </c>
      <c r="E641" s="142"/>
      <c r="F641" s="142"/>
      <c r="G641" s="143" t="s">
        <v>1083</v>
      </c>
      <c r="H641" s="144" t="s">
        <v>1083</v>
      </c>
      <c r="I641" s="144" t="s">
        <v>1083</v>
      </c>
      <c r="J641" s="144" t="s">
        <v>1083</v>
      </c>
      <c r="K641" s="144" t="s">
        <v>1083</v>
      </c>
      <c r="L641" s="144" t="s">
        <v>1083</v>
      </c>
      <c r="M641" s="144" t="s">
        <v>1083</v>
      </c>
      <c r="N641" s="144" t="s">
        <v>1083</v>
      </c>
      <c r="O641" s="144" t="s">
        <v>1083</v>
      </c>
      <c r="P641" s="144" t="s">
        <v>1083</v>
      </c>
      <c r="Q641" s="144" t="s">
        <v>1282</v>
      </c>
      <c r="R641" s="144" t="s">
        <v>1083</v>
      </c>
      <c r="S641" s="144" t="s">
        <v>1083</v>
      </c>
      <c r="T641" s="145" t="s">
        <v>1083</v>
      </c>
      <c r="U641" s="145" t="s">
        <v>1083</v>
      </c>
      <c r="V641" s="145" t="s">
        <v>1083</v>
      </c>
    </row>
    <row r="642" spans="1:22">
      <c r="A642" s="139">
        <v>641</v>
      </c>
      <c r="B642" s="139" t="s">
        <v>4046</v>
      </c>
      <c r="C642" s="140" t="s">
        <v>4957</v>
      </c>
      <c r="D642" s="141" t="s">
        <v>5810</v>
      </c>
      <c r="E642" s="142"/>
      <c r="F642" s="142"/>
      <c r="G642" s="143" t="s">
        <v>1083</v>
      </c>
      <c r="H642" s="144" t="s">
        <v>1083</v>
      </c>
      <c r="I642" s="144" t="s">
        <v>1083</v>
      </c>
      <c r="J642" s="144" t="s">
        <v>1083</v>
      </c>
      <c r="K642" s="144" t="s">
        <v>1083</v>
      </c>
      <c r="L642" s="144" t="s">
        <v>1083</v>
      </c>
      <c r="M642" s="144" t="s">
        <v>1083</v>
      </c>
      <c r="N642" s="144" t="s">
        <v>1083</v>
      </c>
      <c r="O642" s="144" t="s">
        <v>1083</v>
      </c>
      <c r="P642" s="144" t="s">
        <v>1083</v>
      </c>
      <c r="Q642" s="144" t="s">
        <v>1282</v>
      </c>
      <c r="R642" s="144" t="s">
        <v>1083</v>
      </c>
      <c r="S642" s="144" t="s">
        <v>1083</v>
      </c>
      <c r="T642" s="145" t="s">
        <v>1083</v>
      </c>
      <c r="U642" s="145" t="s">
        <v>1083</v>
      </c>
      <c r="V642" s="145" t="s">
        <v>1083</v>
      </c>
    </row>
    <row r="643" spans="1:22">
      <c r="A643" s="139">
        <v>642</v>
      </c>
      <c r="B643" s="139" t="s">
        <v>4047</v>
      </c>
      <c r="C643" s="140" t="s">
        <v>4974</v>
      </c>
      <c r="D643" s="141" t="s">
        <v>5811</v>
      </c>
      <c r="E643" s="142"/>
      <c r="F643" s="142"/>
      <c r="G643" s="143" t="s">
        <v>1083</v>
      </c>
      <c r="H643" s="144" t="s">
        <v>1083</v>
      </c>
      <c r="I643" s="144" t="s">
        <v>1083</v>
      </c>
      <c r="J643" s="144" t="s">
        <v>1083</v>
      </c>
      <c r="K643" s="144" t="s">
        <v>1083</v>
      </c>
      <c r="L643" s="144" t="s">
        <v>1083</v>
      </c>
      <c r="M643" s="144" t="s">
        <v>1083</v>
      </c>
      <c r="N643" s="144" t="s">
        <v>1083</v>
      </c>
      <c r="O643" s="144" t="s">
        <v>1083</v>
      </c>
      <c r="P643" s="144" t="s">
        <v>1083</v>
      </c>
      <c r="Q643" s="144" t="s">
        <v>1282</v>
      </c>
      <c r="R643" s="144" t="s">
        <v>1083</v>
      </c>
      <c r="S643" s="144" t="s">
        <v>1083</v>
      </c>
      <c r="T643" s="145" t="s">
        <v>1083</v>
      </c>
      <c r="U643" s="145" t="s">
        <v>1083</v>
      </c>
      <c r="V643" s="145" t="s">
        <v>1083</v>
      </c>
    </row>
    <row r="644" spans="1:22" ht="48">
      <c r="A644" s="139">
        <v>643</v>
      </c>
      <c r="B644" s="139" t="s">
        <v>4048</v>
      </c>
      <c r="C644" s="140" t="s">
        <v>4975</v>
      </c>
      <c r="D644" s="141" t="s">
        <v>5812</v>
      </c>
      <c r="E644" s="142"/>
      <c r="F644" s="142"/>
      <c r="G644" s="143" t="s">
        <v>1083</v>
      </c>
      <c r="H644" s="144" t="s">
        <v>1083</v>
      </c>
      <c r="I644" s="144" t="s">
        <v>1083</v>
      </c>
      <c r="J644" s="144" t="s">
        <v>1083</v>
      </c>
      <c r="K644" s="144" t="s">
        <v>1083</v>
      </c>
      <c r="L644" s="144" t="s">
        <v>1083</v>
      </c>
      <c r="M644" s="144" t="s">
        <v>1083</v>
      </c>
      <c r="N644" s="144" t="s">
        <v>1083</v>
      </c>
      <c r="O644" s="144" t="s">
        <v>1083</v>
      </c>
      <c r="P644" s="144" t="s">
        <v>1083</v>
      </c>
      <c r="Q644" s="144" t="s">
        <v>1282</v>
      </c>
      <c r="R644" s="144" t="s">
        <v>1083</v>
      </c>
      <c r="S644" s="144" t="s">
        <v>1083</v>
      </c>
      <c r="T644" s="145" t="s">
        <v>1083</v>
      </c>
      <c r="U644" s="145" t="s">
        <v>1083</v>
      </c>
      <c r="V644" s="145" t="s">
        <v>1083</v>
      </c>
    </row>
    <row r="645" spans="1:22">
      <c r="A645" s="139">
        <v>644</v>
      </c>
      <c r="B645" s="139" t="s">
        <v>4049</v>
      </c>
      <c r="C645" s="140" t="s">
        <v>4976</v>
      </c>
      <c r="D645" s="141" t="s">
        <v>5813</v>
      </c>
      <c r="E645" s="142"/>
      <c r="F645" s="142"/>
      <c r="G645" s="143" t="s">
        <v>1083</v>
      </c>
      <c r="H645" s="144" t="s">
        <v>1083</v>
      </c>
      <c r="I645" s="144" t="s">
        <v>1083</v>
      </c>
      <c r="J645" s="144" t="s">
        <v>1083</v>
      </c>
      <c r="K645" s="144" t="s">
        <v>1083</v>
      </c>
      <c r="L645" s="144" t="s">
        <v>1083</v>
      </c>
      <c r="M645" s="144" t="s">
        <v>1083</v>
      </c>
      <c r="N645" s="144" t="s">
        <v>1083</v>
      </c>
      <c r="O645" s="144" t="s">
        <v>1083</v>
      </c>
      <c r="P645" s="144" t="s">
        <v>1083</v>
      </c>
      <c r="Q645" s="144" t="s">
        <v>1282</v>
      </c>
      <c r="R645" s="144" t="s">
        <v>1083</v>
      </c>
      <c r="S645" s="144" t="s">
        <v>1083</v>
      </c>
      <c r="T645" s="145" t="s">
        <v>1083</v>
      </c>
      <c r="U645" s="145" t="s">
        <v>1083</v>
      </c>
      <c r="V645" s="145" t="s">
        <v>1083</v>
      </c>
    </row>
    <row r="646" spans="1:22" ht="144">
      <c r="A646" s="139">
        <v>645</v>
      </c>
      <c r="B646" s="139" t="s">
        <v>4050</v>
      </c>
      <c r="C646" s="140" t="s">
        <v>1092</v>
      </c>
      <c r="D646" s="141" t="s">
        <v>5814</v>
      </c>
      <c r="E646" s="142"/>
      <c r="F646" s="142"/>
      <c r="G646" s="143" t="s">
        <v>1083</v>
      </c>
      <c r="H646" s="144" t="s">
        <v>1083</v>
      </c>
      <c r="I646" s="144" t="s">
        <v>1083</v>
      </c>
      <c r="J646" s="144" t="s">
        <v>1083</v>
      </c>
      <c r="K646" s="144" t="s">
        <v>1083</v>
      </c>
      <c r="L646" s="144" t="s">
        <v>1083</v>
      </c>
      <c r="M646" s="144" t="s">
        <v>1083</v>
      </c>
      <c r="N646" s="144" t="s">
        <v>1083</v>
      </c>
      <c r="O646" s="144" t="s">
        <v>1083</v>
      </c>
      <c r="P646" s="144" t="s">
        <v>1083</v>
      </c>
      <c r="Q646" s="144" t="s">
        <v>1282</v>
      </c>
      <c r="R646" s="144" t="s">
        <v>1083</v>
      </c>
      <c r="S646" s="144" t="s">
        <v>1083</v>
      </c>
      <c r="T646" s="145" t="s">
        <v>1083</v>
      </c>
      <c r="U646" s="145" t="s">
        <v>1083</v>
      </c>
      <c r="V646" s="145" t="s">
        <v>1083</v>
      </c>
    </row>
    <row r="647" spans="1:22" ht="24">
      <c r="A647" s="139">
        <v>646</v>
      </c>
      <c r="B647" s="139" t="s">
        <v>4051</v>
      </c>
      <c r="C647" s="140" t="s">
        <v>4977</v>
      </c>
      <c r="D647" s="141" t="s">
        <v>5815</v>
      </c>
      <c r="E647" s="142"/>
      <c r="F647" s="142"/>
      <c r="G647" s="143" t="s">
        <v>1083</v>
      </c>
      <c r="H647" s="144" t="s">
        <v>1083</v>
      </c>
      <c r="I647" s="144" t="s">
        <v>1083</v>
      </c>
      <c r="J647" s="144" t="s">
        <v>1083</v>
      </c>
      <c r="K647" s="144" t="s">
        <v>1083</v>
      </c>
      <c r="L647" s="144" t="s">
        <v>1083</v>
      </c>
      <c r="M647" s="144" t="s">
        <v>1083</v>
      </c>
      <c r="N647" s="144" t="s">
        <v>1083</v>
      </c>
      <c r="O647" s="144" t="s">
        <v>1083</v>
      </c>
      <c r="P647" s="144" t="s">
        <v>1083</v>
      </c>
      <c r="Q647" s="144" t="s">
        <v>1282</v>
      </c>
      <c r="R647" s="144" t="s">
        <v>1083</v>
      </c>
      <c r="S647" s="144" t="s">
        <v>1083</v>
      </c>
      <c r="T647" s="145" t="s">
        <v>1083</v>
      </c>
      <c r="U647" s="145" t="s">
        <v>1083</v>
      </c>
      <c r="V647" s="145" t="s">
        <v>1083</v>
      </c>
    </row>
    <row r="648" spans="1:22" ht="36">
      <c r="A648" s="139">
        <v>647</v>
      </c>
      <c r="B648" s="139" t="s">
        <v>4052</v>
      </c>
      <c r="C648" s="140" t="s">
        <v>4978</v>
      </c>
      <c r="D648" s="141" t="s">
        <v>5816</v>
      </c>
      <c r="E648" s="142"/>
      <c r="F648" s="142"/>
      <c r="G648" s="143" t="s">
        <v>1083</v>
      </c>
      <c r="H648" s="144" t="s">
        <v>1083</v>
      </c>
      <c r="I648" s="144" t="s">
        <v>1083</v>
      </c>
      <c r="J648" s="144" t="s">
        <v>1083</v>
      </c>
      <c r="K648" s="144" t="s">
        <v>1083</v>
      </c>
      <c r="L648" s="144" t="s">
        <v>1083</v>
      </c>
      <c r="M648" s="144" t="s">
        <v>1083</v>
      </c>
      <c r="N648" s="144" t="s">
        <v>1083</v>
      </c>
      <c r="O648" s="144" t="s">
        <v>1083</v>
      </c>
      <c r="P648" s="144" t="s">
        <v>1083</v>
      </c>
      <c r="Q648" s="144" t="s">
        <v>1282</v>
      </c>
      <c r="R648" s="144" t="s">
        <v>1083</v>
      </c>
      <c r="S648" s="144" t="s">
        <v>1083</v>
      </c>
      <c r="T648" s="145" t="s">
        <v>1083</v>
      </c>
      <c r="U648" s="145" t="s">
        <v>1083</v>
      </c>
      <c r="V648" s="145" t="s">
        <v>1083</v>
      </c>
    </row>
    <row r="649" spans="1:22" ht="24">
      <c r="A649" s="139">
        <v>648</v>
      </c>
      <c r="B649" s="139" t="s">
        <v>4053</v>
      </c>
      <c r="C649" s="140" t="s">
        <v>4979</v>
      </c>
      <c r="D649" s="141" t="s">
        <v>5817</v>
      </c>
      <c r="E649" s="142"/>
      <c r="F649" s="142"/>
      <c r="G649" s="143" t="s">
        <v>1083</v>
      </c>
      <c r="H649" s="144" t="s">
        <v>1083</v>
      </c>
      <c r="I649" s="144" t="s">
        <v>1083</v>
      </c>
      <c r="J649" s="144" t="s">
        <v>1083</v>
      </c>
      <c r="K649" s="144" t="s">
        <v>1083</v>
      </c>
      <c r="L649" s="144" t="s">
        <v>1083</v>
      </c>
      <c r="M649" s="144" t="s">
        <v>1083</v>
      </c>
      <c r="N649" s="144" t="s">
        <v>1083</v>
      </c>
      <c r="O649" s="144" t="s">
        <v>1083</v>
      </c>
      <c r="P649" s="144" t="s">
        <v>1083</v>
      </c>
      <c r="Q649" s="144" t="s">
        <v>1282</v>
      </c>
      <c r="R649" s="144" t="s">
        <v>1083</v>
      </c>
      <c r="S649" s="144" t="s">
        <v>1083</v>
      </c>
      <c r="T649" s="145" t="s">
        <v>1083</v>
      </c>
      <c r="U649" s="145" t="s">
        <v>1083</v>
      </c>
      <c r="V649" s="145" t="s">
        <v>1083</v>
      </c>
    </row>
    <row r="650" spans="1:22" ht="24">
      <c r="A650" s="139">
        <v>649</v>
      </c>
      <c r="B650" s="139" t="s">
        <v>4054</v>
      </c>
      <c r="C650" s="140" t="s">
        <v>4980</v>
      </c>
      <c r="D650" s="141" t="s">
        <v>5818</v>
      </c>
      <c r="E650" s="142"/>
      <c r="F650" s="142"/>
      <c r="G650" s="143" t="s">
        <v>1083</v>
      </c>
      <c r="H650" s="144" t="s">
        <v>1083</v>
      </c>
      <c r="I650" s="144" t="s">
        <v>1083</v>
      </c>
      <c r="J650" s="144" t="s">
        <v>1083</v>
      </c>
      <c r="K650" s="144" t="s">
        <v>1083</v>
      </c>
      <c r="L650" s="144" t="s">
        <v>1083</v>
      </c>
      <c r="M650" s="144" t="s">
        <v>1083</v>
      </c>
      <c r="N650" s="144" t="s">
        <v>1083</v>
      </c>
      <c r="O650" s="144" t="s">
        <v>1083</v>
      </c>
      <c r="P650" s="144" t="s">
        <v>1083</v>
      </c>
      <c r="Q650" s="144" t="s">
        <v>1282</v>
      </c>
      <c r="R650" s="144" t="s">
        <v>1083</v>
      </c>
      <c r="S650" s="144" t="s">
        <v>1083</v>
      </c>
      <c r="T650" s="145" t="s">
        <v>1083</v>
      </c>
      <c r="U650" s="145" t="s">
        <v>1083</v>
      </c>
      <c r="V650" s="145" t="s">
        <v>1083</v>
      </c>
    </row>
    <row r="651" spans="1:22" ht="24">
      <c r="A651" s="139">
        <v>650</v>
      </c>
      <c r="B651" s="139" t="s">
        <v>4055</v>
      </c>
      <c r="C651" s="140" t="s">
        <v>4981</v>
      </c>
      <c r="D651" s="141" t="s">
        <v>5819</v>
      </c>
      <c r="E651" s="142"/>
      <c r="F651" s="142"/>
      <c r="G651" s="143" t="s">
        <v>1083</v>
      </c>
      <c r="H651" s="144" t="s">
        <v>1083</v>
      </c>
      <c r="I651" s="144" t="s">
        <v>1083</v>
      </c>
      <c r="J651" s="144" t="s">
        <v>1083</v>
      </c>
      <c r="K651" s="144" t="s">
        <v>1083</v>
      </c>
      <c r="L651" s="144" t="s">
        <v>1083</v>
      </c>
      <c r="M651" s="144" t="s">
        <v>1083</v>
      </c>
      <c r="N651" s="144" t="s">
        <v>1083</v>
      </c>
      <c r="O651" s="144" t="s">
        <v>1083</v>
      </c>
      <c r="P651" s="144" t="s">
        <v>1083</v>
      </c>
      <c r="Q651" s="144" t="s">
        <v>1282</v>
      </c>
      <c r="R651" s="144" t="s">
        <v>1083</v>
      </c>
      <c r="S651" s="144" t="s">
        <v>1083</v>
      </c>
      <c r="T651" s="145" t="s">
        <v>1083</v>
      </c>
      <c r="U651" s="145" t="s">
        <v>1083</v>
      </c>
      <c r="V651" s="145" t="s">
        <v>1083</v>
      </c>
    </row>
    <row r="652" spans="1:22">
      <c r="A652" s="139">
        <v>651</v>
      </c>
      <c r="B652" s="139" t="s">
        <v>4056</v>
      </c>
      <c r="C652" s="140" t="s">
        <v>4982</v>
      </c>
      <c r="D652" s="141" t="s">
        <v>5820</v>
      </c>
      <c r="E652" s="142"/>
      <c r="F652" s="142"/>
      <c r="G652" s="143" t="s">
        <v>1083</v>
      </c>
      <c r="H652" s="144" t="s">
        <v>1083</v>
      </c>
      <c r="I652" s="144" t="s">
        <v>1083</v>
      </c>
      <c r="J652" s="144" t="s">
        <v>1083</v>
      </c>
      <c r="K652" s="144" t="s">
        <v>1083</v>
      </c>
      <c r="L652" s="144" t="s">
        <v>1083</v>
      </c>
      <c r="M652" s="144" t="s">
        <v>1083</v>
      </c>
      <c r="N652" s="144" t="s">
        <v>1083</v>
      </c>
      <c r="O652" s="144" t="s">
        <v>1083</v>
      </c>
      <c r="P652" s="144" t="s">
        <v>1083</v>
      </c>
      <c r="Q652" s="144" t="s">
        <v>1282</v>
      </c>
      <c r="R652" s="144" t="s">
        <v>1083</v>
      </c>
      <c r="S652" s="144" t="s">
        <v>1083</v>
      </c>
      <c r="T652" s="145" t="s">
        <v>1083</v>
      </c>
      <c r="U652" s="145" t="s">
        <v>1083</v>
      </c>
      <c r="V652" s="145" t="s">
        <v>1083</v>
      </c>
    </row>
    <row r="653" spans="1:22">
      <c r="A653" s="139">
        <v>652</v>
      </c>
      <c r="B653" s="139" t="s">
        <v>4057</v>
      </c>
      <c r="C653" s="140" t="s">
        <v>4773</v>
      </c>
      <c r="D653" s="141" t="s">
        <v>5821</v>
      </c>
      <c r="E653" s="142"/>
      <c r="F653" s="142"/>
      <c r="G653" s="143" t="s">
        <v>1083</v>
      </c>
      <c r="H653" s="144" t="s">
        <v>1083</v>
      </c>
      <c r="I653" s="144" t="s">
        <v>1083</v>
      </c>
      <c r="J653" s="144" t="s">
        <v>1282</v>
      </c>
      <c r="K653" s="144" t="s">
        <v>1083</v>
      </c>
      <c r="L653" s="144" t="s">
        <v>1083</v>
      </c>
      <c r="M653" s="144" t="s">
        <v>1083</v>
      </c>
      <c r="N653" s="144" t="s">
        <v>1083</v>
      </c>
      <c r="O653" s="144" t="s">
        <v>1083</v>
      </c>
      <c r="P653" s="144" t="s">
        <v>1083</v>
      </c>
      <c r="Q653" s="144" t="s">
        <v>1083</v>
      </c>
      <c r="R653" s="144" t="s">
        <v>1083</v>
      </c>
      <c r="S653" s="144" t="s">
        <v>1083</v>
      </c>
      <c r="T653" s="145" t="s">
        <v>1083</v>
      </c>
      <c r="U653" s="145" t="s">
        <v>1083</v>
      </c>
      <c r="V653" s="145" t="s">
        <v>1083</v>
      </c>
    </row>
    <row r="654" spans="1:22">
      <c r="A654" s="139">
        <v>653</v>
      </c>
      <c r="B654" s="139" t="s">
        <v>4058</v>
      </c>
      <c r="C654" s="140" t="s">
        <v>4779</v>
      </c>
      <c r="D654" s="141" t="s">
        <v>5707</v>
      </c>
      <c r="E654" s="142"/>
      <c r="F654" s="142"/>
      <c r="G654" s="143" t="s">
        <v>1083</v>
      </c>
      <c r="H654" s="144" t="s">
        <v>1083</v>
      </c>
      <c r="I654" s="144" t="s">
        <v>1083</v>
      </c>
      <c r="J654" s="144" t="s">
        <v>1083</v>
      </c>
      <c r="K654" s="144" t="s">
        <v>1083</v>
      </c>
      <c r="L654" s="144" t="s">
        <v>1083</v>
      </c>
      <c r="M654" s="144" t="s">
        <v>1083</v>
      </c>
      <c r="N654" s="144" t="s">
        <v>1083</v>
      </c>
      <c r="O654" s="144" t="s">
        <v>1083</v>
      </c>
      <c r="P654" s="144" t="s">
        <v>1083</v>
      </c>
      <c r="Q654" s="144" t="s">
        <v>1282</v>
      </c>
      <c r="R654" s="144" t="s">
        <v>1083</v>
      </c>
      <c r="S654" s="144" t="s">
        <v>1083</v>
      </c>
      <c r="T654" s="145" t="s">
        <v>1083</v>
      </c>
      <c r="U654" s="145" t="s">
        <v>1083</v>
      </c>
      <c r="V654" s="145" t="s">
        <v>1083</v>
      </c>
    </row>
    <row r="655" spans="1:22">
      <c r="A655" s="139">
        <v>654</v>
      </c>
      <c r="B655" s="139" t="s">
        <v>4059</v>
      </c>
      <c r="C655" s="140" t="s">
        <v>4780</v>
      </c>
      <c r="D655" s="141" t="s">
        <v>5708</v>
      </c>
      <c r="E655" s="142"/>
      <c r="F655" s="142"/>
      <c r="G655" s="143" t="s">
        <v>1083</v>
      </c>
      <c r="H655" s="144" t="s">
        <v>1083</v>
      </c>
      <c r="I655" s="144" t="s">
        <v>1083</v>
      </c>
      <c r="J655" s="144" t="s">
        <v>1083</v>
      </c>
      <c r="K655" s="144" t="s">
        <v>1083</v>
      </c>
      <c r="L655" s="144" t="s">
        <v>1083</v>
      </c>
      <c r="M655" s="144" t="s">
        <v>1083</v>
      </c>
      <c r="N655" s="144" t="s">
        <v>1083</v>
      </c>
      <c r="O655" s="144" t="s">
        <v>1083</v>
      </c>
      <c r="P655" s="144" t="s">
        <v>1083</v>
      </c>
      <c r="Q655" s="144" t="s">
        <v>1282</v>
      </c>
      <c r="R655" s="144" t="s">
        <v>1083</v>
      </c>
      <c r="S655" s="144" t="s">
        <v>1083</v>
      </c>
      <c r="T655" s="145" t="s">
        <v>1083</v>
      </c>
      <c r="U655" s="145" t="s">
        <v>1083</v>
      </c>
      <c r="V655" s="145" t="s">
        <v>1083</v>
      </c>
    </row>
    <row r="656" spans="1:22">
      <c r="A656" s="139">
        <v>655</v>
      </c>
      <c r="B656" s="139" t="s">
        <v>4060</v>
      </c>
      <c r="C656" s="140" t="s">
        <v>4527</v>
      </c>
      <c r="D656" s="141" t="s">
        <v>5822</v>
      </c>
      <c r="E656" s="142"/>
      <c r="F656" s="142"/>
      <c r="G656" s="143" t="s">
        <v>1083</v>
      </c>
      <c r="H656" s="144" t="s">
        <v>1083</v>
      </c>
      <c r="I656" s="144" t="s">
        <v>1083</v>
      </c>
      <c r="J656" s="144" t="s">
        <v>1083</v>
      </c>
      <c r="K656" s="144" t="s">
        <v>1083</v>
      </c>
      <c r="L656" s="144" t="s">
        <v>1083</v>
      </c>
      <c r="M656" s="144" t="s">
        <v>1083</v>
      </c>
      <c r="N656" s="144" t="s">
        <v>1083</v>
      </c>
      <c r="O656" s="144" t="s">
        <v>1083</v>
      </c>
      <c r="P656" s="144" t="s">
        <v>1083</v>
      </c>
      <c r="Q656" s="144" t="s">
        <v>1282</v>
      </c>
      <c r="R656" s="144" t="s">
        <v>1083</v>
      </c>
      <c r="S656" s="144" t="s">
        <v>1083</v>
      </c>
      <c r="T656" s="145" t="s">
        <v>1083</v>
      </c>
      <c r="U656" s="145" t="s">
        <v>1083</v>
      </c>
      <c r="V656" s="145" t="s">
        <v>1083</v>
      </c>
    </row>
    <row r="657" spans="1:22">
      <c r="A657" s="139">
        <v>656</v>
      </c>
      <c r="B657" s="139" t="s">
        <v>4061</v>
      </c>
      <c r="C657" s="140" t="s">
        <v>4983</v>
      </c>
      <c r="D657" s="141" t="s">
        <v>496</v>
      </c>
      <c r="E657" s="142"/>
      <c r="F657" s="142"/>
      <c r="G657" s="143" t="s">
        <v>1083</v>
      </c>
      <c r="H657" s="144" t="s">
        <v>1083</v>
      </c>
      <c r="I657" s="144" t="s">
        <v>1083</v>
      </c>
      <c r="J657" s="144" t="s">
        <v>1083</v>
      </c>
      <c r="K657" s="144" t="s">
        <v>1083</v>
      </c>
      <c r="L657" s="144" t="s">
        <v>1083</v>
      </c>
      <c r="M657" s="144" t="s">
        <v>1083</v>
      </c>
      <c r="N657" s="144" t="s">
        <v>1083</v>
      </c>
      <c r="O657" s="144" t="s">
        <v>1083</v>
      </c>
      <c r="P657" s="144" t="s">
        <v>1083</v>
      </c>
      <c r="Q657" s="144" t="s">
        <v>1282</v>
      </c>
      <c r="R657" s="144" t="s">
        <v>1083</v>
      </c>
      <c r="S657" s="144" t="s">
        <v>1083</v>
      </c>
      <c r="T657" s="145" t="s">
        <v>1083</v>
      </c>
      <c r="U657" s="145" t="s">
        <v>1083</v>
      </c>
      <c r="V657" s="145" t="s">
        <v>1083</v>
      </c>
    </row>
    <row r="658" spans="1:22">
      <c r="A658" s="139">
        <v>657</v>
      </c>
      <c r="B658" s="139" t="s">
        <v>4062</v>
      </c>
      <c r="C658" s="140" t="s">
        <v>4984</v>
      </c>
      <c r="D658" s="141" t="s">
        <v>5823</v>
      </c>
      <c r="E658" s="142"/>
      <c r="F658" s="142"/>
      <c r="G658" s="143" t="s">
        <v>1083</v>
      </c>
      <c r="H658" s="144" t="s">
        <v>1083</v>
      </c>
      <c r="I658" s="144" t="s">
        <v>1083</v>
      </c>
      <c r="J658" s="144" t="s">
        <v>1083</v>
      </c>
      <c r="K658" s="144" t="s">
        <v>1083</v>
      </c>
      <c r="L658" s="144" t="s">
        <v>1083</v>
      </c>
      <c r="M658" s="144" t="s">
        <v>1083</v>
      </c>
      <c r="N658" s="144" t="s">
        <v>1083</v>
      </c>
      <c r="O658" s="144" t="s">
        <v>1083</v>
      </c>
      <c r="P658" s="144" t="s">
        <v>1083</v>
      </c>
      <c r="Q658" s="144" t="s">
        <v>1282</v>
      </c>
      <c r="R658" s="144" t="s">
        <v>1083</v>
      </c>
      <c r="S658" s="144" t="s">
        <v>1083</v>
      </c>
      <c r="T658" s="145" t="s">
        <v>1083</v>
      </c>
      <c r="U658" s="145" t="s">
        <v>1083</v>
      </c>
      <c r="V658" s="145" t="s">
        <v>1083</v>
      </c>
    </row>
    <row r="659" spans="1:22">
      <c r="A659" s="139">
        <v>658</v>
      </c>
      <c r="B659" s="139" t="s">
        <v>4063</v>
      </c>
      <c r="C659" s="140" t="s">
        <v>4985</v>
      </c>
      <c r="D659" s="141" t="s">
        <v>5824</v>
      </c>
      <c r="E659" s="142"/>
      <c r="F659" s="142"/>
      <c r="G659" s="143" t="s">
        <v>1083</v>
      </c>
      <c r="H659" s="144" t="s">
        <v>1083</v>
      </c>
      <c r="I659" s="144" t="s">
        <v>1083</v>
      </c>
      <c r="J659" s="144" t="s">
        <v>1083</v>
      </c>
      <c r="K659" s="144" t="s">
        <v>1083</v>
      </c>
      <c r="L659" s="144" t="s">
        <v>1083</v>
      </c>
      <c r="M659" s="144" t="s">
        <v>1083</v>
      </c>
      <c r="N659" s="144" t="s">
        <v>1083</v>
      </c>
      <c r="O659" s="144" t="s">
        <v>1083</v>
      </c>
      <c r="P659" s="144" t="s">
        <v>1083</v>
      </c>
      <c r="Q659" s="144" t="s">
        <v>1282</v>
      </c>
      <c r="R659" s="144" t="s">
        <v>1083</v>
      </c>
      <c r="S659" s="144" t="s">
        <v>1083</v>
      </c>
      <c r="T659" s="145" t="s">
        <v>1083</v>
      </c>
      <c r="U659" s="145" t="s">
        <v>1083</v>
      </c>
      <c r="V659" s="145" t="s">
        <v>1083</v>
      </c>
    </row>
    <row r="660" spans="1:22">
      <c r="A660" s="139">
        <v>659</v>
      </c>
      <c r="B660" s="139" t="s">
        <v>4064</v>
      </c>
      <c r="C660" s="140" t="s">
        <v>4601</v>
      </c>
      <c r="D660" s="141" t="s">
        <v>5357</v>
      </c>
      <c r="E660" s="142"/>
      <c r="F660" s="142"/>
      <c r="G660" s="143" t="s">
        <v>1083</v>
      </c>
      <c r="H660" s="144" t="s">
        <v>1083</v>
      </c>
      <c r="I660" s="144" t="s">
        <v>1083</v>
      </c>
      <c r="J660" s="144" t="s">
        <v>1083</v>
      </c>
      <c r="K660" s="144" t="s">
        <v>1083</v>
      </c>
      <c r="L660" s="144" t="s">
        <v>1083</v>
      </c>
      <c r="M660" s="144" t="s">
        <v>1083</v>
      </c>
      <c r="N660" s="144" t="s">
        <v>1083</v>
      </c>
      <c r="O660" s="144" t="s">
        <v>1083</v>
      </c>
      <c r="P660" s="144" t="s">
        <v>1083</v>
      </c>
      <c r="Q660" s="144" t="s">
        <v>1282</v>
      </c>
      <c r="R660" s="144" t="s">
        <v>1083</v>
      </c>
      <c r="S660" s="144" t="s">
        <v>1083</v>
      </c>
      <c r="T660" s="145" t="s">
        <v>1083</v>
      </c>
      <c r="U660" s="145" t="s">
        <v>1083</v>
      </c>
      <c r="V660" s="145" t="s">
        <v>1083</v>
      </c>
    </row>
    <row r="661" spans="1:22">
      <c r="A661" s="139">
        <v>660</v>
      </c>
      <c r="B661" s="139" t="s">
        <v>4065</v>
      </c>
      <c r="C661" s="140" t="s">
        <v>4600</v>
      </c>
      <c r="D661" s="141" t="s">
        <v>5356</v>
      </c>
      <c r="E661" s="142"/>
      <c r="F661" s="142"/>
      <c r="G661" s="143" t="s">
        <v>1083</v>
      </c>
      <c r="H661" s="144" t="s">
        <v>1083</v>
      </c>
      <c r="I661" s="144" t="s">
        <v>1083</v>
      </c>
      <c r="J661" s="144" t="s">
        <v>1083</v>
      </c>
      <c r="K661" s="144" t="s">
        <v>1083</v>
      </c>
      <c r="L661" s="144" t="s">
        <v>1083</v>
      </c>
      <c r="M661" s="144" t="s">
        <v>1083</v>
      </c>
      <c r="N661" s="144" t="s">
        <v>1083</v>
      </c>
      <c r="O661" s="144" t="s">
        <v>1083</v>
      </c>
      <c r="P661" s="144" t="s">
        <v>1083</v>
      </c>
      <c r="Q661" s="144" t="s">
        <v>1282</v>
      </c>
      <c r="R661" s="144" t="s">
        <v>1083</v>
      </c>
      <c r="S661" s="144" t="s">
        <v>1083</v>
      </c>
      <c r="T661" s="145" t="s">
        <v>1083</v>
      </c>
      <c r="U661" s="145" t="s">
        <v>1083</v>
      </c>
      <c r="V661" s="145" t="s">
        <v>1083</v>
      </c>
    </row>
    <row r="662" spans="1:22">
      <c r="A662" s="139">
        <v>661</v>
      </c>
      <c r="B662" s="139" t="s">
        <v>4066</v>
      </c>
      <c r="C662" s="140" t="s">
        <v>4606</v>
      </c>
      <c r="D662" s="141" t="s">
        <v>5362</v>
      </c>
      <c r="E662" s="142"/>
      <c r="F662" s="142"/>
      <c r="G662" s="143" t="s">
        <v>1083</v>
      </c>
      <c r="H662" s="144" t="s">
        <v>1083</v>
      </c>
      <c r="I662" s="144" t="s">
        <v>1083</v>
      </c>
      <c r="J662" s="144" t="s">
        <v>1083</v>
      </c>
      <c r="K662" s="144" t="s">
        <v>1083</v>
      </c>
      <c r="L662" s="144" t="s">
        <v>1083</v>
      </c>
      <c r="M662" s="144" t="s">
        <v>1083</v>
      </c>
      <c r="N662" s="144" t="s">
        <v>1083</v>
      </c>
      <c r="O662" s="144" t="s">
        <v>1083</v>
      </c>
      <c r="P662" s="144" t="s">
        <v>1083</v>
      </c>
      <c r="Q662" s="144" t="s">
        <v>1282</v>
      </c>
      <c r="R662" s="144" t="s">
        <v>1083</v>
      </c>
      <c r="S662" s="144" t="s">
        <v>1083</v>
      </c>
      <c r="T662" s="145" t="s">
        <v>1083</v>
      </c>
      <c r="U662" s="145" t="s">
        <v>1083</v>
      </c>
      <c r="V662" s="145" t="s">
        <v>1083</v>
      </c>
    </row>
    <row r="663" spans="1:22">
      <c r="A663" s="139">
        <v>662</v>
      </c>
      <c r="B663" s="139" t="s">
        <v>4067</v>
      </c>
      <c r="C663" s="140" t="s">
        <v>4607</v>
      </c>
      <c r="D663" s="141" t="s">
        <v>5363</v>
      </c>
      <c r="E663" s="142"/>
      <c r="F663" s="142"/>
      <c r="G663" s="143" t="s">
        <v>1083</v>
      </c>
      <c r="H663" s="144" t="s">
        <v>1083</v>
      </c>
      <c r="I663" s="144" t="s">
        <v>1083</v>
      </c>
      <c r="J663" s="144" t="s">
        <v>1083</v>
      </c>
      <c r="K663" s="144" t="s">
        <v>1083</v>
      </c>
      <c r="L663" s="144" t="s">
        <v>1083</v>
      </c>
      <c r="M663" s="144" t="s">
        <v>1083</v>
      </c>
      <c r="N663" s="144" t="s">
        <v>1083</v>
      </c>
      <c r="O663" s="144" t="s">
        <v>1083</v>
      </c>
      <c r="P663" s="144" t="s">
        <v>1083</v>
      </c>
      <c r="Q663" s="144" t="s">
        <v>1282</v>
      </c>
      <c r="R663" s="144" t="s">
        <v>1083</v>
      </c>
      <c r="S663" s="144" t="s">
        <v>1083</v>
      </c>
      <c r="T663" s="145" t="s">
        <v>1083</v>
      </c>
      <c r="U663" s="145" t="s">
        <v>1083</v>
      </c>
      <c r="V663" s="145" t="s">
        <v>1083</v>
      </c>
    </row>
    <row r="664" spans="1:22">
      <c r="A664" s="139">
        <v>663</v>
      </c>
      <c r="B664" s="139" t="s">
        <v>4068</v>
      </c>
      <c r="C664" s="140" t="s">
        <v>4608</v>
      </c>
      <c r="D664" s="141" t="s">
        <v>5364</v>
      </c>
      <c r="E664" s="142"/>
      <c r="F664" s="142"/>
      <c r="G664" s="143" t="s">
        <v>1083</v>
      </c>
      <c r="H664" s="144" t="s">
        <v>1083</v>
      </c>
      <c r="I664" s="144" t="s">
        <v>1083</v>
      </c>
      <c r="J664" s="144" t="s">
        <v>1083</v>
      </c>
      <c r="K664" s="144" t="s">
        <v>1083</v>
      </c>
      <c r="L664" s="144" t="s">
        <v>1083</v>
      </c>
      <c r="M664" s="144" t="s">
        <v>1083</v>
      </c>
      <c r="N664" s="144" t="s">
        <v>1083</v>
      </c>
      <c r="O664" s="144" t="s">
        <v>1083</v>
      </c>
      <c r="P664" s="144" t="s">
        <v>1083</v>
      </c>
      <c r="Q664" s="144" t="s">
        <v>1282</v>
      </c>
      <c r="R664" s="144" t="s">
        <v>1083</v>
      </c>
      <c r="S664" s="144" t="s">
        <v>1083</v>
      </c>
      <c r="T664" s="145" t="s">
        <v>1083</v>
      </c>
      <c r="U664" s="145" t="s">
        <v>1083</v>
      </c>
      <c r="V664" s="145" t="s">
        <v>1083</v>
      </c>
    </row>
    <row r="665" spans="1:22">
      <c r="A665" s="139">
        <v>664</v>
      </c>
      <c r="B665" s="139" t="s">
        <v>4069</v>
      </c>
      <c r="C665" s="140" t="s">
        <v>4609</v>
      </c>
      <c r="D665" s="141" t="s">
        <v>5365</v>
      </c>
      <c r="E665" s="142"/>
      <c r="F665" s="142"/>
      <c r="G665" s="143" t="s">
        <v>1083</v>
      </c>
      <c r="H665" s="144" t="s">
        <v>1083</v>
      </c>
      <c r="I665" s="144" t="s">
        <v>1083</v>
      </c>
      <c r="J665" s="144" t="s">
        <v>1083</v>
      </c>
      <c r="K665" s="144" t="s">
        <v>1083</v>
      </c>
      <c r="L665" s="144" t="s">
        <v>1083</v>
      </c>
      <c r="M665" s="144" t="s">
        <v>1083</v>
      </c>
      <c r="N665" s="144" t="s">
        <v>1083</v>
      </c>
      <c r="O665" s="144" t="s">
        <v>1083</v>
      </c>
      <c r="P665" s="144" t="s">
        <v>1083</v>
      </c>
      <c r="Q665" s="144" t="s">
        <v>1282</v>
      </c>
      <c r="R665" s="144" t="s">
        <v>1083</v>
      </c>
      <c r="S665" s="144" t="s">
        <v>1083</v>
      </c>
      <c r="T665" s="145" t="s">
        <v>1083</v>
      </c>
      <c r="U665" s="145" t="s">
        <v>1083</v>
      </c>
      <c r="V665" s="145" t="s">
        <v>1083</v>
      </c>
    </row>
    <row r="666" spans="1:22">
      <c r="A666" s="139">
        <v>665</v>
      </c>
      <c r="B666" s="139" t="s">
        <v>4070</v>
      </c>
      <c r="C666" s="140" t="s">
        <v>4612</v>
      </c>
      <c r="D666" s="141" t="s">
        <v>5368</v>
      </c>
      <c r="E666" s="142"/>
      <c r="F666" s="142"/>
      <c r="G666" s="143" t="s">
        <v>1083</v>
      </c>
      <c r="H666" s="144" t="s">
        <v>1083</v>
      </c>
      <c r="I666" s="144" t="s">
        <v>1083</v>
      </c>
      <c r="J666" s="144" t="s">
        <v>1083</v>
      </c>
      <c r="K666" s="144" t="s">
        <v>1083</v>
      </c>
      <c r="L666" s="144" t="s">
        <v>1083</v>
      </c>
      <c r="M666" s="144" t="s">
        <v>1083</v>
      </c>
      <c r="N666" s="144" t="s">
        <v>1083</v>
      </c>
      <c r="O666" s="144" t="s">
        <v>1083</v>
      </c>
      <c r="P666" s="144" t="s">
        <v>1083</v>
      </c>
      <c r="Q666" s="144" t="s">
        <v>1282</v>
      </c>
      <c r="R666" s="144" t="s">
        <v>1083</v>
      </c>
      <c r="S666" s="144" t="s">
        <v>1083</v>
      </c>
      <c r="T666" s="145" t="s">
        <v>1083</v>
      </c>
      <c r="U666" s="145" t="s">
        <v>1083</v>
      </c>
      <c r="V666" s="145" t="s">
        <v>1083</v>
      </c>
    </row>
    <row r="667" spans="1:22">
      <c r="A667" s="139">
        <v>666</v>
      </c>
      <c r="B667" s="139" t="s">
        <v>4071</v>
      </c>
      <c r="C667" s="140" t="s">
        <v>4613</v>
      </c>
      <c r="D667" s="141" t="s">
        <v>5369</v>
      </c>
      <c r="E667" s="142"/>
      <c r="F667" s="142"/>
      <c r="G667" s="143" t="s">
        <v>1083</v>
      </c>
      <c r="H667" s="144" t="s">
        <v>1083</v>
      </c>
      <c r="I667" s="144" t="s">
        <v>1083</v>
      </c>
      <c r="J667" s="144" t="s">
        <v>1083</v>
      </c>
      <c r="K667" s="144" t="s">
        <v>1083</v>
      </c>
      <c r="L667" s="144" t="s">
        <v>1083</v>
      </c>
      <c r="M667" s="144" t="s">
        <v>1083</v>
      </c>
      <c r="N667" s="144" t="s">
        <v>1083</v>
      </c>
      <c r="O667" s="144" t="s">
        <v>1083</v>
      </c>
      <c r="P667" s="144" t="s">
        <v>1083</v>
      </c>
      <c r="Q667" s="144" t="s">
        <v>1282</v>
      </c>
      <c r="R667" s="144" t="s">
        <v>1083</v>
      </c>
      <c r="S667" s="144" t="s">
        <v>1083</v>
      </c>
      <c r="T667" s="145" t="s">
        <v>1083</v>
      </c>
      <c r="U667" s="145" t="s">
        <v>1083</v>
      </c>
      <c r="V667" s="145" t="s">
        <v>1083</v>
      </c>
    </row>
    <row r="668" spans="1:22">
      <c r="A668" s="139">
        <v>667</v>
      </c>
      <c r="B668" s="139" t="s">
        <v>4072</v>
      </c>
      <c r="C668" s="140" t="s">
        <v>4614</v>
      </c>
      <c r="D668" s="141" t="s">
        <v>5370</v>
      </c>
      <c r="E668" s="142"/>
      <c r="F668" s="142"/>
      <c r="G668" s="143" t="s">
        <v>1083</v>
      </c>
      <c r="H668" s="144" t="s">
        <v>1083</v>
      </c>
      <c r="I668" s="144" t="s">
        <v>1083</v>
      </c>
      <c r="J668" s="144" t="s">
        <v>1083</v>
      </c>
      <c r="K668" s="144" t="s">
        <v>1083</v>
      </c>
      <c r="L668" s="144" t="s">
        <v>1083</v>
      </c>
      <c r="M668" s="144" t="s">
        <v>1083</v>
      </c>
      <c r="N668" s="144" t="s">
        <v>1083</v>
      </c>
      <c r="O668" s="144" t="s">
        <v>1083</v>
      </c>
      <c r="P668" s="144" t="s">
        <v>1083</v>
      </c>
      <c r="Q668" s="144" t="s">
        <v>1282</v>
      </c>
      <c r="R668" s="144" t="s">
        <v>1083</v>
      </c>
      <c r="S668" s="144" t="s">
        <v>1083</v>
      </c>
      <c r="T668" s="145" t="s">
        <v>1083</v>
      </c>
      <c r="U668" s="145" t="s">
        <v>1083</v>
      </c>
      <c r="V668" s="145" t="s">
        <v>1083</v>
      </c>
    </row>
    <row r="669" spans="1:22">
      <c r="A669" s="139">
        <v>668</v>
      </c>
      <c r="B669" s="139" t="s">
        <v>4073</v>
      </c>
      <c r="C669" s="140" t="s">
        <v>4615</v>
      </c>
      <c r="D669" s="141" t="s">
        <v>5371</v>
      </c>
      <c r="E669" s="142"/>
      <c r="F669" s="142"/>
      <c r="G669" s="143" t="s">
        <v>1083</v>
      </c>
      <c r="H669" s="144" t="s">
        <v>1083</v>
      </c>
      <c r="I669" s="144" t="s">
        <v>1083</v>
      </c>
      <c r="J669" s="144" t="s">
        <v>1083</v>
      </c>
      <c r="K669" s="144" t="s">
        <v>1083</v>
      </c>
      <c r="L669" s="144" t="s">
        <v>1083</v>
      </c>
      <c r="M669" s="144" t="s">
        <v>1083</v>
      </c>
      <c r="N669" s="144" t="s">
        <v>1083</v>
      </c>
      <c r="O669" s="144" t="s">
        <v>1083</v>
      </c>
      <c r="P669" s="144" t="s">
        <v>1083</v>
      </c>
      <c r="Q669" s="144" t="s">
        <v>1282</v>
      </c>
      <c r="R669" s="144" t="s">
        <v>1083</v>
      </c>
      <c r="S669" s="144" t="s">
        <v>1083</v>
      </c>
      <c r="T669" s="145" t="s">
        <v>1083</v>
      </c>
      <c r="U669" s="145" t="s">
        <v>1083</v>
      </c>
      <c r="V669" s="145" t="s">
        <v>1083</v>
      </c>
    </row>
    <row r="670" spans="1:22">
      <c r="A670" s="139">
        <v>669</v>
      </c>
      <c r="B670" s="139" t="s">
        <v>4074</v>
      </c>
      <c r="C670" s="140" t="s">
        <v>4616</v>
      </c>
      <c r="D670" s="141" t="s">
        <v>5372</v>
      </c>
      <c r="E670" s="142"/>
      <c r="F670" s="142"/>
      <c r="G670" s="143" t="s">
        <v>1083</v>
      </c>
      <c r="H670" s="144" t="s">
        <v>1083</v>
      </c>
      <c r="I670" s="144" t="s">
        <v>1083</v>
      </c>
      <c r="J670" s="144" t="s">
        <v>1083</v>
      </c>
      <c r="K670" s="144" t="s">
        <v>1083</v>
      </c>
      <c r="L670" s="144" t="s">
        <v>1083</v>
      </c>
      <c r="M670" s="144" t="s">
        <v>1083</v>
      </c>
      <c r="N670" s="144" t="s">
        <v>1083</v>
      </c>
      <c r="O670" s="144" t="s">
        <v>1083</v>
      </c>
      <c r="P670" s="144" t="s">
        <v>1083</v>
      </c>
      <c r="Q670" s="144" t="s">
        <v>1282</v>
      </c>
      <c r="R670" s="144" t="s">
        <v>1083</v>
      </c>
      <c r="S670" s="144" t="s">
        <v>1083</v>
      </c>
      <c r="T670" s="145" t="s">
        <v>1083</v>
      </c>
      <c r="U670" s="145" t="s">
        <v>1083</v>
      </c>
      <c r="V670" s="145" t="s">
        <v>1083</v>
      </c>
    </row>
    <row r="671" spans="1:22">
      <c r="A671" s="139">
        <v>670</v>
      </c>
      <c r="B671" s="139" t="s">
        <v>4075</v>
      </c>
      <c r="C671" s="140" t="s">
        <v>4617</v>
      </c>
      <c r="D671" s="141" t="s">
        <v>5373</v>
      </c>
      <c r="E671" s="142"/>
      <c r="F671" s="142"/>
      <c r="G671" s="143" t="s">
        <v>1083</v>
      </c>
      <c r="H671" s="144" t="s">
        <v>1083</v>
      </c>
      <c r="I671" s="144" t="s">
        <v>1083</v>
      </c>
      <c r="J671" s="144" t="s">
        <v>1083</v>
      </c>
      <c r="K671" s="144" t="s">
        <v>1083</v>
      </c>
      <c r="L671" s="144" t="s">
        <v>1083</v>
      </c>
      <c r="M671" s="144" t="s">
        <v>1083</v>
      </c>
      <c r="N671" s="144" t="s">
        <v>1083</v>
      </c>
      <c r="O671" s="144" t="s">
        <v>1083</v>
      </c>
      <c r="P671" s="144" t="s">
        <v>1083</v>
      </c>
      <c r="Q671" s="144" t="s">
        <v>1282</v>
      </c>
      <c r="R671" s="144" t="s">
        <v>1083</v>
      </c>
      <c r="S671" s="144" t="s">
        <v>1083</v>
      </c>
      <c r="T671" s="145" t="s">
        <v>1083</v>
      </c>
      <c r="U671" s="145" t="s">
        <v>1083</v>
      </c>
      <c r="V671" s="145" t="s">
        <v>1083</v>
      </c>
    </row>
    <row r="672" spans="1:22">
      <c r="A672" s="139">
        <v>671</v>
      </c>
      <c r="B672" s="139" t="s">
        <v>4076</v>
      </c>
      <c r="C672" s="140" t="s">
        <v>4618</v>
      </c>
      <c r="D672" s="141" t="s">
        <v>5374</v>
      </c>
      <c r="E672" s="142"/>
      <c r="F672" s="142"/>
      <c r="G672" s="143" t="s">
        <v>1083</v>
      </c>
      <c r="H672" s="144" t="s">
        <v>1083</v>
      </c>
      <c r="I672" s="144" t="s">
        <v>1083</v>
      </c>
      <c r="J672" s="144" t="s">
        <v>1083</v>
      </c>
      <c r="K672" s="144" t="s">
        <v>1083</v>
      </c>
      <c r="L672" s="144" t="s">
        <v>1083</v>
      </c>
      <c r="M672" s="144" t="s">
        <v>1083</v>
      </c>
      <c r="N672" s="144" t="s">
        <v>1083</v>
      </c>
      <c r="O672" s="144" t="s">
        <v>1083</v>
      </c>
      <c r="P672" s="144" t="s">
        <v>1083</v>
      </c>
      <c r="Q672" s="144" t="s">
        <v>1282</v>
      </c>
      <c r="R672" s="144" t="s">
        <v>1083</v>
      </c>
      <c r="S672" s="144" t="s">
        <v>1083</v>
      </c>
      <c r="T672" s="145" t="s">
        <v>1083</v>
      </c>
      <c r="U672" s="145" t="s">
        <v>1083</v>
      </c>
      <c r="V672" s="145" t="s">
        <v>1083</v>
      </c>
    </row>
    <row r="673" spans="1:22">
      <c r="A673" s="139">
        <v>672</v>
      </c>
      <c r="B673" s="139" t="s">
        <v>4077</v>
      </c>
      <c r="C673" s="140" t="s">
        <v>4619</v>
      </c>
      <c r="D673" s="141" t="s">
        <v>5375</v>
      </c>
      <c r="E673" s="142"/>
      <c r="F673" s="142"/>
      <c r="G673" s="143" t="s">
        <v>1083</v>
      </c>
      <c r="H673" s="144" t="s">
        <v>1083</v>
      </c>
      <c r="I673" s="144" t="s">
        <v>1083</v>
      </c>
      <c r="J673" s="144" t="s">
        <v>1083</v>
      </c>
      <c r="K673" s="144" t="s">
        <v>1083</v>
      </c>
      <c r="L673" s="144" t="s">
        <v>1083</v>
      </c>
      <c r="M673" s="144" t="s">
        <v>1083</v>
      </c>
      <c r="N673" s="144" t="s">
        <v>1083</v>
      </c>
      <c r="O673" s="144" t="s">
        <v>1083</v>
      </c>
      <c r="P673" s="144" t="s">
        <v>1083</v>
      </c>
      <c r="Q673" s="144" t="s">
        <v>1282</v>
      </c>
      <c r="R673" s="144" t="s">
        <v>1083</v>
      </c>
      <c r="S673" s="144" t="s">
        <v>1083</v>
      </c>
      <c r="T673" s="145" t="s">
        <v>1083</v>
      </c>
      <c r="U673" s="145" t="s">
        <v>1083</v>
      </c>
      <c r="V673" s="145" t="s">
        <v>1083</v>
      </c>
    </row>
    <row r="674" spans="1:22">
      <c r="A674" s="139">
        <v>673</v>
      </c>
      <c r="B674" s="139" t="s">
        <v>4078</v>
      </c>
      <c r="C674" s="140" t="s">
        <v>4620</v>
      </c>
      <c r="D674" s="141" t="s">
        <v>5376</v>
      </c>
      <c r="E674" s="142"/>
      <c r="F674" s="142"/>
      <c r="G674" s="143" t="s">
        <v>1083</v>
      </c>
      <c r="H674" s="144" t="s">
        <v>1083</v>
      </c>
      <c r="I674" s="144" t="s">
        <v>1083</v>
      </c>
      <c r="J674" s="144" t="s">
        <v>1083</v>
      </c>
      <c r="K674" s="144" t="s">
        <v>1083</v>
      </c>
      <c r="L674" s="144" t="s">
        <v>1083</v>
      </c>
      <c r="M674" s="144" t="s">
        <v>1083</v>
      </c>
      <c r="N674" s="144" t="s">
        <v>1083</v>
      </c>
      <c r="O674" s="144" t="s">
        <v>1083</v>
      </c>
      <c r="P674" s="144" t="s">
        <v>1083</v>
      </c>
      <c r="Q674" s="144" t="s">
        <v>1282</v>
      </c>
      <c r="R674" s="144" t="s">
        <v>1083</v>
      </c>
      <c r="S674" s="144" t="s">
        <v>1083</v>
      </c>
      <c r="T674" s="145" t="s">
        <v>1083</v>
      </c>
      <c r="U674" s="145" t="s">
        <v>1083</v>
      </c>
      <c r="V674" s="145" t="s">
        <v>1083</v>
      </c>
    </row>
    <row r="675" spans="1:22">
      <c r="A675" s="139">
        <v>674</v>
      </c>
      <c r="B675" s="139" t="s">
        <v>4079</v>
      </c>
      <c r="C675" s="140" t="s">
        <v>4621</v>
      </c>
      <c r="D675" s="141" t="s">
        <v>5377</v>
      </c>
      <c r="E675" s="142"/>
      <c r="F675" s="142"/>
      <c r="G675" s="143" t="s">
        <v>1083</v>
      </c>
      <c r="H675" s="144" t="s">
        <v>1083</v>
      </c>
      <c r="I675" s="144" t="s">
        <v>1083</v>
      </c>
      <c r="J675" s="144" t="s">
        <v>1083</v>
      </c>
      <c r="K675" s="144" t="s">
        <v>1083</v>
      </c>
      <c r="L675" s="144" t="s">
        <v>1083</v>
      </c>
      <c r="M675" s="144" t="s">
        <v>1083</v>
      </c>
      <c r="N675" s="144" t="s">
        <v>1083</v>
      </c>
      <c r="O675" s="144" t="s">
        <v>1083</v>
      </c>
      <c r="P675" s="144" t="s">
        <v>1083</v>
      </c>
      <c r="Q675" s="144" t="s">
        <v>1282</v>
      </c>
      <c r="R675" s="144" t="s">
        <v>1083</v>
      </c>
      <c r="S675" s="144" t="s">
        <v>1083</v>
      </c>
      <c r="T675" s="145" t="s">
        <v>1083</v>
      </c>
      <c r="U675" s="145" t="s">
        <v>1083</v>
      </c>
      <c r="V675" s="145" t="s">
        <v>1083</v>
      </c>
    </row>
    <row r="676" spans="1:22">
      <c r="A676" s="139">
        <v>675</v>
      </c>
      <c r="B676" s="139" t="s">
        <v>4080</v>
      </c>
      <c r="C676" s="140" t="s">
        <v>4622</v>
      </c>
      <c r="D676" s="141" t="s">
        <v>5378</v>
      </c>
      <c r="E676" s="142"/>
      <c r="F676" s="142"/>
      <c r="G676" s="143" t="s">
        <v>1083</v>
      </c>
      <c r="H676" s="144" t="s">
        <v>1083</v>
      </c>
      <c r="I676" s="144" t="s">
        <v>1083</v>
      </c>
      <c r="J676" s="144" t="s">
        <v>1083</v>
      </c>
      <c r="K676" s="144" t="s">
        <v>1083</v>
      </c>
      <c r="L676" s="144" t="s">
        <v>1083</v>
      </c>
      <c r="M676" s="144" t="s">
        <v>1083</v>
      </c>
      <c r="N676" s="144" t="s">
        <v>1083</v>
      </c>
      <c r="O676" s="144" t="s">
        <v>1083</v>
      </c>
      <c r="P676" s="144" t="s">
        <v>1083</v>
      </c>
      <c r="Q676" s="144" t="s">
        <v>1282</v>
      </c>
      <c r="R676" s="144" t="s">
        <v>1083</v>
      </c>
      <c r="S676" s="144" t="s">
        <v>1083</v>
      </c>
      <c r="T676" s="145" t="s">
        <v>1083</v>
      </c>
      <c r="U676" s="145" t="s">
        <v>1083</v>
      </c>
      <c r="V676" s="145" t="s">
        <v>1083</v>
      </c>
    </row>
    <row r="677" spans="1:22">
      <c r="A677" s="139">
        <v>676</v>
      </c>
      <c r="B677" s="139" t="s">
        <v>4081</v>
      </c>
      <c r="C677" s="140" t="s">
        <v>4623</v>
      </c>
      <c r="D677" s="141" t="s">
        <v>5367</v>
      </c>
      <c r="E677" s="142"/>
      <c r="F677" s="142"/>
      <c r="G677" s="143" t="s">
        <v>1083</v>
      </c>
      <c r="H677" s="144" t="s">
        <v>1083</v>
      </c>
      <c r="I677" s="144" t="s">
        <v>1083</v>
      </c>
      <c r="J677" s="144" t="s">
        <v>1083</v>
      </c>
      <c r="K677" s="144" t="s">
        <v>1083</v>
      </c>
      <c r="L677" s="144" t="s">
        <v>1083</v>
      </c>
      <c r="M677" s="144" t="s">
        <v>1083</v>
      </c>
      <c r="N677" s="144" t="s">
        <v>1083</v>
      </c>
      <c r="O677" s="144" t="s">
        <v>1083</v>
      </c>
      <c r="P677" s="144" t="s">
        <v>1083</v>
      </c>
      <c r="Q677" s="144" t="s">
        <v>1282</v>
      </c>
      <c r="R677" s="144" t="s">
        <v>1083</v>
      </c>
      <c r="S677" s="144" t="s">
        <v>1083</v>
      </c>
      <c r="T677" s="145" t="s">
        <v>1083</v>
      </c>
      <c r="U677" s="145" t="s">
        <v>1083</v>
      </c>
      <c r="V677" s="145" t="s">
        <v>1083</v>
      </c>
    </row>
    <row r="678" spans="1:22">
      <c r="A678" s="139">
        <v>677</v>
      </c>
      <c r="B678" s="139" t="s">
        <v>4082</v>
      </c>
      <c r="C678" s="140" t="s">
        <v>4624</v>
      </c>
      <c r="D678" s="141" t="s">
        <v>5366</v>
      </c>
      <c r="E678" s="142"/>
      <c r="F678" s="142"/>
      <c r="G678" s="143" t="s">
        <v>1083</v>
      </c>
      <c r="H678" s="144" t="s">
        <v>1083</v>
      </c>
      <c r="I678" s="144" t="s">
        <v>1083</v>
      </c>
      <c r="J678" s="144" t="s">
        <v>1083</v>
      </c>
      <c r="K678" s="144" t="s">
        <v>1083</v>
      </c>
      <c r="L678" s="144" t="s">
        <v>1083</v>
      </c>
      <c r="M678" s="144" t="s">
        <v>1083</v>
      </c>
      <c r="N678" s="144" t="s">
        <v>1083</v>
      </c>
      <c r="O678" s="144" t="s">
        <v>1083</v>
      </c>
      <c r="P678" s="144" t="s">
        <v>1083</v>
      </c>
      <c r="Q678" s="144" t="s">
        <v>1282</v>
      </c>
      <c r="R678" s="144" t="s">
        <v>1083</v>
      </c>
      <c r="S678" s="144" t="s">
        <v>1083</v>
      </c>
      <c r="T678" s="145" t="s">
        <v>1083</v>
      </c>
      <c r="U678" s="145" t="s">
        <v>1083</v>
      </c>
      <c r="V678" s="145" t="s">
        <v>1083</v>
      </c>
    </row>
    <row r="679" spans="1:22">
      <c r="A679" s="139">
        <v>678</v>
      </c>
      <c r="B679" s="139" t="s">
        <v>4083</v>
      </c>
      <c r="C679" s="140" t="s">
        <v>4625</v>
      </c>
      <c r="D679" s="141" t="s">
        <v>5825</v>
      </c>
      <c r="E679" s="142"/>
      <c r="F679" s="142"/>
      <c r="G679" s="143" t="s">
        <v>1083</v>
      </c>
      <c r="H679" s="144" t="s">
        <v>1083</v>
      </c>
      <c r="I679" s="144" t="s">
        <v>1083</v>
      </c>
      <c r="J679" s="144" t="s">
        <v>1083</v>
      </c>
      <c r="K679" s="144" t="s">
        <v>1083</v>
      </c>
      <c r="L679" s="144" t="s">
        <v>1083</v>
      </c>
      <c r="M679" s="144" t="s">
        <v>1083</v>
      </c>
      <c r="N679" s="144" t="s">
        <v>1083</v>
      </c>
      <c r="O679" s="144" t="s">
        <v>1083</v>
      </c>
      <c r="P679" s="144" t="s">
        <v>1083</v>
      </c>
      <c r="Q679" s="144" t="s">
        <v>1282</v>
      </c>
      <c r="R679" s="144" t="s">
        <v>1083</v>
      </c>
      <c r="S679" s="144" t="s">
        <v>1083</v>
      </c>
      <c r="T679" s="145" t="s">
        <v>1083</v>
      </c>
      <c r="U679" s="145" t="s">
        <v>1083</v>
      </c>
      <c r="V679" s="145" t="s">
        <v>1083</v>
      </c>
    </row>
    <row r="680" spans="1:22">
      <c r="A680" s="139">
        <v>679</v>
      </c>
      <c r="B680" s="139" t="s">
        <v>4084</v>
      </c>
      <c r="C680" s="140" t="s">
        <v>4631</v>
      </c>
      <c r="D680" s="141" t="s">
        <v>5373</v>
      </c>
      <c r="E680" s="142"/>
      <c r="F680" s="142"/>
      <c r="G680" s="143" t="s">
        <v>1083</v>
      </c>
      <c r="H680" s="144" t="s">
        <v>1083</v>
      </c>
      <c r="I680" s="144" t="s">
        <v>1083</v>
      </c>
      <c r="J680" s="144" t="s">
        <v>1083</v>
      </c>
      <c r="K680" s="144" t="s">
        <v>1083</v>
      </c>
      <c r="L680" s="144" t="s">
        <v>1083</v>
      </c>
      <c r="M680" s="144" t="s">
        <v>1083</v>
      </c>
      <c r="N680" s="144" t="s">
        <v>1083</v>
      </c>
      <c r="O680" s="144" t="s">
        <v>1083</v>
      </c>
      <c r="P680" s="144" t="s">
        <v>1083</v>
      </c>
      <c r="Q680" s="144" t="s">
        <v>1282</v>
      </c>
      <c r="R680" s="144" t="s">
        <v>1083</v>
      </c>
      <c r="S680" s="144" t="s">
        <v>1083</v>
      </c>
      <c r="T680" s="145" t="s">
        <v>1083</v>
      </c>
      <c r="U680" s="145" t="s">
        <v>1083</v>
      </c>
      <c r="V680" s="145" t="s">
        <v>1083</v>
      </c>
    </row>
    <row r="681" spans="1:22">
      <c r="A681" s="139">
        <v>680</v>
      </c>
      <c r="B681" s="139" t="s">
        <v>4085</v>
      </c>
      <c r="C681" s="140" t="s">
        <v>4632</v>
      </c>
      <c r="D681" s="141" t="s">
        <v>5372</v>
      </c>
      <c r="E681" s="142"/>
      <c r="F681" s="142"/>
      <c r="G681" s="143" t="s">
        <v>1083</v>
      </c>
      <c r="H681" s="144" t="s">
        <v>1083</v>
      </c>
      <c r="I681" s="144" t="s">
        <v>1083</v>
      </c>
      <c r="J681" s="144" t="s">
        <v>1083</v>
      </c>
      <c r="K681" s="144" t="s">
        <v>1083</v>
      </c>
      <c r="L681" s="144" t="s">
        <v>1083</v>
      </c>
      <c r="M681" s="144" t="s">
        <v>1083</v>
      </c>
      <c r="N681" s="144" t="s">
        <v>1083</v>
      </c>
      <c r="O681" s="144" t="s">
        <v>1083</v>
      </c>
      <c r="P681" s="144" t="s">
        <v>1083</v>
      </c>
      <c r="Q681" s="144" t="s">
        <v>1282</v>
      </c>
      <c r="R681" s="144" t="s">
        <v>1083</v>
      </c>
      <c r="S681" s="144" t="s">
        <v>1083</v>
      </c>
      <c r="T681" s="145" t="s">
        <v>1083</v>
      </c>
      <c r="U681" s="145" t="s">
        <v>1083</v>
      </c>
      <c r="V681" s="145" t="s">
        <v>1083</v>
      </c>
    </row>
    <row r="682" spans="1:22">
      <c r="A682" s="139">
        <v>681</v>
      </c>
      <c r="B682" s="139" t="s">
        <v>4086</v>
      </c>
      <c r="C682" s="140" t="s">
        <v>4610</v>
      </c>
      <c r="D682" s="141" t="s">
        <v>5367</v>
      </c>
      <c r="E682" s="142"/>
      <c r="F682" s="142"/>
      <c r="G682" s="143" t="s">
        <v>1083</v>
      </c>
      <c r="H682" s="144" t="s">
        <v>1083</v>
      </c>
      <c r="I682" s="144" t="s">
        <v>1083</v>
      </c>
      <c r="J682" s="144" t="s">
        <v>1083</v>
      </c>
      <c r="K682" s="144" t="s">
        <v>1083</v>
      </c>
      <c r="L682" s="144" t="s">
        <v>1083</v>
      </c>
      <c r="M682" s="144" t="s">
        <v>1083</v>
      </c>
      <c r="N682" s="144" t="s">
        <v>1083</v>
      </c>
      <c r="O682" s="144" t="s">
        <v>1083</v>
      </c>
      <c r="P682" s="144" t="s">
        <v>1083</v>
      </c>
      <c r="Q682" s="144" t="s">
        <v>1282</v>
      </c>
      <c r="R682" s="144" t="s">
        <v>1083</v>
      </c>
      <c r="S682" s="144" t="s">
        <v>1083</v>
      </c>
      <c r="T682" s="145" t="s">
        <v>1083</v>
      </c>
      <c r="U682" s="145" t="s">
        <v>1083</v>
      </c>
      <c r="V682" s="145" t="s">
        <v>1083</v>
      </c>
    </row>
    <row r="683" spans="1:22">
      <c r="A683" s="139">
        <v>682</v>
      </c>
      <c r="B683" s="139" t="s">
        <v>4087</v>
      </c>
      <c r="C683" s="140" t="s">
        <v>4611</v>
      </c>
      <c r="D683" s="141" t="s">
        <v>5366</v>
      </c>
      <c r="E683" s="142"/>
      <c r="F683" s="142"/>
      <c r="G683" s="143" t="s">
        <v>1083</v>
      </c>
      <c r="H683" s="144" t="s">
        <v>1083</v>
      </c>
      <c r="I683" s="144" t="s">
        <v>1083</v>
      </c>
      <c r="J683" s="144" t="s">
        <v>1083</v>
      </c>
      <c r="K683" s="144" t="s">
        <v>1083</v>
      </c>
      <c r="L683" s="144" t="s">
        <v>1083</v>
      </c>
      <c r="M683" s="144" t="s">
        <v>1083</v>
      </c>
      <c r="N683" s="144" t="s">
        <v>1083</v>
      </c>
      <c r="O683" s="144" t="s">
        <v>1083</v>
      </c>
      <c r="P683" s="144" t="s">
        <v>1083</v>
      </c>
      <c r="Q683" s="144" t="s">
        <v>1282</v>
      </c>
      <c r="R683" s="144" t="s">
        <v>1083</v>
      </c>
      <c r="S683" s="144" t="s">
        <v>1083</v>
      </c>
      <c r="T683" s="145" t="s">
        <v>1083</v>
      </c>
      <c r="U683" s="145" t="s">
        <v>1083</v>
      </c>
      <c r="V683" s="145" t="s">
        <v>1083</v>
      </c>
    </row>
    <row r="684" spans="1:22">
      <c r="A684" s="139">
        <v>683</v>
      </c>
      <c r="B684" s="139" t="s">
        <v>4088</v>
      </c>
      <c r="C684" s="140" t="s">
        <v>4618</v>
      </c>
      <c r="D684" s="141" t="s">
        <v>5825</v>
      </c>
      <c r="E684" s="142"/>
      <c r="F684" s="142"/>
      <c r="G684" s="143" t="s">
        <v>1083</v>
      </c>
      <c r="H684" s="144" t="s">
        <v>1083</v>
      </c>
      <c r="I684" s="144" t="s">
        <v>1083</v>
      </c>
      <c r="J684" s="144" t="s">
        <v>1083</v>
      </c>
      <c r="K684" s="144" t="s">
        <v>1083</v>
      </c>
      <c r="L684" s="144" t="s">
        <v>1083</v>
      </c>
      <c r="M684" s="144" t="s">
        <v>1083</v>
      </c>
      <c r="N684" s="144" t="s">
        <v>1083</v>
      </c>
      <c r="O684" s="144" t="s">
        <v>1083</v>
      </c>
      <c r="P684" s="144" t="s">
        <v>1083</v>
      </c>
      <c r="Q684" s="144" t="s">
        <v>1282</v>
      </c>
      <c r="R684" s="144" t="s">
        <v>1083</v>
      </c>
      <c r="S684" s="144" t="s">
        <v>1083</v>
      </c>
      <c r="T684" s="145" t="s">
        <v>1083</v>
      </c>
      <c r="U684" s="145" t="s">
        <v>1083</v>
      </c>
      <c r="V684" s="145" t="s">
        <v>1083</v>
      </c>
    </row>
    <row r="685" spans="1:22">
      <c r="A685" s="139">
        <v>684</v>
      </c>
      <c r="B685" s="139" t="s">
        <v>4089</v>
      </c>
      <c r="C685" s="140" t="s">
        <v>4626</v>
      </c>
      <c r="D685" s="141" t="s">
        <v>5373</v>
      </c>
      <c r="E685" s="142"/>
      <c r="F685" s="142"/>
      <c r="G685" s="143" t="s">
        <v>1083</v>
      </c>
      <c r="H685" s="144" t="s">
        <v>1083</v>
      </c>
      <c r="I685" s="144" t="s">
        <v>1083</v>
      </c>
      <c r="J685" s="144" t="s">
        <v>1083</v>
      </c>
      <c r="K685" s="144" t="s">
        <v>1083</v>
      </c>
      <c r="L685" s="144" t="s">
        <v>1083</v>
      </c>
      <c r="M685" s="144" t="s">
        <v>1083</v>
      </c>
      <c r="N685" s="144" t="s">
        <v>1083</v>
      </c>
      <c r="O685" s="144" t="s">
        <v>1083</v>
      </c>
      <c r="P685" s="144" t="s">
        <v>1083</v>
      </c>
      <c r="Q685" s="144" t="s">
        <v>1282</v>
      </c>
      <c r="R685" s="144" t="s">
        <v>1083</v>
      </c>
      <c r="S685" s="144" t="s">
        <v>1083</v>
      </c>
      <c r="T685" s="145" t="s">
        <v>1083</v>
      </c>
      <c r="U685" s="145" t="s">
        <v>1083</v>
      </c>
      <c r="V685" s="145" t="s">
        <v>1083</v>
      </c>
    </row>
    <row r="686" spans="1:22">
      <c r="A686" s="139">
        <v>685</v>
      </c>
      <c r="B686" s="139" t="s">
        <v>4090</v>
      </c>
      <c r="C686" s="140" t="s">
        <v>4627</v>
      </c>
      <c r="D686" s="141" t="s">
        <v>5372</v>
      </c>
      <c r="E686" s="142"/>
      <c r="F686" s="142"/>
      <c r="G686" s="143" t="s">
        <v>1083</v>
      </c>
      <c r="H686" s="144" t="s">
        <v>1083</v>
      </c>
      <c r="I686" s="144" t="s">
        <v>1083</v>
      </c>
      <c r="J686" s="144" t="s">
        <v>1083</v>
      </c>
      <c r="K686" s="144" t="s">
        <v>1083</v>
      </c>
      <c r="L686" s="144" t="s">
        <v>1083</v>
      </c>
      <c r="M686" s="144" t="s">
        <v>1083</v>
      </c>
      <c r="N686" s="144" t="s">
        <v>1083</v>
      </c>
      <c r="O686" s="144" t="s">
        <v>1083</v>
      </c>
      <c r="P686" s="144" t="s">
        <v>1083</v>
      </c>
      <c r="Q686" s="144" t="s">
        <v>1282</v>
      </c>
      <c r="R686" s="144" t="s">
        <v>1083</v>
      </c>
      <c r="S686" s="144" t="s">
        <v>1083</v>
      </c>
      <c r="T686" s="145" t="s">
        <v>1083</v>
      </c>
      <c r="U686" s="145" t="s">
        <v>1083</v>
      </c>
      <c r="V686" s="145" t="s">
        <v>1083</v>
      </c>
    </row>
    <row r="687" spans="1:22">
      <c r="A687" s="139">
        <v>686</v>
      </c>
      <c r="B687" s="139" t="s">
        <v>4091</v>
      </c>
      <c r="C687" s="140" t="s">
        <v>4986</v>
      </c>
      <c r="D687" s="141" t="s">
        <v>5826</v>
      </c>
      <c r="E687" s="142"/>
      <c r="F687" s="142"/>
      <c r="G687" s="143" t="s">
        <v>1083</v>
      </c>
      <c r="H687" s="144" t="s">
        <v>1083</v>
      </c>
      <c r="I687" s="144" t="s">
        <v>1083</v>
      </c>
      <c r="J687" s="144" t="s">
        <v>1083</v>
      </c>
      <c r="K687" s="144" t="s">
        <v>1083</v>
      </c>
      <c r="L687" s="144" t="s">
        <v>1083</v>
      </c>
      <c r="M687" s="144" t="s">
        <v>1083</v>
      </c>
      <c r="N687" s="144" t="s">
        <v>1083</v>
      </c>
      <c r="O687" s="144" t="s">
        <v>1083</v>
      </c>
      <c r="P687" s="144" t="s">
        <v>1083</v>
      </c>
      <c r="Q687" s="144" t="s">
        <v>1282</v>
      </c>
      <c r="R687" s="144" t="s">
        <v>1083</v>
      </c>
      <c r="S687" s="144" t="s">
        <v>1083</v>
      </c>
      <c r="T687" s="145" t="s">
        <v>1083</v>
      </c>
      <c r="U687" s="145" t="s">
        <v>1083</v>
      </c>
      <c r="V687" s="145" t="s">
        <v>1083</v>
      </c>
    </row>
    <row r="688" spans="1:22">
      <c r="A688" s="139">
        <v>687</v>
      </c>
      <c r="B688" s="139" t="s">
        <v>4092</v>
      </c>
      <c r="C688" s="140" t="s">
        <v>1281</v>
      </c>
      <c r="D688" s="141" t="s">
        <v>5827</v>
      </c>
      <c r="E688" s="142"/>
      <c r="F688" s="142"/>
      <c r="G688" s="143" t="s">
        <v>1083</v>
      </c>
      <c r="H688" s="144" t="s">
        <v>1083</v>
      </c>
      <c r="I688" s="144" t="s">
        <v>1083</v>
      </c>
      <c r="J688" s="144" t="s">
        <v>1083</v>
      </c>
      <c r="K688" s="144" t="s">
        <v>1083</v>
      </c>
      <c r="L688" s="144" t="s">
        <v>1083</v>
      </c>
      <c r="M688" s="144" t="s">
        <v>1083</v>
      </c>
      <c r="N688" s="144" t="s">
        <v>1083</v>
      </c>
      <c r="O688" s="144" t="s">
        <v>1083</v>
      </c>
      <c r="P688" s="144" t="s">
        <v>1083</v>
      </c>
      <c r="Q688" s="144" t="s">
        <v>1282</v>
      </c>
      <c r="R688" s="144" t="s">
        <v>1083</v>
      </c>
      <c r="S688" s="144" t="s">
        <v>1083</v>
      </c>
      <c r="T688" s="145" t="s">
        <v>1083</v>
      </c>
      <c r="U688" s="145" t="s">
        <v>1083</v>
      </c>
      <c r="V688" s="145" t="s">
        <v>1083</v>
      </c>
    </row>
    <row r="689" spans="1:22">
      <c r="A689" s="139">
        <v>688</v>
      </c>
      <c r="B689" s="139" t="s">
        <v>4093</v>
      </c>
      <c r="C689" s="140" t="s">
        <v>4987</v>
      </c>
      <c r="D689" s="141" t="s">
        <v>5828</v>
      </c>
      <c r="E689" s="142"/>
      <c r="F689" s="142"/>
      <c r="G689" s="143" t="s">
        <v>1083</v>
      </c>
      <c r="H689" s="144" t="s">
        <v>1083</v>
      </c>
      <c r="I689" s="144" t="s">
        <v>1083</v>
      </c>
      <c r="J689" s="144" t="s">
        <v>1083</v>
      </c>
      <c r="K689" s="144" t="s">
        <v>1083</v>
      </c>
      <c r="L689" s="144" t="s">
        <v>1083</v>
      </c>
      <c r="M689" s="144" t="s">
        <v>1083</v>
      </c>
      <c r="N689" s="144" t="s">
        <v>1083</v>
      </c>
      <c r="O689" s="144" t="s">
        <v>1083</v>
      </c>
      <c r="P689" s="144" t="s">
        <v>1083</v>
      </c>
      <c r="Q689" s="144" t="s">
        <v>1282</v>
      </c>
      <c r="R689" s="144" t="s">
        <v>1083</v>
      </c>
      <c r="S689" s="144" t="s">
        <v>1083</v>
      </c>
      <c r="T689" s="145" t="s">
        <v>1083</v>
      </c>
      <c r="U689" s="145" t="s">
        <v>1083</v>
      </c>
      <c r="V689" s="145" t="s">
        <v>1083</v>
      </c>
    </row>
    <row r="690" spans="1:22">
      <c r="A690" s="139">
        <v>689</v>
      </c>
      <c r="B690" s="139" t="s">
        <v>4094</v>
      </c>
      <c r="C690" s="140" t="s">
        <v>4988</v>
      </c>
      <c r="D690" s="141" t="s">
        <v>5829</v>
      </c>
      <c r="E690" s="142"/>
      <c r="F690" s="142"/>
      <c r="G690" s="143" t="s">
        <v>1083</v>
      </c>
      <c r="H690" s="144" t="s">
        <v>1083</v>
      </c>
      <c r="I690" s="144" t="s">
        <v>1083</v>
      </c>
      <c r="J690" s="144" t="s">
        <v>1083</v>
      </c>
      <c r="K690" s="144" t="s">
        <v>1083</v>
      </c>
      <c r="L690" s="144" t="s">
        <v>1083</v>
      </c>
      <c r="M690" s="144" t="s">
        <v>1083</v>
      </c>
      <c r="N690" s="144" t="s">
        <v>1083</v>
      </c>
      <c r="O690" s="144" t="s">
        <v>1083</v>
      </c>
      <c r="P690" s="144" t="s">
        <v>1083</v>
      </c>
      <c r="Q690" s="144" t="s">
        <v>1282</v>
      </c>
      <c r="R690" s="144" t="s">
        <v>1083</v>
      </c>
      <c r="S690" s="144" t="s">
        <v>1083</v>
      </c>
      <c r="T690" s="145" t="s">
        <v>1083</v>
      </c>
      <c r="U690" s="145" t="s">
        <v>1083</v>
      </c>
      <c r="V690" s="145" t="s">
        <v>1083</v>
      </c>
    </row>
    <row r="691" spans="1:22">
      <c r="A691" s="139">
        <v>690</v>
      </c>
      <c r="B691" s="139" t="s">
        <v>4095</v>
      </c>
      <c r="C691" s="140" t="s">
        <v>4989</v>
      </c>
      <c r="D691" s="141" t="s">
        <v>5830</v>
      </c>
      <c r="E691" s="142"/>
      <c r="F691" s="142"/>
      <c r="G691" s="143" t="s">
        <v>1083</v>
      </c>
      <c r="H691" s="144" t="s">
        <v>1083</v>
      </c>
      <c r="I691" s="144" t="s">
        <v>1083</v>
      </c>
      <c r="J691" s="144" t="s">
        <v>1083</v>
      </c>
      <c r="K691" s="144" t="s">
        <v>1083</v>
      </c>
      <c r="L691" s="144" t="s">
        <v>1083</v>
      </c>
      <c r="M691" s="144" t="s">
        <v>1083</v>
      </c>
      <c r="N691" s="144" t="s">
        <v>1083</v>
      </c>
      <c r="O691" s="144" t="s">
        <v>1083</v>
      </c>
      <c r="P691" s="144" t="s">
        <v>1083</v>
      </c>
      <c r="Q691" s="144" t="s">
        <v>1282</v>
      </c>
      <c r="R691" s="144" t="s">
        <v>1083</v>
      </c>
      <c r="S691" s="144" t="s">
        <v>1083</v>
      </c>
      <c r="T691" s="145" t="s">
        <v>1083</v>
      </c>
      <c r="U691" s="145" t="s">
        <v>1083</v>
      </c>
      <c r="V691" s="145" t="s">
        <v>1083</v>
      </c>
    </row>
    <row r="692" spans="1:22">
      <c r="A692" s="139">
        <v>691</v>
      </c>
      <c r="B692" s="139" t="s">
        <v>4096</v>
      </c>
      <c r="C692" s="140" t="s">
        <v>4990</v>
      </c>
      <c r="D692" s="141" t="s">
        <v>5831</v>
      </c>
      <c r="E692" s="142"/>
      <c r="F692" s="142"/>
      <c r="G692" s="143" t="s">
        <v>1083</v>
      </c>
      <c r="H692" s="144" t="s">
        <v>1083</v>
      </c>
      <c r="I692" s="144" t="s">
        <v>1083</v>
      </c>
      <c r="J692" s="144" t="s">
        <v>1083</v>
      </c>
      <c r="K692" s="144" t="s">
        <v>1083</v>
      </c>
      <c r="L692" s="144" t="s">
        <v>1083</v>
      </c>
      <c r="M692" s="144" t="s">
        <v>1083</v>
      </c>
      <c r="N692" s="144" t="s">
        <v>1083</v>
      </c>
      <c r="O692" s="144" t="s">
        <v>1083</v>
      </c>
      <c r="P692" s="144" t="s">
        <v>1083</v>
      </c>
      <c r="Q692" s="144" t="s">
        <v>1282</v>
      </c>
      <c r="R692" s="144" t="s">
        <v>1083</v>
      </c>
      <c r="S692" s="144" t="s">
        <v>1083</v>
      </c>
      <c r="T692" s="145" t="s">
        <v>1083</v>
      </c>
      <c r="U692" s="145" t="s">
        <v>1083</v>
      </c>
      <c r="V692" s="145" t="s">
        <v>1083</v>
      </c>
    </row>
    <row r="693" spans="1:22">
      <c r="A693" s="139">
        <v>692</v>
      </c>
      <c r="B693" s="139" t="s">
        <v>4097</v>
      </c>
      <c r="C693" s="140" t="s">
        <v>4991</v>
      </c>
      <c r="D693" s="141" t="s">
        <v>5832</v>
      </c>
      <c r="E693" s="142"/>
      <c r="F693" s="142"/>
      <c r="G693" s="143" t="s">
        <v>1083</v>
      </c>
      <c r="H693" s="144" t="s">
        <v>1083</v>
      </c>
      <c r="I693" s="144" t="s">
        <v>1083</v>
      </c>
      <c r="J693" s="144" t="s">
        <v>1083</v>
      </c>
      <c r="K693" s="144" t="s">
        <v>1083</v>
      </c>
      <c r="L693" s="144" t="s">
        <v>1083</v>
      </c>
      <c r="M693" s="144" t="s">
        <v>1083</v>
      </c>
      <c r="N693" s="144" t="s">
        <v>1083</v>
      </c>
      <c r="O693" s="144" t="s">
        <v>1083</v>
      </c>
      <c r="P693" s="144" t="s">
        <v>1083</v>
      </c>
      <c r="Q693" s="144" t="s">
        <v>1282</v>
      </c>
      <c r="R693" s="144" t="s">
        <v>1083</v>
      </c>
      <c r="S693" s="144" t="s">
        <v>1083</v>
      </c>
      <c r="T693" s="145" t="s">
        <v>1083</v>
      </c>
      <c r="U693" s="145" t="s">
        <v>1083</v>
      </c>
      <c r="V693" s="145" t="s">
        <v>1083</v>
      </c>
    </row>
    <row r="694" spans="1:22">
      <c r="A694" s="139">
        <v>693</v>
      </c>
      <c r="B694" s="139" t="s">
        <v>4098</v>
      </c>
      <c r="C694" s="140" t="s">
        <v>4992</v>
      </c>
      <c r="D694" s="141" t="s">
        <v>5833</v>
      </c>
      <c r="E694" s="142"/>
      <c r="F694" s="142"/>
      <c r="G694" s="143" t="s">
        <v>1083</v>
      </c>
      <c r="H694" s="144" t="s">
        <v>1083</v>
      </c>
      <c r="I694" s="144" t="s">
        <v>1083</v>
      </c>
      <c r="J694" s="144" t="s">
        <v>1083</v>
      </c>
      <c r="K694" s="144" t="s">
        <v>1083</v>
      </c>
      <c r="L694" s="144" t="s">
        <v>1083</v>
      </c>
      <c r="M694" s="144" t="s">
        <v>1083</v>
      </c>
      <c r="N694" s="144" t="s">
        <v>1083</v>
      </c>
      <c r="O694" s="144" t="s">
        <v>1083</v>
      </c>
      <c r="P694" s="144" t="s">
        <v>1083</v>
      </c>
      <c r="Q694" s="144" t="s">
        <v>1282</v>
      </c>
      <c r="R694" s="144" t="s">
        <v>1083</v>
      </c>
      <c r="S694" s="144" t="s">
        <v>1083</v>
      </c>
      <c r="T694" s="145" t="s">
        <v>1083</v>
      </c>
      <c r="U694" s="145" t="s">
        <v>1083</v>
      </c>
      <c r="V694" s="145" t="s">
        <v>1083</v>
      </c>
    </row>
    <row r="695" spans="1:22">
      <c r="A695" s="139">
        <v>694</v>
      </c>
      <c r="B695" s="139" t="s">
        <v>4099</v>
      </c>
      <c r="C695" s="140" t="s">
        <v>4726</v>
      </c>
      <c r="D695" s="141" t="s">
        <v>5490</v>
      </c>
      <c r="E695" s="142"/>
      <c r="F695" s="142"/>
      <c r="G695" s="143" t="s">
        <v>1083</v>
      </c>
      <c r="H695" s="144" t="s">
        <v>1083</v>
      </c>
      <c r="I695" s="144" t="s">
        <v>1083</v>
      </c>
      <c r="J695" s="144" t="s">
        <v>1083</v>
      </c>
      <c r="K695" s="144" t="s">
        <v>1083</v>
      </c>
      <c r="L695" s="144" t="s">
        <v>1083</v>
      </c>
      <c r="M695" s="144" t="s">
        <v>1083</v>
      </c>
      <c r="N695" s="144" t="s">
        <v>1083</v>
      </c>
      <c r="O695" s="144" t="s">
        <v>1083</v>
      </c>
      <c r="P695" s="144" t="s">
        <v>1083</v>
      </c>
      <c r="Q695" s="144" t="s">
        <v>1282</v>
      </c>
      <c r="R695" s="144" t="s">
        <v>1083</v>
      </c>
      <c r="S695" s="144" t="s">
        <v>1083</v>
      </c>
      <c r="T695" s="145" t="s">
        <v>1083</v>
      </c>
      <c r="U695" s="145" t="s">
        <v>1083</v>
      </c>
      <c r="V695" s="145" t="s">
        <v>1083</v>
      </c>
    </row>
    <row r="696" spans="1:22">
      <c r="A696" s="139">
        <v>695</v>
      </c>
      <c r="B696" s="139" t="s">
        <v>4100</v>
      </c>
      <c r="C696" s="140" t="s">
        <v>4993</v>
      </c>
      <c r="D696" s="141" t="s">
        <v>352</v>
      </c>
      <c r="E696" s="142"/>
      <c r="F696" s="142"/>
      <c r="G696" s="143" t="s">
        <v>1083</v>
      </c>
      <c r="H696" s="144" t="s">
        <v>1083</v>
      </c>
      <c r="I696" s="144" t="s">
        <v>1083</v>
      </c>
      <c r="J696" s="144" t="s">
        <v>1083</v>
      </c>
      <c r="K696" s="144" t="s">
        <v>1083</v>
      </c>
      <c r="L696" s="144" t="s">
        <v>1083</v>
      </c>
      <c r="M696" s="144" t="s">
        <v>1083</v>
      </c>
      <c r="N696" s="144" t="s">
        <v>1083</v>
      </c>
      <c r="O696" s="144" t="s">
        <v>1083</v>
      </c>
      <c r="P696" s="144" t="s">
        <v>1083</v>
      </c>
      <c r="Q696" s="144" t="s">
        <v>1282</v>
      </c>
      <c r="R696" s="144" t="s">
        <v>1083</v>
      </c>
      <c r="S696" s="144" t="s">
        <v>1083</v>
      </c>
      <c r="T696" s="145" t="s">
        <v>1083</v>
      </c>
      <c r="U696" s="145" t="s">
        <v>1083</v>
      </c>
      <c r="V696" s="145" t="s">
        <v>1083</v>
      </c>
    </row>
    <row r="697" spans="1:22">
      <c r="A697" s="139">
        <v>696</v>
      </c>
      <c r="B697" s="139" t="s">
        <v>4101</v>
      </c>
      <c r="C697" s="140" t="s">
        <v>4634</v>
      </c>
      <c r="D697" s="141" t="s">
        <v>351</v>
      </c>
      <c r="E697" s="142"/>
      <c r="F697" s="142"/>
      <c r="G697" s="143" t="s">
        <v>1083</v>
      </c>
      <c r="H697" s="144" t="s">
        <v>1083</v>
      </c>
      <c r="I697" s="144" t="s">
        <v>1083</v>
      </c>
      <c r="J697" s="144" t="s">
        <v>1083</v>
      </c>
      <c r="K697" s="144" t="s">
        <v>1083</v>
      </c>
      <c r="L697" s="144" t="s">
        <v>1083</v>
      </c>
      <c r="M697" s="144" t="s">
        <v>1083</v>
      </c>
      <c r="N697" s="144" t="s">
        <v>1083</v>
      </c>
      <c r="O697" s="144" t="s">
        <v>1083</v>
      </c>
      <c r="P697" s="144" t="s">
        <v>1083</v>
      </c>
      <c r="Q697" s="144" t="s">
        <v>1282</v>
      </c>
      <c r="R697" s="144" t="s">
        <v>1083</v>
      </c>
      <c r="S697" s="144" t="s">
        <v>1083</v>
      </c>
      <c r="T697" s="145" t="s">
        <v>1083</v>
      </c>
      <c r="U697" s="145" t="s">
        <v>1083</v>
      </c>
      <c r="V697" s="145" t="s">
        <v>1083</v>
      </c>
    </row>
    <row r="698" spans="1:22">
      <c r="A698" s="139">
        <v>697</v>
      </c>
      <c r="B698" s="139" t="s">
        <v>4102</v>
      </c>
      <c r="C698" s="140" t="s">
        <v>4684</v>
      </c>
      <c r="D698" s="141" t="s">
        <v>429</v>
      </c>
      <c r="E698" s="142"/>
      <c r="F698" s="142"/>
      <c r="G698" s="143" t="s">
        <v>1083</v>
      </c>
      <c r="H698" s="144" t="s">
        <v>1083</v>
      </c>
      <c r="I698" s="144" t="s">
        <v>1083</v>
      </c>
      <c r="J698" s="144" t="s">
        <v>1083</v>
      </c>
      <c r="K698" s="144" t="s">
        <v>1083</v>
      </c>
      <c r="L698" s="144" t="s">
        <v>1083</v>
      </c>
      <c r="M698" s="144" t="s">
        <v>1083</v>
      </c>
      <c r="N698" s="144" t="s">
        <v>1083</v>
      </c>
      <c r="O698" s="144" t="s">
        <v>1083</v>
      </c>
      <c r="P698" s="144" t="s">
        <v>1083</v>
      </c>
      <c r="Q698" s="144" t="s">
        <v>1282</v>
      </c>
      <c r="R698" s="144" t="s">
        <v>1083</v>
      </c>
      <c r="S698" s="144" t="s">
        <v>1083</v>
      </c>
      <c r="T698" s="145" t="s">
        <v>1083</v>
      </c>
      <c r="U698" s="145" t="s">
        <v>1083</v>
      </c>
      <c r="V698" s="145" t="s">
        <v>1083</v>
      </c>
    </row>
    <row r="699" spans="1:22">
      <c r="A699" s="139">
        <v>698</v>
      </c>
      <c r="B699" s="139" t="s">
        <v>4103</v>
      </c>
      <c r="C699" s="140" t="s">
        <v>4684</v>
      </c>
      <c r="D699" s="141" t="s">
        <v>429</v>
      </c>
      <c r="E699" s="142"/>
      <c r="F699" s="142"/>
      <c r="G699" s="143" t="s">
        <v>1083</v>
      </c>
      <c r="H699" s="144" t="s">
        <v>1083</v>
      </c>
      <c r="I699" s="144" t="s">
        <v>1083</v>
      </c>
      <c r="J699" s="144" t="s">
        <v>1083</v>
      </c>
      <c r="K699" s="144" t="s">
        <v>1083</v>
      </c>
      <c r="L699" s="144" t="s">
        <v>1083</v>
      </c>
      <c r="M699" s="144" t="s">
        <v>1083</v>
      </c>
      <c r="N699" s="144" t="s">
        <v>1083</v>
      </c>
      <c r="O699" s="144" t="s">
        <v>1083</v>
      </c>
      <c r="P699" s="144" t="s">
        <v>1083</v>
      </c>
      <c r="Q699" s="144" t="s">
        <v>1282</v>
      </c>
      <c r="R699" s="144" t="s">
        <v>1083</v>
      </c>
      <c r="S699" s="144" t="s">
        <v>1083</v>
      </c>
      <c r="T699" s="145" t="s">
        <v>1083</v>
      </c>
      <c r="U699" s="145" t="s">
        <v>1083</v>
      </c>
      <c r="V699" s="145" t="s">
        <v>1083</v>
      </c>
    </row>
    <row r="700" spans="1:22">
      <c r="A700" s="139">
        <v>699</v>
      </c>
      <c r="B700" s="139" t="s">
        <v>4104</v>
      </c>
      <c r="C700" s="140" t="s">
        <v>4684</v>
      </c>
      <c r="D700" s="141" t="s">
        <v>429</v>
      </c>
      <c r="E700" s="142"/>
      <c r="F700" s="142"/>
      <c r="G700" s="143" t="s">
        <v>1083</v>
      </c>
      <c r="H700" s="144" t="s">
        <v>1083</v>
      </c>
      <c r="I700" s="144" t="s">
        <v>1083</v>
      </c>
      <c r="J700" s="144" t="s">
        <v>1083</v>
      </c>
      <c r="K700" s="144" t="s">
        <v>1083</v>
      </c>
      <c r="L700" s="144" t="s">
        <v>1083</v>
      </c>
      <c r="M700" s="144" t="s">
        <v>1083</v>
      </c>
      <c r="N700" s="144" t="s">
        <v>1083</v>
      </c>
      <c r="O700" s="144" t="s">
        <v>1083</v>
      </c>
      <c r="P700" s="144" t="s">
        <v>1083</v>
      </c>
      <c r="Q700" s="144" t="s">
        <v>1282</v>
      </c>
      <c r="R700" s="144" t="s">
        <v>1083</v>
      </c>
      <c r="S700" s="144" t="s">
        <v>1083</v>
      </c>
      <c r="T700" s="145" t="s">
        <v>1083</v>
      </c>
      <c r="U700" s="145" t="s">
        <v>1083</v>
      </c>
      <c r="V700" s="145" t="s">
        <v>1083</v>
      </c>
    </row>
    <row r="701" spans="1:22">
      <c r="A701" s="139">
        <v>700</v>
      </c>
      <c r="B701" s="139" t="s">
        <v>4105</v>
      </c>
      <c r="C701" s="140" t="s">
        <v>4994</v>
      </c>
      <c r="D701" s="141" t="s">
        <v>5834</v>
      </c>
      <c r="E701" s="142"/>
      <c r="F701" s="142"/>
      <c r="G701" s="143" t="s">
        <v>1083</v>
      </c>
      <c r="H701" s="144" t="s">
        <v>1083</v>
      </c>
      <c r="I701" s="144" t="s">
        <v>1083</v>
      </c>
      <c r="J701" s="144" t="s">
        <v>1083</v>
      </c>
      <c r="K701" s="144" t="s">
        <v>1083</v>
      </c>
      <c r="L701" s="144" t="s">
        <v>1083</v>
      </c>
      <c r="M701" s="144" t="s">
        <v>1083</v>
      </c>
      <c r="N701" s="144" t="s">
        <v>1083</v>
      </c>
      <c r="O701" s="144" t="s">
        <v>1083</v>
      </c>
      <c r="P701" s="144" t="s">
        <v>1083</v>
      </c>
      <c r="Q701" s="144" t="s">
        <v>1282</v>
      </c>
      <c r="R701" s="144" t="s">
        <v>1083</v>
      </c>
      <c r="S701" s="144" t="s">
        <v>1083</v>
      </c>
      <c r="T701" s="145" t="s">
        <v>1083</v>
      </c>
      <c r="U701" s="145" t="s">
        <v>1083</v>
      </c>
      <c r="V701" s="145" t="s">
        <v>1083</v>
      </c>
    </row>
    <row r="702" spans="1:22">
      <c r="A702" s="139">
        <v>701</v>
      </c>
      <c r="B702" s="139" t="s">
        <v>4106</v>
      </c>
      <c r="C702" s="140" t="s">
        <v>4995</v>
      </c>
      <c r="D702" s="141" t="s">
        <v>5835</v>
      </c>
      <c r="E702" s="142"/>
      <c r="F702" s="142"/>
      <c r="G702" s="143" t="s">
        <v>1083</v>
      </c>
      <c r="H702" s="144" t="s">
        <v>1083</v>
      </c>
      <c r="I702" s="144" t="s">
        <v>1083</v>
      </c>
      <c r="J702" s="144" t="s">
        <v>1083</v>
      </c>
      <c r="K702" s="144" t="s">
        <v>1083</v>
      </c>
      <c r="L702" s="144" t="s">
        <v>1083</v>
      </c>
      <c r="M702" s="144" t="s">
        <v>1083</v>
      </c>
      <c r="N702" s="144" t="s">
        <v>1083</v>
      </c>
      <c r="O702" s="144" t="s">
        <v>1083</v>
      </c>
      <c r="P702" s="144" t="s">
        <v>1083</v>
      </c>
      <c r="Q702" s="144" t="s">
        <v>1282</v>
      </c>
      <c r="R702" s="144" t="s">
        <v>1083</v>
      </c>
      <c r="S702" s="144" t="s">
        <v>1083</v>
      </c>
      <c r="T702" s="145" t="s">
        <v>1083</v>
      </c>
      <c r="U702" s="145" t="s">
        <v>1083</v>
      </c>
      <c r="V702" s="145" t="s">
        <v>1083</v>
      </c>
    </row>
    <row r="703" spans="1:22">
      <c r="A703" s="139">
        <v>702</v>
      </c>
      <c r="B703" s="139" t="s">
        <v>4107</v>
      </c>
      <c r="C703" s="140" t="s">
        <v>4996</v>
      </c>
      <c r="D703" s="141" t="s">
        <v>5836</v>
      </c>
      <c r="E703" s="142"/>
      <c r="F703" s="142"/>
      <c r="G703" s="143" t="s">
        <v>1083</v>
      </c>
      <c r="H703" s="144" t="s">
        <v>1083</v>
      </c>
      <c r="I703" s="144" t="s">
        <v>1083</v>
      </c>
      <c r="J703" s="144" t="s">
        <v>1083</v>
      </c>
      <c r="K703" s="144" t="s">
        <v>1083</v>
      </c>
      <c r="L703" s="144" t="s">
        <v>1083</v>
      </c>
      <c r="M703" s="144" t="s">
        <v>1083</v>
      </c>
      <c r="N703" s="144" t="s">
        <v>1083</v>
      </c>
      <c r="O703" s="144" t="s">
        <v>1083</v>
      </c>
      <c r="P703" s="144" t="s">
        <v>1083</v>
      </c>
      <c r="Q703" s="144" t="s">
        <v>1282</v>
      </c>
      <c r="R703" s="144" t="s">
        <v>1083</v>
      </c>
      <c r="S703" s="144" t="s">
        <v>1083</v>
      </c>
      <c r="T703" s="145" t="s">
        <v>1083</v>
      </c>
      <c r="U703" s="145" t="s">
        <v>1083</v>
      </c>
      <c r="V703" s="145" t="s">
        <v>1083</v>
      </c>
    </row>
    <row r="704" spans="1:22">
      <c r="A704" s="139">
        <v>703</v>
      </c>
      <c r="B704" s="139" t="s">
        <v>4108</v>
      </c>
      <c r="C704" s="140" t="s">
        <v>4997</v>
      </c>
      <c r="D704" s="141" t="s">
        <v>5837</v>
      </c>
      <c r="E704" s="142"/>
      <c r="F704" s="142"/>
      <c r="G704" s="143" t="s">
        <v>1083</v>
      </c>
      <c r="H704" s="144" t="s">
        <v>1083</v>
      </c>
      <c r="I704" s="144" t="s">
        <v>1083</v>
      </c>
      <c r="J704" s="144" t="s">
        <v>1083</v>
      </c>
      <c r="K704" s="144" t="s">
        <v>1083</v>
      </c>
      <c r="L704" s="144" t="s">
        <v>1083</v>
      </c>
      <c r="M704" s="144" t="s">
        <v>1083</v>
      </c>
      <c r="N704" s="144" t="s">
        <v>1083</v>
      </c>
      <c r="O704" s="144" t="s">
        <v>1083</v>
      </c>
      <c r="P704" s="144" t="s">
        <v>1083</v>
      </c>
      <c r="Q704" s="144" t="s">
        <v>1282</v>
      </c>
      <c r="R704" s="144" t="s">
        <v>1083</v>
      </c>
      <c r="S704" s="144" t="s">
        <v>1083</v>
      </c>
      <c r="T704" s="145" t="s">
        <v>1083</v>
      </c>
      <c r="U704" s="145" t="s">
        <v>1083</v>
      </c>
      <c r="V704" s="145" t="s">
        <v>1083</v>
      </c>
    </row>
    <row r="705" spans="1:22" ht="24">
      <c r="A705" s="139">
        <v>704</v>
      </c>
      <c r="B705" s="139" t="s">
        <v>4109</v>
      </c>
      <c r="C705" s="140" t="s">
        <v>4998</v>
      </c>
      <c r="D705" s="141" t="s">
        <v>5838</v>
      </c>
      <c r="E705" s="142"/>
      <c r="F705" s="142"/>
      <c r="G705" s="143" t="s">
        <v>1083</v>
      </c>
      <c r="H705" s="144" t="s">
        <v>1083</v>
      </c>
      <c r="I705" s="144" t="s">
        <v>1083</v>
      </c>
      <c r="J705" s="144" t="s">
        <v>1083</v>
      </c>
      <c r="K705" s="144" t="s">
        <v>1083</v>
      </c>
      <c r="L705" s="144" t="s">
        <v>1083</v>
      </c>
      <c r="M705" s="144" t="s">
        <v>1083</v>
      </c>
      <c r="N705" s="144" t="s">
        <v>1083</v>
      </c>
      <c r="O705" s="144" t="s">
        <v>1083</v>
      </c>
      <c r="P705" s="144" t="s">
        <v>1083</v>
      </c>
      <c r="Q705" s="144" t="s">
        <v>1282</v>
      </c>
      <c r="R705" s="144" t="s">
        <v>1083</v>
      </c>
      <c r="S705" s="144" t="s">
        <v>1083</v>
      </c>
      <c r="T705" s="145" t="s">
        <v>1083</v>
      </c>
      <c r="U705" s="145" t="s">
        <v>1083</v>
      </c>
      <c r="V705" s="145" t="s">
        <v>1083</v>
      </c>
    </row>
    <row r="706" spans="1:22">
      <c r="A706" s="139">
        <v>705</v>
      </c>
      <c r="B706" s="139" t="s">
        <v>4110</v>
      </c>
      <c r="C706" s="140" t="s">
        <v>4999</v>
      </c>
      <c r="D706" s="141" t="s">
        <v>5839</v>
      </c>
      <c r="E706" s="142"/>
      <c r="F706" s="142"/>
      <c r="G706" s="143" t="s">
        <v>1083</v>
      </c>
      <c r="H706" s="144" t="s">
        <v>1083</v>
      </c>
      <c r="I706" s="144" t="s">
        <v>1083</v>
      </c>
      <c r="J706" s="144" t="s">
        <v>1083</v>
      </c>
      <c r="K706" s="144" t="s">
        <v>1083</v>
      </c>
      <c r="L706" s="144" t="s">
        <v>1083</v>
      </c>
      <c r="M706" s="144" t="s">
        <v>1083</v>
      </c>
      <c r="N706" s="144" t="s">
        <v>1083</v>
      </c>
      <c r="O706" s="144" t="s">
        <v>1083</v>
      </c>
      <c r="P706" s="144" t="s">
        <v>1083</v>
      </c>
      <c r="Q706" s="144" t="s">
        <v>1282</v>
      </c>
      <c r="R706" s="144" t="s">
        <v>1083</v>
      </c>
      <c r="S706" s="144" t="s">
        <v>1083</v>
      </c>
      <c r="T706" s="145" t="s">
        <v>1083</v>
      </c>
      <c r="U706" s="145" t="s">
        <v>1083</v>
      </c>
      <c r="V706" s="145" t="s">
        <v>1083</v>
      </c>
    </row>
    <row r="707" spans="1:22">
      <c r="A707" s="139">
        <v>706</v>
      </c>
      <c r="B707" s="139" t="s">
        <v>4111</v>
      </c>
      <c r="C707" s="140" t="s">
        <v>5000</v>
      </c>
      <c r="D707" s="141" t="s">
        <v>5840</v>
      </c>
      <c r="E707" s="142"/>
      <c r="F707" s="142"/>
      <c r="G707" s="143" t="s">
        <v>1083</v>
      </c>
      <c r="H707" s="144" t="s">
        <v>1083</v>
      </c>
      <c r="I707" s="144" t="s">
        <v>1083</v>
      </c>
      <c r="J707" s="144" t="s">
        <v>1083</v>
      </c>
      <c r="K707" s="144" t="s">
        <v>1083</v>
      </c>
      <c r="L707" s="144" t="s">
        <v>1083</v>
      </c>
      <c r="M707" s="144" t="s">
        <v>1083</v>
      </c>
      <c r="N707" s="144" t="s">
        <v>1083</v>
      </c>
      <c r="O707" s="144" t="s">
        <v>1083</v>
      </c>
      <c r="P707" s="144" t="s">
        <v>1083</v>
      </c>
      <c r="Q707" s="144" t="s">
        <v>1282</v>
      </c>
      <c r="R707" s="144" t="s">
        <v>1083</v>
      </c>
      <c r="S707" s="144" t="s">
        <v>1083</v>
      </c>
      <c r="T707" s="145" t="s">
        <v>1083</v>
      </c>
      <c r="U707" s="145" t="s">
        <v>1083</v>
      </c>
      <c r="V707" s="145" t="s">
        <v>1083</v>
      </c>
    </row>
    <row r="708" spans="1:22">
      <c r="A708" s="139">
        <v>707</v>
      </c>
      <c r="B708" s="139" t="s">
        <v>4112</v>
      </c>
      <c r="C708" s="140" t="s">
        <v>5001</v>
      </c>
      <c r="D708" s="141" t="s">
        <v>5841</v>
      </c>
      <c r="E708" s="142"/>
      <c r="F708" s="142"/>
      <c r="G708" s="143" t="s">
        <v>1083</v>
      </c>
      <c r="H708" s="144" t="s">
        <v>1083</v>
      </c>
      <c r="I708" s="144" t="s">
        <v>1083</v>
      </c>
      <c r="J708" s="144" t="s">
        <v>1083</v>
      </c>
      <c r="K708" s="144" t="s">
        <v>1083</v>
      </c>
      <c r="L708" s="144" t="s">
        <v>1083</v>
      </c>
      <c r="M708" s="144" t="s">
        <v>1083</v>
      </c>
      <c r="N708" s="144" t="s">
        <v>1083</v>
      </c>
      <c r="O708" s="144" t="s">
        <v>1083</v>
      </c>
      <c r="P708" s="144" t="s">
        <v>1083</v>
      </c>
      <c r="Q708" s="144" t="s">
        <v>1282</v>
      </c>
      <c r="R708" s="144" t="s">
        <v>1083</v>
      </c>
      <c r="S708" s="144" t="s">
        <v>1083</v>
      </c>
      <c r="T708" s="145" t="s">
        <v>1083</v>
      </c>
      <c r="U708" s="145" t="s">
        <v>1083</v>
      </c>
      <c r="V708" s="145" t="s">
        <v>1083</v>
      </c>
    </row>
    <row r="709" spans="1:22">
      <c r="A709" s="139">
        <v>708</v>
      </c>
      <c r="B709" s="139" t="s">
        <v>4113</v>
      </c>
      <c r="C709" s="140" t="s">
        <v>5002</v>
      </c>
      <c r="D709" s="141" t="s">
        <v>5842</v>
      </c>
      <c r="E709" s="142"/>
      <c r="F709" s="142"/>
      <c r="G709" s="143" t="s">
        <v>1083</v>
      </c>
      <c r="H709" s="144" t="s">
        <v>1083</v>
      </c>
      <c r="I709" s="144" t="s">
        <v>1083</v>
      </c>
      <c r="J709" s="144" t="s">
        <v>1083</v>
      </c>
      <c r="K709" s="144" t="s">
        <v>1083</v>
      </c>
      <c r="L709" s="144" t="s">
        <v>1083</v>
      </c>
      <c r="M709" s="144" t="s">
        <v>1083</v>
      </c>
      <c r="N709" s="144" t="s">
        <v>1083</v>
      </c>
      <c r="O709" s="144" t="s">
        <v>1083</v>
      </c>
      <c r="P709" s="144" t="s">
        <v>1083</v>
      </c>
      <c r="Q709" s="144" t="s">
        <v>1282</v>
      </c>
      <c r="R709" s="144" t="s">
        <v>1083</v>
      </c>
      <c r="S709" s="144" t="s">
        <v>1083</v>
      </c>
      <c r="T709" s="145" t="s">
        <v>1083</v>
      </c>
      <c r="U709" s="145" t="s">
        <v>1083</v>
      </c>
      <c r="V709" s="145" t="s">
        <v>1083</v>
      </c>
    </row>
    <row r="710" spans="1:22">
      <c r="A710" s="139">
        <v>709</v>
      </c>
      <c r="B710" s="139" t="s">
        <v>4114</v>
      </c>
      <c r="C710" s="140" t="s">
        <v>5003</v>
      </c>
      <c r="D710" s="141" t="s">
        <v>5843</v>
      </c>
      <c r="E710" s="142"/>
      <c r="F710" s="142"/>
      <c r="G710" s="143" t="s">
        <v>1083</v>
      </c>
      <c r="H710" s="144" t="s">
        <v>1083</v>
      </c>
      <c r="I710" s="144" t="s">
        <v>1083</v>
      </c>
      <c r="J710" s="144" t="s">
        <v>1083</v>
      </c>
      <c r="K710" s="144" t="s">
        <v>1083</v>
      </c>
      <c r="L710" s="144" t="s">
        <v>1083</v>
      </c>
      <c r="M710" s="144" t="s">
        <v>1083</v>
      </c>
      <c r="N710" s="144" t="s">
        <v>1083</v>
      </c>
      <c r="O710" s="144" t="s">
        <v>1083</v>
      </c>
      <c r="P710" s="144" t="s">
        <v>1083</v>
      </c>
      <c r="Q710" s="144" t="s">
        <v>1282</v>
      </c>
      <c r="R710" s="144" t="s">
        <v>1083</v>
      </c>
      <c r="S710" s="144" t="s">
        <v>1083</v>
      </c>
      <c r="T710" s="145" t="s">
        <v>1083</v>
      </c>
      <c r="U710" s="145" t="s">
        <v>1083</v>
      </c>
      <c r="V710" s="145" t="s">
        <v>1083</v>
      </c>
    </row>
    <row r="711" spans="1:22">
      <c r="A711" s="139">
        <v>710</v>
      </c>
      <c r="B711" s="139" t="s">
        <v>4115</v>
      </c>
      <c r="C711" s="140" t="s">
        <v>5004</v>
      </c>
      <c r="D711" s="141" t="s">
        <v>5844</v>
      </c>
      <c r="E711" s="142"/>
      <c r="F711" s="142"/>
      <c r="G711" s="143" t="s">
        <v>1083</v>
      </c>
      <c r="H711" s="144" t="s">
        <v>1083</v>
      </c>
      <c r="I711" s="144" t="s">
        <v>1083</v>
      </c>
      <c r="J711" s="144" t="s">
        <v>1083</v>
      </c>
      <c r="K711" s="144" t="s">
        <v>1083</v>
      </c>
      <c r="L711" s="144" t="s">
        <v>1083</v>
      </c>
      <c r="M711" s="144" t="s">
        <v>1083</v>
      </c>
      <c r="N711" s="144" t="s">
        <v>1083</v>
      </c>
      <c r="O711" s="144" t="s">
        <v>1083</v>
      </c>
      <c r="P711" s="144" t="s">
        <v>1083</v>
      </c>
      <c r="Q711" s="144" t="s">
        <v>1282</v>
      </c>
      <c r="R711" s="144" t="s">
        <v>1083</v>
      </c>
      <c r="S711" s="144" t="s">
        <v>1083</v>
      </c>
      <c r="T711" s="145" t="s">
        <v>1083</v>
      </c>
      <c r="U711" s="145" t="s">
        <v>1083</v>
      </c>
      <c r="V711" s="145" t="s">
        <v>1083</v>
      </c>
    </row>
    <row r="712" spans="1:22" ht="36">
      <c r="A712" s="139">
        <v>711</v>
      </c>
      <c r="B712" s="139" t="s">
        <v>4116</v>
      </c>
      <c r="C712" s="140" t="s">
        <v>5005</v>
      </c>
      <c r="D712" s="141" t="s">
        <v>5845</v>
      </c>
      <c r="E712" s="142"/>
      <c r="F712" s="142"/>
      <c r="G712" s="143" t="s">
        <v>1083</v>
      </c>
      <c r="H712" s="144" t="s">
        <v>1083</v>
      </c>
      <c r="I712" s="144" t="s">
        <v>1083</v>
      </c>
      <c r="J712" s="144" t="s">
        <v>1083</v>
      </c>
      <c r="K712" s="144" t="s">
        <v>1083</v>
      </c>
      <c r="L712" s="144" t="s">
        <v>1083</v>
      </c>
      <c r="M712" s="144" t="s">
        <v>1083</v>
      </c>
      <c r="N712" s="144" t="s">
        <v>1083</v>
      </c>
      <c r="O712" s="144" t="s">
        <v>1083</v>
      </c>
      <c r="P712" s="144" t="s">
        <v>1083</v>
      </c>
      <c r="Q712" s="144" t="s">
        <v>1083</v>
      </c>
      <c r="R712" s="144" t="s">
        <v>1083</v>
      </c>
      <c r="S712" s="144" t="s">
        <v>1083</v>
      </c>
      <c r="T712" s="145" t="s">
        <v>1083</v>
      </c>
      <c r="U712" s="145" t="s">
        <v>1083</v>
      </c>
      <c r="V712" s="145" t="s">
        <v>1083</v>
      </c>
    </row>
    <row r="713" spans="1:22" ht="36">
      <c r="A713" s="139">
        <v>712</v>
      </c>
      <c r="B713" s="139" t="s">
        <v>4117</v>
      </c>
      <c r="C713" s="140" t="s">
        <v>5006</v>
      </c>
      <c r="D713" s="141" t="s">
        <v>5846</v>
      </c>
      <c r="E713" s="142"/>
      <c r="F713" s="142"/>
      <c r="G713" s="143" t="s">
        <v>1083</v>
      </c>
      <c r="H713" s="144" t="s">
        <v>1083</v>
      </c>
      <c r="I713" s="144" t="s">
        <v>1083</v>
      </c>
      <c r="J713" s="144" t="s">
        <v>1083</v>
      </c>
      <c r="K713" s="144" t="s">
        <v>1083</v>
      </c>
      <c r="L713" s="144" t="s">
        <v>1083</v>
      </c>
      <c r="M713" s="144" t="s">
        <v>1083</v>
      </c>
      <c r="N713" s="144" t="s">
        <v>1083</v>
      </c>
      <c r="O713" s="144" t="s">
        <v>1083</v>
      </c>
      <c r="P713" s="144" t="s">
        <v>1083</v>
      </c>
      <c r="Q713" s="144" t="s">
        <v>1083</v>
      </c>
      <c r="R713" s="144" t="s">
        <v>1083</v>
      </c>
      <c r="S713" s="144" t="s">
        <v>1083</v>
      </c>
      <c r="T713" s="145" t="s">
        <v>1083</v>
      </c>
      <c r="U713" s="145" t="s">
        <v>1083</v>
      </c>
      <c r="V713" s="145" t="s">
        <v>1083</v>
      </c>
    </row>
    <row r="714" spans="1:22" ht="48">
      <c r="A714" s="139">
        <v>713</v>
      </c>
      <c r="B714" s="139" t="s">
        <v>4118</v>
      </c>
      <c r="C714" s="140" t="s">
        <v>5007</v>
      </c>
      <c r="D714" s="141" t="s">
        <v>5847</v>
      </c>
      <c r="E714" s="142"/>
      <c r="F714" s="142"/>
      <c r="G714" s="143" t="s">
        <v>1083</v>
      </c>
      <c r="H714" s="144" t="s">
        <v>1083</v>
      </c>
      <c r="I714" s="144" t="s">
        <v>1083</v>
      </c>
      <c r="J714" s="144" t="s">
        <v>1083</v>
      </c>
      <c r="K714" s="144" t="s">
        <v>1083</v>
      </c>
      <c r="L714" s="144" t="s">
        <v>1083</v>
      </c>
      <c r="M714" s="144" t="s">
        <v>1083</v>
      </c>
      <c r="N714" s="144" t="s">
        <v>1083</v>
      </c>
      <c r="O714" s="144" t="s">
        <v>1083</v>
      </c>
      <c r="P714" s="144" t="s">
        <v>1083</v>
      </c>
      <c r="Q714" s="144" t="s">
        <v>1083</v>
      </c>
      <c r="R714" s="144" t="s">
        <v>1083</v>
      </c>
      <c r="S714" s="144" t="s">
        <v>1083</v>
      </c>
      <c r="T714" s="145" t="s">
        <v>1083</v>
      </c>
      <c r="U714" s="145" t="s">
        <v>1083</v>
      </c>
      <c r="V714" s="145" t="s">
        <v>1083</v>
      </c>
    </row>
    <row r="715" spans="1:22">
      <c r="A715" s="139">
        <v>714</v>
      </c>
      <c r="B715" s="139" t="s">
        <v>4119</v>
      </c>
      <c r="C715" s="140" t="s">
        <v>5008</v>
      </c>
      <c r="D715" s="141" t="s">
        <v>457</v>
      </c>
      <c r="E715" s="142"/>
      <c r="F715" s="142"/>
      <c r="G715" s="143" t="s">
        <v>1083</v>
      </c>
      <c r="H715" s="144" t="s">
        <v>1083</v>
      </c>
      <c r="I715" s="144" t="s">
        <v>1083</v>
      </c>
      <c r="J715" s="144" t="s">
        <v>1282</v>
      </c>
      <c r="K715" s="144" t="s">
        <v>1083</v>
      </c>
      <c r="L715" s="144" t="s">
        <v>1083</v>
      </c>
      <c r="M715" s="144" t="s">
        <v>1083</v>
      </c>
      <c r="N715" s="144" t="s">
        <v>1083</v>
      </c>
      <c r="O715" s="144" t="s">
        <v>1083</v>
      </c>
      <c r="P715" s="144" t="s">
        <v>1083</v>
      </c>
      <c r="Q715" s="144" t="s">
        <v>1083</v>
      </c>
      <c r="R715" s="144" t="s">
        <v>1083</v>
      </c>
      <c r="S715" s="144" t="s">
        <v>1083</v>
      </c>
      <c r="T715" s="145" t="s">
        <v>1083</v>
      </c>
      <c r="U715" s="145" t="s">
        <v>1083</v>
      </c>
      <c r="V715" s="145" t="s">
        <v>1083</v>
      </c>
    </row>
    <row r="716" spans="1:22">
      <c r="A716" s="139">
        <v>715</v>
      </c>
      <c r="B716" s="139" t="s">
        <v>4120</v>
      </c>
      <c r="C716" s="140" t="s">
        <v>5009</v>
      </c>
      <c r="D716" s="141" t="s">
        <v>5848</v>
      </c>
      <c r="E716" s="142"/>
      <c r="F716" s="142"/>
      <c r="G716" s="143" t="s">
        <v>1083</v>
      </c>
      <c r="H716" s="144" t="s">
        <v>1083</v>
      </c>
      <c r="I716" s="144" t="s">
        <v>1083</v>
      </c>
      <c r="J716" s="144" t="s">
        <v>1282</v>
      </c>
      <c r="K716" s="144" t="s">
        <v>1083</v>
      </c>
      <c r="L716" s="144" t="s">
        <v>1083</v>
      </c>
      <c r="M716" s="144" t="s">
        <v>1083</v>
      </c>
      <c r="N716" s="144" t="s">
        <v>1083</v>
      </c>
      <c r="O716" s="144" t="s">
        <v>1083</v>
      </c>
      <c r="P716" s="144" t="s">
        <v>1083</v>
      </c>
      <c r="Q716" s="144" t="s">
        <v>1083</v>
      </c>
      <c r="R716" s="144" t="s">
        <v>1083</v>
      </c>
      <c r="S716" s="144" t="s">
        <v>1083</v>
      </c>
      <c r="T716" s="145" t="s">
        <v>1083</v>
      </c>
      <c r="U716" s="145" t="s">
        <v>1083</v>
      </c>
      <c r="V716" s="145" t="s">
        <v>1083</v>
      </c>
    </row>
    <row r="717" spans="1:22">
      <c r="A717" s="139">
        <v>716</v>
      </c>
      <c r="B717" s="139" t="s">
        <v>4121</v>
      </c>
      <c r="C717" s="140" t="s">
        <v>5010</v>
      </c>
      <c r="D717" s="141" t="s">
        <v>5849</v>
      </c>
      <c r="E717" s="142"/>
      <c r="F717" s="142"/>
      <c r="G717" s="143" t="s">
        <v>1083</v>
      </c>
      <c r="H717" s="144" t="s">
        <v>1083</v>
      </c>
      <c r="I717" s="144" t="s">
        <v>1083</v>
      </c>
      <c r="J717" s="144" t="s">
        <v>1282</v>
      </c>
      <c r="K717" s="144" t="s">
        <v>1083</v>
      </c>
      <c r="L717" s="144" t="s">
        <v>1083</v>
      </c>
      <c r="M717" s="144" t="s">
        <v>1083</v>
      </c>
      <c r="N717" s="144" t="s">
        <v>1083</v>
      </c>
      <c r="O717" s="144" t="s">
        <v>1083</v>
      </c>
      <c r="P717" s="144" t="s">
        <v>1083</v>
      </c>
      <c r="Q717" s="144" t="s">
        <v>1083</v>
      </c>
      <c r="R717" s="144" t="s">
        <v>1083</v>
      </c>
      <c r="S717" s="144" t="s">
        <v>1083</v>
      </c>
      <c r="T717" s="145" t="s">
        <v>1083</v>
      </c>
      <c r="U717" s="145" t="s">
        <v>1083</v>
      </c>
      <c r="V717" s="145" t="s">
        <v>1083</v>
      </c>
    </row>
    <row r="718" spans="1:22" ht="324">
      <c r="A718" s="139">
        <v>717</v>
      </c>
      <c r="B718" s="139" t="s">
        <v>4122</v>
      </c>
      <c r="C718" s="140" t="s">
        <v>1270</v>
      </c>
      <c r="D718" s="141" t="s">
        <v>975</v>
      </c>
      <c r="E718" s="142" t="s">
        <v>4485</v>
      </c>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1083</v>
      </c>
      <c r="R718" s="144" t="s">
        <v>1282</v>
      </c>
      <c r="S718" s="144" t="s">
        <v>1083</v>
      </c>
      <c r="T718" s="145" t="s">
        <v>1083</v>
      </c>
      <c r="U718" s="145" t="s">
        <v>1083</v>
      </c>
      <c r="V718" s="145" t="s">
        <v>1083</v>
      </c>
    </row>
    <row r="719" spans="1:22">
      <c r="A719" s="139">
        <v>718</v>
      </c>
      <c r="B719" s="139" t="s">
        <v>4123</v>
      </c>
      <c r="C719" s="140" t="s">
        <v>4532</v>
      </c>
      <c r="D719" s="141" t="s">
        <v>5850</v>
      </c>
      <c r="E719" s="142"/>
      <c r="F719" s="142"/>
      <c r="G719" s="143" t="s">
        <v>1083</v>
      </c>
      <c r="H719" s="144" t="s">
        <v>1083</v>
      </c>
      <c r="I719" s="144" t="s">
        <v>1083</v>
      </c>
      <c r="J719" s="144" t="s">
        <v>1282</v>
      </c>
      <c r="K719" s="144" t="s">
        <v>1083</v>
      </c>
      <c r="L719" s="144" t="s">
        <v>1083</v>
      </c>
      <c r="M719" s="144" t="s">
        <v>1083</v>
      </c>
      <c r="N719" s="144" t="s">
        <v>1083</v>
      </c>
      <c r="O719" s="144" t="s">
        <v>1083</v>
      </c>
      <c r="P719" s="144" t="s">
        <v>1083</v>
      </c>
      <c r="Q719" s="144" t="s">
        <v>1083</v>
      </c>
      <c r="R719" s="144" t="s">
        <v>1083</v>
      </c>
      <c r="S719" s="144" t="s">
        <v>1083</v>
      </c>
      <c r="T719" s="145" t="s">
        <v>1083</v>
      </c>
      <c r="U719" s="145" t="s">
        <v>1083</v>
      </c>
      <c r="V719" s="145" t="s">
        <v>1083</v>
      </c>
    </row>
    <row r="720" spans="1:22">
      <c r="A720" s="139">
        <v>719</v>
      </c>
      <c r="B720" s="139" t="s">
        <v>4124</v>
      </c>
      <c r="C720" s="140" t="s">
        <v>5011</v>
      </c>
      <c r="D720" s="141" t="s">
        <v>465</v>
      </c>
      <c r="E720" s="142"/>
      <c r="F720" s="142"/>
      <c r="G720" s="143" t="s">
        <v>1083</v>
      </c>
      <c r="H720" s="144" t="s">
        <v>1083</v>
      </c>
      <c r="I720" s="144" t="s">
        <v>1083</v>
      </c>
      <c r="J720" s="144" t="s">
        <v>1282</v>
      </c>
      <c r="K720" s="144" t="s">
        <v>1083</v>
      </c>
      <c r="L720" s="144" t="s">
        <v>1083</v>
      </c>
      <c r="M720" s="144" t="s">
        <v>1083</v>
      </c>
      <c r="N720" s="144" t="s">
        <v>1083</v>
      </c>
      <c r="O720" s="144" t="s">
        <v>1083</v>
      </c>
      <c r="P720" s="144" t="s">
        <v>1083</v>
      </c>
      <c r="Q720" s="144" t="s">
        <v>1083</v>
      </c>
      <c r="R720" s="144" t="s">
        <v>1083</v>
      </c>
      <c r="S720" s="144" t="s">
        <v>1083</v>
      </c>
      <c r="T720" s="145" t="s">
        <v>1083</v>
      </c>
      <c r="U720" s="145" t="s">
        <v>1083</v>
      </c>
      <c r="V720" s="145" t="s">
        <v>1083</v>
      </c>
    </row>
    <row r="721" spans="1:22">
      <c r="A721" s="139">
        <v>720</v>
      </c>
      <c r="B721" s="139" t="s">
        <v>4125</v>
      </c>
      <c r="C721" s="140" t="s">
        <v>5012</v>
      </c>
      <c r="D721" s="141" t="s">
        <v>468</v>
      </c>
      <c r="E721" s="142"/>
      <c r="F721" s="142"/>
      <c r="G721" s="143" t="s">
        <v>1083</v>
      </c>
      <c r="H721" s="144" t="s">
        <v>1083</v>
      </c>
      <c r="I721" s="144" t="s">
        <v>1083</v>
      </c>
      <c r="J721" s="144" t="s">
        <v>1282</v>
      </c>
      <c r="K721" s="144" t="s">
        <v>1083</v>
      </c>
      <c r="L721" s="144" t="s">
        <v>1083</v>
      </c>
      <c r="M721" s="144" t="s">
        <v>1083</v>
      </c>
      <c r="N721" s="144" t="s">
        <v>1083</v>
      </c>
      <c r="O721" s="144" t="s">
        <v>1083</v>
      </c>
      <c r="P721" s="144" t="s">
        <v>1083</v>
      </c>
      <c r="Q721" s="144" t="s">
        <v>1083</v>
      </c>
      <c r="R721" s="144" t="s">
        <v>1083</v>
      </c>
      <c r="S721" s="144" t="s">
        <v>1083</v>
      </c>
      <c r="T721" s="145" t="s">
        <v>1083</v>
      </c>
      <c r="U721" s="145" t="s">
        <v>1083</v>
      </c>
      <c r="V721" s="145" t="s">
        <v>1083</v>
      </c>
    </row>
    <row r="722" spans="1:22">
      <c r="A722" s="139">
        <v>721</v>
      </c>
      <c r="B722" s="139" t="s">
        <v>4126</v>
      </c>
      <c r="C722" s="140" t="s">
        <v>5013</v>
      </c>
      <c r="D722" s="141" t="s">
        <v>5851</v>
      </c>
      <c r="E722" s="142"/>
      <c r="F722" s="142"/>
      <c r="G722" s="143" t="s">
        <v>1083</v>
      </c>
      <c r="H722" s="144" t="s">
        <v>1083</v>
      </c>
      <c r="I722" s="144" t="s">
        <v>1083</v>
      </c>
      <c r="J722" s="144" t="s">
        <v>1282</v>
      </c>
      <c r="K722" s="144" t="s">
        <v>1083</v>
      </c>
      <c r="L722" s="144" t="s">
        <v>1083</v>
      </c>
      <c r="M722" s="144" t="s">
        <v>1083</v>
      </c>
      <c r="N722" s="144" t="s">
        <v>1083</v>
      </c>
      <c r="O722" s="144" t="s">
        <v>1083</v>
      </c>
      <c r="P722" s="144" t="s">
        <v>1083</v>
      </c>
      <c r="Q722" s="144" t="s">
        <v>1083</v>
      </c>
      <c r="R722" s="144" t="s">
        <v>1083</v>
      </c>
      <c r="S722" s="144" t="s">
        <v>1083</v>
      </c>
      <c r="T722" s="145" t="s">
        <v>1083</v>
      </c>
      <c r="U722" s="145" t="s">
        <v>1083</v>
      </c>
      <c r="V722" s="145" t="s">
        <v>1083</v>
      </c>
    </row>
    <row r="723" spans="1:22">
      <c r="A723" s="139">
        <v>722</v>
      </c>
      <c r="B723" s="139" t="s">
        <v>4127</v>
      </c>
      <c r="C723" s="140" t="s">
        <v>5014</v>
      </c>
      <c r="D723" s="141" t="s">
        <v>5852</v>
      </c>
      <c r="E723" s="142"/>
      <c r="F723" s="142"/>
      <c r="G723" s="143" t="s">
        <v>1083</v>
      </c>
      <c r="H723" s="144" t="s">
        <v>1083</v>
      </c>
      <c r="I723" s="144" t="s">
        <v>1083</v>
      </c>
      <c r="J723" s="144" t="s">
        <v>1083</v>
      </c>
      <c r="K723" s="144" t="s">
        <v>1083</v>
      </c>
      <c r="L723" s="144" t="s">
        <v>1083</v>
      </c>
      <c r="M723" s="144" t="s">
        <v>1282</v>
      </c>
      <c r="N723" s="144" t="s">
        <v>1083</v>
      </c>
      <c r="O723" s="144" t="s">
        <v>1083</v>
      </c>
      <c r="P723" s="144" t="s">
        <v>1083</v>
      </c>
      <c r="Q723" s="144" t="s">
        <v>1083</v>
      </c>
      <c r="R723" s="144" t="s">
        <v>1083</v>
      </c>
      <c r="S723" s="144" t="s">
        <v>1083</v>
      </c>
      <c r="T723" s="145" t="s">
        <v>1083</v>
      </c>
      <c r="U723" s="145" t="s">
        <v>1083</v>
      </c>
      <c r="V723" s="145" t="s">
        <v>1083</v>
      </c>
    </row>
    <row r="724" spans="1:22" ht="24">
      <c r="A724" s="139">
        <v>723</v>
      </c>
      <c r="B724" s="139" t="s">
        <v>4128</v>
      </c>
      <c r="C724" s="140" t="s">
        <v>5015</v>
      </c>
      <c r="D724" s="141" t="s">
        <v>5853</v>
      </c>
      <c r="E724" s="142"/>
      <c r="F724" s="142"/>
      <c r="G724" s="143" t="s">
        <v>1083</v>
      </c>
      <c r="H724" s="144" t="s">
        <v>1083</v>
      </c>
      <c r="I724" s="144" t="s">
        <v>1083</v>
      </c>
      <c r="J724" s="144" t="s">
        <v>1083</v>
      </c>
      <c r="K724" s="144" t="s">
        <v>1083</v>
      </c>
      <c r="L724" s="144" t="s">
        <v>1083</v>
      </c>
      <c r="M724" s="144" t="s">
        <v>1282</v>
      </c>
      <c r="N724" s="144" t="s">
        <v>1083</v>
      </c>
      <c r="O724" s="144" t="s">
        <v>1083</v>
      </c>
      <c r="P724" s="144" t="s">
        <v>1083</v>
      </c>
      <c r="Q724" s="144" t="s">
        <v>1083</v>
      </c>
      <c r="R724" s="144" t="s">
        <v>1083</v>
      </c>
      <c r="S724" s="144" t="s">
        <v>1083</v>
      </c>
      <c r="T724" s="145" t="s">
        <v>1083</v>
      </c>
      <c r="U724" s="145" t="s">
        <v>1083</v>
      </c>
      <c r="V724" s="145" t="s">
        <v>1083</v>
      </c>
    </row>
    <row r="725" spans="1:22">
      <c r="A725" s="139">
        <v>724</v>
      </c>
      <c r="B725" s="139" t="s">
        <v>4129</v>
      </c>
      <c r="C725" s="140" t="s">
        <v>5016</v>
      </c>
      <c r="D725" s="141" t="s">
        <v>5854</v>
      </c>
      <c r="E725" s="142"/>
      <c r="F725" s="142"/>
      <c r="G725" s="143" t="s">
        <v>1083</v>
      </c>
      <c r="H725" s="144" t="s">
        <v>1083</v>
      </c>
      <c r="I725" s="144" t="s">
        <v>1083</v>
      </c>
      <c r="J725" s="144" t="s">
        <v>1083</v>
      </c>
      <c r="K725" s="144" t="s">
        <v>1083</v>
      </c>
      <c r="L725" s="144" t="s">
        <v>1083</v>
      </c>
      <c r="M725" s="144" t="s">
        <v>1282</v>
      </c>
      <c r="N725" s="144" t="s">
        <v>1083</v>
      </c>
      <c r="O725" s="144" t="s">
        <v>1083</v>
      </c>
      <c r="P725" s="144" t="s">
        <v>1083</v>
      </c>
      <c r="Q725" s="144" t="s">
        <v>1083</v>
      </c>
      <c r="R725" s="144" t="s">
        <v>1083</v>
      </c>
      <c r="S725" s="144" t="s">
        <v>1083</v>
      </c>
      <c r="T725" s="145" t="s">
        <v>1083</v>
      </c>
      <c r="U725" s="145" t="s">
        <v>1083</v>
      </c>
      <c r="V725" s="145" t="s">
        <v>1083</v>
      </c>
    </row>
    <row r="726" spans="1:22" ht="36">
      <c r="A726" s="139">
        <v>725</v>
      </c>
      <c r="B726" s="139" t="s">
        <v>4130</v>
      </c>
      <c r="C726" s="140" t="s">
        <v>5017</v>
      </c>
      <c r="D726" s="141" t="s">
        <v>5855</v>
      </c>
      <c r="E726" s="142"/>
      <c r="F726" s="142"/>
      <c r="G726" s="143" t="s">
        <v>1083</v>
      </c>
      <c r="H726" s="144" t="s">
        <v>1083</v>
      </c>
      <c r="I726" s="144" t="s">
        <v>1083</v>
      </c>
      <c r="J726" s="144" t="s">
        <v>1083</v>
      </c>
      <c r="K726" s="144" t="s">
        <v>1083</v>
      </c>
      <c r="L726" s="144" t="s">
        <v>1083</v>
      </c>
      <c r="M726" s="144" t="s">
        <v>1282</v>
      </c>
      <c r="N726" s="144" t="s">
        <v>1083</v>
      </c>
      <c r="O726" s="144" t="s">
        <v>1083</v>
      </c>
      <c r="P726" s="144" t="s">
        <v>1083</v>
      </c>
      <c r="Q726" s="144" t="s">
        <v>1083</v>
      </c>
      <c r="R726" s="144" t="s">
        <v>1083</v>
      </c>
      <c r="S726" s="144" t="s">
        <v>1083</v>
      </c>
      <c r="T726" s="145" t="s">
        <v>1083</v>
      </c>
      <c r="U726" s="145" t="s">
        <v>1083</v>
      </c>
      <c r="V726" s="145" t="s">
        <v>1083</v>
      </c>
    </row>
    <row r="727" spans="1:22" ht="24">
      <c r="A727" s="139">
        <v>726</v>
      </c>
      <c r="B727" s="139" t="s">
        <v>4131</v>
      </c>
      <c r="C727" s="140" t="s">
        <v>5018</v>
      </c>
      <c r="D727" s="141" t="s">
        <v>5856</v>
      </c>
      <c r="E727" s="142"/>
      <c r="F727" s="142"/>
      <c r="G727" s="143" t="s">
        <v>1083</v>
      </c>
      <c r="H727" s="144" t="s">
        <v>1083</v>
      </c>
      <c r="I727" s="144" t="s">
        <v>1083</v>
      </c>
      <c r="J727" s="144" t="s">
        <v>1083</v>
      </c>
      <c r="K727" s="144" t="s">
        <v>1083</v>
      </c>
      <c r="L727" s="144" t="s">
        <v>1083</v>
      </c>
      <c r="M727" s="144" t="s">
        <v>1282</v>
      </c>
      <c r="N727" s="144" t="s">
        <v>1083</v>
      </c>
      <c r="O727" s="144" t="s">
        <v>1083</v>
      </c>
      <c r="P727" s="144" t="s">
        <v>1083</v>
      </c>
      <c r="Q727" s="144" t="s">
        <v>1083</v>
      </c>
      <c r="R727" s="144" t="s">
        <v>1083</v>
      </c>
      <c r="S727" s="144" t="s">
        <v>1083</v>
      </c>
      <c r="T727" s="145" t="s">
        <v>1083</v>
      </c>
      <c r="U727" s="145" t="s">
        <v>1083</v>
      </c>
      <c r="V727" s="145" t="s">
        <v>1083</v>
      </c>
    </row>
    <row r="728" spans="1:22" ht="24">
      <c r="A728" s="139">
        <v>727</v>
      </c>
      <c r="B728" s="139" t="s">
        <v>4132</v>
      </c>
      <c r="C728" s="140" t="s">
        <v>5019</v>
      </c>
      <c r="D728" s="141" t="s">
        <v>5857</v>
      </c>
      <c r="E728" s="142"/>
      <c r="F728" s="142"/>
      <c r="G728" s="143" t="s">
        <v>1083</v>
      </c>
      <c r="H728" s="144" t="s">
        <v>1083</v>
      </c>
      <c r="I728" s="144" t="s">
        <v>1083</v>
      </c>
      <c r="J728" s="144" t="s">
        <v>1083</v>
      </c>
      <c r="K728" s="144" t="s">
        <v>1083</v>
      </c>
      <c r="L728" s="144" t="s">
        <v>1083</v>
      </c>
      <c r="M728" s="144" t="s">
        <v>1282</v>
      </c>
      <c r="N728" s="144" t="s">
        <v>1083</v>
      </c>
      <c r="O728" s="144" t="s">
        <v>1083</v>
      </c>
      <c r="P728" s="144" t="s">
        <v>1083</v>
      </c>
      <c r="Q728" s="144" t="s">
        <v>1083</v>
      </c>
      <c r="R728" s="144" t="s">
        <v>1083</v>
      </c>
      <c r="S728" s="144" t="s">
        <v>1083</v>
      </c>
      <c r="T728" s="145" t="s">
        <v>1083</v>
      </c>
      <c r="U728" s="145" t="s">
        <v>1083</v>
      </c>
      <c r="V728" s="145" t="s">
        <v>1083</v>
      </c>
    </row>
    <row r="729" spans="1:22">
      <c r="A729" s="139">
        <v>728</v>
      </c>
      <c r="B729" s="139" t="s">
        <v>4133</v>
      </c>
      <c r="C729" s="140" t="s">
        <v>5020</v>
      </c>
      <c r="D729" s="141" t="s">
        <v>5858</v>
      </c>
      <c r="E729" s="142"/>
      <c r="F729" s="142"/>
      <c r="G729" s="143" t="s">
        <v>1083</v>
      </c>
      <c r="H729" s="144" t="s">
        <v>1083</v>
      </c>
      <c r="I729" s="144" t="s">
        <v>1083</v>
      </c>
      <c r="J729" s="144" t="s">
        <v>1083</v>
      </c>
      <c r="K729" s="144" t="s">
        <v>1083</v>
      </c>
      <c r="L729" s="144" t="s">
        <v>1083</v>
      </c>
      <c r="M729" s="144" t="s">
        <v>1282</v>
      </c>
      <c r="N729" s="144" t="s">
        <v>1083</v>
      </c>
      <c r="O729" s="144" t="s">
        <v>1083</v>
      </c>
      <c r="P729" s="144" t="s">
        <v>1083</v>
      </c>
      <c r="Q729" s="144" t="s">
        <v>1083</v>
      </c>
      <c r="R729" s="144" t="s">
        <v>1083</v>
      </c>
      <c r="S729" s="144" t="s">
        <v>1083</v>
      </c>
      <c r="T729" s="145" t="s">
        <v>1083</v>
      </c>
      <c r="U729" s="145" t="s">
        <v>1083</v>
      </c>
      <c r="V729" s="145" t="s">
        <v>1083</v>
      </c>
    </row>
    <row r="730" spans="1:22">
      <c r="A730" s="139">
        <v>729</v>
      </c>
      <c r="B730" s="139" t="s">
        <v>4134</v>
      </c>
      <c r="C730" s="140" t="s">
        <v>5021</v>
      </c>
      <c r="D730" s="141" t="s">
        <v>331</v>
      </c>
      <c r="E730" s="142"/>
      <c r="F730" s="142"/>
      <c r="G730" s="143" t="s">
        <v>1083</v>
      </c>
      <c r="H730" s="144" t="s">
        <v>1083</v>
      </c>
      <c r="I730" s="144" t="s">
        <v>1083</v>
      </c>
      <c r="J730" s="144" t="s">
        <v>1282</v>
      </c>
      <c r="K730" s="144" t="s">
        <v>1083</v>
      </c>
      <c r="L730" s="144" t="s">
        <v>1083</v>
      </c>
      <c r="M730" s="144" t="s">
        <v>1083</v>
      </c>
      <c r="N730" s="144" t="s">
        <v>1083</v>
      </c>
      <c r="O730" s="144" t="s">
        <v>1083</v>
      </c>
      <c r="P730" s="144" t="s">
        <v>1083</v>
      </c>
      <c r="Q730" s="144" t="s">
        <v>1083</v>
      </c>
      <c r="R730" s="144" t="s">
        <v>1083</v>
      </c>
      <c r="S730" s="144" t="s">
        <v>1083</v>
      </c>
      <c r="T730" s="145" t="s">
        <v>1083</v>
      </c>
      <c r="U730" s="145" t="s">
        <v>1083</v>
      </c>
      <c r="V730" s="145" t="s">
        <v>1083</v>
      </c>
    </row>
    <row r="731" spans="1:22" ht="24">
      <c r="A731" s="139">
        <v>730</v>
      </c>
      <c r="B731" s="139" t="s">
        <v>4135</v>
      </c>
      <c r="C731" s="140" t="s">
        <v>4654</v>
      </c>
      <c r="D731" s="141" t="s">
        <v>5859</v>
      </c>
      <c r="E731" s="142"/>
      <c r="F731" s="142"/>
      <c r="G731" s="143" t="s">
        <v>1083</v>
      </c>
      <c r="H731" s="144" t="s">
        <v>1083</v>
      </c>
      <c r="I731" s="144" t="s">
        <v>1083</v>
      </c>
      <c r="J731" s="144" t="s">
        <v>1282</v>
      </c>
      <c r="K731" s="144" t="s">
        <v>1083</v>
      </c>
      <c r="L731" s="144" t="s">
        <v>1083</v>
      </c>
      <c r="M731" s="144" t="s">
        <v>1083</v>
      </c>
      <c r="N731" s="144" t="s">
        <v>1083</v>
      </c>
      <c r="O731" s="144" t="s">
        <v>1083</v>
      </c>
      <c r="P731" s="144" t="s">
        <v>1083</v>
      </c>
      <c r="Q731" s="144" t="s">
        <v>1083</v>
      </c>
      <c r="R731" s="144" t="s">
        <v>1083</v>
      </c>
      <c r="S731" s="144" t="s">
        <v>1083</v>
      </c>
      <c r="T731" s="145" t="s">
        <v>1083</v>
      </c>
      <c r="U731" s="145" t="s">
        <v>1083</v>
      </c>
      <c r="V731" s="145" t="s">
        <v>1083</v>
      </c>
    </row>
    <row r="732" spans="1:22">
      <c r="A732" s="139">
        <v>731</v>
      </c>
      <c r="B732" s="139" t="s">
        <v>4136</v>
      </c>
      <c r="C732" s="140" t="s">
        <v>4766</v>
      </c>
      <c r="D732" s="141" t="s">
        <v>5860</v>
      </c>
      <c r="E732" s="142"/>
      <c r="F732" s="142"/>
      <c r="G732" s="143" t="s">
        <v>1083</v>
      </c>
      <c r="H732" s="144" t="s">
        <v>1083</v>
      </c>
      <c r="I732" s="144" t="s">
        <v>1083</v>
      </c>
      <c r="J732" s="144" t="s">
        <v>1282</v>
      </c>
      <c r="K732" s="144" t="s">
        <v>1083</v>
      </c>
      <c r="L732" s="144" t="s">
        <v>1083</v>
      </c>
      <c r="M732" s="144" t="s">
        <v>1083</v>
      </c>
      <c r="N732" s="144" t="s">
        <v>1083</v>
      </c>
      <c r="O732" s="144" t="s">
        <v>1083</v>
      </c>
      <c r="P732" s="144" t="s">
        <v>1083</v>
      </c>
      <c r="Q732" s="144" t="s">
        <v>1083</v>
      </c>
      <c r="R732" s="144" t="s">
        <v>1083</v>
      </c>
      <c r="S732" s="144" t="s">
        <v>1083</v>
      </c>
      <c r="T732" s="145" t="s">
        <v>1083</v>
      </c>
      <c r="U732" s="145" t="s">
        <v>1083</v>
      </c>
      <c r="V732" s="145" t="s">
        <v>1083</v>
      </c>
    </row>
    <row r="733" spans="1:22">
      <c r="A733" s="139">
        <v>732</v>
      </c>
      <c r="B733" s="139" t="s">
        <v>4137</v>
      </c>
      <c r="C733" s="140" t="s">
        <v>5022</v>
      </c>
      <c r="D733" s="141" t="s">
        <v>490</v>
      </c>
      <c r="E733" s="142"/>
      <c r="F733" s="142"/>
      <c r="G733" s="143" t="s">
        <v>1083</v>
      </c>
      <c r="H733" s="144" t="s">
        <v>1083</v>
      </c>
      <c r="I733" s="144" t="s">
        <v>1083</v>
      </c>
      <c r="J733" s="144" t="s">
        <v>1282</v>
      </c>
      <c r="K733" s="144" t="s">
        <v>1083</v>
      </c>
      <c r="L733" s="144" t="s">
        <v>1083</v>
      </c>
      <c r="M733" s="144" t="s">
        <v>1083</v>
      </c>
      <c r="N733" s="144" t="s">
        <v>1083</v>
      </c>
      <c r="O733" s="144" t="s">
        <v>1083</v>
      </c>
      <c r="P733" s="144" t="s">
        <v>1083</v>
      </c>
      <c r="Q733" s="144" t="s">
        <v>1083</v>
      </c>
      <c r="R733" s="144" t="s">
        <v>1083</v>
      </c>
      <c r="S733" s="144" t="s">
        <v>1083</v>
      </c>
      <c r="T733" s="145" t="s">
        <v>1083</v>
      </c>
      <c r="U733" s="145" t="s">
        <v>1083</v>
      </c>
      <c r="V733" s="145" t="s">
        <v>1083</v>
      </c>
    </row>
    <row r="734" spans="1:22">
      <c r="A734" s="139">
        <v>733</v>
      </c>
      <c r="B734" s="139" t="s">
        <v>4138</v>
      </c>
      <c r="C734" s="140" t="s">
        <v>4773</v>
      </c>
      <c r="D734" s="141" t="s">
        <v>492</v>
      </c>
      <c r="E734" s="142"/>
      <c r="F734" s="142"/>
      <c r="G734" s="143" t="s">
        <v>1083</v>
      </c>
      <c r="H734" s="144" t="s">
        <v>1083</v>
      </c>
      <c r="I734" s="144" t="s">
        <v>1083</v>
      </c>
      <c r="J734" s="144" t="s">
        <v>1282</v>
      </c>
      <c r="K734" s="144" t="s">
        <v>1083</v>
      </c>
      <c r="L734" s="144" t="s">
        <v>1083</v>
      </c>
      <c r="M734" s="144" t="s">
        <v>1083</v>
      </c>
      <c r="N734" s="144" t="s">
        <v>1083</v>
      </c>
      <c r="O734" s="144" t="s">
        <v>1083</v>
      </c>
      <c r="P734" s="144" t="s">
        <v>1083</v>
      </c>
      <c r="Q734" s="144" t="s">
        <v>1083</v>
      </c>
      <c r="R734" s="144" t="s">
        <v>1083</v>
      </c>
      <c r="S734" s="144" t="s">
        <v>1083</v>
      </c>
      <c r="T734" s="145" t="s">
        <v>1083</v>
      </c>
      <c r="U734" s="145" t="s">
        <v>1083</v>
      </c>
      <c r="V734" s="145" t="s">
        <v>1083</v>
      </c>
    </row>
    <row r="735" spans="1:22">
      <c r="A735" s="139">
        <v>734</v>
      </c>
      <c r="B735" s="139" t="s">
        <v>4139</v>
      </c>
      <c r="C735" s="140" t="s">
        <v>5023</v>
      </c>
      <c r="D735" s="141" t="s">
        <v>494</v>
      </c>
      <c r="E735" s="142"/>
      <c r="F735" s="142"/>
      <c r="G735" s="143" t="s">
        <v>1083</v>
      </c>
      <c r="H735" s="144" t="s">
        <v>1083</v>
      </c>
      <c r="I735" s="144" t="s">
        <v>1083</v>
      </c>
      <c r="J735" s="144" t="s">
        <v>1282</v>
      </c>
      <c r="K735" s="144" t="s">
        <v>1083</v>
      </c>
      <c r="L735" s="144" t="s">
        <v>1083</v>
      </c>
      <c r="M735" s="144" t="s">
        <v>1083</v>
      </c>
      <c r="N735" s="144" t="s">
        <v>1083</v>
      </c>
      <c r="O735" s="144" t="s">
        <v>1083</v>
      </c>
      <c r="P735" s="144" t="s">
        <v>1083</v>
      </c>
      <c r="Q735" s="144" t="s">
        <v>1083</v>
      </c>
      <c r="R735" s="144" t="s">
        <v>1083</v>
      </c>
      <c r="S735" s="144" t="s">
        <v>1083</v>
      </c>
      <c r="T735" s="145" t="s">
        <v>1083</v>
      </c>
      <c r="U735" s="145" t="s">
        <v>1083</v>
      </c>
      <c r="V735" s="145" t="s">
        <v>1083</v>
      </c>
    </row>
    <row r="736" spans="1:22">
      <c r="A736" s="139">
        <v>735</v>
      </c>
      <c r="B736" s="139" t="s">
        <v>4140</v>
      </c>
      <c r="C736" s="140" t="s">
        <v>5024</v>
      </c>
      <c r="D736" s="141" t="s">
        <v>496</v>
      </c>
      <c r="E736" s="142"/>
      <c r="F736" s="142"/>
      <c r="G736" s="143" t="s">
        <v>1083</v>
      </c>
      <c r="H736" s="144" t="s">
        <v>1083</v>
      </c>
      <c r="I736" s="144" t="s">
        <v>1083</v>
      </c>
      <c r="J736" s="144" t="s">
        <v>1282</v>
      </c>
      <c r="K736" s="144" t="s">
        <v>1083</v>
      </c>
      <c r="L736" s="144" t="s">
        <v>1083</v>
      </c>
      <c r="M736" s="144" t="s">
        <v>1083</v>
      </c>
      <c r="N736" s="144" t="s">
        <v>1083</v>
      </c>
      <c r="O736" s="144" t="s">
        <v>1083</v>
      </c>
      <c r="P736" s="144" t="s">
        <v>1083</v>
      </c>
      <c r="Q736" s="144" t="s">
        <v>1083</v>
      </c>
      <c r="R736" s="144" t="s">
        <v>1083</v>
      </c>
      <c r="S736" s="144" t="s">
        <v>1083</v>
      </c>
      <c r="T736" s="145" t="s">
        <v>1083</v>
      </c>
      <c r="U736" s="145" t="s">
        <v>1083</v>
      </c>
      <c r="V736" s="145" t="s">
        <v>1083</v>
      </c>
    </row>
    <row r="737" spans="1:22" ht="24">
      <c r="A737" s="139">
        <v>736</v>
      </c>
      <c r="B737" s="139" t="s">
        <v>4141</v>
      </c>
      <c r="C737" s="140" t="s">
        <v>5025</v>
      </c>
      <c r="D737" s="141" t="s">
        <v>5861</v>
      </c>
      <c r="E737" s="142"/>
      <c r="F737" s="142"/>
      <c r="G737" s="143" t="s">
        <v>1083</v>
      </c>
      <c r="H737" s="144" t="s">
        <v>1083</v>
      </c>
      <c r="I737" s="144" t="s">
        <v>1083</v>
      </c>
      <c r="J737" s="144" t="s">
        <v>1282</v>
      </c>
      <c r="K737" s="144" t="s">
        <v>1083</v>
      </c>
      <c r="L737" s="144" t="s">
        <v>1083</v>
      </c>
      <c r="M737" s="144" t="s">
        <v>1083</v>
      </c>
      <c r="N737" s="144" t="s">
        <v>1083</v>
      </c>
      <c r="O737" s="144" t="s">
        <v>1083</v>
      </c>
      <c r="P737" s="144" t="s">
        <v>1083</v>
      </c>
      <c r="Q737" s="144" t="s">
        <v>1083</v>
      </c>
      <c r="R737" s="144" t="s">
        <v>1083</v>
      </c>
      <c r="S737" s="144" t="s">
        <v>1083</v>
      </c>
      <c r="T737" s="145" t="s">
        <v>1083</v>
      </c>
      <c r="U737" s="145" t="s">
        <v>1083</v>
      </c>
      <c r="V737" s="145" t="s">
        <v>1083</v>
      </c>
    </row>
    <row r="738" spans="1:22">
      <c r="A738" s="139">
        <v>737</v>
      </c>
      <c r="B738" s="139" t="s">
        <v>4142</v>
      </c>
      <c r="C738" s="140" t="s">
        <v>4736</v>
      </c>
      <c r="D738" s="141" t="s">
        <v>500</v>
      </c>
      <c r="E738" s="142"/>
      <c r="F738" s="142"/>
      <c r="G738" s="143" t="s">
        <v>1083</v>
      </c>
      <c r="H738" s="144" t="s">
        <v>1083</v>
      </c>
      <c r="I738" s="144" t="s">
        <v>1083</v>
      </c>
      <c r="J738" s="144" t="s">
        <v>1282</v>
      </c>
      <c r="K738" s="144" t="s">
        <v>1083</v>
      </c>
      <c r="L738" s="144" t="s">
        <v>1083</v>
      </c>
      <c r="M738" s="144" t="s">
        <v>1083</v>
      </c>
      <c r="N738" s="144" t="s">
        <v>1083</v>
      </c>
      <c r="O738" s="144" t="s">
        <v>1083</v>
      </c>
      <c r="P738" s="144" t="s">
        <v>1083</v>
      </c>
      <c r="Q738" s="144" t="s">
        <v>1083</v>
      </c>
      <c r="R738" s="144" t="s">
        <v>1083</v>
      </c>
      <c r="S738" s="144" t="s">
        <v>1083</v>
      </c>
      <c r="T738" s="145" t="s">
        <v>1083</v>
      </c>
      <c r="U738" s="145" t="s">
        <v>1083</v>
      </c>
      <c r="V738" s="145" t="s">
        <v>1083</v>
      </c>
    </row>
    <row r="739" spans="1:22">
      <c r="A739" s="139">
        <v>738</v>
      </c>
      <c r="B739" s="139" t="s">
        <v>4143</v>
      </c>
      <c r="C739" s="140" t="s">
        <v>4737</v>
      </c>
      <c r="D739" s="141" t="s">
        <v>502</v>
      </c>
      <c r="E739" s="142"/>
      <c r="F739" s="142"/>
      <c r="G739" s="143" t="s">
        <v>1083</v>
      </c>
      <c r="H739" s="144" t="s">
        <v>1083</v>
      </c>
      <c r="I739" s="144" t="s">
        <v>1083</v>
      </c>
      <c r="J739" s="144" t="s">
        <v>1282</v>
      </c>
      <c r="K739" s="144" t="s">
        <v>1083</v>
      </c>
      <c r="L739" s="144" t="s">
        <v>1083</v>
      </c>
      <c r="M739" s="144" t="s">
        <v>1083</v>
      </c>
      <c r="N739" s="144" t="s">
        <v>1083</v>
      </c>
      <c r="O739" s="144" t="s">
        <v>1083</v>
      </c>
      <c r="P739" s="144" t="s">
        <v>1083</v>
      </c>
      <c r="Q739" s="144" t="s">
        <v>1083</v>
      </c>
      <c r="R739" s="144" t="s">
        <v>1083</v>
      </c>
      <c r="S739" s="144" t="s">
        <v>1083</v>
      </c>
      <c r="T739" s="145" t="s">
        <v>1083</v>
      </c>
      <c r="U739" s="145" t="s">
        <v>1083</v>
      </c>
      <c r="V739" s="145" t="s">
        <v>1083</v>
      </c>
    </row>
    <row r="740" spans="1:22">
      <c r="A740" s="139">
        <v>739</v>
      </c>
      <c r="B740" s="139" t="s">
        <v>4144</v>
      </c>
      <c r="C740" s="140" t="s">
        <v>5026</v>
      </c>
      <c r="D740" s="141" t="s">
        <v>504</v>
      </c>
      <c r="E740" s="142"/>
      <c r="F740" s="142"/>
      <c r="G740" s="143" t="s">
        <v>1083</v>
      </c>
      <c r="H740" s="144" t="s">
        <v>1083</v>
      </c>
      <c r="I740" s="144" t="s">
        <v>1083</v>
      </c>
      <c r="J740" s="144" t="s">
        <v>1282</v>
      </c>
      <c r="K740" s="144" t="s">
        <v>1083</v>
      </c>
      <c r="L740" s="144" t="s">
        <v>1083</v>
      </c>
      <c r="M740" s="144" t="s">
        <v>1083</v>
      </c>
      <c r="N740" s="144" t="s">
        <v>1083</v>
      </c>
      <c r="O740" s="144" t="s">
        <v>1083</v>
      </c>
      <c r="P740" s="144" t="s">
        <v>1083</v>
      </c>
      <c r="Q740" s="144" t="s">
        <v>1083</v>
      </c>
      <c r="R740" s="144" t="s">
        <v>1083</v>
      </c>
      <c r="S740" s="144" t="s">
        <v>1083</v>
      </c>
      <c r="T740" s="145" t="s">
        <v>1083</v>
      </c>
      <c r="U740" s="145" t="s">
        <v>1083</v>
      </c>
      <c r="V740" s="145" t="s">
        <v>1083</v>
      </c>
    </row>
    <row r="741" spans="1:22">
      <c r="A741" s="139">
        <v>740</v>
      </c>
      <c r="B741" s="139" t="s">
        <v>4145</v>
      </c>
      <c r="C741" s="140" t="s">
        <v>5027</v>
      </c>
      <c r="D741" s="141" t="s">
        <v>506</v>
      </c>
      <c r="E741" s="142"/>
      <c r="F741" s="142"/>
      <c r="G741" s="143" t="s">
        <v>1083</v>
      </c>
      <c r="H741" s="144" t="s">
        <v>1083</v>
      </c>
      <c r="I741" s="144" t="s">
        <v>1083</v>
      </c>
      <c r="J741" s="144" t="s">
        <v>1282</v>
      </c>
      <c r="K741" s="144" t="s">
        <v>1083</v>
      </c>
      <c r="L741" s="144" t="s">
        <v>1083</v>
      </c>
      <c r="M741" s="144" t="s">
        <v>1083</v>
      </c>
      <c r="N741" s="144" t="s">
        <v>1083</v>
      </c>
      <c r="O741" s="144" t="s">
        <v>1083</v>
      </c>
      <c r="P741" s="144" t="s">
        <v>1083</v>
      </c>
      <c r="Q741" s="144" t="s">
        <v>1083</v>
      </c>
      <c r="R741" s="144" t="s">
        <v>1083</v>
      </c>
      <c r="S741" s="144" t="s">
        <v>1083</v>
      </c>
      <c r="T741" s="145" t="s">
        <v>1083</v>
      </c>
      <c r="U741" s="145" t="s">
        <v>1083</v>
      </c>
      <c r="V741" s="145" t="s">
        <v>1083</v>
      </c>
    </row>
    <row r="742" spans="1:22">
      <c r="A742" s="139">
        <v>741</v>
      </c>
      <c r="B742" s="139" t="s">
        <v>4146</v>
      </c>
      <c r="C742" s="140" t="s">
        <v>5028</v>
      </c>
      <c r="D742" s="141" t="s">
        <v>508</v>
      </c>
      <c r="E742" s="142"/>
      <c r="F742" s="142"/>
      <c r="G742" s="143" t="s">
        <v>1083</v>
      </c>
      <c r="H742" s="144" t="s">
        <v>1083</v>
      </c>
      <c r="I742" s="144" t="s">
        <v>1083</v>
      </c>
      <c r="J742" s="144" t="s">
        <v>1282</v>
      </c>
      <c r="K742" s="144" t="s">
        <v>1083</v>
      </c>
      <c r="L742" s="144" t="s">
        <v>1083</v>
      </c>
      <c r="M742" s="144" t="s">
        <v>1083</v>
      </c>
      <c r="N742" s="144" t="s">
        <v>1083</v>
      </c>
      <c r="O742" s="144" t="s">
        <v>1083</v>
      </c>
      <c r="P742" s="144" t="s">
        <v>1083</v>
      </c>
      <c r="Q742" s="144" t="s">
        <v>1083</v>
      </c>
      <c r="R742" s="144" t="s">
        <v>1083</v>
      </c>
      <c r="S742" s="144" t="s">
        <v>1083</v>
      </c>
      <c r="T742" s="145" t="s">
        <v>1083</v>
      </c>
      <c r="U742" s="145" t="s">
        <v>1083</v>
      </c>
      <c r="V742" s="145" t="s">
        <v>1083</v>
      </c>
    </row>
    <row r="743" spans="1:22">
      <c r="A743" s="139">
        <v>742</v>
      </c>
      <c r="B743" s="139" t="s">
        <v>4147</v>
      </c>
      <c r="C743" s="140" t="s">
        <v>5029</v>
      </c>
      <c r="D743" s="141" t="s">
        <v>510</v>
      </c>
      <c r="E743" s="142"/>
      <c r="F743" s="142"/>
      <c r="G743" s="143" t="s">
        <v>1083</v>
      </c>
      <c r="H743" s="144" t="s">
        <v>1083</v>
      </c>
      <c r="I743" s="144" t="s">
        <v>1083</v>
      </c>
      <c r="J743" s="144" t="s">
        <v>1282</v>
      </c>
      <c r="K743" s="144" t="s">
        <v>1083</v>
      </c>
      <c r="L743" s="144" t="s">
        <v>1083</v>
      </c>
      <c r="M743" s="144" t="s">
        <v>1083</v>
      </c>
      <c r="N743" s="144" t="s">
        <v>1083</v>
      </c>
      <c r="O743" s="144" t="s">
        <v>1083</v>
      </c>
      <c r="P743" s="144" t="s">
        <v>1083</v>
      </c>
      <c r="Q743" s="144" t="s">
        <v>1083</v>
      </c>
      <c r="R743" s="144" t="s">
        <v>1083</v>
      </c>
      <c r="S743" s="144" t="s">
        <v>1083</v>
      </c>
      <c r="T743" s="145" t="s">
        <v>1083</v>
      </c>
      <c r="U743" s="145" t="s">
        <v>1083</v>
      </c>
      <c r="V743" s="145" t="s">
        <v>1083</v>
      </c>
    </row>
    <row r="744" spans="1:22">
      <c r="A744" s="139">
        <v>743</v>
      </c>
      <c r="B744" s="139" t="s">
        <v>4148</v>
      </c>
      <c r="C744" s="140" t="s">
        <v>5030</v>
      </c>
      <c r="D744" s="141" t="s">
        <v>512</v>
      </c>
      <c r="E744" s="142"/>
      <c r="F744" s="142"/>
      <c r="G744" s="143" t="s">
        <v>1083</v>
      </c>
      <c r="H744" s="144" t="s">
        <v>1083</v>
      </c>
      <c r="I744" s="144" t="s">
        <v>1083</v>
      </c>
      <c r="J744" s="144" t="s">
        <v>1282</v>
      </c>
      <c r="K744" s="144" t="s">
        <v>1083</v>
      </c>
      <c r="L744" s="144" t="s">
        <v>1083</v>
      </c>
      <c r="M744" s="144" t="s">
        <v>1083</v>
      </c>
      <c r="N744" s="144" t="s">
        <v>1083</v>
      </c>
      <c r="O744" s="144" t="s">
        <v>1083</v>
      </c>
      <c r="P744" s="144" t="s">
        <v>1083</v>
      </c>
      <c r="Q744" s="144" t="s">
        <v>1083</v>
      </c>
      <c r="R744" s="144" t="s">
        <v>1083</v>
      </c>
      <c r="S744" s="144" t="s">
        <v>1083</v>
      </c>
      <c r="T744" s="145" t="s">
        <v>1083</v>
      </c>
      <c r="U744" s="145" t="s">
        <v>1083</v>
      </c>
      <c r="V744" s="145" t="s">
        <v>1083</v>
      </c>
    </row>
    <row r="745" spans="1:22">
      <c r="A745" s="139">
        <v>744</v>
      </c>
      <c r="B745" s="139" t="s">
        <v>4149</v>
      </c>
      <c r="C745" s="140" t="s">
        <v>5031</v>
      </c>
      <c r="D745" s="141" t="s">
        <v>514</v>
      </c>
      <c r="E745" s="142"/>
      <c r="F745" s="142"/>
      <c r="G745" s="143" t="s">
        <v>1083</v>
      </c>
      <c r="H745" s="144" t="s">
        <v>1083</v>
      </c>
      <c r="I745" s="144" t="s">
        <v>1083</v>
      </c>
      <c r="J745" s="144" t="s">
        <v>1282</v>
      </c>
      <c r="K745" s="144" t="s">
        <v>1083</v>
      </c>
      <c r="L745" s="144" t="s">
        <v>1083</v>
      </c>
      <c r="M745" s="144" t="s">
        <v>1083</v>
      </c>
      <c r="N745" s="144" t="s">
        <v>1083</v>
      </c>
      <c r="O745" s="144" t="s">
        <v>1083</v>
      </c>
      <c r="P745" s="144" t="s">
        <v>1083</v>
      </c>
      <c r="Q745" s="144" t="s">
        <v>1083</v>
      </c>
      <c r="R745" s="144" t="s">
        <v>1083</v>
      </c>
      <c r="S745" s="144" t="s">
        <v>1083</v>
      </c>
      <c r="T745" s="145" t="s">
        <v>1083</v>
      </c>
      <c r="U745" s="145" t="s">
        <v>1083</v>
      </c>
      <c r="V745" s="145" t="s">
        <v>1083</v>
      </c>
    </row>
    <row r="746" spans="1:22">
      <c r="A746" s="139">
        <v>745</v>
      </c>
      <c r="B746" s="139" t="s">
        <v>4150</v>
      </c>
      <c r="C746" s="140" t="s">
        <v>5032</v>
      </c>
      <c r="D746" s="141" t="s">
        <v>516</v>
      </c>
      <c r="E746" s="142"/>
      <c r="F746" s="142"/>
      <c r="G746" s="143" t="s">
        <v>1083</v>
      </c>
      <c r="H746" s="144" t="s">
        <v>1083</v>
      </c>
      <c r="I746" s="144" t="s">
        <v>1083</v>
      </c>
      <c r="J746" s="144" t="s">
        <v>1282</v>
      </c>
      <c r="K746" s="144" t="s">
        <v>1083</v>
      </c>
      <c r="L746" s="144" t="s">
        <v>1083</v>
      </c>
      <c r="M746" s="144" t="s">
        <v>1083</v>
      </c>
      <c r="N746" s="144" t="s">
        <v>1083</v>
      </c>
      <c r="O746" s="144" t="s">
        <v>1083</v>
      </c>
      <c r="P746" s="144" t="s">
        <v>1083</v>
      </c>
      <c r="Q746" s="144" t="s">
        <v>1083</v>
      </c>
      <c r="R746" s="144" t="s">
        <v>1083</v>
      </c>
      <c r="S746" s="144" t="s">
        <v>1083</v>
      </c>
      <c r="T746" s="145" t="s">
        <v>1083</v>
      </c>
      <c r="U746" s="145" t="s">
        <v>1083</v>
      </c>
      <c r="V746" s="145" t="s">
        <v>1083</v>
      </c>
    </row>
    <row r="747" spans="1:22" ht="24">
      <c r="A747" s="139">
        <v>746</v>
      </c>
      <c r="B747" s="139" t="s">
        <v>4151</v>
      </c>
      <c r="C747" s="140" t="s">
        <v>612</v>
      </c>
      <c r="D747" s="141" t="s">
        <v>732</v>
      </c>
      <c r="E747" s="142"/>
      <c r="F747" s="142"/>
      <c r="G747" s="143" t="s">
        <v>1083</v>
      </c>
      <c r="H747" s="144" t="s">
        <v>1083</v>
      </c>
      <c r="I747" s="144" t="s">
        <v>1083</v>
      </c>
      <c r="J747" s="144" t="s">
        <v>1282</v>
      </c>
      <c r="K747" s="144" t="s">
        <v>1083</v>
      </c>
      <c r="L747" s="144" t="s">
        <v>1083</v>
      </c>
      <c r="M747" s="144" t="s">
        <v>1083</v>
      </c>
      <c r="N747" s="144" t="s">
        <v>1083</v>
      </c>
      <c r="O747" s="144" t="s">
        <v>1083</v>
      </c>
      <c r="P747" s="144" t="s">
        <v>1083</v>
      </c>
      <c r="Q747" s="144" t="s">
        <v>1083</v>
      </c>
      <c r="R747" s="144" t="s">
        <v>1083</v>
      </c>
      <c r="S747" s="144" t="s">
        <v>1083</v>
      </c>
      <c r="T747" s="145" t="s">
        <v>1083</v>
      </c>
      <c r="U747" s="145" t="s">
        <v>1083</v>
      </c>
      <c r="V747" s="145" t="s">
        <v>1083</v>
      </c>
    </row>
    <row r="748" spans="1:22" ht="24">
      <c r="A748" s="139">
        <v>747</v>
      </c>
      <c r="B748" s="139" t="s">
        <v>4152</v>
      </c>
      <c r="C748" s="140" t="s">
        <v>613</v>
      </c>
      <c r="D748" s="141" t="s">
        <v>520</v>
      </c>
      <c r="E748" s="142"/>
      <c r="F748" s="142"/>
      <c r="G748" s="143" t="s">
        <v>1083</v>
      </c>
      <c r="H748" s="144" t="s">
        <v>1083</v>
      </c>
      <c r="I748" s="144" t="s">
        <v>1083</v>
      </c>
      <c r="J748" s="144" t="s">
        <v>1282</v>
      </c>
      <c r="K748" s="144" t="s">
        <v>1083</v>
      </c>
      <c r="L748" s="144" t="s">
        <v>1083</v>
      </c>
      <c r="M748" s="144" t="s">
        <v>1083</v>
      </c>
      <c r="N748" s="144" t="s">
        <v>1083</v>
      </c>
      <c r="O748" s="144" t="s">
        <v>1083</v>
      </c>
      <c r="P748" s="144" t="s">
        <v>1083</v>
      </c>
      <c r="Q748" s="144" t="s">
        <v>1083</v>
      </c>
      <c r="R748" s="144" t="s">
        <v>1083</v>
      </c>
      <c r="S748" s="144" t="s">
        <v>1083</v>
      </c>
      <c r="T748" s="145" t="s">
        <v>1083</v>
      </c>
      <c r="U748" s="145" t="s">
        <v>1083</v>
      </c>
      <c r="V748" s="145" t="s">
        <v>1083</v>
      </c>
    </row>
    <row r="749" spans="1:22">
      <c r="A749" s="139">
        <v>748</v>
      </c>
      <c r="B749" s="139" t="s">
        <v>4153</v>
      </c>
      <c r="C749" s="140" t="s">
        <v>5033</v>
      </c>
      <c r="D749" s="141" t="s">
        <v>5862</v>
      </c>
      <c r="E749" s="142"/>
      <c r="F749" s="142"/>
      <c r="G749" s="143" t="s">
        <v>1083</v>
      </c>
      <c r="H749" s="144" t="s">
        <v>1083</v>
      </c>
      <c r="I749" s="144" t="s">
        <v>1083</v>
      </c>
      <c r="J749" s="144" t="s">
        <v>1282</v>
      </c>
      <c r="K749" s="144" t="s">
        <v>1083</v>
      </c>
      <c r="L749" s="144" t="s">
        <v>1083</v>
      </c>
      <c r="M749" s="144" t="s">
        <v>1083</v>
      </c>
      <c r="N749" s="144" t="s">
        <v>1083</v>
      </c>
      <c r="O749" s="144" t="s">
        <v>1083</v>
      </c>
      <c r="P749" s="144" t="s">
        <v>1083</v>
      </c>
      <c r="Q749" s="144" t="s">
        <v>1083</v>
      </c>
      <c r="R749" s="144" t="s">
        <v>1083</v>
      </c>
      <c r="S749" s="144" t="s">
        <v>1083</v>
      </c>
      <c r="T749" s="145" t="s">
        <v>1083</v>
      </c>
      <c r="U749" s="145" t="s">
        <v>1083</v>
      </c>
      <c r="V749" s="145" t="s">
        <v>1083</v>
      </c>
    </row>
    <row r="750" spans="1:22" ht="36">
      <c r="A750" s="139">
        <v>749</v>
      </c>
      <c r="B750" s="139" t="s">
        <v>4154</v>
      </c>
      <c r="C750" s="140" t="s">
        <v>5034</v>
      </c>
      <c r="D750" s="141" t="s">
        <v>5863</v>
      </c>
      <c r="E750" s="142"/>
      <c r="F750" s="142"/>
      <c r="G750" s="143" t="s">
        <v>1083</v>
      </c>
      <c r="H750" s="144" t="s">
        <v>1083</v>
      </c>
      <c r="I750" s="144" t="s">
        <v>1083</v>
      </c>
      <c r="J750" s="144" t="s">
        <v>1282</v>
      </c>
      <c r="K750" s="144" t="s">
        <v>1083</v>
      </c>
      <c r="L750" s="144" t="s">
        <v>1083</v>
      </c>
      <c r="M750" s="144" t="s">
        <v>1083</v>
      </c>
      <c r="N750" s="144" t="s">
        <v>1083</v>
      </c>
      <c r="O750" s="144" t="s">
        <v>1083</v>
      </c>
      <c r="P750" s="144" t="s">
        <v>1083</v>
      </c>
      <c r="Q750" s="144" t="s">
        <v>1083</v>
      </c>
      <c r="R750" s="144" t="s">
        <v>1083</v>
      </c>
      <c r="S750" s="144" t="s">
        <v>1083</v>
      </c>
      <c r="T750" s="145" t="s">
        <v>1083</v>
      </c>
      <c r="U750" s="145" t="s">
        <v>1083</v>
      </c>
      <c r="V750" s="145" t="s">
        <v>1083</v>
      </c>
    </row>
    <row r="751" spans="1:22">
      <c r="A751" s="139">
        <v>750</v>
      </c>
      <c r="B751" s="139" t="s">
        <v>4155</v>
      </c>
      <c r="C751" s="140" t="s">
        <v>5035</v>
      </c>
      <c r="D751" s="141" t="s">
        <v>5864</v>
      </c>
      <c r="E751" s="142"/>
      <c r="F751" s="142"/>
      <c r="G751" s="143" t="s">
        <v>1083</v>
      </c>
      <c r="H751" s="144" t="s">
        <v>1083</v>
      </c>
      <c r="I751" s="144" t="s">
        <v>1083</v>
      </c>
      <c r="J751" s="144" t="s">
        <v>1083</v>
      </c>
      <c r="K751" s="144" t="s">
        <v>1083</v>
      </c>
      <c r="L751" s="144" t="s">
        <v>1083</v>
      </c>
      <c r="M751" s="144" t="s">
        <v>1083</v>
      </c>
      <c r="N751" s="144" t="s">
        <v>1083</v>
      </c>
      <c r="O751" s="144" t="s">
        <v>1282</v>
      </c>
      <c r="P751" s="144" t="s">
        <v>1083</v>
      </c>
      <c r="Q751" s="144" t="s">
        <v>1083</v>
      </c>
      <c r="R751" s="144" t="s">
        <v>1083</v>
      </c>
      <c r="S751" s="144" t="s">
        <v>1083</v>
      </c>
      <c r="T751" s="145" t="s">
        <v>1083</v>
      </c>
      <c r="U751" s="145" t="s">
        <v>1083</v>
      </c>
      <c r="V751" s="145" t="s">
        <v>1083</v>
      </c>
    </row>
    <row r="752" spans="1:22" ht="24">
      <c r="A752" s="139">
        <v>751</v>
      </c>
      <c r="B752" s="139" t="s">
        <v>4156</v>
      </c>
      <c r="C752" s="140" t="s">
        <v>5036</v>
      </c>
      <c r="D752" s="141" t="s">
        <v>5865</v>
      </c>
      <c r="E752" s="142"/>
      <c r="F752" s="142"/>
      <c r="G752" s="143" t="s">
        <v>1083</v>
      </c>
      <c r="H752" s="144" t="s">
        <v>1083</v>
      </c>
      <c r="I752" s="144" t="s">
        <v>1083</v>
      </c>
      <c r="J752" s="144" t="s">
        <v>1282</v>
      </c>
      <c r="K752" s="144" t="s">
        <v>1083</v>
      </c>
      <c r="L752" s="144" t="s">
        <v>1083</v>
      </c>
      <c r="M752" s="144" t="s">
        <v>1083</v>
      </c>
      <c r="N752" s="144" t="s">
        <v>1083</v>
      </c>
      <c r="O752" s="144" t="s">
        <v>1083</v>
      </c>
      <c r="P752" s="144" t="s">
        <v>1083</v>
      </c>
      <c r="Q752" s="144" t="s">
        <v>1083</v>
      </c>
      <c r="R752" s="144" t="s">
        <v>1083</v>
      </c>
      <c r="S752" s="144" t="s">
        <v>1083</v>
      </c>
      <c r="T752" s="145" t="s">
        <v>1083</v>
      </c>
      <c r="U752" s="145" t="s">
        <v>1083</v>
      </c>
      <c r="V752" s="145" t="s">
        <v>1083</v>
      </c>
    </row>
    <row r="753" spans="1:22" ht="36">
      <c r="A753" s="139">
        <v>752</v>
      </c>
      <c r="B753" s="139" t="s">
        <v>4157</v>
      </c>
      <c r="C753" s="140" t="s">
        <v>5037</v>
      </c>
      <c r="D753" s="141" t="s">
        <v>1189</v>
      </c>
      <c r="E753" s="142"/>
      <c r="F753" s="142"/>
      <c r="G753" s="143" t="s">
        <v>1083</v>
      </c>
      <c r="H753" s="144" t="s">
        <v>1083</v>
      </c>
      <c r="I753" s="144" t="s">
        <v>1083</v>
      </c>
      <c r="J753" s="144" t="s">
        <v>1083</v>
      </c>
      <c r="K753" s="144" t="s">
        <v>1083</v>
      </c>
      <c r="L753" s="144" t="s">
        <v>1083</v>
      </c>
      <c r="M753" s="144" t="s">
        <v>1083</v>
      </c>
      <c r="N753" s="144" t="s">
        <v>1083</v>
      </c>
      <c r="O753" s="144" t="s">
        <v>1282</v>
      </c>
      <c r="P753" s="144" t="s">
        <v>1083</v>
      </c>
      <c r="Q753" s="144" t="s">
        <v>1083</v>
      </c>
      <c r="R753" s="144" t="s">
        <v>1083</v>
      </c>
      <c r="S753" s="144" t="s">
        <v>1083</v>
      </c>
      <c r="T753" s="145" t="s">
        <v>1083</v>
      </c>
      <c r="U753" s="145" t="s">
        <v>1083</v>
      </c>
      <c r="V753" s="145" t="s">
        <v>1083</v>
      </c>
    </row>
    <row r="754" spans="1:22" ht="24">
      <c r="A754" s="139">
        <v>753</v>
      </c>
      <c r="B754" s="139" t="s">
        <v>4158</v>
      </c>
      <c r="C754" s="140" t="s">
        <v>5038</v>
      </c>
      <c r="D754" s="141" t="s">
        <v>1190</v>
      </c>
      <c r="E754" s="142"/>
      <c r="F754" s="142"/>
      <c r="G754" s="143" t="s">
        <v>1083</v>
      </c>
      <c r="H754" s="144" t="s">
        <v>1083</v>
      </c>
      <c r="I754" s="144" t="s">
        <v>1083</v>
      </c>
      <c r="J754" s="144" t="s">
        <v>1083</v>
      </c>
      <c r="K754" s="144" t="s">
        <v>1083</v>
      </c>
      <c r="L754" s="144" t="s">
        <v>1083</v>
      </c>
      <c r="M754" s="144" t="s">
        <v>1083</v>
      </c>
      <c r="N754" s="144" t="s">
        <v>1083</v>
      </c>
      <c r="O754" s="144" t="s">
        <v>1083</v>
      </c>
      <c r="P754" s="144" t="s">
        <v>1083</v>
      </c>
      <c r="Q754" s="144" t="s">
        <v>1083</v>
      </c>
      <c r="R754" s="144" t="s">
        <v>1083</v>
      </c>
      <c r="S754" s="144" t="s">
        <v>1083</v>
      </c>
      <c r="T754" s="145" t="s">
        <v>1083</v>
      </c>
      <c r="U754" s="145" t="s">
        <v>1083</v>
      </c>
      <c r="V754" s="145" t="s">
        <v>1083</v>
      </c>
    </row>
    <row r="755" spans="1:22" ht="36">
      <c r="A755" s="139">
        <v>754</v>
      </c>
      <c r="B755" s="139" t="s">
        <v>4159</v>
      </c>
      <c r="C755" s="140" t="s">
        <v>5039</v>
      </c>
      <c r="D755" s="141" t="s">
        <v>1191</v>
      </c>
      <c r="E755" s="142"/>
      <c r="F755" s="142"/>
      <c r="G755" s="143" t="s">
        <v>1083</v>
      </c>
      <c r="H755" s="144" t="s">
        <v>1083</v>
      </c>
      <c r="I755" s="144" t="s">
        <v>1083</v>
      </c>
      <c r="J755" s="144" t="s">
        <v>1083</v>
      </c>
      <c r="K755" s="144" t="s">
        <v>1083</v>
      </c>
      <c r="L755" s="144" t="s">
        <v>1083</v>
      </c>
      <c r="M755" s="144" t="s">
        <v>1083</v>
      </c>
      <c r="N755" s="144" t="s">
        <v>1083</v>
      </c>
      <c r="O755" s="144" t="s">
        <v>1083</v>
      </c>
      <c r="P755" s="144" t="s">
        <v>1083</v>
      </c>
      <c r="Q755" s="144" t="s">
        <v>1083</v>
      </c>
      <c r="R755" s="144" t="s">
        <v>1083</v>
      </c>
      <c r="S755" s="144" t="s">
        <v>1083</v>
      </c>
      <c r="T755" s="145" t="s">
        <v>1083</v>
      </c>
      <c r="U755" s="145" t="s">
        <v>1083</v>
      </c>
      <c r="V755" s="145" t="s">
        <v>1083</v>
      </c>
    </row>
    <row r="756" spans="1:22">
      <c r="A756" s="139">
        <v>755</v>
      </c>
      <c r="B756" s="139" t="s">
        <v>4160</v>
      </c>
      <c r="C756" s="140" t="s">
        <v>1109</v>
      </c>
      <c r="D756" s="141" t="s">
        <v>333</v>
      </c>
      <c r="E756" s="142"/>
      <c r="F756" s="142"/>
      <c r="G756" s="143" t="s">
        <v>1083</v>
      </c>
      <c r="H756" s="144" t="s">
        <v>1083</v>
      </c>
      <c r="I756" s="144" t="s">
        <v>1282</v>
      </c>
      <c r="J756" s="144" t="s">
        <v>1083</v>
      </c>
      <c r="K756" s="144" t="s">
        <v>1083</v>
      </c>
      <c r="L756" s="144" t="s">
        <v>1083</v>
      </c>
      <c r="M756" s="144" t="s">
        <v>1083</v>
      </c>
      <c r="N756" s="144" t="s">
        <v>1083</v>
      </c>
      <c r="O756" s="144" t="s">
        <v>1083</v>
      </c>
      <c r="P756" s="144" t="s">
        <v>1083</v>
      </c>
      <c r="Q756" s="144" t="s">
        <v>1083</v>
      </c>
      <c r="R756" s="144" t="s">
        <v>1083</v>
      </c>
      <c r="S756" s="144" t="s">
        <v>1083</v>
      </c>
      <c r="T756" s="145" t="s">
        <v>1083</v>
      </c>
      <c r="U756" s="145" t="s">
        <v>1083</v>
      </c>
      <c r="V756" s="145" t="s">
        <v>1083</v>
      </c>
    </row>
    <row r="757" spans="1:22">
      <c r="A757" s="139">
        <v>756</v>
      </c>
      <c r="B757" s="139" t="s">
        <v>4161</v>
      </c>
      <c r="C757" s="140" t="s">
        <v>1110</v>
      </c>
      <c r="D757" s="141" t="s">
        <v>331</v>
      </c>
      <c r="E757" s="142"/>
      <c r="F757" s="142"/>
      <c r="G757" s="143" t="s">
        <v>1083</v>
      </c>
      <c r="H757" s="144" t="s">
        <v>1083</v>
      </c>
      <c r="I757" s="144" t="s">
        <v>1282</v>
      </c>
      <c r="J757" s="144" t="s">
        <v>1083</v>
      </c>
      <c r="K757" s="144" t="s">
        <v>1083</v>
      </c>
      <c r="L757" s="144" t="s">
        <v>1083</v>
      </c>
      <c r="M757" s="144" t="s">
        <v>1083</v>
      </c>
      <c r="N757" s="144" t="s">
        <v>1083</v>
      </c>
      <c r="O757" s="144" t="s">
        <v>1083</v>
      </c>
      <c r="P757" s="144" t="s">
        <v>1083</v>
      </c>
      <c r="Q757" s="144" t="s">
        <v>1083</v>
      </c>
      <c r="R757" s="144" t="s">
        <v>1083</v>
      </c>
      <c r="S757" s="144" t="s">
        <v>1083</v>
      </c>
      <c r="T757" s="145" t="s">
        <v>1083</v>
      </c>
      <c r="U757" s="145" t="s">
        <v>1083</v>
      </c>
      <c r="V757" s="145" t="s">
        <v>1083</v>
      </c>
    </row>
    <row r="758" spans="1:22">
      <c r="A758" s="139">
        <v>757</v>
      </c>
      <c r="B758" s="139" t="s">
        <v>4162</v>
      </c>
      <c r="C758" s="140" t="s">
        <v>1108</v>
      </c>
      <c r="D758" s="141" t="s">
        <v>844</v>
      </c>
      <c r="E758" s="142"/>
      <c r="F758" s="142"/>
      <c r="G758" s="143" t="s">
        <v>1083</v>
      </c>
      <c r="H758" s="144" t="s">
        <v>1083</v>
      </c>
      <c r="I758" s="144" t="s">
        <v>1282</v>
      </c>
      <c r="J758" s="144" t="s">
        <v>1083</v>
      </c>
      <c r="K758" s="144" t="s">
        <v>1083</v>
      </c>
      <c r="L758" s="144" t="s">
        <v>1083</v>
      </c>
      <c r="M758" s="144" t="s">
        <v>1083</v>
      </c>
      <c r="N758" s="144" t="s">
        <v>1083</v>
      </c>
      <c r="O758" s="144" t="s">
        <v>1083</v>
      </c>
      <c r="P758" s="144" t="s">
        <v>1083</v>
      </c>
      <c r="Q758" s="144" t="s">
        <v>1083</v>
      </c>
      <c r="R758" s="144" t="s">
        <v>1083</v>
      </c>
      <c r="S758" s="144" t="s">
        <v>1083</v>
      </c>
      <c r="T758" s="145" t="s">
        <v>1083</v>
      </c>
      <c r="U758" s="145" t="s">
        <v>1083</v>
      </c>
      <c r="V758" s="145" t="s">
        <v>1083</v>
      </c>
    </row>
    <row r="759" spans="1:22" ht="36">
      <c r="A759" s="139">
        <v>758</v>
      </c>
      <c r="B759" s="139" t="s">
        <v>4163</v>
      </c>
      <c r="C759" s="140" t="s">
        <v>5040</v>
      </c>
      <c r="D759" s="141" t="s">
        <v>334</v>
      </c>
      <c r="E759" s="142" t="s">
        <v>4486</v>
      </c>
      <c r="F759" s="142" t="s">
        <v>4487</v>
      </c>
      <c r="G759" s="143" t="s">
        <v>1083</v>
      </c>
      <c r="H759" s="144" t="s">
        <v>1083</v>
      </c>
      <c r="I759" s="144" t="s">
        <v>1282</v>
      </c>
      <c r="J759" s="144" t="s">
        <v>1083</v>
      </c>
      <c r="K759" s="144" t="s">
        <v>1083</v>
      </c>
      <c r="L759" s="144" t="s">
        <v>1083</v>
      </c>
      <c r="M759" s="144" t="s">
        <v>1083</v>
      </c>
      <c r="N759" s="144" t="s">
        <v>1083</v>
      </c>
      <c r="O759" s="144" t="s">
        <v>1083</v>
      </c>
      <c r="P759" s="144" t="s">
        <v>1083</v>
      </c>
      <c r="Q759" s="144" t="s">
        <v>1083</v>
      </c>
      <c r="R759" s="144" t="s">
        <v>1083</v>
      </c>
      <c r="S759" s="144" t="s">
        <v>1083</v>
      </c>
      <c r="T759" s="145" t="s">
        <v>1083</v>
      </c>
      <c r="U759" s="145" t="s">
        <v>1083</v>
      </c>
      <c r="V759" s="145" t="s">
        <v>1083</v>
      </c>
    </row>
    <row r="760" spans="1:22">
      <c r="A760" s="139">
        <v>759</v>
      </c>
      <c r="B760" s="139" t="s">
        <v>4164</v>
      </c>
      <c r="C760" s="140" t="s">
        <v>5041</v>
      </c>
      <c r="D760" s="141" t="s">
        <v>335</v>
      </c>
      <c r="E760" s="142" t="s">
        <v>4488</v>
      </c>
      <c r="F760" s="142" t="s">
        <v>4488</v>
      </c>
      <c r="G760" s="143" t="s">
        <v>1083</v>
      </c>
      <c r="H760" s="144" t="s">
        <v>1083</v>
      </c>
      <c r="I760" s="144" t="s">
        <v>1282</v>
      </c>
      <c r="J760" s="144" t="s">
        <v>1083</v>
      </c>
      <c r="K760" s="144" t="s">
        <v>1083</v>
      </c>
      <c r="L760" s="144" t="s">
        <v>1083</v>
      </c>
      <c r="M760" s="144" t="s">
        <v>1083</v>
      </c>
      <c r="N760" s="144" t="s">
        <v>1083</v>
      </c>
      <c r="O760" s="144" t="s">
        <v>1083</v>
      </c>
      <c r="P760" s="144" t="s">
        <v>1083</v>
      </c>
      <c r="Q760" s="144" t="s">
        <v>1083</v>
      </c>
      <c r="R760" s="144" t="s">
        <v>1083</v>
      </c>
      <c r="S760" s="144" t="s">
        <v>1083</v>
      </c>
      <c r="T760" s="145" t="s">
        <v>1083</v>
      </c>
      <c r="U760" s="145" t="s">
        <v>1083</v>
      </c>
      <c r="V760" s="145" t="s">
        <v>1083</v>
      </c>
    </row>
    <row r="761" spans="1:22">
      <c r="A761" s="139">
        <v>760</v>
      </c>
      <c r="B761" s="139" t="s">
        <v>4165</v>
      </c>
      <c r="C761" s="140" t="s">
        <v>5042</v>
      </c>
      <c r="D761" s="141" t="s">
        <v>336</v>
      </c>
      <c r="E761" s="142" t="s">
        <v>4488</v>
      </c>
      <c r="F761" s="142" t="s">
        <v>4488</v>
      </c>
      <c r="G761" s="143" t="s">
        <v>1083</v>
      </c>
      <c r="H761" s="144" t="s">
        <v>1083</v>
      </c>
      <c r="I761" s="144" t="s">
        <v>1282</v>
      </c>
      <c r="J761" s="144" t="s">
        <v>1083</v>
      </c>
      <c r="K761" s="144" t="s">
        <v>1083</v>
      </c>
      <c r="L761" s="144" t="s">
        <v>1083</v>
      </c>
      <c r="M761" s="144" t="s">
        <v>1083</v>
      </c>
      <c r="N761" s="144" t="s">
        <v>1083</v>
      </c>
      <c r="O761" s="144" t="s">
        <v>1083</v>
      </c>
      <c r="P761" s="144" t="s">
        <v>1083</v>
      </c>
      <c r="Q761" s="144" t="s">
        <v>1083</v>
      </c>
      <c r="R761" s="144" t="s">
        <v>1083</v>
      </c>
      <c r="S761" s="144" t="s">
        <v>1083</v>
      </c>
      <c r="T761" s="145" t="s">
        <v>1083</v>
      </c>
      <c r="U761" s="145" t="s">
        <v>1083</v>
      </c>
      <c r="V761" s="145" t="s">
        <v>1083</v>
      </c>
    </row>
    <row r="762" spans="1:22">
      <c r="A762" s="139">
        <v>761</v>
      </c>
      <c r="B762" s="139" t="s">
        <v>4166</v>
      </c>
      <c r="C762" s="140" t="s">
        <v>4786</v>
      </c>
      <c r="D762" s="141" t="s">
        <v>259</v>
      </c>
      <c r="E762" s="142"/>
      <c r="F762" s="142"/>
      <c r="G762" s="143" t="s">
        <v>1083</v>
      </c>
      <c r="H762" s="144" t="s">
        <v>1083</v>
      </c>
      <c r="I762" s="144" t="s">
        <v>1083</v>
      </c>
      <c r="J762" s="144" t="s">
        <v>1083</v>
      </c>
      <c r="K762" s="144" t="s">
        <v>1083</v>
      </c>
      <c r="L762" s="144" t="s">
        <v>1083</v>
      </c>
      <c r="M762" s="144" t="s">
        <v>1083</v>
      </c>
      <c r="N762" s="144" t="s">
        <v>1083</v>
      </c>
      <c r="O762" s="144" t="s">
        <v>1282</v>
      </c>
      <c r="P762" s="144" t="s">
        <v>1083</v>
      </c>
      <c r="Q762" s="144" t="s">
        <v>1083</v>
      </c>
      <c r="R762" s="144" t="s">
        <v>1083</v>
      </c>
      <c r="S762" s="144" t="s">
        <v>1083</v>
      </c>
      <c r="T762" s="145" t="s">
        <v>1083</v>
      </c>
      <c r="U762" s="145" t="s">
        <v>1083</v>
      </c>
      <c r="V762" s="145" t="s">
        <v>1083</v>
      </c>
    </row>
    <row r="763" spans="1:22">
      <c r="A763" s="139">
        <v>762</v>
      </c>
      <c r="B763" s="139" t="s">
        <v>4167</v>
      </c>
      <c r="C763" s="140" t="s">
        <v>4784</v>
      </c>
      <c r="D763" s="141" t="s">
        <v>258</v>
      </c>
      <c r="E763" s="142"/>
      <c r="F763" s="142"/>
      <c r="G763" s="143" t="s">
        <v>1083</v>
      </c>
      <c r="H763" s="144" t="s">
        <v>1083</v>
      </c>
      <c r="I763" s="144" t="s">
        <v>1282</v>
      </c>
      <c r="J763" s="144" t="s">
        <v>1083</v>
      </c>
      <c r="K763" s="144" t="s">
        <v>1083</v>
      </c>
      <c r="L763" s="144" t="s">
        <v>1083</v>
      </c>
      <c r="M763" s="144" t="s">
        <v>1083</v>
      </c>
      <c r="N763" s="144" t="s">
        <v>1083</v>
      </c>
      <c r="O763" s="144" t="s">
        <v>1083</v>
      </c>
      <c r="P763" s="144" t="s">
        <v>1083</v>
      </c>
      <c r="Q763" s="144" t="s">
        <v>1083</v>
      </c>
      <c r="R763" s="144" t="s">
        <v>1083</v>
      </c>
      <c r="S763" s="144" t="s">
        <v>1083</v>
      </c>
      <c r="T763" s="145" t="s">
        <v>1083</v>
      </c>
      <c r="U763" s="145" t="s">
        <v>1083</v>
      </c>
      <c r="V763" s="145" t="s">
        <v>1083</v>
      </c>
    </row>
    <row r="764" spans="1:22" ht="108">
      <c r="A764" s="139">
        <v>763</v>
      </c>
      <c r="B764" s="139" t="s">
        <v>4168</v>
      </c>
      <c r="C764" s="140" t="s">
        <v>5043</v>
      </c>
      <c r="D764" s="141" t="s">
        <v>5866</v>
      </c>
      <c r="E764" s="142"/>
      <c r="F764" s="142"/>
      <c r="G764" s="143" t="s">
        <v>1083</v>
      </c>
      <c r="H764" s="144" t="s">
        <v>1083</v>
      </c>
      <c r="I764" s="144" t="s">
        <v>1282</v>
      </c>
      <c r="J764" s="144" t="s">
        <v>1083</v>
      </c>
      <c r="K764" s="144" t="s">
        <v>1083</v>
      </c>
      <c r="L764" s="144" t="s">
        <v>1083</v>
      </c>
      <c r="M764" s="144" t="s">
        <v>1083</v>
      </c>
      <c r="N764" s="144" t="s">
        <v>1083</v>
      </c>
      <c r="O764" s="144" t="s">
        <v>1083</v>
      </c>
      <c r="P764" s="144" t="s">
        <v>1083</v>
      </c>
      <c r="Q764" s="144" t="s">
        <v>1083</v>
      </c>
      <c r="R764" s="144" t="s">
        <v>1083</v>
      </c>
      <c r="S764" s="144" t="s">
        <v>1083</v>
      </c>
      <c r="T764" s="145" t="s">
        <v>1083</v>
      </c>
      <c r="U764" s="145" t="s">
        <v>1083</v>
      </c>
      <c r="V764" s="145" t="s">
        <v>1083</v>
      </c>
    </row>
    <row r="765" spans="1:22" ht="312">
      <c r="A765" s="139">
        <v>764</v>
      </c>
      <c r="B765" s="139" t="s">
        <v>4169</v>
      </c>
      <c r="C765" s="140" t="s">
        <v>5044</v>
      </c>
      <c r="D765" s="141" t="s">
        <v>5867</v>
      </c>
      <c r="E765" s="142"/>
      <c r="F765" s="142"/>
      <c r="G765" s="143" t="s">
        <v>1083</v>
      </c>
      <c r="H765" s="144" t="s">
        <v>1083</v>
      </c>
      <c r="I765" s="144" t="s">
        <v>1083</v>
      </c>
      <c r="J765" s="144" t="s">
        <v>1083</v>
      </c>
      <c r="K765" s="144" t="s">
        <v>1083</v>
      </c>
      <c r="L765" s="144" t="s">
        <v>1083</v>
      </c>
      <c r="M765" s="144" t="s">
        <v>1083</v>
      </c>
      <c r="N765" s="144" t="s">
        <v>1083</v>
      </c>
      <c r="O765" s="144" t="s">
        <v>1282</v>
      </c>
      <c r="P765" s="144" t="s">
        <v>1083</v>
      </c>
      <c r="Q765" s="144" t="s">
        <v>1083</v>
      </c>
      <c r="R765" s="144" t="s">
        <v>1083</v>
      </c>
      <c r="S765" s="144" t="s">
        <v>1083</v>
      </c>
      <c r="T765" s="145" t="s">
        <v>1083</v>
      </c>
      <c r="U765" s="145" t="s">
        <v>1083</v>
      </c>
      <c r="V765" s="145" t="s">
        <v>1083</v>
      </c>
    </row>
    <row r="766" spans="1:22" ht="24">
      <c r="A766" s="139">
        <v>765</v>
      </c>
      <c r="B766" s="139" t="s">
        <v>4170</v>
      </c>
      <c r="C766" s="140" t="s">
        <v>5045</v>
      </c>
      <c r="D766" s="141" t="s">
        <v>346</v>
      </c>
      <c r="E766" s="142" t="s">
        <v>4489</v>
      </c>
      <c r="F766" s="142" t="s">
        <v>348</v>
      </c>
      <c r="G766" s="143" t="s">
        <v>1083</v>
      </c>
      <c r="H766" s="144" t="s">
        <v>1083</v>
      </c>
      <c r="I766" s="144" t="s">
        <v>1282</v>
      </c>
      <c r="J766" s="144" t="s">
        <v>1083</v>
      </c>
      <c r="K766" s="144" t="s">
        <v>1083</v>
      </c>
      <c r="L766" s="144" t="s">
        <v>1083</v>
      </c>
      <c r="M766" s="144" t="s">
        <v>1083</v>
      </c>
      <c r="N766" s="144" t="s">
        <v>1083</v>
      </c>
      <c r="O766" s="144" t="s">
        <v>1083</v>
      </c>
      <c r="P766" s="144" t="s">
        <v>1083</v>
      </c>
      <c r="Q766" s="144" t="s">
        <v>1083</v>
      </c>
      <c r="R766" s="144" t="s">
        <v>1083</v>
      </c>
      <c r="S766" s="144" t="s">
        <v>1083</v>
      </c>
      <c r="T766" s="145" t="s">
        <v>1083</v>
      </c>
      <c r="U766" s="145" t="s">
        <v>1083</v>
      </c>
      <c r="V766" s="145" t="s">
        <v>1083</v>
      </c>
    </row>
    <row r="767" spans="1:22" ht="48">
      <c r="A767" s="139">
        <v>766</v>
      </c>
      <c r="B767" s="139" t="s">
        <v>4171</v>
      </c>
      <c r="C767" s="140" t="s">
        <v>5046</v>
      </c>
      <c r="D767" s="141" t="s">
        <v>5868</v>
      </c>
      <c r="E767" s="142"/>
      <c r="F767" s="142"/>
      <c r="G767" s="143" t="s">
        <v>1083</v>
      </c>
      <c r="H767" s="144" t="s">
        <v>1083</v>
      </c>
      <c r="I767" s="144" t="s">
        <v>1282</v>
      </c>
      <c r="J767" s="144" t="s">
        <v>1083</v>
      </c>
      <c r="K767" s="144" t="s">
        <v>1083</v>
      </c>
      <c r="L767" s="144" t="s">
        <v>1083</v>
      </c>
      <c r="M767" s="144" t="s">
        <v>1083</v>
      </c>
      <c r="N767" s="144" t="s">
        <v>1083</v>
      </c>
      <c r="O767" s="144" t="s">
        <v>1083</v>
      </c>
      <c r="P767" s="144" t="s">
        <v>1083</v>
      </c>
      <c r="Q767" s="144" t="s">
        <v>1083</v>
      </c>
      <c r="R767" s="144" t="s">
        <v>1083</v>
      </c>
      <c r="S767" s="144" t="s">
        <v>1083</v>
      </c>
      <c r="T767" s="145" t="s">
        <v>1083</v>
      </c>
      <c r="U767" s="145" t="s">
        <v>1083</v>
      </c>
      <c r="V767" s="145" t="s">
        <v>1083</v>
      </c>
    </row>
    <row r="768" spans="1:22">
      <c r="A768" s="139">
        <v>767</v>
      </c>
      <c r="B768" s="139" t="s">
        <v>4172</v>
      </c>
      <c r="C768" s="140" t="s">
        <v>5047</v>
      </c>
      <c r="D768" s="141" t="s">
        <v>431</v>
      </c>
      <c r="E768" s="142"/>
      <c r="F768" s="142"/>
      <c r="G768" s="143" t="s">
        <v>1083</v>
      </c>
      <c r="H768" s="144" t="s">
        <v>1083</v>
      </c>
      <c r="I768" s="144" t="s">
        <v>1282</v>
      </c>
      <c r="J768" s="144" t="s">
        <v>1083</v>
      </c>
      <c r="K768" s="144" t="s">
        <v>1083</v>
      </c>
      <c r="L768" s="144" t="s">
        <v>1083</v>
      </c>
      <c r="M768" s="144" t="s">
        <v>1083</v>
      </c>
      <c r="N768" s="144" t="s">
        <v>1083</v>
      </c>
      <c r="O768" s="144" t="s">
        <v>1083</v>
      </c>
      <c r="P768" s="144" t="s">
        <v>1083</v>
      </c>
      <c r="Q768" s="144" t="s">
        <v>1083</v>
      </c>
      <c r="R768" s="144" t="s">
        <v>1083</v>
      </c>
      <c r="S768" s="144" t="s">
        <v>1083</v>
      </c>
      <c r="T768" s="145" t="s">
        <v>1083</v>
      </c>
      <c r="U768" s="145" t="s">
        <v>1083</v>
      </c>
      <c r="V768" s="145" t="s">
        <v>1083</v>
      </c>
    </row>
    <row r="769" spans="1:22" ht="36">
      <c r="A769" s="139">
        <v>768</v>
      </c>
      <c r="B769" s="139" t="s">
        <v>4173</v>
      </c>
      <c r="C769" s="140" t="s">
        <v>265</v>
      </c>
      <c r="D769" s="141" t="s">
        <v>5869</v>
      </c>
      <c r="E769" s="142" t="s">
        <v>4490</v>
      </c>
      <c r="F769" s="142" t="s">
        <v>342</v>
      </c>
      <c r="G769" s="143" t="s">
        <v>1083</v>
      </c>
      <c r="H769" s="144" t="s">
        <v>1083</v>
      </c>
      <c r="I769" s="144" t="s">
        <v>1282</v>
      </c>
      <c r="J769" s="144" t="s">
        <v>1083</v>
      </c>
      <c r="K769" s="144" t="s">
        <v>1083</v>
      </c>
      <c r="L769" s="144" t="s">
        <v>1083</v>
      </c>
      <c r="M769" s="144" t="s">
        <v>1083</v>
      </c>
      <c r="N769" s="144" t="s">
        <v>1083</v>
      </c>
      <c r="O769" s="144" t="s">
        <v>1083</v>
      </c>
      <c r="P769" s="144" t="s">
        <v>1083</v>
      </c>
      <c r="Q769" s="144" t="s">
        <v>1083</v>
      </c>
      <c r="R769" s="144" t="s">
        <v>1083</v>
      </c>
      <c r="S769" s="144" t="s">
        <v>1083</v>
      </c>
      <c r="T769" s="145" t="s">
        <v>1083</v>
      </c>
      <c r="U769" s="145" t="s">
        <v>1083</v>
      </c>
      <c r="V769" s="145" t="s">
        <v>1083</v>
      </c>
    </row>
    <row r="770" spans="1:22" ht="24">
      <c r="A770" s="139">
        <v>769</v>
      </c>
      <c r="B770" s="139" t="s">
        <v>4174</v>
      </c>
      <c r="C770" s="140" t="s">
        <v>266</v>
      </c>
      <c r="D770" s="141" t="s">
        <v>5870</v>
      </c>
      <c r="E770" s="142" t="s">
        <v>4491</v>
      </c>
      <c r="F770" s="142" t="s">
        <v>4488</v>
      </c>
      <c r="G770" s="143" t="s">
        <v>1083</v>
      </c>
      <c r="H770" s="144" t="s">
        <v>1083</v>
      </c>
      <c r="I770" s="144" t="s">
        <v>1282</v>
      </c>
      <c r="J770" s="144" t="s">
        <v>1083</v>
      </c>
      <c r="K770" s="144" t="s">
        <v>1083</v>
      </c>
      <c r="L770" s="144" t="s">
        <v>1083</v>
      </c>
      <c r="M770" s="144" t="s">
        <v>1083</v>
      </c>
      <c r="N770" s="144" t="s">
        <v>1083</v>
      </c>
      <c r="O770" s="144" t="s">
        <v>1083</v>
      </c>
      <c r="P770" s="144" t="s">
        <v>1083</v>
      </c>
      <c r="Q770" s="144" t="s">
        <v>1083</v>
      </c>
      <c r="R770" s="144" t="s">
        <v>1083</v>
      </c>
      <c r="S770" s="144" t="s">
        <v>1083</v>
      </c>
      <c r="T770" s="145" t="s">
        <v>1083</v>
      </c>
      <c r="U770" s="145" t="s">
        <v>1083</v>
      </c>
      <c r="V770" s="145" t="s">
        <v>1083</v>
      </c>
    </row>
    <row r="771" spans="1:22" ht="24">
      <c r="A771" s="139">
        <v>770</v>
      </c>
      <c r="B771" s="139" t="s">
        <v>4175</v>
      </c>
      <c r="C771" s="140" t="s">
        <v>267</v>
      </c>
      <c r="D771" s="141" t="s">
        <v>5871</v>
      </c>
      <c r="E771" s="142" t="s">
        <v>4491</v>
      </c>
      <c r="F771" s="142" t="s">
        <v>4488</v>
      </c>
      <c r="G771" s="143" t="s">
        <v>1083</v>
      </c>
      <c r="H771" s="144" t="s">
        <v>1083</v>
      </c>
      <c r="I771" s="144" t="s">
        <v>1282</v>
      </c>
      <c r="J771" s="144" t="s">
        <v>1083</v>
      </c>
      <c r="K771" s="144" t="s">
        <v>1083</v>
      </c>
      <c r="L771" s="144" t="s">
        <v>1083</v>
      </c>
      <c r="M771" s="144" t="s">
        <v>1083</v>
      </c>
      <c r="N771" s="144" t="s">
        <v>1083</v>
      </c>
      <c r="O771" s="144" t="s">
        <v>1083</v>
      </c>
      <c r="P771" s="144" t="s">
        <v>1083</v>
      </c>
      <c r="Q771" s="144" t="s">
        <v>1083</v>
      </c>
      <c r="R771" s="144" t="s">
        <v>1083</v>
      </c>
      <c r="S771" s="144" t="s">
        <v>1083</v>
      </c>
      <c r="T771" s="145" t="s">
        <v>1083</v>
      </c>
      <c r="U771" s="145" t="s">
        <v>1083</v>
      </c>
      <c r="V771" s="145" t="s">
        <v>1083</v>
      </c>
    </row>
    <row r="772" spans="1:22">
      <c r="A772" s="139">
        <v>771</v>
      </c>
      <c r="B772" s="139" t="s">
        <v>4176</v>
      </c>
      <c r="C772" s="140" t="s">
        <v>268</v>
      </c>
      <c r="D772" s="141" t="s">
        <v>5872</v>
      </c>
      <c r="E772" s="142" t="s">
        <v>4491</v>
      </c>
      <c r="F772" s="142" t="s">
        <v>4488</v>
      </c>
      <c r="G772" s="143" t="s">
        <v>1083</v>
      </c>
      <c r="H772" s="144" t="s">
        <v>1083</v>
      </c>
      <c r="I772" s="144" t="s">
        <v>1282</v>
      </c>
      <c r="J772" s="144" t="s">
        <v>1083</v>
      </c>
      <c r="K772" s="144" t="s">
        <v>1083</v>
      </c>
      <c r="L772" s="144" t="s">
        <v>1083</v>
      </c>
      <c r="M772" s="144" t="s">
        <v>1083</v>
      </c>
      <c r="N772" s="144" t="s">
        <v>1083</v>
      </c>
      <c r="O772" s="144" t="s">
        <v>1083</v>
      </c>
      <c r="P772" s="144" t="s">
        <v>1083</v>
      </c>
      <c r="Q772" s="144" t="s">
        <v>1083</v>
      </c>
      <c r="R772" s="144" t="s">
        <v>1083</v>
      </c>
      <c r="S772" s="144" t="s">
        <v>1083</v>
      </c>
      <c r="T772" s="145" t="s">
        <v>1083</v>
      </c>
      <c r="U772" s="145" t="s">
        <v>1083</v>
      </c>
      <c r="V772" s="145" t="s">
        <v>1083</v>
      </c>
    </row>
    <row r="773" spans="1:22">
      <c r="A773" s="139">
        <v>772</v>
      </c>
      <c r="B773" s="139" t="s">
        <v>4177</v>
      </c>
      <c r="C773" s="140" t="s">
        <v>269</v>
      </c>
      <c r="D773" s="141" t="s">
        <v>341</v>
      </c>
      <c r="E773" s="142" t="s">
        <v>4492</v>
      </c>
      <c r="F773" s="142" t="s">
        <v>4488</v>
      </c>
      <c r="G773" s="143" t="s">
        <v>1083</v>
      </c>
      <c r="H773" s="144" t="s">
        <v>1083</v>
      </c>
      <c r="I773" s="144" t="s">
        <v>1282</v>
      </c>
      <c r="J773" s="144" t="s">
        <v>1083</v>
      </c>
      <c r="K773" s="144" t="s">
        <v>1083</v>
      </c>
      <c r="L773" s="144" t="s">
        <v>1083</v>
      </c>
      <c r="M773" s="144" t="s">
        <v>1083</v>
      </c>
      <c r="N773" s="144" t="s">
        <v>1083</v>
      </c>
      <c r="O773" s="144" t="s">
        <v>1083</v>
      </c>
      <c r="P773" s="144" t="s">
        <v>1083</v>
      </c>
      <c r="Q773" s="144" t="s">
        <v>1083</v>
      </c>
      <c r="R773" s="144" t="s">
        <v>1083</v>
      </c>
      <c r="S773" s="144" t="s">
        <v>1083</v>
      </c>
      <c r="T773" s="145" t="s">
        <v>1083</v>
      </c>
      <c r="U773" s="145" t="s">
        <v>1083</v>
      </c>
      <c r="V773" s="145" t="s">
        <v>1083</v>
      </c>
    </row>
    <row r="774" spans="1:22" ht="48">
      <c r="A774" s="139">
        <v>773</v>
      </c>
      <c r="B774" s="139" t="s">
        <v>4178</v>
      </c>
      <c r="C774" s="140" t="s">
        <v>270</v>
      </c>
      <c r="D774" s="141" t="s">
        <v>5873</v>
      </c>
      <c r="E774" s="142" t="s">
        <v>4493</v>
      </c>
      <c r="F774" s="142" t="s">
        <v>367</v>
      </c>
      <c r="G774" s="143" t="s">
        <v>1083</v>
      </c>
      <c r="H774" s="144" t="s">
        <v>1083</v>
      </c>
      <c r="I774" s="144" t="s">
        <v>1282</v>
      </c>
      <c r="J774" s="144" t="s">
        <v>1083</v>
      </c>
      <c r="K774" s="144" t="s">
        <v>1083</v>
      </c>
      <c r="L774" s="144" t="s">
        <v>1083</v>
      </c>
      <c r="M774" s="144" t="s">
        <v>1083</v>
      </c>
      <c r="N774" s="144" t="s">
        <v>1083</v>
      </c>
      <c r="O774" s="144" t="s">
        <v>1083</v>
      </c>
      <c r="P774" s="144" t="s">
        <v>1083</v>
      </c>
      <c r="Q774" s="144" t="s">
        <v>1083</v>
      </c>
      <c r="R774" s="144" t="s">
        <v>1083</v>
      </c>
      <c r="S774" s="144" t="s">
        <v>1083</v>
      </c>
      <c r="T774" s="145" t="s">
        <v>1083</v>
      </c>
      <c r="U774" s="145" t="s">
        <v>1083</v>
      </c>
      <c r="V774" s="145" t="s">
        <v>1083</v>
      </c>
    </row>
    <row r="775" spans="1:22">
      <c r="A775" s="139">
        <v>774</v>
      </c>
      <c r="B775" s="139" t="s">
        <v>4179</v>
      </c>
      <c r="C775" s="140" t="s">
        <v>271</v>
      </c>
      <c r="D775" s="141" t="s">
        <v>437</v>
      </c>
      <c r="E775" s="142"/>
      <c r="F775" s="142"/>
      <c r="G775" s="143" t="s">
        <v>1083</v>
      </c>
      <c r="H775" s="144" t="s">
        <v>1083</v>
      </c>
      <c r="I775" s="144" t="s">
        <v>1282</v>
      </c>
      <c r="J775" s="144" t="s">
        <v>1083</v>
      </c>
      <c r="K775" s="144" t="s">
        <v>1083</v>
      </c>
      <c r="L775" s="144" t="s">
        <v>1083</v>
      </c>
      <c r="M775" s="144" t="s">
        <v>1083</v>
      </c>
      <c r="N775" s="144" t="s">
        <v>1083</v>
      </c>
      <c r="O775" s="144" t="s">
        <v>1083</v>
      </c>
      <c r="P775" s="144" t="s">
        <v>1083</v>
      </c>
      <c r="Q775" s="144" t="s">
        <v>1083</v>
      </c>
      <c r="R775" s="144" t="s">
        <v>1083</v>
      </c>
      <c r="S775" s="144" t="s">
        <v>1083</v>
      </c>
      <c r="T775" s="145" t="s">
        <v>1083</v>
      </c>
      <c r="U775" s="145" t="s">
        <v>1083</v>
      </c>
      <c r="V775" s="145" t="s">
        <v>1083</v>
      </c>
    </row>
    <row r="776" spans="1:22">
      <c r="A776" s="139">
        <v>775</v>
      </c>
      <c r="B776" s="139" t="s">
        <v>4180</v>
      </c>
      <c r="C776" s="140" t="s">
        <v>272</v>
      </c>
      <c r="D776" s="141" t="s">
        <v>438</v>
      </c>
      <c r="E776" s="142"/>
      <c r="F776" s="142"/>
      <c r="G776" s="143" t="s">
        <v>1083</v>
      </c>
      <c r="H776" s="144" t="s">
        <v>1083</v>
      </c>
      <c r="I776" s="144" t="s">
        <v>1282</v>
      </c>
      <c r="J776" s="144" t="s">
        <v>1083</v>
      </c>
      <c r="K776" s="144" t="s">
        <v>1083</v>
      </c>
      <c r="L776" s="144" t="s">
        <v>1083</v>
      </c>
      <c r="M776" s="144" t="s">
        <v>1083</v>
      </c>
      <c r="N776" s="144" t="s">
        <v>1083</v>
      </c>
      <c r="O776" s="144" t="s">
        <v>1083</v>
      </c>
      <c r="P776" s="144" t="s">
        <v>1083</v>
      </c>
      <c r="Q776" s="144" t="s">
        <v>1083</v>
      </c>
      <c r="R776" s="144" t="s">
        <v>1083</v>
      </c>
      <c r="S776" s="144" t="s">
        <v>1083</v>
      </c>
      <c r="T776" s="145" t="s">
        <v>1083</v>
      </c>
      <c r="U776" s="145" t="s">
        <v>1083</v>
      </c>
      <c r="V776" s="145" t="s">
        <v>1083</v>
      </c>
    </row>
    <row r="777" spans="1:22" ht="24">
      <c r="A777" s="139">
        <v>776</v>
      </c>
      <c r="B777" s="139" t="s">
        <v>4181</v>
      </c>
      <c r="C777" s="140" t="s">
        <v>5048</v>
      </c>
      <c r="D777" s="141" t="s">
        <v>349</v>
      </c>
      <c r="E777" s="142" t="s">
        <v>4489</v>
      </c>
      <c r="F777" s="142" t="s">
        <v>348</v>
      </c>
      <c r="G777" s="143" t="s">
        <v>1083</v>
      </c>
      <c r="H777" s="144" t="s">
        <v>1083</v>
      </c>
      <c r="I777" s="144" t="s">
        <v>1282</v>
      </c>
      <c r="J777" s="144" t="s">
        <v>1083</v>
      </c>
      <c r="K777" s="144" t="s">
        <v>1083</v>
      </c>
      <c r="L777" s="144" t="s">
        <v>1083</v>
      </c>
      <c r="M777" s="144" t="s">
        <v>1083</v>
      </c>
      <c r="N777" s="144" t="s">
        <v>1083</v>
      </c>
      <c r="O777" s="144" t="s">
        <v>1083</v>
      </c>
      <c r="P777" s="144" t="s">
        <v>1083</v>
      </c>
      <c r="Q777" s="144" t="s">
        <v>1083</v>
      </c>
      <c r="R777" s="144" t="s">
        <v>1083</v>
      </c>
      <c r="S777" s="144" t="s">
        <v>1083</v>
      </c>
      <c r="T777" s="145" t="s">
        <v>1083</v>
      </c>
      <c r="U777" s="145" t="s">
        <v>1083</v>
      </c>
      <c r="V777" s="145" t="s">
        <v>1083</v>
      </c>
    </row>
    <row r="778" spans="1:22">
      <c r="A778" s="139">
        <v>777</v>
      </c>
      <c r="B778" s="139" t="s">
        <v>4182</v>
      </c>
      <c r="C778" s="140" t="s">
        <v>274</v>
      </c>
      <c r="D778" s="141" t="s">
        <v>5874</v>
      </c>
      <c r="E778" s="142"/>
      <c r="F778" s="142"/>
      <c r="G778" s="143" t="s">
        <v>1083</v>
      </c>
      <c r="H778" s="144" t="s">
        <v>1083</v>
      </c>
      <c r="I778" s="144" t="s">
        <v>1282</v>
      </c>
      <c r="J778" s="144" t="s">
        <v>1083</v>
      </c>
      <c r="K778" s="144" t="s">
        <v>1083</v>
      </c>
      <c r="L778" s="144" t="s">
        <v>1083</v>
      </c>
      <c r="M778" s="144" t="s">
        <v>1083</v>
      </c>
      <c r="N778" s="144" t="s">
        <v>1083</v>
      </c>
      <c r="O778" s="144" t="s">
        <v>1083</v>
      </c>
      <c r="P778" s="144" t="s">
        <v>1083</v>
      </c>
      <c r="Q778" s="144" t="s">
        <v>1083</v>
      </c>
      <c r="R778" s="144" t="s">
        <v>1083</v>
      </c>
      <c r="S778" s="144" t="s">
        <v>1083</v>
      </c>
      <c r="T778" s="145" t="s">
        <v>1083</v>
      </c>
      <c r="U778" s="145" t="s">
        <v>1083</v>
      </c>
      <c r="V778" s="145" t="s">
        <v>1083</v>
      </c>
    </row>
    <row r="779" spans="1:22">
      <c r="A779" s="139">
        <v>778</v>
      </c>
      <c r="B779" s="139" t="s">
        <v>4183</v>
      </c>
      <c r="C779" s="140" t="s">
        <v>275</v>
      </c>
      <c r="D779" s="141" t="s">
        <v>350</v>
      </c>
      <c r="E779" s="142"/>
      <c r="F779" s="142"/>
      <c r="G779" s="143" t="s">
        <v>1083</v>
      </c>
      <c r="H779" s="144" t="s">
        <v>1083</v>
      </c>
      <c r="I779" s="144" t="s">
        <v>1282</v>
      </c>
      <c r="J779" s="144" t="s">
        <v>1083</v>
      </c>
      <c r="K779" s="144" t="s">
        <v>1083</v>
      </c>
      <c r="L779" s="144" t="s">
        <v>1083</v>
      </c>
      <c r="M779" s="144" t="s">
        <v>1083</v>
      </c>
      <c r="N779" s="144" t="s">
        <v>1083</v>
      </c>
      <c r="O779" s="144" t="s">
        <v>1083</v>
      </c>
      <c r="P779" s="144" t="s">
        <v>1083</v>
      </c>
      <c r="Q779" s="144" t="s">
        <v>1083</v>
      </c>
      <c r="R779" s="144" t="s">
        <v>1083</v>
      </c>
      <c r="S779" s="144" t="s">
        <v>1083</v>
      </c>
      <c r="T779" s="145" t="s">
        <v>1083</v>
      </c>
      <c r="U779" s="145" t="s">
        <v>1083</v>
      </c>
      <c r="V779" s="145" t="s">
        <v>1083</v>
      </c>
    </row>
    <row r="780" spans="1:22">
      <c r="A780" s="139">
        <v>779</v>
      </c>
      <c r="B780" s="139" t="s">
        <v>4184</v>
      </c>
      <c r="C780" s="140" t="s">
        <v>276</v>
      </c>
      <c r="D780" s="141" t="s">
        <v>351</v>
      </c>
      <c r="E780" s="142"/>
      <c r="F780" s="142"/>
      <c r="G780" s="143" t="s">
        <v>1083</v>
      </c>
      <c r="H780" s="144" t="s">
        <v>1083</v>
      </c>
      <c r="I780" s="144" t="s">
        <v>1282</v>
      </c>
      <c r="J780" s="144" t="s">
        <v>1083</v>
      </c>
      <c r="K780" s="144" t="s">
        <v>1083</v>
      </c>
      <c r="L780" s="144" t="s">
        <v>1083</v>
      </c>
      <c r="M780" s="144" t="s">
        <v>1083</v>
      </c>
      <c r="N780" s="144" t="s">
        <v>1083</v>
      </c>
      <c r="O780" s="144" t="s">
        <v>1083</v>
      </c>
      <c r="P780" s="144" t="s">
        <v>1083</v>
      </c>
      <c r="Q780" s="144" t="s">
        <v>1083</v>
      </c>
      <c r="R780" s="144" t="s">
        <v>1083</v>
      </c>
      <c r="S780" s="144" t="s">
        <v>1083</v>
      </c>
      <c r="T780" s="145" t="s">
        <v>1083</v>
      </c>
      <c r="U780" s="145" t="s">
        <v>1083</v>
      </c>
      <c r="V780" s="145" t="s">
        <v>1083</v>
      </c>
    </row>
    <row r="781" spans="1:22">
      <c r="A781" s="139">
        <v>780</v>
      </c>
      <c r="B781" s="139" t="s">
        <v>4185</v>
      </c>
      <c r="C781" s="140" t="s">
        <v>277</v>
      </c>
      <c r="D781" s="141" t="s">
        <v>352</v>
      </c>
      <c r="E781" s="142"/>
      <c r="F781" s="142"/>
      <c r="G781" s="143" t="s">
        <v>1083</v>
      </c>
      <c r="H781" s="144" t="s">
        <v>1083</v>
      </c>
      <c r="I781" s="144" t="s">
        <v>1282</v>
      </c>
      <c r="J781" s="144" t="s">
        <v>1083</v>
      </c>
      <c r="K781" s="144" t="s">
        <v>1083</v>
      </c>
      <c r="L781" s="144" t="s">
        <v>1083</v>
      </c>
      <c r="M781" s="144" t="s">
        <v>1083</v>
      </c>
      <c r="N781" s="144" t="s">
        <v>1083</v>
      </c>
      <c r="O781" s="144" t="s">
        <v>1083</v>
      </c>
      <c r="P781" s="144" t="s">
        <v>1083</v>
      </c>
      <c r="Q781" s="144" t="s">
        <v>1083</v>
      </c>
      <c r="R781" s="144" t="s">
        <v>1083</v>
      </c>
      <c r="S781" s="144" t="s">
        <v>1083</v>
      </c>
      <c r="T781" s="145" t="s">
        <v>1083</v>
      </c>
      <c r="U781" s="145" t="s">
        <v>1083</v>
      </c>
      <c r="V781" s="145" t="s">
        <v>1083</v>
      </c>
    </row>
    <row r="782" spans="1:22">
      <c r="A782" s="139">
        <v>781</v>
      </c>
      <c r="B782" s="139" t="s">
        <v>4186</v>
      </c>
      <c r="C782" s="140" t="s">
        <v>278</v>
      </c>
      <c r="D782" s="141" t="s">
        <v>389</v>
      </c>
      <c r="E782" s="142"/>
      <c r="F782" s="142"/>
      <c r="G782" s="143" t="s">
        <v>1083</v>
      </c>
      <c r="H782" s="144" t="s">
        <v>1083</v>
      </c>
      <c r="I782" s="144" t="s">
        <v>1282</v>
      </c>
      <c r="J782" s="144" t="s">
        <v>1083</v>
      </c>
      <c r="K782" s="144" t="s">
        <v>1083</v>
      </c>
      <c r="L782" s="144" t="s">
        <v>1083</v>
      </c>
      <c r="M782" s="144" t="s">
        <v>1083</v>
      </c>
      <c r="N782" s="144" t="s">
        <v>1083</v>
      </c>
      <c r="O782" s="144" t="s">
        <v>1083</v>
      </c>
      <c r="P782" s="144" t="s">
        <v>1083</v>
      </c>
      <c r="Q782" s="144" t="s">
        <v>1083</v>
      </c>
      <c r="R782" s="144" t="s">
        <v>1083</v>
      </c>
      <c r="S782" s="144" t="s">
        <v>1083</v>
      </c>
      <c r="T782" s="145" t="s">
        <v>1083</v>
      </c>
      <c r="U782" s="145" t="s">
        <v>1083</v>
      </c>
      <c r="V782" s="145" t="s">
        <v>1083</v>
      </c>
    </row>
    <row r="783" spans="1:22" ht="24">
      <c r="A783" s="139">
        <v>782</v>
      </c>
      <c r="B783" s="139" t="s">
        <v>4187</v>
      </c>
      <c r="C783" s="140" t="s">
        <v>279</v>
      </c>
      <c r="D783" s="141" t="s">
        <v>353</v>
      </c>
      <c r="E783" s="142" t="s">
        <v>4489</v>
      </c>
      <c r="F783" s="142" t="s">
        <v>348</v>
      </c>
      <c r="G783" s="143" t="s">
        <v>1083</v>
      </c>
      <c r="H783" s="144" t="s">
        <v>1083</v>
      </c>
      <c r="I783" s="144" t="s">
        <v>1282</v>
      </c>
      <c r="J783" s="144" t="s">
        <v>1083</v>
      </c>
      <c r="K783" s="144" t="s">
        <v>1083</v>
      </c>
      <c r="L783" s="144" t="s">
        <v>1083</v>
      </c>
      <c r="M783" s="144" t="s">
        <v>1083</v>
      </c>
      <c r="N783" s="144" t="s">
        <v>1083</v>
      </c>
      <c r="O783" s="144" t="s">
        <v>1083</v>
      </c>
      <c r="P783" s="144" t="s">
        <v>1083</v>
      </c>
      <c r="Q783" s="144" t="s">
        <v>1083</v>
      </c>
      <c r="R783" s="144" t="s">
        <v>1083</v>
      </c>
      <c r="S783" s="144" t="s">
        <v>1083</v>
      </c>
      <c r="T783" s="145" t="s">
        <v>1083</v>
      </c>
      <c r="U783" s="145" t="s">
        <v>1083</v>
      </c>
      <c r="V783" s="145" t="s">
        <v>1083</v>
      </c>
    </row>
    <row r="784" spans="1:22" ht="24">
      <c r="A784" s="139">
        <v>783</v>
      </c>
      <c r="B784" s="139" t="s">
        <v>4188</v>
      </c>
      <c r="C784" s="140" t="s">
        <v>280</v>
      </c>
      <c r="D784" s="141" t="s">
        <v>354</v>
      </c>
      <c r="E784" s="142" t="s">
        <v>4489</v>
      </c>
      <c r="F784" s="142" t="s">
        <v>348</v>
      </c>
      <c r="G784" s="143" t="s">
        <v>1083</v>
      </c>
      <c r="H784" s="144" t="s">
        <v>1083</v>
      </c>
      <c r="I784" s="144" t="s">
        <v>1282</v>
      </c>
      <c r="J784" s="144" t="s">
        <v>1083</v>
      </c>
      <c r="K784" s="144" t="s">
        <v>1083</v>
      </c>
      <c r="L784" s="144" t="s">
        <v>1083</v>
      </c>
      <c r="M784" s="144" t="s">
        <v>1083</v>
      </c>
      <c r="N784" s="144" t="s">
        <v>1083</v>
      </c>
      <c r="O784" s="144" t="s">
        <v>1083</v>
      </c>
      <c r="P784" s="144" t="s">
        <v>1083</v>
      </c>
      <c r="Q784" s="144" t="s">
        <v>1083</v>
      </c>
      <c r="R784" s="144" t="s">
        <v>1083</v>
      </c>
      <c r="S784" s="144" t="s">
        <v>1083</v>
      </c>
      <c r="T784" s="145" t="s">
        <v>1083</v>
      </c>
      <c r="U784" s="145" t="s">
        <v>1083</v>
      </c>
      <c r="V784" s="145" t="s">
        <v>1083</v>
      </c>
    </row>
    <row r="785" spans="1:22">
      <c r="A785" s="139">
        <v>784</v>
      </c>
      <c r="B785" s="139" t="s">
        <v>4189</v>
      </c>
      <c r="C785" s="140" t="s">
        <v>281</v>
      </c>
      <c r="D785" s="141" t="s">
        <v>5875</v>
      </c>
      <c r="E785" s="142"/>
      <c r="F785" s="142"/>
      <c r="G785" s="143" t="s">
        <v>1083</v>
      </c>
      <c r="H785" s="144" t="s">
        <v>1083</v>
      </c>
      <c r="I785" s="144" t="s">
        <v>1282</v>
      </c>
      <c r="J785" s="144" t="s">
        <v>1083</v>
      </c>
      <c r="K785" s="144" t="s">
        <v>1083</v>
      </c>
      <c r="L785" s="144" t="s">
        <v>1083</v>
      </c>
      <c r="M785" s="144" t="s">
        <v>1083</v>
      </c>
      <c r="N785" s="144" t="s">
        <v>1083</v>
      </c>
      <c r="O785" s="144" t="s">
        <v>1083</v>
      </c>
      <c r="P785" s="144" t="s">
        <v>1083</v>
      </c>
      <c r="Q785" s="144" t="s">
        <v>1083</v>
      </c>
      <c r="R785" s="144" t="s">
        <v>1083</v>
      </c>
      <c r="S785" s="144" t="s">
        <v>1083</v>
      </c>
      <c r="T785" s="145" t="s">
        <v>1083</v>
      </c>
      <c r="U785" s="145" t="s">
        <v>1083</v>
      </c>
      <c r="V785" s="145" t="s">
        <v>1083</v>
      </c>
    </row>
    <row r="786" spans="1:22">
      <c r="A786" s="139">
        <v>785</v>
      </c>
      <c r="B786" s="139" t="s">
        <v>4190</v>
      </c>
      <c r="C786" s="140" t="s">
        <v>282</v>
      </c>
      <c r="D786" s="141" t="s">
        <v>5876</v>
      </c>
      <c r="E786" s="142"/>
      <c r="F786" s="142"/>
      <c r="G786" s="143" t="s">
        <v>1083</v>
      </c>
      <c r="H786" s="144" t="s">
        <v>1083</v>
      </c>
      <c r="I786" s="144" t="s">
        <v>1282</v>
      </c>
      <c r="J786" s="144" t="s">
        <v>1083</v>
      </c>
      <c r="K786" s="144" t="s">
        <v>1083</v>
      </c>
      <c r="L786" s="144" t="s">
        <v>1083</v>
      </c>
      <c r="M786" s="144" t="s">
        <v>1083</v>
      </c>
      <c r="N786" s="144" t="s">
        <v>1083</v>
      </c>
      <c r="O786" s="144" t="s">
        <v>1083</v>
      </c>
      <c r="P786" s="144" t="s">
        <v>1083</v>
      </c>
      <c r="Q786" s="144" t="s">
        <v>1083</v>
      </c>
      <c r="R786" s="144" t="s">
        <v>1083</v>
      </c>
      <c r="S786" s="144" t="s">
        <v>1083</v>
      </c>
      <c r="T786" s="145" t="s">
        <v>1083</v>
      </c>
      <c r="U786" s="145" t="s">
        <v>1083</v>
      </c>
      <c r="V786" s="145" t="s">
        <v>1083</v>
      </c>
    </row>
    <row r="787" spans="1:22">
      <c r="A787" s="139">
        <v>786</v>
      </c>
      <c r="B787" s="139" t="s">
        <v>4191</v>
      </c>
      <c r="C787" s="140" t="s">
        <v>5049</v>
      </c>
      <c r="D787" s="141" t="s">
        <v>360</v>
      </c>
      <c r="E787" s="142"/>
      <c r="F787" s="142"/>
      <c r="G787" s="143" t="s">
        <v>1083</v>
      </c>
      <c r="H787" s="144" t="s">
        <v>1083</v>
      </c>
      <c r="I787" s="144" t="s">
        <v>1282</v>
      </c>
      <c r="J787" s="144" t="s">
        <v>1083</v>
      </c>
      <c r="K787" s="144" t="s">
        <v>1083</v>
      </c>
      <c r="L787" s="144" t="s">
        <v>1083</v>
      </c>
      <c r="M787" s="144" t="s">
        <v>1083</v>
      </c>
      <c r="N787" s="144" t="s">
        <v>1083</v>
      </c>
      <c r="O787" s="144" t="s">
        <v>1083</v>
      </c>
      <c r="P787" s="144" t="s">
        <v>1083</v>
      </c>
      <c r="Q787" s="144" t="s">
        <v>1083</v>
      </c>
      <c r="R787" s="144" t="s">
        <v>1083</v>
      </c>
      <c r="S787" s="144" t="s">
        <v>1083</v>
      </c>
      <c r="T787" s="145" t="s">
        <v>1083</v>
      </c>
      <c r="U787" s="145" t="s">
        <v>1083</v>
      </c>
      <c r="V787" s="145" t="s">
        <v>1083</v>
      </c>
    </row>
    <row r="788" spans="1:22">
      <c r="A788" s="139">
        <v>787</v>
      </c>
      <c r="B788" s="139" t="s">
        <v>4192</v>
      </c>
      <c r="C788" s="140" t="s">
        <v>283</v>
      </c>
      <c r="D788" s="141" t="s">
        <v>357</v>
      </c>
      <c r="E788" s="142"/>
      <c r="F788" s="142"/>
      <c r="G788" s="143" t="s">
        <v>1083</v>
      </c>
      <c r="H788" s="144" t="s">
        <v>1083</v>
      </c>
      <c r="I788" s="144" t="s">
        <v>1282</v>
      </c>
      <c r="J788" s="144" t="s">
        <v>1083</v>
      </c>
      <c r="K788" s="144" t="s">
        <v>1083</v>
      </c>
      <c r="L788" s="144" t="s">
        <v>1083</v>
      </c>
      <c r="M788" s="144" t="s">
        <v>1083</v>
      </c>
      <c r="N788" s="144" t="s">
        <v>1083</v>
      </c>
      <c r="O788" s="144" t="s">
        <v>1083</v>
      </c>
      <c r="P788" s="144" t="s">
        <v>1083</v>
      </c>
      <c r="Q788" s="144" t="s">
        <v>1083</v>
      </c>
      <c r="R788" s="144" t="s">
        <v>1083</v>
      </c>
      <c r="S788" s="144" t="s">
        <v>1083</v>
      </c>
      <c r="T788" s="145" t="s">
        <v>1083</v>
      </c>
      <c r="U788" s="145" t="s">
        <v>1083</v>
      </c>
      <c r="V788" s="145" t="s">
        <v>1083</v>
      </c>
    </row>
    <row r="789" spans="1:22">
      <c r="A789" s="139">
        <v>788</v>
      </c>
      <c r="B789" s="139" t="s">
        <v>4193</v>
      </c>
      <c r="C789" s="140" t="s">
        <v>284</v>
      </c>
      <c r="D789" s="141" t="s">
        <v>5877</v>
      </c>
      <c r="E789" s="142"/>
      <c r="F789" s="142"/>
      <c r="G789" s="143" t="s">
        <v>1083</v>
      </c>
      <c r="H789" s="144" t="s">
        <v>1083</v>
      </c>
      <c r="I789" s="144" t="s">
        <v>1282</v>
      </c>
      <c r="J789" s="144" t="s">
        <v>1083</v>
      </c>
      <c r="K789" s="144" t="s">
        <v>1083</v>
      </c>
      <c r="L789" s="144" t="s">
        <v>1083</v>
      </c>
      <c r="M789" s="144" t="s">
        <v>1083</v>
      </c>
      <c r="N789" s="144" t="s">
        <v>1083</v>
      </c>
      <c r="O789" s="144" t="s">
        <v>1083</v>
      </c>
      <c r="P789" s="144" t="s">
        <v>1083</v>
      </c>
      <c r="Q789" s="144" t="s">
        <v>1083</v>
      </c>
      <c r="R789" s="144" t="s">
        <v>1083</v>
      </c>
      <c r="S789" s="144" t="s">
        <v>1083</v>
      </c>
      <c r="T789" s="145" t="s">
        <v>1083</v>
      </c>
      <c r="U789" s="145" t="s">
        <v>1083</v>
      </c>
      <c r="V789" s="145" t="s">
        <v>1083</v>
      </c>
    </row>
    <row r="790" spans="1:22" ht="48">
      <c r="A790" s="139">
        <v>789</v>
      </c>
      <c r="B790" s="139" t="s">
        <v>4194</v>
      </c>
      <c r="C790" s="140" t="s">
        <v>5050</v>
      </c>
      <c r="D790" s="141" t="s">
        <v>5878</v>
      </c>
      <c r="E790" s="142"/>
      <c r="F790" s="142"/>
      <c r="G790" s="143" t="s">
        <v>1083</v>
      </c>
      <c r="H790" s="144" t="s">
        <v>1083</v>
      </c>
      <c r="I790" s="144" t="s">
        <v>1083</v>
      </c>
      <c r="J790" s="144" t="s">
        <v>1083</v>
      </c>
      <c r="K790" s="144" t="s">
        <v>1083</v>
      </c>
      <c r="L790" s="144" t="s">
        <v>1083</v>
      </c>
      <c r="M790" s="144" t="s">
        <v>1083</v>
      </c>
      <c r="N790" s="144" t="s">
        <v>1083</v>
      </c>
      <c r="O790" s="144" t="s">
        <v>1282</v>
      </c>
      <c r="P790" s="144" t="s">
        <v>1083</v>
      </c>
      <c r="Q790" s="144" t="s">
        <v>1083</v>
      </c>
      <c r="R790" s="144" t="s">
        <v>1083</v>
      </c>
      <c r="S790" s="144" t="s">
        <v>1083</v>
      </c>
      <c r="T790" s="145" t="s">
        <v>1083</v>
      </c>
      <c r="U790" s="145" t="s">
        <v>1083</v>
      </c>
      <c r="V790" s="145" t="s">
        <v>1083</v>
      </c>
    </row>
    <row r="791" spans="1:22" ht="36">
      <c r="A791" s="139">
        <v>790</v>
      </c>
      <c r="B791" s="139" t="s">
        <v>4195</v>
      </c>
      <c r="C791" s="140" t="s">
        <v>5051</v>
      </c>
      <c r="D791" s="141" t="s">
        <v>736</v>
      </c>
      <c r="E791" s="142"/>
      <c r="F791" s="142"/>
      <c r="G791" s="143" t="s">
        <v>1083</v>
      </c>
      <c r="H791" s="144" t="s">
        <v>1083</v>
      </c>
      <c r="I791" s="144" t="s">
        <v>1282</v>
      </c>
      <c r="J791" s="144" t="s">
        <v>1083</v>
      </c>
      <c r="K791" s="144" t="s">
        <v>1083</v>
      </c>
      <c r="L791" s="144" t="s">
        <v>1083</v>
      </c>
      <c r="M791" s="144" t="s">
        <v>1083</v>
      </c>
      <c r="N791" s="144" t="s">
        <v>1083</v>
      </c>
      <c r="O791" s="144" t="s">
        <v>1083</v>
      </c>
      <c r="P791" s="144" t="s">
        <v>1083</v>
      </c>
      <c r="Q791" s="144" t="s">
        <v>1083</v>
      </c>
      <c r="R791" s="144" t="s">
        <v>1083</v>
      </c>
      <c r="S791" s="144" t="s">
        <v>1083</v>
      </c>
      <c r="T791" s="145" t="s">
        <v>1083</v>
      </c>
      <c r="U791" s="145" t="s">
        <v>1083</v>
      </c>
      <c r="V791" s="145" t="s">
        <v>1083</v>
      </c>
    </row>
    <row r="792" spans="1:22" ht="36">
      <c r="A792" s="139">
        <v>791</v>
      </c>
      <c r="B792" s="139" t="s">
        <v>4196</v>
      </c>
      <c r="C792" s="140" t="s">
        <v>5052</v>
      </c>
      <c r="D792" s="141" t="s">
        <v>5879</v>
      </c>
      <c r="E792" s="142"/>
      <c r="F792" s="142"/>
      <c r="G792" s="143" t="s">
        <v>1083</v>
      </c>
      <c r="H792" s="144" t="s">
        <v>1083</v>
      </c>
      <c r="I792" s="144" t="s">
        <v>1282</v>
      </c>
      <c r="J792" s="144" t="s">
        <v>1083</v>
      </c>
      <c r="K792" s="144" t="s">
        <v>1083</v>
      </c>
      <c r="L792" s="144" t="s">
        <v>1083</v>
      </c>
      <c r="M792" s="144" t="s">
        <v>1083</v>
      </c>
      <c r="N792" s="144" t="s">
        <v>1083</v>
      </c>
      <c r="O792" s="144" t="s">
        <v>1083</v>
      </c>
      <c r="P792" s="144" t="s">
        <v>1083</v>
      </c>
      <c r="Q792" s="144" t="s">
        <v>1083</v>
      </c>
      <c r="R792" s="144" t="s">
        <v>1083</v>
      </c>
      <c r="S792" s="144" t="s">
        <v>1083</v>
      </c>
      <c r="T792" s="145" t="s">
        <v>1083</v>
      </c>
      <c r="U792" s="145" t="s">
        <v>1083</v>
      </c>
      <c r="V792" s="145" t="s">
        <v>1083</v>
      </c>
    </row>
    <row r="793" spans="1:22" ht="24">
      <c r="A793" s="139">
        <v>792</v>
      </c>
      <c r="B793" s="139" t="s">
        <v>4197</v>
      </c>
      <c r="C793" s="140" t="s">
        <v>5053</v>
      </c>
      <c r="D793" s="141" t="s">
        <v>356</v>
      </c>
      <c r="E793" s="142" t="s">
        <v>4489</v>
      </c>
      <c r="F793" s="142" t="s">
        <v>348</v>
      </c>
      <c r="G793" s="143" t="s">
        <v>1083</v>
      </c>
      <c r="H793" s="144" t="s">
        <v>1083</v>
      </c>
      <c r="I793" s="144" t="s">
        <v>1282</v>
      </c>
      <c r="J793" s="144" t="s">
        <v>1083</v>
      </c>
      <c r="K793" s="144" t="s">
        <v>1083</v>
      </c>
      <c r="L793" s="144" t="s">
        <v>1083</v>
      </c>
      <c r="M793" s="144" t="s">
        <v>1083</v>
      </c>
      <c r="N793" s="144" t="s">
        <v>1083</v>
      </c>
      <c r="O793" s="144" t="s">
        <v>1083</v>
      </c>
      <c r="P793" s="144" t="s">
        <v>1083</v>
      </c>
      <c r="Q793" s="144" t="s">
        <v>1083</v>
      </c>
      <c r="R793" s="144" t="s">
        <v>1083</v>
      </c>
      <c r="S793" s="144" t="s">
        <v>1083</v>
      </c>
      <c r="T793" s="145" t="s">
        <v>1083</v>
      </c>
      <c r="U793" s="145" t="s">
        <v>1083</v>
      </c>
      <c r="V793" s="145" t="s">
        <v>1083</v>
      </c>
    </row>
    <row r="794" spans="1:22">
      <c r="A794" s="139">
        <v>793</v>
      </c>
      <c r="B794" s="139" t="s">
        <v>4198</v>
      </c>
      <c r="C794" s="140" t="s">
        <v>286</v>
      </c>
      <c r="D794" s="141" t="s">
        <v>5880</v>
      </c>
      <c r="E794" s="142"/>
      <c r="F794" s="142"/>
      <c r="G794" s="143" t="s">
        <v>1083</v>
      </c>
      <c r="H794" s="144" t="s">
        <v>1083</v>
      </c>
      <c r="I794" s="144" t="s">
        <v>1282</v>
      </c>
      <c r="J794" s="144" t="s">
        <v>1083</v>
      </c>
      <c r="K794" s="144" t="s">
        <v>1083</v>
      </c>
      <c r="L794" s="144" t="s">
        <v>1083</v>
      </c>
      <c r="M794" s="144" t="s">
        <v>1083</v>
      </c>
      <c r="N794" s="144" t="s">
        <v>1083</v>
      </c>
      <c r="O794" s="144" t="s">
        <v>1083</v>
      </c>
      <c r="P794" s="144" t="s">
        <v>1083</v>
      </c>
      <c r="Q794" s="144" t="s">
        <v>1083</v>
      </c>
      <c r="R794" s="144" t="s">
        <v>1083</v>
      </c>
      <c r="S794" s="144" t="s">
        <v>1083</v>
      </c>
      <c r="T794" s="145" t="s">
        <v>1083</v>
      </c>
      <c r="U794" s="145" t="s">
        <v>1083</v>
      </c>
      <c r="V794" s="145" t="s">
        <v>1083</v>
      </c>
    </row>
    <row r="795" spans="1:22" ht="24">
      <c r="A795" s="139">
        <v>794</v>
      </c>
      <c r="B795" s="139" t="s">
        <v>4199</v>
      </c>
      <c r="C795" s="140" t="s">
        <v>5054</v>
      </c>
      <c r="D795" s="141" t="s">
        <v>738</v>
      </c>
      <c r="E795" s="142" t="s">
        <v>4494</v>
      </c>
      <c r="F795" s="142" t="s">
        <v>4495</v>
      </c>
      <c r="G795" s="143" t="s">
        <v>1083</v>
      </c>
      <c r="H795" s="144" t="s">
        <v>1083</v>
      </c>
      <c r="I795" s="144" t="s">
        <v>1282</v>
      </c>
      <c r="J795" s="144" t="s">
        <v>1083</v>
      </c>
      <c r="K795" s="144" t="s">
        <v>1083</v>
      </c>
      <c r="L795" s="144" t="s">
        <v>1083</v>
      </c>
      <c r="M795" s="144" t="s">
        <v>1083</v>
      </c>
      <c r="N795" s="144" t="s">
        <v>1083</v>
      </c>
      <c r="O795" s="144" t="s">
        <v>1083</v>
      </c>
      <c r="P795" s="144" t="s">
        <v>1083</v>
      </c>
      <c r="Q795" s="144" t="s">
        <v>1083</v>
      </c>
      <c r="R795" s="144" t="s">
        <v>1083</v>
      </c>
      <c r="S795" s="144" t="s">
        <v>1083</v>
      </c>
      <c r="T795" s="145" t="s">
        <v>1083</v>
      </c>
      <c r="U795" s="145" t="s">
        <v>1083</v>
      </c>
      <c r="V795" s="145" t="s">
        <v>1083</v>
      </c>
    </row>
    <row r="796" spans="1:22" ht="24">
      <c r="A796" s="139">
        <v>795</v>
      </c>
      <c r="B796" s="139" t="s">
        <v>4200</v>
      </c>
      <c r="C796" s="140" t="s">
        <v>287</v>
      </c>
      <c r="D796" s="141" t="s">
        <v>5881</v>
      </c>
      <c r="E796" s="142" t="s">
        <v>4488</v>
      </c>
      <c r="F796" s="142" t="s">
        <v>4488</v>
      </c>
      <c r="G796" s="143" t="s">
        <v>1083</v>
      </c>
      <c r="H796" s="144" t="s">
        <v>1083</v>
      </c>
      <c r="I796" s="144" t="s">
        <v>1282</v>
      </c>
      <c r="J796" s="144" t="s">
        <v>1083</v>
      </c>
      <c r="K796" s="144" t="s">
        <v>1083</v>
      </c>
      <c r="L796" s="144" t="s">
        <v>1083</v>
      </c>
      <c r="M796" s="144" t="s">
        <v>1083</v>
      </c>
      <c r="N796" s="144" t="s">
        <v>1083</v>
      </c>
      <c r="O796" s="144" t="s">
        <v>1083</v>
      </c>
      <c r="P796" s="144" t="s">
        <v>1083</v>
      </c>
      <c r="Q796" s="144" t="s">
        <v>1083</v>
      </c>
      <c r="R796" s="144" t="s">
        <v>1083</v>
      </c>
      <c r="S796" s="144" t="s">
        <v>1083</v>
      </c>
      <c r="T796" s="145" t="s">
        <v>1083</v>
      </c>
      <c r="U796" s="145" t="s">
        <v>1083</v>
      </c>
      <c r="V796" s="145" t="s">
        <v>1083</v>
      </c>
    </row>
    <row r="797" spans="1:22" ht="24">
      <c r="A797" s="139">
        <v>796</v>
      </c>
      <c r="B797" s="139" t="s">
        <v>4201</v>
      </c>
      <c r="C797" s="140" t="s">
        <v>288</v>
      </c>
      <c r="D797" s="141" t="s">
        <v>5882</v>
      </c>
      <c r="E797" s="142" t="s">
        <v>4488</v>
      </c>
      <c r="F797" s="142" t="s">
        <v>4488</v>
      </c>
      <c r="G797" s="143" t="s">
        <v>1083</v>
      </c>
      <c r="H797" s="144" t="s">
        <v>1083</v>
      </c>
      <c r="I797" s="144" t="s">
        <v>1282</v>
      </c>
      <c r="J797" s="144" t="s">
        <v>1083</v>
      </c>
      <c r="K797" s="144" t="s">
        <v>1083</v>
      </c>
      <c r="L797" s="144" t="s">
        <v>1083</v>
      </c>
      <c r="M797" s="144" t="s">
        <v>1083</v>
      </c>
      <c r="N797" s="144" t="s">
        <v>1083</v>
      </c>
      <c r="O797" s="144" t="s">
        <v>1083</v>
      </c>
      <c r="P797" s="144" t="s">
        <v>1083</v>
      </c>
      <c r="Q797" s="144" t="s">
        <v>1083</v>
      </c>
      <c r="R797" s="144" t="s">
        <v>1083</v>
      </c>
      <c r="S797" s="144" t="s">
        <v>1083</v>
      </c>
      <c r="T797" s="145" t="s">
        <v>1083</v>
      </c>
      <c r="U797" s="145" t="s">
        <v>1083</v>
      </c>
      <c r="V797" s="145" t="s">
        <v>1083</v>
      </c>
    </row>
    <row r="798" spans="1:22" ht="24">
      <c r="A798" s="139">
        <v>797</v>
      </c>
      <c r="B798" s="139" t="s">
        <v>4202</v>
      </c>
      <c r="C798" s="140" t="s">
        <v>289</v>
      </c>
      <c r="D798" s="141" t="s">
        <v>5883</v>
      </c>
      <c r="E798" s="142" t="s">
        <v>4488</v>
      </c>
      <c r="F798" s="142" t="s">
        <v>4488</v>
      </c>
      <c r="G798" s="143" t="s">
        <v>1083</v>
      </c>
      <c r="H798" s="144" t="s">
        <v>1083</v>
      </c>
      <c r="I798" s="144" t="s">
        <v>1282</v>
      </c>
      <c r="J798" s="144" t="s">
        <v>1083</v>
      </c>
      <c r="K798" s="144" t="s">
        <v>1083</v>
      </c>
      <c r="L798" s="144" t="s">
        <v>1083</v>
      </c>
      <c r="M798" s="144" t="s">
        <v>1083</v>
      </c>
      <c r="N798" s="144" t="s">
        <v>1083</v>
      </c>
      <c r="O798" s="144" t="s">
        <v>1083</v>
      </c>
      <c r="P798" s="144" t="s">
        <v>1083</v>
      </c>
      <c r="Q798" s="144" t="s">
        <v>1083</v>
      </c>
      <c r="R798" s="144" t="s">
        <v>1083</v>
      </c>
      <c r="S798" s="144" t="s">
        <v>1083</v>
      </c>
      <c r="T798" s="145" t="s">
        <v>1083</v>
      </c>
      <c r="U798" s="145" t="s">
        <v>1083</v>
      </c>
      <c r="V798" s="145" t="s">
        <v>1083</v>
      </c>
    </row>
    <row r="799" spans="1:22">
      <c r="A799" s="139">
        <v>798</v>
      </c>
      <c r="B799" s="139" t="s">
        <v>4203</v>
      </c>
      <c r="C799" s="140" t="s">
        <v>290</v>
      </c>
      <c r="D799" s="141" t="s">
        <v>5884</v>
      </c>
      <c r="E799" s="142" t="s">
        <v>4488</v>
      </c>
      <c r="F799" s="142" t="s">
        <v>4488</v>
      </c>
      <c r="G799" s="143" t="s">
        <v>1083</v>
      </c>
      <c r="H799" s="144" t="s">
        <v>1083</v>
      </c>
      <c r="I799" s="144" t="s">
        <v>1282</v>
      </c>
      <c r="J799" s="144" t="s">
        <v>1083</v>
      </c>
      <c r="K799" s="144" t="s">
        <v>1083</v>
      </c>
      <c r="L799" s="144" t="s">
        <v>1083</v>
      </c>
      <c r="M799" s="144" t="s">
        <v>1083</v>
      </c>
      <c r="N799" s="144" t="s">
        <v>1083</v>
      </c>
      <c r="O799" s="144" t="s">
        <v>1083</v>
      </c>
      <c r="P799" s="144" t="s">
        <v>1083</v>
      </c>
      <c r="Q799" s="144" t="s">
        <v>1083</v>
      </c>
      <c r="R799" s="144" t="s">
        <v>1083</v>
      </c>
      <c r="S799" s="144" t="s">
        <v>1083</v>
      </c>
      <c r="T799" s="145" t="s">
        <v>1083</v>
      </c>
      <c r="U799" s="145" t="s">
        <v>1083</v>
      </c>
      <c r="V799" s="145" t="s">
        <v>1083</v>
      </c>
    </row>
    <row r="800" spans="1:22">
      <c r="A800" s="139">
        <v>799</v>
      </c>
      <c r="B800" s="139" t="s">
        <v>4204</v>
      </c>
      <c r="C800" s="140" t="s">
        <v>291</v>
      </c>
      <c r="D800" s="141" t="s">
        <v>5885</v>
      </c>
      <c r="E800" s="142" t="s">
        <v>4488</v>
      </c>
      <c r="F800" s="142" t="s">
        <v>4488</v>
      </c>
      <c r="G800" s="143" t="s">
        <v>1083</v>
      </c>
      <c r="H800" s="144" t="s">
        <v>1083</v>
      </c>
      <c r="I800" s="144" t="s">
        <v>1282</v>
      </c>
      <c r="J800" s="144" t="s">
        <v>1083</v>
      </c>
      <c r="K800" s="144" t="s">
        <v>1083</v>
      </c>
      <c r="L800" s="144" t="s">
        <v>1083</v>
      </c>
      <c r="M800" s="144" t="s">
        <v>1083</v>
      </c>
      <c r="N800" s="144" t="s">
        <v>1083</v>
      </c>
      <c r="O800" s="144" t="s">
        <v>1083</v>
      </c>
      <c r="P800" s="144" t="s">
        <v>1083</v>
      </c>
      <c r="Q800" s="144" t="s">
        <v>1083</v>
      </c>
      <c r="R800" s="144" t="s">
        <v>1083</v>
      </c>
      <c r="S800" s="144" t="s">
        <v>1083</v>
      </c>
      <c r="T800" s="145" t="s">
        <v>1083</v>
      </c>
      <c r="U800" s="145" t="s">
        <v>1083</v>
      </c>
      <c r="V800" s="145" t="s">
        <v>1083</v>
      </c>
    </row>
    <row r="801" spans="1:22" ht="24">
      <c r="A801" s="139">
        <v>800</v>
      </c>
      <c r="B801" s="139" t="s">
        <v>4205</v>
      </c>
      <c r="C801" s="140" t="s">
        <v>292</v>
      </c>
      <c r="D801" s="141" t="s">
        <v>5886</v>
      </c>
      <c r="E801" s="142" t="s">
        <v>4488</v>
      </c>
      <c r="F801" s="142" t="s">
        <v>4488</v>
      </c>
      <c r="G801" s="143" t="s">
        <v>1083</v>
      </c>
      <c r="H801" s="144" t="s">
        <v>1083</v>
      </c>
      <c r="I801" s="144" t="s">
        <v>1282</v>
      </c>
      <c r="J801" s="144" t="s">
        <v>1083</v>
      </c>
      <c r="K801" s="144" t="s">
        <v>1083</v>
      </c>
      <c r="L801" s="144" t="s">
        <v>1083</v>
      </c>
      <c r="M801" s="144" t="s">
        <v>1083</v>
      </c>
      <c r="N801" s="144" t="s">
        <v>1083</v>
      </c>
      <c r="O801" s="144" t="s">
        <v>1083</v>
      </c>
      <c r="P801" s="144" t="s">
        <v>1083</v>
      </c>
      <c r="Q801" s="144" t="s">
        <v>1083</v>
      </c>
      <c r="R801" s="144" t="s">
        <v>1083</v>
      </c>
      <c r="S801" s="144" t="s">
        <v>1083</v>
      </c>
      <c r="T801" s="145" t="s">
        <v>1083</v>
      </c>
      <c r="U801" s="145" t="s">
        <v>1083</v>
      </c>
      <c r="V801" s="145" t="s">
        <v>1083</v>
      </c>
    </row>
    <row r="802" spans="1:22" ht="24">
      <c r="A802" s="139">
        <v>801</v>
      </c>
      <c r="B802" s="139" t="s">
        <v>4206</v>
      </c>
      <c r="C802" s="140" t="s">
        <v>293</v>
      </c>
      <c r="D802" s="141" t="s">
        <v>5887</v>
      </c>
      <c r="E802" s="142" t="s">
        <v>4488</v>
      </c>
      <c r="F802" s="142" t="s">
        <v>4488</v>
      </c>
      <c r="G802" s="143" t="s">
        <v>1083</v>
      </c>
      <c r="H802" s="144" t="s">
        <v>1083</v>
      </c>
      <c r="I802" s="144" t="s">
        <v>1282</v>
      </c>
      <c r="J802" s="144" t="s">
        <v>1083</v>
      </c>
      <c r="K802" s="144" t="s">
        <v>1083</v>
      </c>
      <c r="L802" s="144" t="s">
        <v>1083</v>
      </c>
      <c r="M802" s="144" t="s">
        <v>1083</v>
      </c>
      <c r="N802" s="144" t="s">
        <v>1083</v>
      </c>
      <c r="O802" s="144" t="s">
        <v>1083</v>
      </c>
      <c r="P802" s="144" t="s">
        <v>1083</v>
      </c>
      <c r="Q802" s="144" t="s">
        <v>1083</v>
      </c>
      <c r="R802" s="144" t="s">
        <v>1083</v>
      </c>
      <c r="S802" s="144" t="s">
        <v>1083</v>
      </c>
      <c r="T802" s="145" t="s">
        <v>1083</v>
      </c>
      <c r="U802" s="145" t="s">
        <v>1083</v>
      </c>
      <c r="V802" s="145" t="s">
        <v>1083</v>
      </c>
    </row>
    <row r="803" spans="1:22" ht="24">
      <c r="A803" s="139">
        <v>802</v>
      </c>
      <c r="B803" s="139" t="s">
        <v>4207</v>
      </c>
      <c r="C803" s="140" t="s">
        <v>294</v>
      </c>
      <c r="D803" s="141" t="s">
        <v>5888</v>
      </c>
      <c r="E803" s="142" t="s">
        <v>4488</v>
      </c>
      <c r="F803" s="142" t="s">
        <v>4488</v>
      </c>
      <c r="G803" s="143" t="s">
        <v>1083</v>
      </c>
      <c r="H803" s="144" t="s">
        <v>1083</v>
      </c>
      <c r="I803" s="144" t="s">
        <v>1282</v>
      </c>
      <c r="J803" s="144" t="s">
        <v>1083</v>
      </c>
      <c r="K803" s="144" t="s">
        <v>1083</v>
      </c>
      <c r="L803" s="144" t="s">
        <v>1083</v>
      </c>
      <c r="M803" s="144" t="s">
        <v>1083</v>
      </c>
      <c r="N803" s="144" t="s">
        <v>1083</v>
      </c>
      <c r="O803" s="144" t="s">
        <v>1083</v>
      </c>
      <c r="P803" s="144" t="s">
        <v>1083</v>
      </c>
      <c r="Q803" s="144" t="s">
        <v>1083</v>
      </c>
      <c r="R803" s="144" t="s">
        <v>1083</v>
      </c>
      <c r="S803" s="144" t="s">
        <v>1083</v>
      </c>
      <c r="T803" s="145" t="s">
        <v>1083</v>
      </c>
      <c r="U803" s="145" t="s">
        <v>1083</v>
      </c>
      <c r="V803" s="145" t="s">
        <v>1083</v>
      </c>
    </row>
    <row r="804" spans="1:22">
      <c r="A804" s="139">
        <v>803</v>
      </c>
      <c r="B804" s="139" t="s">
        <v>4208</v>
      </c>
      <c r="C804" s="140" t="s">
        <v>5055</v>
      </c>
      <c r="D804" s="141" t="s">
        <v>5889</v>
      </c>
      <c r="E804" s="142"/>
      <c r="F804" s="142"/>
      <c r="G804" s="143" t="s">
        <v>1083</v>
      </c>
      <c r="H804" s="144" t="s">
        <v>1083</v>
      </c>
      <c r="I804" s="144" t="s">
        <v>1282</v>
      </c>
      <c r="J804" s="144" t="s">
        <v>1083</v>
      </c>
      <c r="K804" s="144" t="s">
        <v>1083</v>
      </c>
      <c r="L804" s="144" t="s">
        <v>1083</v>
      </c>
      <c r="M804" s="144" t="s">
        <v>1083</v>
      </c>
      <c r="N804" s="144" t="s">
        <v>1083</v>
      </c>
      <c r="O804" s="144" t="s">
        <v>1083</v>
      </c>
      <c r="P804" s="144" t="s">
        <v>1083</v>
      </c>
      <c r="Q804" s="144" t="s">
        <v>1083</v>
      </c>
      <c r="R804" s="144" t="s">
        <v>1083</v>
      </c>
      <c r="S804" s="144" t="s">
        <v>1083</v>
      </c>
      <c r="T804" s="145" t="s">
        <v>1083</v>
      </c>
      <c r="U804" s="145" t="s">
        <v>1083</v>
      </c>
      <c r="V804" s="145" t="s">
        <v>1083</v>
      </c>
    </row>
    <row r="805" spans="1:22">
      <c r="A805" s="139">
        <v>804</v>
      </c>
      <c r="B805" s="139" t="s">
        <v>4209</v>
      </c>
      <c r="C805" s="140" t="s">
        <v>295</v>
      </c>
      <c r="D805" s="141" t="s">
        <v>385</v>
      </c>
      <c r="E805" s="142"/>
      <c r="F805" s="142"/>
      <c r="G805" s="143" t="s">
        <v>1083</v>
      </c>
      <c r="H805" s="144" t="s">
        <v>1083</v>
      </c>
      <c r="I805" s="144" t="s">
        <v>1282</v>
      </c>
      <c r="J805" s="144" t="s">
        <v>1083</v>
      </c>
      <c r="K805" s="144" t="s">
        <v>1083</v>
      </c>
      <c r="L805" s="144" t="s">
        <v>1083</v>
      </c>
      <c r="M805" s="144" t="s">
        <v>1083</v>
      </c>
      <c r="N805" s="144" t="s">
        <v>1083</v>
      </c>
      <c r="O805" s="144" t="s">
        <v>1083</v>
      </c>
      <c r="P805" s="144" t="s">
        <v>1083</v>
      </c>
      <c r="Q805" s="144" t="s">
        <v>1083</v>
      </c>
      <c r="R805" s="144" t="s">
        <v>1083</v>
      </c>
      <c r="S805" s="144" t="s">
        <v>1083</v>
      </c>
      <c r="T805" s="145" t="s">
        <v>1083</v>
      </c>
      <c r="U805" s="145" t="s">
        <v>1083</v>
      </c>
      <c r="V805" s="145" t="s">
        <v>1083</v>
      </c>
    </row>
    <row r="806" spans="1:22">
      <c r="A806" s="139">
        <v>805</v>
      </c>
      <c r="B806" s="139" t="s">
        <v>4210</v>
      </c>
      <c r="C806" s="140" t="s">
        <v>296</v>
      </c>
      <c r="D806" s="141" t="s">
        <v>386</v>
      </c>
      <c r="E806" s="142"/>
      <c r="F806" s="142"/>
      <c r="G806" s="143" t="s">
        <v>1083</v>
      </c>
      <c r="H806" s="144" t="s">
        <v>1083</v>
      </c>
      <c r="I806" s="144" t="s">
        <v>1282</v>
      </c>
      <c r="J806" s="144" t="s">
        <v>1083</v>
      </c>
      <c r="K806" s="144" t="s">
        <v>1083</v>
      </c>
      <c r="L806" s="144" t="s">
        <v>1083</v>
      </c>
      <c r="M806" s="144" t="s">
        <v>1083</v>
      </c>
      <c r="N806" s="144" t="s">
        <v>1083</v>
      </c>
      <c r="O806" s="144" t="s">
        <v>1083</v>
      </c>
      <c r="P806" s="144" t="s">
        <v>1083</v>
      </c>
      <c r="Q806" s="144" t="s">
        <v>1083</v>
      </c>
      <c r="R806" s="144" t="s">
        <v>1083</v>
      </c>
      <c r="S806" s="144" t="s">
        <v>1083</v>
      </c>
      <c r="T806" s="145" t="s">
        <v>1083</v>
      </c>
      <c r="U806" s="145" t="s">
        <v>1083</v>
      </c>
      <c r="V806" s="145" t="s">
        <v>1083</v>
      </c>
    </row>
    <row r="807" spans="1:22" ht="24">
      <c r="A807" s="139">
        <v>806</v>
      </c>
      <c r="B807" s="139" t="s">
        <v>4211</v>
      </c>
      <c r="C807" s="140" t="s">
        <v>297</v>
      </c>
      <c r="D807" s="141" t="s">
        <v>5890</v>
      </c>
      <c r="E807" s="142"/>
      <c r="F807" s="142"/>
      <c r="G807" s="143" t="s">
        <v>1083</v>
      </c>
      <c r="H807" s="144" t="s">
        <v>1083</v>
      </c>
      <c r="I807" s="144" t="s">
        <v>1282</v>
      </c>
      <c r="J807" s="144" t="s">
        <v>1083</v>
      </c>
      <c r="K807" s="144" t="s">
        <v>1083</v>
      </c>
      <c r="L807" s="144" t="s">
        <v>1083</v>
      </c>
      <c r="M807" s="144" t="s">
        <v>1083</v>
      </c>
      <c r="N807" s="144" t="s">
        <v>1083</v>
      </c>
      <c r="O807" s="144" t="s">
        <v>1083</v>
      </c>
      <c r="P807" s="144" t="s">
        <v>1083</v>
      </c>
      <c r="Q807" s="144" t="s">
        <v>1083</v>
      </c>
      <c r="R807" s="144" t="s">
        <v>1083</v>
      </c>
      <c r="S807" s="144" t="s">
        <v>1083</v>
      </c>
      <c r="T807" s="145" t="s">
        <v>1083</v>
      </c>
      <c r="U807" s="145" t="s">
        <v>1083</v>
      </c>
      <c r="V807" s="145" t="s">
        <v>1083</v>
      </c>
    </row>
    <row r="808" spans="1:22">
      <c r="A808" s="139">
        <v>807</v>
      </c>
      <c r="B808" s="139" t="s">
        <v>4212</v>
      </c>
      <c r="C808" s="140" t="s">
        <v>298</v>
      </c>
      <c r="D808" s="141" t="s">
        <v>369</v>
      </c>
      <c r="E808" s="142"/>
      <c r="F808" s="142"/>
      <c r="G808" s="143" t="s">
        <v>1083</v>
      </c>
      <c r="H808" s="144" t="s">
        <v>1083</v>
      </c>
      <c r="I808" s="144" t="s">
        <v>1282</v>
      </c>
      <c r="J808" s="144" t="s">
        <v>1083</v>
      </c>
      <c r="K808" s="144" t="s">
        <v>1083</v>
      </c>
      <c r="L808" s="144" t="s">
        <v>1083</v>
      </c>
      <c r="M808" s="144" t="s">
        <v>1083</v>
      </c>
      <c r="N808" s="144" t="s">
        <v>1083</v>
      </c>
      <c r="O808" s="144" t="s">
        <v>1083</v>
      </c>
      <c r="P808" s="144" t="s">
        <v>1083</v>
      </c>
      <c r="Q808" s="144" t="s">
        <v>1083</v>
      </c>
      <c r="R808" s="144" t="s">
        <v>1083</v>
      </c>
      <c r="S808" s="144" t="s">
        <v>1083</v>
      </c>
      <c r="T808" s="145" t="s">
        <v>1083</v>
      </c>
      <c r="U808" s="145" t="s">
        <v>1083</v>
      </c>
      <c r="V808" s="145" t="s">
        <v>1083</v>
      </c>
    </row>
    <row r="809" spans="1:22">
      <c r="A809" s="139">
        <v>808</v>
      </c>
      <c r="B809" s="139" t="s">
        <v>4213</v>
      </c>
      <c r="C809" s="140" t="s">
        <v>299</v>
      </c>
      <c r="D809" s="141" t="s">
        <v>370</v>
      </c>
      <c r="E809" s="142"/>
      <c r="F809" s="142"/>
      <c r="G809" s="143" t="s">
        <v>1083</v>
      </c>
      <c r="H809" s="144" t="s">
        <v>1083</v>
      </c>
      <c r="I809" s="144" t="s">
        <v>1282</v>
      </c>
      <c r="J809" s="144" t="s">
        <v>1083</v>
      </c>
      <c r="K809" s="144" t="s">
        <v>1083</v>
      </c>
      <c r="L809" s="144" t="s">
        <v>1083</v>
      </c>
      <c r="M809" s="144" t="s">
        <v>1083</v>
      </c>
      <c r="N809" s="144" t="s">
        <v>1083</v>
      </c>
      <c r="O809" s="144" t="s">
        <v>1083</v>
      </c>
      <c r="P809" s="144" t="s">
        <v>1083</v>
      </c>
      <c r="Q809" s="144" t="s">
        <v>1083</v>
      </c>
      <c r="R809" s="144" t="s">
        <v>1083</v>
      </c>
      <c r="S809" s="144" t="s">
        <v>1083</v>
      </c>
      <c r="T809" s="145" t="s">
        <v>1083</v>
      </c>
      <c r="U809" s="145" t="s">
        <v>1083</v>
      </c>
      <c r="V809" s="145" t="s">
        <v>1083</v>
      </c>
    </row>
    <row r="810" spans="1:22">
      <c r="A810" s="139">
        <v>809</v>
      </c>
      <c r="B810" s="139" t="s">
        <v>4214</v>
      </c>
      <c r="C810" s="140" t="s">
        <v>300</v>
      </c>
      <c r="D810" s="141" t="s">
        <v>447</v>
      </c>
      <c r="E810" s="142"/>
      <c r="F810" s="142"/>
      <c r="G810" s="143" t="s">
        <v>1083</v>
      </c>
      <c r="H810" s="144" t="s">
        <v>1083</v>
      </c>
      <c r="I810" s="144" t="s">
        <v>1282</v>
      </c>
      <c r="J810" s="144" t="s">
        <v>1083</v>
      </c>
      <c r="K810" s="144" t="s">
        <v>1083</v>
      </c>
      <c r="L810" s="144" t="s">
        <v>1083</v>
      </c>
      <c r="M810" s="144" t="s">
        <v>1083</v>
      </c>
      <c r="N810" s="144" t="s">
        <v>1083</v>
      </c>
      <c r="O810" s="144" t="s">
        <v>1083</v>
      </c>
      <c r="P810" s="144" t="s">
        <v>1083</v>
      </c>
      <c r="Q810" s="144" t="s">
        <v>1083</v>
      </c>
      <c r="R810" s="144" t="s">
        <v>1083</v>
      </c>
      <c r="S810" s="144" t="s">
        <v>1083</v>
      </c>
      <c r="T810" s="145" t="s">
        <v>1083</v>
      </c>
      <c r="U810" s="145" t="s">
        <v>1083</v>
      </c>
      <c r="V810" s="145" t="s">
        <v>1083</v>
      </c>
    </row>
    <row r="811" spans="1:22" ht="24">
      <c r="A811" s="139">
        <v>810</v>
      </c>
      <c r="B811" s="139" t="s">
        <v>4215</v>
      </c>
      <c r="C811" s="140" t="s">
        <v>5056</v>
      </c>
      <c r="D811" s="141" t="s">
        <v>739</v>
      </c>
      <c r="E811" s="142"/>
      <c r="F811" s="142"/>
      <c r="G811" s="143" t="s">
        <v>1083</v>
      </c>
      <c r="H811" s="144" t="s">
        <v>1083</v>
      </c>
      <c r="I811" s="144" t="s">
        <v>1282</v>
      </c>
      <c r="J811" s="144" t="s">
        <v>1083</v>
      </c>
      <c r="K811" s="144" t="s">
        <v>1083</v>
      </c>
      <c r="L811" s="144" t="s">
        <v>1083</v>
      </c>
      <c r="M811" s="144" t="s">
        <v>1083</v>
      </c>
      <c r="N811" s="144" t="s">
        <v>1083</v>
      </c>
      <c r="O811" s="144" t="s">
        <v>1083</v>
      </c>
      <c r="P811" s="144" t="s">
        <v>1083</v>
      </c>
      <c r="Q811" s="144" t="s">
        <v>1083</v>
      </c>
      <c r="R811" s="144" t="s">
        <v>1083</v>
      </c>
      <c r="S811" s="144" t="s">
        <v>1083</v>
      </c>
      <c r="T811" s="145" t="s">
        <v>1083</v>
      </c>
      <c r="U811" s="145" t="s">
        <v>1083</v>
      </c>
      <c r="V811" s="145" t="s">
        <v>1083</v>
      </c>
    </row>
    <row r="812" spans="1:22">
      <c r="A812" s="139">
        <v>811</v>
      </c>
      <c r="B812" s="139" t="s">
        <v>4216</v>
      </c>
      <c r="C812" s="140" t="s">
        <v>301</v>
      </c>
      <c r="D812" s="141" t="s">
        <v>740</v>
      </c>
      <c r="E812" s="142"/>
      <c r="F812" s="142"/>
      <c r="G812" s="143" t="s">
        <v>1083</v>
      </c>
      <c r="H812" s="144" t="s">
        <v>1083</v>
      </c>
      <c r="I812" s="144" t="s">
        <v>1282</v>
      </c>
      <c r="J812" s="144" t="s">
        <v>1083</v>
      </c>
      <c r="K812" s="144" t="s">
        <v>1083</v>
      </c>
      <c r="L812" s="144" t="s">
        <v>1083</v>
      </c>
      <c r="M812" s="144" t="s">
        <v>1083</v>
      </c>
      <c r="N812" s="144" t="s">
        <v>1083</v>
      </c>
      <c r="O812" s="144" t="s">
        <v>1083</v>
      </c>
      <c r="P812" s="144" t="s">
        <v>1083</v>
      </c>
      <c r="Q812" s="144" t="s">
        <v>1083</v>
      </c>
      <c r="R812" s="144" t="s">
        <v>1083</v>
      </c>
      <c r="S812" s="144" t="s">
        <v>1083</v>
      </c>
      <c r="T812" s="145" t="s">
        <v>1083</v>
      </c>
      <c r="U812" s="145" t="s">
        <v>1083</v>
      </c>
      <c r="V812" s="145" t="s">
        <v>1083</v>
      </c>
    </row>
    <row r="813" spans="1:22">
      <c r="A813" s="139">
        <v>812</v>
      </c>
      <c r="B813" s="139" t="s">
        <v>4217</v>
      </c>
      <c r="C813" s="140" t="s">
        <v>302</v>
      </c>
      <c r="D813" s="141" t="s">
        <v>392</v>
      </c>
      <c r="E813" s="142"/>
      <c r="F813" s="142"/>
      <c r="G813" s="143" t="s">
        <v>1083</v>
      </c>
      <c r="H813" s="144" t="s">
        <v>1083</v>
      </c>
      <c r="I813" s="144" t="s">
        <v>1282</v>
      </c>
      <c r="J813" s="144" t="s">
        <v>1083</v>
      </c>
      <c r="K813" s="144" t="s">
        <v>1083</v>
      </c>
      <c r="L813" s="144" t="s">
        <v>1083</v>
      </c>
      <c r="M813" s="144" t="s">
        <v>1083</v>
      </c>
      <c r="N813" s="144" t="s">
        <v>1083</v>
      </c>
      <c r="O813" s="144" t="s">
        <v>1083</v>
      </c>
      <c r="P813" s="144" t="s">
        <v>1083</v>
      </c>
      <c r="Q813" s="144" t="s">
        <v>1083</v>
      </c>
      <c r="R813" s="144" t="s">
        <v>1083</v>
      </c>
      <c r="S813" s="144" t="s">
        <v>1083</v>
      </c>
      <c r="T813" s="145" t="s">
        <v>1083</v>
      </c>
      <c r="U813" s="145" t="s">
        <v>1083</v>
      </c>
      <c r="V813" s="145" t="s">
        <v>1083</v>
      </c>
    </row>
    <row r="814" spans="1:22">
      <c r="A814" s="139">
        <v>813</v>
      </c>
      <c r="B814" s="139" t="s">
        <v>4218</v>
      </c>
      <c r="C814" s="140" t="s">
        <v>303</v>
      </c>
      <c r="D814" s="141" t="s">
        <v>742</v>
      </c>
      <c r="E814" s="142"/>
      <c r="F814" s="142"/>
      <c r="G814" s="143" t="s">
        <v>1083</v>
      </c>
      <c r="H814" s="144" t="s">
        <v>1083</v>
      </c>
      <c r="I814" s="144" t="s">
        <v>1282</v>
      </c>
      <c r="J814" s="144" t="s">
        <v>1083</v>
      </c>
      <c r="K814" s="144" t="s">
        <v>1083</v>
      </c>
      <c r="L814" s="144" t="s">
        <v>1083</v>
      </c>
      <c r="M814" s="144" t="s">
        <v>1083</v>
      </c>
      <c r="N814" s="144" t="s">
        <v>1083</v>
      </c>
      <c r="O814" s="144" t="s">
        <v>1083</v>
      </c>
      <c r="P814" s="144" t="s">
        <v>1083</v>
      </c>
      <c r="Q814" s="144" t="s">
        <v>1083</v>
      </c>
      <c r="R814" s="144" t="s">
        <v>1083</v>
      </c>
      <c r="S814" s="144" t="s">
        <v>1083</v>
      </c>
      <c r="T814" s="145" t="s">
        <v>1083</v>
      </c>
      <c r="U814" s="145" t="s">
        <v>1083</v>
      </c>
      <c r="V814" s="145" t="s">
        <v>1083</v>
      </c>
    </row>
    <row r="815" spans="1:22" ht="48">
      <c r="A815" s="139">
        <v>814</v>
      </c>
      <c r="B815" s="139" t="s">
        <v>4219</v>
      </c>
      <c r="C815" s="140" t="s">
        <v>304</v>
      </c>
      <c r="D815" s="141" t="s">
        <v>5891</v>
      </c>
      <c r="E815" s="142" t="s">
        <v>4493</v>
      </c>
      <c r="F815" s="142" t="s">
        <v>4496</v>
      </c>
      <c r="G815" s="143" t="s">
        <v>1083</v>
      </c>
      <c r="H815" s="144" t="s">
        <v>1083</v>
      </c>
      <c r="I815" s="144" t="s">
        <v>1282</v>
      </c>
      <c r="J815" s="144" t="s">
        <v>1083</v>
      </c>
      <c r="K815" s="144" t="s">
        <v>1083</v>
      </c>
      <c r="L815" s="144" t="s">
        <v>1083</v>
      </c>
      <c r="M815" s="144" t="s">
        <v>1083</v>
      </c>
      <c r="N815" s="144" t="s">
        <v>1083</v>
      </c>
      <c r="O815" s="144" t="s">
        <v>1083</v>
      </c>
      <c r="P815" s="144" t="s">
        <v>1083</v>
      </c>
      <c r="Q815" s="144" t="s">
        <v>1083</v>
      </c>
      <c r="R815" s="144" t="s">
        <v>1083</v>
      </c>
      <c r="S815" s="144" t="s">
        <v>1083</v>
      </c>
      <c r="T815" s="145" t="s">
        <v>1083</v>
      </c>
      <c r="U815" s="145" t="s">
        <v>1083</v>
      </c>
      <c r="V815" s="145" t="s">
        <v>1083</v>
      </c>
    </row>
    <row r="816" spans="1:22">
      <c r="A816" s="139">
        <v>815</v>
      </c>
      <c r="B816" s="139" t="s">
        <v>4220</v>
      </c>
      <c r="C816" s="140" t="s">
        <v>305</v>
      </c>
      <c r="D816" s="141" t="s">
        <v>374</v>
      </c>
      <c r="E816" s="142"/>
      <c r="F816" s="142"/>
      <c r="G816" s="143" t="s">
        <v>1083</v>
      </c>
      <c r="H816" s="144" t="s">
        <v>1083</v>
      </c>
      <c r="I816" s="144" t="s">
        <v>1282</v>
      </c>
      <c r="J816" s="144" t="s">
        <v>1083</v>
      </c>
      <c r="K816" s="144" t="s">
        <v>1083</v>
      </c>
      <c r="L816" s="144" t="s">
        <v>1083</v>
      </c>
      <c r="M816" s="144" t="s">
        <v>1083</v>
      </c>
      <c r="N816" s="144" t="s">
        <v>1083</v>
      </c>
      <c r="O816" s="144" t="s">
        <v>1083</v>
      </c>
      <c r="P816" s="144" t="s">
        <v>1083</v>
      </c>
      <c r="Q816" s="144" t="s">
        <v>1083</v>
      </c>
      <c r="R816" s="144" t="s">
        <v>1083</v>
      </c>
      <c r="S816" s="144" t="s">
        <v>1083</v>
      </c>
      <c r="T816" s="145" t="s">
        <v>1083</v>
      </c>
      <c r="U816" s="145" t="s">
        <v>1083</v>
      </c>
      <c r="V816" s="145" t="s">
        <v>1083</v>
      </c>
    </row>
    <row r="817" spans="1:22">
      <c r="A817" s="139">
        <v>816</v>
      </c>
      <c r="B817" s="139" t="s">
        <v>4221</v>
      </c>
      <c r="C817" s="140" t="s">
        <v>306</v>
      </c>
      <c r="D817" s="141" t="s">
        <v>375</v>
      </c>
      <c r="E817" s="142"/>
      <c r="F817" s="142"/>
      <c r="G817" s="143" t="s">
        <v>1083</v>
      </c>
      <c r="H817" s="144" t="s">
        <v>1083</v>
      </c>
      <c r="I817" s="144" t="s">
        <v>1282</v>
      </c>
      <c r="J817" s="144" t="s">
        <v>1083</v>
      </c>
      <c r="K817" s="144" t="s">
        <v>1083</v>
      </c>
      <c r="L817" s="144" t="s">
        <v>1083</v>
      </c>
      <c r="M817" s="144" t="s">
        <v>1083</v>
      </c>
      <c r="N817" s="144" t="s">
        <v>1083</v>
      </c>
      <c r="O817" s="144" t="s">
        <v>1083</v>
      </c>
      <c r="P817" s="144" t="s">
        <v>1083</v>
      </c>
      <c r="Q817" s="144" t="s">
        <v>1083</v>
      </c>
      <c r="R817" s="144" t="s">
        <v>1083</v>
      </c>
      <c r="S817" s="144" t="s">
        <v>1083</v>
      </c>
      <c r="T817" s="145" t="s">
        <v>1083</v>
      </c>
      <c r="U817" s="145" t="s">
        <v>1083</v>
      </c>
      <c r="V817" s="145" t="s">
        <v>1083</v>
      </c>
    </row>
    <row r="818" spans="1:22">
      <c r="A818" s="139">
        <v>817</v>
      </c>
      <c r="B818" s="139" t="s">
        <v>4222</v>
      </c>
      <c r="C818" s="140" t="s">
        <v>307</v>
      </c>
      <c r="D818" s="141" t="s">
        <v>446</v>
      </c>
      <c r="E818" s="142"/>
      <c r="F818" s="142"/>
      <c r="G818" s="143" t="s">
        <v>1083</v>
      </c>
      <c r="H818" s="144" t="s">
        <v>1083</v>
      </c>
      <c r="I818" s="144" t="s">
        <v>1282</v>
      </c>
      <c r="J818" s="144" t="s">
        <v>1083</v>
      </c>
      <c r="K818" s="144" t="s">
        <v>1083</v>
      </c>
      <c r="L818" s="144" t="s">
        <v>1083</v>
      </c>
      <c r="M818" s="144" t="s">
        <v>1083</v>
      </c>
      <c r="N818" s="144" t="s">
        <v>1083</v>
      </c>
      <c r="O818" s="144" t="s">
        <v>1083</v>
      </c>
      <c r="P818" s="144" t="s">
        <v>1083</v>
      </c>
      <c r="Q818" s="144" t="s">
        <v>1083</v>
      </c>
      <c r="R818" s="144" t="s">
        <v>1083</v>
      </c>
      <c r="S818" s="144" t="s">
        <v>1083</v>
      </c>
      <c r="T818" s="145" t="s">
        <v>1083</v>
      </c>
      <c r="U818" s="145" t="s">
        <v>1083</v>
      </c>
      <c r="V818" s="145" t="s">
        <v>1083</v>
      </c>
    </row>
    <row r="819" spans="1:22" ht="24">
      <c r="A819" s="139">
        <v>818</v>
      </c>
      <c r="B819" s="139" t="s">
        <v>4223</v>
      </c>
      <c r="C819" s="140" t="s">
        <v>308</v>
      </c>
      <c r="D819" s="141" t="s">
        <v>394</v>
      </c>
      <c r="E819" s="142"/>
      <c r="F819" s="142"/>
      <c r="G819" s="143" t="s">
        <v>1083</v>
      </c>
      <c r="H819" s="144" t="s">
        <v>1083</v>
      </c>
      <c r="I819" s="144" t="s">
        <v>1282</v>
      </c>
      <c r="J819" s="144" t="s">
        <v>1083</v>
      </c>
      <c r="K819" s="144" t="s">
        <v>1083</v>
      </c>
      <c r="L819" s="144" t="s">
        <v>1083</v>
      </c>
      <c r="M819" s="144" t="s">
        <v>1083</v>
      </c>
      <c r="N819" s="144" t="s">
        <v>1083</v>
      </c>
      <c r="O819" s="144" t="s">
        <v>1083</v>
      </c>
      <c r="P819" s="144" t="s">
        <v>1083</v>
      </c>
      <c r="Q819" s="144" t="s">
        <v>1083</v>
      </c>
      <c r="R819" s="144" t="s">
        <v>1083</v>
      </c>
      <c r="S819" s="144" t="s">
        <v>1083</v>
      </c>
      <c r="T819" s="145" t="s">
        <v>1083</v>
      </c>
      <c r="U819" s="145" t="s">
        <v>1083</v>
      </c>
      <c r="V819" s="145" t="s">
        <v>1083</v>
      </c>
    </row>
    <row r="820" spans="1:22">
      <c r="A820" s="139">
        <v>819</v>
      </c>
      <c r="B820" s="139" t="s">
        <v>4224</v>
      </c>
      <c r="C820" s="140" t="s">
        <v>309</v>
      </c>
      <c r="D820" s="141" t="s">
        <v>396</v>
      </c>
      <c r="E820" s="142"/>
      <c r="F820" s="142"/>
      <c r="G820" s="143" t="s">
        <v>1083</v>
      </c>
      <c r="H820" s="144" t="s">
        <v>1083</v>
      </c>
      <c r="I820" s="144" t="s">
        <v>1282</v>
      </c>
      <c r="J820" s="144" t="s">
        <v>1083</v>
      </c>
      <c r="K820" s="144" t="s">
        <v>1083</v>
      </c>
      <c r="L820" s="144" t="s">
        <v>1083</v>
      </c>
      <c r="M820" s="144" t="s">
        <v>1083</v>
      </c>
      <c r="N820" s="144" t="s">
        <v>1083</v>
      </c>
      <c r="O820" s="144" t="s">
        <v>1083</v>
      </c>
      <c r="P820" s="144" t="s">
        <v>1083</v>
      </c>
      <c r="Q820" s="144" t="s">
        <v>1083</v>
      </c>
      <c r="R820" s="144" t="s">
        <v>1083</v>
      </c>
      <c r="S820" s="144" t="s">
        <v>1083</v>
      </c>
      <c r="T820" s="145" t="s">
        <v>1083</v>
      </c>
      <c r="U820" s="145" t="s">
        <v>1083</v>
      </c>
      <c r="V820" s="145" t="s">
        <v>1083</v>
      </c>
    </row>
    <row r="821" spans="1:22">
      <c r="A821" s="139">
        <v>820</v>
      </c>
      <c r="B821" s="139" t="s">
        <v>4225</v>
      </c>
      <c r="C821" s="140" t="s">
        <v>302</v>
      </c>
      <c r="D821" s="141" t="s">
        <v>5892</v>
      </c>
      <c r="E821" s="142"/>
      <c r="F821" s="142"/>
      <c r="G821" s="143" t="s">
        <v>1083</v>
      </c>
      <c r="H821" s="144" t="s">
        <v>1083</v>
      </c>
      <c r="I821" s="144" t="s">
        <v>1282</v>
      </c>
      <c r="J821" s="144" t="s">
        <v>1083</v>
      </c>
      <c r="K821" s="144" t="s">
        <v>1083</v>
      </c>
      <c r="L821" s="144" t="s">
        <v>1083</v>
      </c>
      <c r="M821" s="144" t="s">
        <v>1083</v>
      </c>
      <c r="N821" s="144" t="s">
        <v>1083</v>
      </c>
      <c r="O821" s="144" t="s">
        <v>1083</v>
      </c>
      <c r="P821" s="144" t="s">
        <v>1083</v>
      </c>
      <c r="Q821" s="144" t="s">
        <v>1083</v>
      </c>
      <c r="R821" s="144" t="s">
        <v>1083</v>
      </c>
      <c r="S821" s="144" t="s">
        <v>1083</v>
      </c>
      <c r="T821" s="145" t="s">
        <v>1083</v>
      </c>
      <c r="U821" s="145" t="s">
        <v>1083</v>
      </c>
      <c r="V821" s="145" t="s">
        <v>1083</v>
      </c>
    </row>
    <row r="822" spans="1:22">
      <c r="A822" s="139">
        <v>821</v>
      </c>
      <c r="B822" s="139" t="s">
        <v>4226</v>
      </c>
      <c r="C822" s="140" t="s">
        <v>310</v>
      </c>
      <c r="D822" s="141" t="s">
        <v>395</v>
      </c>
      <c r="E822" s="142"/>
      <c r="F822" s="142"/>
      <c r="G822" s="143" t="s">
        <v>1083</v>
      </c>
      <c r="H822" s="144" t="s">
        <v>1083</v>
      </c>
      <c r="I822" s="144" t="s">
        <v>1282</v>
      </c>
      <c r="J822" s="144" t="s">
        <v>1083</v>
      </c>
      <c r="K822" s="144" t="s">
        <v>1083</v>
      </c>
      <c r="L822" s="144" t="s">
        <v>1083</v>
      </c>
      <c r="M822" s="144" t="s">
        <v>1083</v>
      </c>
      <c r="N822" s="144" t="s">
        <v>1083</v>
      </c>
      <c r="O822" s="144" t="s">
        <v>1083</v>
      </c>
      <c r="P822" s="144" t="s">
        <v>1083</v>
      </c>
      <c r="Q822" s="144" t="s">
        <v>1083</v>
      </c>
      <c r="R822" s="144" t="s">
        <v>1083</v>
      </c>
      <c r="S822" s="144" t="s">
        <v>1083</v>
      </c>
      <c r="T822" s="145" t="s">
        <v>1083</v>
      </c>
      <c r="U822" s="145" t="s">
        <v>1083</v>
      </c>
      <c r="V822" s="145" t="s">
        <v>1083</v>
      </c>
    </row>
    <row r="823" spans="1:22" ht="48">
      <c r="A823" s="139">
        <v>822</v>
      </c>
      <c r="B823" s="139" t="s">
        <v>4227</v>
      </c>
      <c r="C823" s="140" t="s">
        <v>311</v>
      </c>
      <c r="D823" s="141" t="s">
        <v>5893</v>
      </c>
      <c r="E823" s="142" t="s">
        <v>4493</v>
      </c>
      <c r="F823" s="142" t="s">
        <v>371</v>
      </c>
      <c r="G823" s="143" t="s">
        <v>1083</v>
      </c>
      <c r="H823" s="144" t="s">
        <v>1083</v>
      </c>
      <c r="I823" s="144" t="s">
        <v>1282</v>
      </c>
      <c r="J823" s="144" t="s">
        <v>1083</v>
      </c>
      <c r="K823" s="144" t="s">
        <v>1083</v>
      </c>
      <c r="L823" s="144" t="s">
        <v>1083</v>
      </c>
      <c r="M823" s="144" t="s">
        <v>1083</v>
      </c>
      <c r="N823" s="144" t="s">
        <v>1083</v>
      </c>
      <c r="O823" s="144" t="s">
        <v>1083</v>
      </c>
      <c r="P823" s="144" t="s">
        <v>1083</v>
      </c>
      <c r="Q823" s="144" t="s">
        <v>1083</v>
      </c>
      <c r="R823" s="144" t="s">
        <v>1083</v>
      </c>
      <c r="S823" s="144" t="s">
        <v>1083</v>
      </c>
      <c r="T823" s="145" t="s">
        <v>1083</v>
      </c>
      <c r="U823" s="145" t="s">
        <v>1083</v>
      </c>
      <c r="V823" s="145" t="s">
        <v>1083</v>
      </c>
    </row>
    <row r="824" spans="1:22" ht="48">
      <c r="A824" s="139">
        <v>823</v>
      </c>
      <c r="B824" s="139" t="s">
        <v>4228</v>
      </c>
      <c r="C824" s="140" t="s">
        <v>313</v>
      </c>
      <c r="D824" s="141" t="s">
        <v>5894</v>
      </c>
      <c r="E824" s="142" t="s">
        <v>4493</v>
      </c>
      <c r="F824" s="142" t="s">
        <v>371</v>
      </c>
      <c r="G824" s="143" t="s">
        <v>1083</v>
      </c>
      <c r="H824" s="144" t="s">
        <v>1083</v>
      </c>
      <c r="I824" s="144" t="s">
        <v>1282</v>
      </c>
      <c r="J824" s="144" t="s">
        <v>1083</v>
      </c>
      <c r="K824" s="144" t="s">
        <v>1083</v>
      </c>
      <c r="L824" s="144" t="s">
        <v>1083</v>
      </c>
      <c r="M824" s="144" t="s">
        <v>1083</v>
      </c>
      <c r="N824" s="144" t="s">
        <v>1083</v>
      </c>
      <c r="O824" s="144" t="s">
        <v>1083</v>
      </c>
      <c r="P824" s="144" t="s">
        <v>1083</v>
      </c>
      <c r="Q824" s="144" t="s">
        <v>1083</v>
      </c>
      <c r="R824" s="144" t="s">
        <v>1083</v>
      </c>
      <c r="S824" s="144" t="s">
        <v>1083</v>
      </c>
      <c r="T824" s="145" t="s">
        <v>1083</v>
      </c>
      <c r="U824" s="145" t="s">
        <v>1083</v>
      </c>
      <c r="V824" s="145" t="s">
        <v>1083</v>
      </c>
    </row>
    <row r="825" spans="1:22">
      <c r="A825" s="139">
        <v>824</v>
      </c>
      <c r="B825" s="139" t="s">
        <v>4229</v>
      </c>
      <c r="C825" s="140" t="s">
        <v>314</v>
      </c>
      <c r="D825" s="141" t="s">
        <v>5895</v>
      </c>
      <c r="E825" s="142"/>
      <c r="F825" s="142"/>
      <c r="G825" s="143" t="s">
        <v>1083</v>
      </c>
      <c r="H825" s="144" t="s">
        <v>1083</v>
      </c>
      <c r="I825" s="144" t="s">
        <v>1282</v>
      </c>
      <c r="J825" s="144" t="s">
        <v>1083</v>
      </c>
      <c r="K825" s="144" t="s">
        <v>1083</v>
      </c>
      <c r="L825" s="144" t="s">
        <v>1083</v>
      </c>
      <c r="M825" s="144" t="s">
        <v>1083</v>
      </c>
      <c r="N825" s="144" t="s">
        <v>1083</v>
      </c>
      <c r="O825" s="144" t="s">
        <v>1083</v>
      </c>
      <c r="P825" s="144" t="s">
        <v>1083</v>
      </c>
      <c r="Q825" s="144" t="s">
        <v>1083</v>
      </c>
      <c r="R825" s="144" t="s">
        <v>1083</v>
      </c>
      <c r="S825" s="144" t="s">
        <v>1083</v>
      </c>
      <c r="T825" s="145" t="s">
        <v>1083</v>
      </c>
      <c r="U825" s="145" t="s">
        <v>1083</v>
      </c>
      <c r="V825" s="145" t="s">
        <v>1083</v>
      </c>
    </row>
    <row r="826" spans="1:22">
      <c r="A826" s="139">
        <v>825</v>
      </c>
      <c r="B826" s="139" t="s">
        <v>4230</v>
      </c>
      <c r="C826" s="140" t="s">
        <v>315</v>
      </c>
      <c r="D826" s="141" t="s">
        <v>5896</v>
      </c>
      <c r="E826" s="142"/>
      <c r="F826" s="142"/>
      <c r="G826" s="143" t="s">
        <v>1083</v>
      </c>
      <c r="H826" s="144" t="s">
        <v>1083</v>
      </c>
      <c r="I826" s="144" t="s">
        <v>1282</v>
      </c>
      <c r="J826" s="144" t="s">
        <v>1083</v>
      </c>
      <c r="K826" s="144" t="s">
        <v>1083</v>
      </c>
      <c r="L826" s="144" t="s">
        <v>1083</v>
      </c>
      <c r="M826" s="144" t="s">
        <v>1083</v>
      </c>
      <c r="N826" s="144" t="s">
        <v>1083</v>
      </c>
      <c r="O826" s="144" t="s">
        <v>1083</v>
      </c>
      <c r="P826" s="144" t="s">
        <v>1083</v>
      </c>
      <c r="Q826" s="144" t="s">
        <v>1083</v>
      </c>
      <c r="R826" s="144" t="s">
        <v>1083</v>
      </c>
      <c r="S826" s="144" t="s">
        <v>1083</v>
      </c>
      <c r="T826" s="145" t="s">
        <v>1083</v>
      </c>
      <c r="U826" s="145" t="s">
        <v>1083</v>
      </c>
      <c r="V826" s="145" t="s">
        <v>1083</v>
      </c>
    </row>
    <row r="827" spans="1:22" ht="24">
      <c r="A827" s="139">
        <v>826</v>
      </c>
      <c r="B827" s="139" t="s">
        <v>4231</v>
      </c>
      <c r="C827" s="140" t="s">
        <v>316</v>
      </c>
      <c r="D827" s="141" t="s">
        <v>5897</v>
      </c>
      <c r="E827" s="142"/>
      <c r="F827" s="142"/>
      <c r="G827" s="143" t="s">
        <v>1083</v>
      </c>
      <c r="H827" s="144" t="s">
        <v>1083</v>
      </c>
      <c r="I827" s="144" t="s">
        <v>1282</v>
      </c>
      <c r="J827" s="144" t="s">
        <v>1083</v>
      </c>
      <c r="K827" s="144" t="s">
        <v>1083</v>
      </c>
      <c r="L827" s="144" t="s">
        <v>1083</v>
      </c>
      <c r="M827" s="144" t="s">
        <v>1083</v>
      </c>
      <c r="N827" s="144" t="s">
        <v>1083</v>
      </c>
      <c r="O827" s="144" t="s">
        <v>1083</v>
      </c>
      <c r="P827" s="144" t="s">
        <v>1083</v>
      </c>
      <c r="Q827" s="144" t="s">
        <v>1083</v>
      </c>
      <c r="R827" s="144" t="s">
        <v>1083</v>
      </c>
      <c r="S827" s="144" t="s">
        <v>1083</v>
      </c>
      <c r="T827" s="145" t="s">
        <v>1083</v>
      </c>
      <c r="U827" s="145" t="s">
        <v>1083</v>
      </c>
      <c r="V827" s="145" t="s">
        <v>1083</v>
      </c>
    </row>
    <row r="828" spans="1:22" ht="24">
      <c r="A828" s="139">
        <v>827</v>
      </c>
      <c r="B828" s="139" t="s">
        <v>4232</v>
      </c>
      <c r="C828" s="140" t="s">
        <v>5057</v>
      </c>
      <c r="D828" s="141" t="s">
        <v>5898</v>
      </c>
      <c r="E828" s="142" t="s">
        <v>4497</v>
      </c>
      <c r="F828" s="142" t="s">
        <v>407</v>
      </c>
      <c r="G828" s="143" t="s">
        <v>1083</v>
      </c>
      <c r="H828" s="144" t="s">
        <v>1083</v>
      </c>
      <c r="I828" s="144" t="s">
        <v>1282</v>
      </c>
      <c r="J828" s="144" t="s">
        <v>1083</v>
      </c>
      <c r="K828" s="144" t="s">
        <v>1083</v>
      </c>
      <c r="L828" s="144" t="s">
        <v>1083</v>
      </c>
      <c r="M828" s="144" t="s">
        <v>1083</v>
      </c>
      <c r="N828" s="144" t="s">
        <v>1083</v>
      </c>
      <c r="O828" s="144" t="s">
        <v>1083</v>
      </c>
      <c r="P828" s="144" t="s">
        <v>1083</v>
      </c>
      <c r="Q828" s="144" t="s">
        <v>1083</v>
      </c>
      <c r="R828" s="144" t="s">
        <v>1083</v>
      </c>
      <c r="S828" s="144" t="s">
        <v>1083</v>
      </c>
      <c r="T828" s="145" t="s">
        <v>1083</v>
      </c>
      <c r="U828" s="145" t="s">
        <v>1083</v>
      </c>
      <c r="V828" s="145" t="s">
        <v>1083</v>
      </c>
    </row>
    <row r="829" spans="1:22" ht="24">
      <c r="A829" s="139">
        <v>828</v>
      </c>
      <c r="B829" s="139" t="s">
        <v>4233</v>
      </c>
      <c r="C829" s="140" t="s">
        <v>1099</v>
      </c>
      <c r="D829" s="141" t="s">
        <v>1066</v>
      </c>
      <c r="E829" s="142"/>
      <c r="F829" s="142"/>
      <c r="G829" s="143" t="s">
        <v>1083</v>
      </c>
      <c r="H829" s="144" t="s">
        <v>1083</v>
      </c>
      <c r="I829" s="144" t="s">
        <v>1083</v>
      </c>
      <c r="J829" s="144" t="s">
        <v>1083</v>
      </c>
      <c r="K829" s="144" t="s">
        <v>1083</v>
      </c>
      <c r="L829" s="144" t="s">
        <v>1083</v>
      </c>
      <c r="M829" s="144" t="s">
        <v>1083</v>
      </c>
      <c r="N829" s="144" t="s">
        <v>1083</v>
      </c>
      <c r="O829" s="144" t="s">
        <v>1083</v>
      </c>
      <c r="P829" s="144" t="s">
        <v>1083</v>
      </c>
      <c r="Q829" s="144" t="s">
        <v>1083</v>
      </c>
      <c r="R829" s="144" t="s">
        <v>1083</v>
      </c>
      <c r="S829" s="144" t="s">
        <v>1083</v>
      </c>
      <c r="T829" s="145" t="s">
        <v>1083</v>
      </c>
      <c r="U829" s="145" t="s">
        <v>1083</v>
      </c>
      <c r="V829" s="145" t="s">
        <v>1083</v>
      </c>
    </row>
    <row r="830" spans="1:22" ht="60">
      <c r="A830" s="139">
        <v>829</v>
      </c>
      <c r="B830" s="139" t="s">
        <v>4234</v>
      </c>
      <c r="C830" s="140" t="s">
        <v>1101</v>
      </c>
      <c r="D830" s="141" t="s">
        <v>1163</v>
      </c>
      <c r="E830" s="142" t="s">
        <v>4498</v>
      </c>
      <c r="F830" s="142"/>
      <c r="G830" s="143" t="s">
        <v>1083</v>
      </c>
      <c r="H830" s="144" t="s">
        <v>1083</v>
      </c>
      <c r="I830" s="144" t="s">
        <v>1083</v>
      </c>
      <c r="J830" s="144" t="s">
        <v>1083</v>
      </c>
      <c r="K830" s="144" t="s">
        <v>1083</v>
      </c>
      <c r="L830" s="144" t="s">
        <v>1083</v>
      </c>
      <c r="M830" s="144" t="s">
        <v>1083</v>
      </c>
      <c r="N830" s="144" t="s">
        <v>1083</v>
      </c>
      <c r="O830" s="144" t="s">
        <v>1083</v>
      </c>
      <c r="P830" s="144" t="s">
        <v>1083</v>
      </c>
      <c r="Q830" s="144" t="s">
        <v>1083</v>
      </c>
      <c r="R830" s="144" t="s">
        <v>1083</v>
      </c>
      <c r="S830" s="144" t="s">
        <v>1083</v>
      </c>
      <c r="T830" s="145" t="s">
        <v>1083</v>
      </c>
      <c r="U830" s="145" t="s">
        <v>1083</v>
      </c>
      <c r="V830" s="145" t="s">
        <v>1083</v>
      </c>
    </row>
    <row r="831" spans="1:22" ht="60">
      <c r="A831" s="139">
        <v>830</v>
      </c>
      <c r="B831" s="139" t="s">
        <v>4235</v>
      </c>
      <c r="C831" s="140" t="s">
        <v>1103</v>
      </c>
      <c r="D831" s="141" t="s">
        <v>5899</v>
      </c>
      <c r="E831" s="142" t="s">
        <v>4498</v>
      </c>
      <c r="F831" s="142"/>
      <c r="G831" s="143" t="s">
        <v>1083</v>
      </c>
      <c r="H831" s="144" t="s">
        <v>1083</v>
      </c>
      <c r="I831" s="144" t="s">
        <v>1083</v>
      </c>
      <c r="J831" s="144" t="s">
        <v>1083</v>
      </c>
      <c r="K831" s="144" t="s">
        <v>1083</v>
      </c>
      <c r="L831" s="144" t="s">
        <v>1083</v>
      </c>
      <c r="M831" s="144" t="s">
        <v>1083</v>
      </c>
      <c r="N831" s="144" t="s">
        <v>1083</v>
      </c>
      <c r="O831" s="144" t="s">
        <v>1083</v>
      </c>
      <c r="P831" s="144" t="s">
        <v>1083</v>
      </c>
      <c r="Q831" s="144" t="s">
        <v>1083</v>
      </c>
      <c r="R831" s="144" t="s">
        <v>1083</v>
      </c>
      <c r="S831" s="144" t="s">
        <v>1083</v>
      </c>
      <c r="T831" s="145" t="s">
        <v>1083</v>
      </c>
      <c r="U831" s="145" t="s">
        <v>1083</v>
      </c>
      <c r="V831" s="145" t="s">
        <v>1083</v>
      </c>
    </row>
    <row r="832" spans="1:22" ht="36">
      <c r="A832" s="139">
        <v>831</v>
      </c>
      <c r="B832" s="139" t="s">
        <v>4236</v>
      </c>
      <c r="C832" s="140" t="s">
        <v>5058</v>
      </c>
      <c r="D832" s="141" t="s">
        <v>1066</v>
      </c>
      <c r="E832" s="142" t="s">
        <v>4499</v>
      </c>
      <c r="F832" s="142" t="s">
        <v>4488</v>
      </c>
      <c r="G832" s="143" t="s">
        <v>1083</v>
      </c>
      <c r="H832" s="144" t="s">
        <v>1083</v>
      </c>
      <c r="I832" s="144" t="s">
        <v>1282</v>
      </c>
      <c r="J832" s="144" t="s">
        <v>1083</v>
      </c>
      <c r="K832" s="144" t="s">
        <v>1083</v>
      </c>
      <c r="L832" s="144" t="s">
        <v>1083</v>
      </c>
      <c r="M832" s="144" t="s">
        <v>1083</v>
      </c>
      <c r="N832" s="144" t="s">
        <v>1083</v>
      </c>
      <c r="O832" s="144" t="s">
        <v>1083</v>
      </c>
      <c r="P832" s="144" t="s">
        <v>1083</v>
      </c>
      <c r="Q832" s="144" t="s">
        <v>1083</v>
      </c>
      <c r="R832" s="144" t="s">
        <v>1083</v>
      </c>
      <c r="S832" s="144" t="s">
        <v>1083</v>
      </c>
      <c r="T832" s="145" t="s">
        <v>1083</v>
      </c>
      <c r="U832" s="145" t="s">
        <v>1083</v>
      </c>
      <c r="V832" s="145" t="s">
        <v>1083</v>
      </c>
    </row>
    <row r="833" spans="1:22">
      <c r="A833" s="139">
        <v>832</v>
      </c>
      <c r="B833" s="139" t="s">
        <v>4237</v>
      </c>
      <c r="C833" s="140" t="s">
        <v>5059</v>
      </c>
      <c r="D833" s="141" t="s">
        <v>404</v>
      </c>
      <c r="E833" s="142" t="s">
        <v>4488</v>
      </c>
      <c r="F833" s="142" t="s">
        <v>4488</v>
      </c>
      <c r="G833" s="143" t="s">
        <v>1083</v>
      </c>
      <c r="H833" s="144" t="s">
        <v>1083</v>
      </c>
      <c r="I833" s="144" t="s">
        <v>1282</v>
      </c>
      <c r="J833" s="144" t="s">
        <v>1083</v>
      </c>
      <c r="K833" s="144" t="s">
        <v>1083</v>
      </c>
      <c r="L833" s="144" t="s">
        <v>1083</v>
      </c>
      <c r="M833" s="144" t="s">
        <v>1083</v>
      </c>
      <c r="N833" s="144" t="s">
        <v>1083</v>
      </c>
      <c r="O833" s="144" t="s">
        <v>1083</v>
      </c>
      <c r="P833" s="144" t="s">
        <v>1083</v>
      </c>
      <c r="Q833" s="144" t="s">
        <v>1083</v>
      </c>
      <c r="R833" s="144" t="s">
        <v>1083</v>
      </c>
      <c r="S833" s="144" t="s">
        <v>1083</v>
      </c>
      <c r="T833" s="145" t="s">
        <v>1083</v>
      </c>
      <c r="U833" s="145" t="s">
        <v>1083</v>
      </c>
      <c r="V833" s="145" t="s">
        <v>1083</v>
      </c>
    </row>
    <row r="834" spans="1:22" ht="24">
      <c r="A834" s="139">
        <v>833</v>
      </c>
      <c r="B834" s="139" t="s">
        <v>4238</v>
      </c>
      <c r="C834" s="140" t="s">
        <v>5060</v>
      </c>
      <c r="D834" s="141" t="s">
        <v>5900</v>
      </c>
      <c r="E834" s="142" t="s">
        <v>4500</v>
      </c>
      <c r="F834" s="142"/>
      <c r="G834" s="143" t="s">
        <v>1083</v>
      </c>
      <c r="H834" s="144" t="s">
        <v>1083</v>
      </c>
      <c r="I834" s="144" t="s">
        <v>1282</v>
      </c>
      <c r="J834" s="144" t="s">
        <v>1083</v>
      </c>
      <c r="K834" s="144" t="s">
        <v>1083</v>
      </c>
      <c r="L834" s="144" t="s">
        <v>1083</v>
      </c>
      <c r="M834" s="144" t="s">
        <v>1083</v>
      </c>
      <c r="N834" s="144" t="s">
        <v>1083</v>
      </c>
      <c r="O834" s="144" t="s">
        <v>1083</v>
      </c>
      <c r="P834" s="144" t="s">
        <v>1083</v>
      </c>
      <c r="Q834" s="144" t="s">
        <v>1083</v>
      </c>
      <c r="R834" s="144" t="s">
        <v>1083</v>
      </c>
      <c r="S834" s="144" t="s">
        <v>1083</v>
      </c>
      <c r="T834" s="145" t="s">
        <v>1083</v>
      </c>
      <c r="U834" s="145" t="s">
        <v>1083</v>
      </c>
      <c r="V834" s="145" t="s">
        <v>1083</v>
      </c>
    </row>
    <row r="835" spans="1:22" ht="24">
      <c r="A835" s="139">
        <v>834</v>
      </c>
      <c r="B835" s="139" t="s">
        <v>4239</v>
      </c>
      <c r="C835" s="140" t="s">
        <v>5061</v>
      </c>
      <c r="D835" s="141" t="s">
        <v>5901</v>
      </c>
      <c r="E835" s="142" t="s">
        <v>4501</v>
      </c>
      <c r="F835" s="142" t="s">
        <v>411</v>
      </c>
      <c r="G835" s="143" t="s">
        <v>1083</v>
      </c>
      <c r="H835" s="144" t="s">
        <v>1083</v>
      </c>
      <c r="I835" s="144" t="s">
        <v>1282</v>
      </c>
      <c r="J835" s="144" t="s">
        <v>1083</v>
      </c>
      <c r="K835" s="144" t="s">
        <v>1083</v>
      </c>
      <c r="L835" s="144" t="s">
        <v>1083</v>
      </c>
      <c r="M835" s="144" t="s">
        <v>1083</v>
      </c>
      <c r="N835" s="144" t="s">
        <v>1083</v>
      </c>
      <c r="O835" s="144" t="s">
        <v>1083</v>
      </c>
      <c r="P835" s="144" t="s">
        <v>1083</v>
      </c>
      <c r="Q835" s="144" t="s">
        <v>1083</v>
      </c>
      <c r="R835" s="144" t="s">
        <v>1083</v>
      </c>
      <c r="S835" s="144" t="s">
        <v>1083</v>
      </c>
      <c r="T835" s="145" t="s">
        <v>1083</v>
      </c>
      <c r="U835" s="145" t="s">
        <v>1083</v>
      </c>
      <c r="V835" s="145" t="s">
        <v>1083</v>
      </c>
    </row>
    <row r="836" spans="1:22" ht="24">
      <c r="A836" s="139">
        <v>835</v>
      </c>
      <c r="B836" s="139" t="s">
        <v>4240</v>
      </c>
      <c r="C836" s="140" t="s">
        <v>317</v>
      </c>
      <c r="D836" s="141" t="s">
        <v>415</v>
      </c>
      <c r="E836" s="142" t="s">
        <v>4500</v>
      </c>
      <c r="F836" s="142"/>
      <c r="G836" s="143" t="s">
        <v>1083</v>
      </c>
      <c r="H836" s="144" t="s">
        <v>1083</v>
      </c>
      <c r="I836" s="144" t="s">
        <v>1282</v>
      </c>
      <c r="J836" s="144" t="s">
        <v>1083</v>
      </c>
      <c r="K836" s="144" t="s">
        <v>1083</v>
      </c>
      <c r="L836" s="144" t="s">
        <v>1083</v>
      </c>
      <c r="M836" s="144" t="s">
        <v>1083</v>
      </c>
      <c r="N836" s="144" t="s">
        <v>1083</v>
      </c>
      <c r="O836" s="144" t="s">
        <v>1083</v>
      </c>
      <c r="P836" s="144" t="s">
        <v>1083</v>
      </c>
      <c r="Q836" s="144" t="s">
        <v>1083</v>
      </c>
      <c r="R836" s="144" t="s">
        <v>1083</v>
      </c>
      <c r="S836" s="144" t="s">
        <v>1083</v>
      </c>
      <c r="T836" s="145" t="s">
        <v>1083</v>
      </c>
      <c r="U836" s="145" t="s">
        <v>1083</v>
      </c>
      <c r="V836" s="145" t="s">
        <v>1083</v>
      </c>
    </row>
    <row r="837" spans="1:22" ht="24">
      <c r="A837" s="139">
        <v>836</v>
      </c>
      <c r="B837" s="139" t="s">
        <v>4241</v>
      </c>
      <c r="C837" s="140" t="s">
        <v>318</v>
      </c>
      <c r="D837" s="141" t="s">
        <v>418</v>
      </c>
      <c r="E837" s="142" t="s">
        <v>4501</v>
      </c>
      <c r="F837" s="142" t="s">
        <v>411</v>
      </c>
      <c r="G837" s="143" t="s">
        <v>1083</v>
      </c>
      <c r="H837" s="144" t="s">
        <v>1083</v>
      </c>
      <c r="I837" s="144" t="s">
        <v>1282</v>
      </c>
      <c r="J837" s="144" t="s">
        <v>1083</v>
      </c>
      <c r="K837" s="144" t="s">
        <v>1083</v>
      </c>
      <c r="L837" s="144" t="s">
        <v>1083</v>
      </c>
      <c r="M837" s="144" t="s">
        <v>1083</v>
      </c>
      <c r="N837" s="144" t="s">
        <v>1083</v>
      </c>
      <c r="O837" s="144" t="s">
        <v>1083</v>
      </c>
      <c r="P837" s="144" t="s">
        <v>1083</v>
      </c>
      <c r="Q837" s="144" t="s">
        <v>1083</v>
      </c>
      <c r="R837" s="144" t="s">
        <v>1083</v>
      </c>
      <c r="S837" s="144" t="s">
        <v>1083</v>
      </c>
      <c r="T837" s="145" t="s">
        <v>1083</v>
      </c>
      <c r="U837" s="145" t="s">
        <v>1083</v>
      </c>
      <c r="V837" s="145" t="s">
        <v>1083</v>
      </c>
    </row>
    <row r="838" spans="1:22" ht="24">
      <c r="A838" s="139">
        <v>837</v>
      </c>
      <c r="B838" s="139" t="s">
        <v>4242</v>
      </c>
      <c r="C838" s="140" t="s">
        <v>319</v>
      </c>
      <c r="D838" s="141" t="s">
        <v>5902</v>
      </c>
      <c r="E838" s="142" t="s">
        <v>4500</v>
      </c>
      <c r="F838" s="142"/>
      <c r="G838" s="143" t="s">
        <v>1083</v>
      </c>
      <c r="H838" s="144" t="s">
        <v>1083</v>
      </c>
      <c r="I838" s="144" t="s">
        <v>1282</v>
      </c>
      <c r="J838" s="144" t="s">
        <v>1083</v>
      </c>
      <c r="K838" s="144" t="s">
        <v>1083</v>
      </c>
      <c r="L838" s="144" t="s">
        <v>1083</v>
      </c>
      <c r="M838" s="144" t="s">
        <v>1083</v>
      </c>
      <c r="N838" s="144" t="s">
        <v>1083</v>
      </c>
      <c r="O838" s="144" t="s">
        <v>1083</v>
      </c>
      <c r="P838" s="144" t="s">
        <v>1083</v>
      </c>
      <c r="Q838" s="144" t="s">
        <v>1083</v>
      </c>
      <c r="R838" s="144" t="s">
        <v>1083</v>
      </c>
      <c r="S838" s="144" t="s">
        <v>1083</v>
      </c>
      <c r="T838" s="145" t="s">
        <v>1083</v>
      </c>
      <c r="U838" s="145" t="s">
        <v>1083</v>
      </c>
      <c r="V838" s="145" t="s">
        <v>1083</v>
      </c>
    </row>
    <row r="839" spans="1:22" ht="60">
      <c r="A839" s="139">
        <v>838</v>
      </c>
      <c r="B839" s="139" t="s">
        <v>4243</v>
      </c>
      <c r="C839" s="140" t="s">
        <v>5062</v>
      </c>
      <c r="D839" s="141" t="s">
        <v>422</v>
      </c>
      <c r="E839" s="142" t="s">
        <v>4502</v>
      </c>
      <c r="F839" s="142" t="s">
        <v>4503</v>
      </c>
      <c r="G839" s="143" t="s">
        <v>1083</v>
      </c>
      <c r="H839" s="144" t="s">
        <v>1083</v>
      </c>
      <c r="I839" s="144" t="s">
        <v>1282</v>
      </c>
      <c r="J839" s="144" t="s">
        <v>1083</v>
      </c>
      <c r="K839" s="144" t="s">
        <v>1083</v>
      </c>
      <c r="L839" s="144" t="s">
        <v>1083</v>
      </c>
      <c r="M839" s="144" t="s">
        <v>1083</v>
      </c>
      <c r="N839" s="144" t="s">
        <v>1083</v>
      </c>
      <c r="O839" s="144" t="s">
        <v>1083</v>
      </c>
      <c r="P839" s="144" t="s">
        <v>1083</v>
      </c>
      <c r="Q839" s="144" t="s">
        <v>1083</v>
      </c>
      <c r="R839" s="144" t="s">
        <v>1083</v>
      </c>
      <c r="S839" s="144" t="s">
        <v>1083</v>
      </c>
      <c r="T839" s="145" t="s">
        <v>1083</v>
      </c>
      <c r="U839" s="145" t="s">
        <v>1083</v>
      </c>
      <c r="V839" s="145" t="s">
        <v>1083</v>
      </c>
    </row>
    <row r="840" spans="1:22" ht="24">
      <c r="A840" s="139">
        <v>839</v>
      </c>
      <c r="B840" s="139" t="s">
        <v>4244</v>
      </c>
      <c r="C840" s="140" t="s">
        <v>320</v>
      </c>
      <c r="D840" s="141" t="s">
        <v>5903</v>
      </c>
      <c r="E840" s="142" t="s">
        <v>4500</v>
      </c>
      <c r="F840" s="142"/>
      <c r="G840" s="143" t="s">
        <v>1083</v>
      </c>
      <c r="H840" s="144" t="s">
        <v>1083</v>
      </c>
      <c r="I840" s="144" t="s">
        <v>1282</v>
      </c>
      <c r="J840" s="144" t="s">
        <v>1083</v>
      </c>
      <c r="K840" s="144" t="s">
        <v>1083</v>
      </c>
      <c r="L840" s="144" t="s">
        <v>1083</v>
      </c>
      <c r="M840" s="144" t="s">
        <v>1083</v>
      </c>
      <c r="N840" s="144" t="s">
        <v>1083</v>
      </c>
      <c r="O840" s="144" t="s">
        <v>1083</v>
      </c>
      <c r="P840" s="144" t="s">
        <v>1083</v>
      </c>
      <c r="Q840" s="144" t="s">
        <v>1083</v>
      </c>
      <c r="R840" s="144" t="s">
        <v>1083</v>
      </c>
      <c r="S840" s="144" t="s">
        <v>1083</v>
      </c>
      <c r="T840" s="145" t="s">
        <v>1083</v>
      </c>
      <c r="U840" s="145" t="s">
        <v>1083</v>
      </c>
      <c r="V840" s="145" t="s">
        <v>1083</v>
      </c>
    </row>
    <row r="841" spans="1:22">
      <c r="A841" s="139">
        <v>840</v>
      </c>
      <c r="B841" s="139" t="s">
        <v>4245</v>
      </c>
      <c r="C841" s="140" t="s">
        <v>5063</v>
      </c>
      <c r="D841" s="141" t="s">
        <v>424</v>
      </c>
      <c r="E841" s="142"/>
      <c r="F841" s="142"/>
      <c r="G841" s="143" t="s">
        <v>1083</v>
      </c>
      <c r="H841" s="144" t="s">
        <v>1083</v>
      </c>
      <c r="I841" s="144" t="s">
        <v>1282</v>
      </c>
      <c r="J841" s="144" t="s">
        <v>1083</v>
      </c>
      <c r="K841" s="144" t="s">
        <v>1083</v>
      </c>
      <c r="L841" s="144" t="s">
        <v>1083</v>
      </c>
      <c r="M841" s="144" t="s">
        <v>1083</v>
      </c>
      <c r="N841" s="144" t="s">
        <v>1083</v>
      </c>
      <c r="O841" s="144" t="s">
        <v>1083</v>
      </c>
      <c r="P841" s="144" t="s">
        <v>1083</v>
      </c>
      <c r="Q841" s="144" t="s">
        <v>1083</v>
      </c>
      <c r="R841" s="144" t="s">
        <v>1083</v>
      </c>
      <c r="S841" s="144" t="s">
        <v>1083</v>
      </c>
      <c r="T841" s="145" t="s">
        <v>1083</v>
      </c>
      <c r="U841" s="145" t="s">
        <v>1083</v>
      </c>
      <c r="V841" s="145" t="s">
        <v>1083</v>
      </c>
    </row>
    <row r="842" spans="1:22">
      <c r="A842" s="139">
        <v>841</v>
      </c>
      <c r="B842" s="139" t="s">
        <v>4246</v>
      </c>
      <c r="C842" s="140" t="s">
        <v>5064</v>
      </c>
      <c r="D842" s="141" t="s">
        <v>427</v>
      </c>
      <c r="E842" s="142"/>
      <c r="F842" s="142"/>
      <c r="G842" s="143" t="s">
        <v>1083</v>
      </c>
      <c r="H842" s="144" t="s">
        <v>1083</v>
      </c>
      <c r="I842" s="144" t="s">
        <v>1282</v>
      </c>
      <c r="J842" s="144" t="s">
        <v>1083</v>
      </c>
      <c r="K842" s="144" t="s">
        <v>1083</v>
      </c>
      <c r="L842" s="144" t="s">
        <v>1083</v>
      </c>
      <c r="M842" s="144" t="s">
        <v>1083</v>
      </c>
      <c r="N842" s="144" t="s">
        <v>1083</v>
      </c>
      <c r="O842" s="144" t="s">
        <v>1083</v>
      </c>
      <c r="P842" s="144" t="s">
        <v>1083</v>
      </c>
      <c r="Q842" s="144" t="s">
        <v>1083</v>
      </c>
      <c r="R842" s="144" t="s">
        <v>1083</v>
      </c>
      <c r="S842" s="144" t="s">
        <v>1083</v>
      </c>
      <c r="T842" s="145" t="s">
        <v>1083</v>
      </c>
      <c r="U842" s="145" t="s">
        <v>1083</v>
      </c>
      <c r="V842" s="145" t="s">
        <v>1083</v>
      </c>
    </row>
    <row r="843" spans="1:22">
      <c r="A843" s="139">
        <v>842</v>
      </c>
      <c r="B843" s="139" t="s">
        <v>4247</v>
      </c>
      <c r="C843" s="140" t="s">
        <v>321</v>
      </c>
      <c r="D843" s="141" t="s">
        <v>426</v>
      </c>
      <c r="E843" s="142"/>
      <c r="F843" s="142"/>
      <c r="G843" s="143" t="s">
        <v>1083</v>
      </c>
      <c r="H843" s="144" t="s">
        <v>1083</v>
      </c>
      <c r="I843" s="144" t="s">
        <v>1282</v>
      </c>
      <c r="J843" s="144" t="s">
        <v>1083</v>
      </c>
      <c r="K843" s="144" t="s">
        <v>1083</v>
      </c>
      <c r="L843" s="144" t="s">
        <v>1083</v>
      </c>
      <c r="M843" s="144" t="s">
        <v>1083</v>
      </c>
      <c r="N843" s="144" t="s">
        <v>1083</v>
      </c>
      <c r="O843" s="144" t="s">
        <v>1083</v>
      </c>
      <c r="P843" s="144" t="s">
        <v>1083</v>
      </c>
      <c r="Q843" s="144" t="s">
        <v>1083</v>
      </c>
      <c r="R843" s="144" t="s">
        <v>1083</v>
      </c>
      <c r="S843" s="144" t="s">
        <v>1083</v>
      </c>
      <c r="T843" s="145" t="s">
        <v>1083</v>
      </c>
      <c r="U843" s="145" t="s">
        <v>1083</v>
      </c>
      <c r="V843" s="145" t="s">
        <v>1083</v>
      </c>
    </row>
    <row r="844" spans="1:22" ht="36">
      <c r="A844" s="139">
        <v>843</v>
      </c>
      <c r="B844" s="139" t="s">
        <v>4248</v>
      </c>
      <c r="C844" s="140" t="s">
        <v>5065</v>
      </c>
      <c r="D844" s="141" t="s">
        <v>5481</v>
      </c>
      <c r="E844" s="142"/>
      <c r="F844" s="142"/>
      <c r="G844" s="143" t="s">
        <v>1083</v>
      </c>
      <c r="H844" s="144" t="s">
        <v>1083</v>
      </c>
      <c r="I844" s="144" t="s">
        <v>1282</v>
      </c>
      <c r="J844" s="144" t="s">
        <v>1083</v>
      </c>
      <c r="K844" s="144" t="s">
        <v>1083</v>
      </c>
      <c r="L844" s="144" t="s">
        <v>1083</v>
      </c>
      <c r="M844" s="144" t="s">
        <v>1083</v>
      </c>
      <c r="N844" s="144" t="s">
        <v>1083</v>
      </c>
      <c r="O844" s="144" t="s">
        <v>1083</v>
      </c>
      <c r="P844" s="144" t="s">
        <v>1083</v>
      </c>
      <c r="Q844" s="144" t="s">
        <v>1083</v>
      </c>
      <c r="R844" s="144" t="s">
        <v>1083</v>
      </c>
      <c r="S844" s="144" t="s">
        <v>1083</v>
      </c>
      <c r="T844" s="145" t="s">
        <v>1083</v>
      </c>
      <c r="U844" s="145" t="s">
        <v>1083</v>
      </c>
      <c r="V844" s="145" t="s">
        <v>1083</v>
      </c>
    </row>
    <row r="845" spans="1:22">
      <c r="A845" s="139">
        <v>844</v>
      </c>
      <c r="B845" s="139" t="s">
        <v>4249</v>
      </c>
      <c r="C845" s="140" t="s">
        <v>5066</v>
      </c>
      <c r="D845" s="141" t="s">
        <v>428</v>
      </c>
      <c r="E845" s="142"/>
      <c r="F845" s="142"/>
      <c r="G845" s="143" t="s">
        <v>1083</v>
      </c>
      <c r="H845" s="144" t="s">
        <v>1083</v>
      </c>
      <c r="I845" s="144" t="s">
        <v>1282</v>
      </c>
      <c r="J845" s="144" t="s">
        <v>1083</v>
      </c>
      <c r="K845" s="144" t="s">
        <v>1083</v>
      </c>
      <c r="L845" s="144" t="s">
        <v>1083</v>
      </c>
      <c r="M845" s="144" t="s">
        <v>1083</v>
      </c>
      <c r="N845" s="144" t="s">
        <v>1083</v>
      </c>
      <c r="O845" s="144" t="s">
        <v>1083</v>
      </c>
      <c r="P845" s="144" t="s">
        <v>1083</v>
      </c>
      <c r="Q845" s="144" t="s">
        <v>1083</v>
      </c>
      <c r="R845" s="144" t="s">
        <v>1083</v>
      </c>
      <c r="S845" s="144" t="s">
        <v>1083</v>
      </c>
      <c r="T845" s="145" t="s">
        <v>1083</v>
      </c>
      <c r="U845" s="145" t="s">
        <v>1083</v>
      </c>
      <c r="V845" s="145" t="s">
        <v>1083</v>
      </c>
    </row>
    <row r="846" spans="1:22" ht="24">
      <c r="A846" s="139">
        <v>845</v>
      </c>
      <c r="B846" s="139" t="s">
        <v>4250</v>
      </c>
      <c r="C846" s="140" t="s">
        <v>5067</v>
      </c>
      <c r="D846" s="141" t="s">
        <v>5904</v>
      </c>
      <c r="E846" s="142"/>
      <c r="F846" s="142"/>
      <c r="G846" s="143" t="s">
        <v>1083</v>
      </c>
      <c r="H846" s="144" t="s">
        <v>1083</v>
      </c>
      <c r="I846" s="144" t="s">
        <v>1282</v>
      </c>
      <c r="J846" s="144" t="s">
        <v>1083</v>
      </c>
      <c r="K846" s="144" t="s">
        <v>1083</v>
      </c>
      <c r="L846" s="144" t="s">
        <v>1083</v>
      </c>
      <c r="M846" s="144" t="s">
        <v>1083</v>
      </c>
      <c r="N846" s="144" t="s">
        <v>1083</v>
      </c>
      <c r="O846" s="144" t="s">
        <v>1083</v>
      </c>
      <c r="P846" s="144" t="s">
        <v>1083</v>
      </c>
      <c r="Q846" s="144" t="s">
        <v>1083</v>
      </c>
      <c r="R846" s="144" t="s">
        <v>1083</v>
      </c>
      <c r="S846" s="144" t="s">
        <v>1083</v>
      </c>
      <c r="T846" s="145" t="s">
        <v>1083</v>
      </c>
      <c r="U846" s="145" t="s">
        <v>1083</v>
      </c>
      <c r="V846" s="145" t="s">
        <v>1083</v>
      </c>
    </row>
    <row r="847" spans="1:22">
      <c r="A847" s="139">
        <v>846</v>
      </c>
      <c r="B847" s="139" t="s">
        <v>4251</v>
      </c>
      <c r="C847" s="140" t="s">
        <v>5068</v>
      </c>
      <c r="D847" s="141" t="s">
        <v>450</v>
      </c>
      <c r="E847" s="142"/>
      <c r="F847" s="142"/>
      <c r="G847" s="143" t="s">
        <v>1083</v>
      </c>
      <c r="H847" s="144" t="s">
        <v>1083</v>
      </c>
      <c r="I847" s="144" t="s">
        <v>1282</v>
      </c>
      <c r="J847" s="144" t="s">
        <v>1083</v>
      </c>
      <c r="K847" s="144" t="s">
        <v>1083</v>
      </c>
      <c r="L847" s="144" t="s">
        <v>1083</v>
      </c>
      <c r="M847" s="144" t="s">
        <v>1083</v>
      </c>
      <c r="N847" s="144" t="s">
        <v>1083</v>
      </c>
      <c r="O847" s="144" t="s">
        <v>1083</v>
      </c>
      <c r="P847" s="144" t="s">
        <v>1083</v>
      </c>
      <c r="Q847" s="144" t="s">
        <v>1083</v>
      </c>
      <c r="R847" s="144" t="s">
        <v>1083</v>
      </c>
      <c r="S847" s="144" t="s">
        <v>1083</v>
      </c>
      <c r="T847" s="145" t="s">
        <v>1083</v>
      </c>
      <c r="U847" s="145" t="s">
        <v>1083</v>
      </c>
      <c r="V847" s="145" t="s">
        <v>1083</v>
      </c>
    </row>
    <row r="848" spans="1:22">
      <c r="A848" s="139">
        <v>847</v>
      </c>
      <c r="B848" s="139" t="s">
        <v>4252</v>
      </c>
      <c r="C848" s="140" t="s">
        <v>5069</v>
      </c>
      <c r="D848" s="141" t="s">
        <v>429</v>
      </c>
      <c r="E848" s="142"/>
      <c r="F848" s="142"/>
      <c r="G848" s="143" t="s">
        <v>1083</v>
      </c>
      <c r="H848" s="144" t="s">
        <v>1083</v>
      </c>
      <c r="I848" s="144" t="s">
        <v>1282</v>
      </c>
      <c r="J848" s="144" t="s">
        <v>1083</v>
      </c>
      <c r="K848" s="144" t="s">
        <v>1083</v>
      </c>
      <c r="L848" s="144" t="s">
        <v>1083</v>
      </c>
      <c r="M848" s="144" t="s">
        <v>1083</v>
      </c>
      <c r="N848" s="144" t="s">
        <v>1083</v>
      </c>
      <c r="O848" s="144" t="s">
        <v>1083</v>
      </c>
      <c r="P848" s="144" t="s">
        <v>1083</v>
      </c>
      <c r="Q848" s="144" t="s">
        <v>1083</v>
      </c>
      <c r="R848" s="144" t="s">
        <v>1083</v>
      </c>
      <c r="S848" s="144" t="s">
        <v>1083</v>
      </c>
      <c r="T848" s="145" t="s">
        <v>1083</v>
      </c>
      <c r="U848" s="145" t="s">
        <v>1083</v>
      </c>
      <c r="V848" s="145" t="s">
        <v>1083</v>
      </c>
    </row>
    <row r="849" spans="1:22">
      <c r="A849" s="139">
        <v>848</v>
      </c>
      <c r="B849" s="139" t="s">
        <v>4253</v>
      </c>
      <c r="C849" s="140" t="s">
        <v>5070</v>
      </c>
      <c r="D849" s="141" t="s">
        <v>451</v>
      </c>
      <c r="E849" s="142"/>
      <c r="F849" s="142"/>
      <c r="G849" s="143" t="s">
        <v>1083</v>
      </c>
      <c r="H849" s="144" t="s">
        <v>1083</v>
      </c>
      <c r="I849" s="144" t="s">
        <v>1282</v>
      </c>
      <c r="J849" s="144" t="s">
        <v>1083</v>
      </c>
      <c r="K849" s="144" t="s">
        <v>1083</v>
      </c>
      <c r="L849" s="144" t="s">
        <v>1083</v>
      </c>
      <c r="M849" s="144" t="s">
        <v>1083</v>
      </c>
      <c r="N849" s="144" t="s">
        <v>1083</v>
      </c>
      <c r="O849" s="144" t="s">
        <v>1083</v>
      </c>
      <c r="P849" s="144" t="s">
        <v>1083</v>
      </c>
      <c r="Q849" s="144" t="s">
        <v>1083</v>
      </c>
      <c r="R849" s="144" t="s">
        <v>1083</v>
      </c>
      <c r="S849" s="144" t="s">
        <v>1083</v>
      </c>
      <c r="T849" s="145" t="s">
        <v>1083</v>
      </c>
      <c r="U849" s="145" t="s">
        <v>1083</v>
      </c>
      <c r="V849" s="145" t="s">
        <v>1083</v>
      </c>
    </row>
    <row r="850" spans="1:22" ht="24">
      <c r="A850" s="139">
        <v>849</v>
      </c>
      <c r="B850" s="139" t="s">
        <v>4254</v>
      </c>
      <c r="C850" s="140" t="s">
        <v>5071</v>
      </c>
      <c r="D850" s="141" t="s">
        <v>1119</v>
      </c>
      <c r="E850" s="142"/>
      <c r="F850" s="142"/>
      <c r="G850" s="143" t="s">
        <v>1083</v>
      </c>
      <c r="H850" s="144" t="s">
        <v>1083</v>
      </c>
      <c r="I850" s="144" t="s">
        <v>1083</v>
      </c>
      <c r="J850" s="144" t="s">
        <v>1083</v>
      </c>
      <c r="K850" s="144" t="s">
        <v>1083</v>
      </c>
      <c r="L850" s="144" t="s">
        <v>1083</v>
      </c>
      <c r="M850" s="144" t="s">
        <v>1083</v>
      </c>
      <c r="N850" s="144" t="s">
        <v>1083</v>
      </c>
      <c r="O850" s="144" t="s">
        <v>1282</v>
      </c>
      <c r="P850" s="144" t="s">
        <v>1083</v>
      </c>
      <c r="Q850" s="144" t="s">
        <v>1083</v>
      </c>
      <c r="R850" s="144" t="s">
        <v>1083</v>
      </c>
      <c r="S850" s="144" t="s">
        <v>1083</v>
      </c>
      <c r="T850" s="144" t="s">
        <v>1083</v>
      </c>
      <c r="U850" s="144" t="s">
        <v>1083</v>
      </c>
      <c r="V850" s="144" t="s">
        <v>1083</v>
      </c>
    </row>
    <row r="851" spans="1:22" ht="36">
      <c r="A851" s="139">
        <v>850</v>
      </c>
      <c r="B851" s="139" t="s">
        <v>4255</v>
      </c>
      <c r="C851" s="140" t="s">
        <v>5072</v>
      </c>
      <c r="D851" s="141" t="s">
        <v>1245</v>
      </c>
      <c r="E851" s="142" t="s">
        <v>4504</v>
      </c>
      <c r="F851" s="142" t="s">
        <v>4505</v>
      </c>
      <c r="G851" s="143" t="s">
        <v>1083</v>
      </c>
      <c r="H851" s="144" t="s">
        <v>1083</v>
      </c>
      <c r="I851" s="144" t="s">
        <v>1083</v>
      </c>
      <c r="J851" s="144" t="s">
        <v>1083</v>
      </c>
      <c r="K851" s="144" t="s">
        <v>1282</v>
      </c>
      <c r="L851" s="144" t="s">
        <v>1083</v>
      </c>
      <c r="M851" s="144" t="s">
        <v>1083</v>
      </c>
      <c r="N851" s="144" t="s">
        <v>1083</v>
      </c>
      <c r="O851" s="144" t="s">
        <v>1282</v>
      </c>
      <c r="P851" s="144" t="s">
        <v>1083</v>
      </c>
      <c r="Q851" s="144" t="s">
        <v>1083</v>
      </c>
      <c r="R851" s="144" t="s">
        <v>1083</v>
      </c>
      <c r="S851" s="144" t="s">
        <v>1083</v>
      </c>
      <c r="T851" s="145" t="s">
        <v>1083</v>
      </c>
      <c r="U851" s="145" t="s">
        <v>1083</v>
      </c>
      <c r="V851" s="145" t="s">
        <v>1083</v>
      </c>
    </row>
    <row r="852" spans="1:22">
      <c r="A852" s="139">
        <v>851</v>
      </c>
      <c r="B852" s="139" t="s">
        <v>4256</v>
      </c>
      <c r="C852" s="140" t="s">
        <v>5073</v>
      </c>
      <c r="D852" s="141" t="s">
        <v>1237</v>
      </c>
      <c r="E852" s="142" t="s">
        <v>4506</v>
      </c>
      <c r="F852" s="142" t="s">
        <v>4507</v>
      </c>
      <c r="G852" s="143" t="s">
        <v>1083</v>
      </c>
      <c r="H852" s="144" t="s">
        <v>1083</v>
      </c>
      <c r="I852" s="144" t="s">
        <v>1083</v>
      </c>
      <c r="J852" s="144" t="s">
        <v>1282</v>
      </c>
      <c r="K852" s="144" t="s">
        <v>1083</v>
      </c>
      <c r="L852" s="144" t="s">
        <v>1083</v>
      </c>
      <c r="M852" s="144" t="s">
        <v>1083</v>
      </c>
      <c r="N852" s="144" t="s">
        <v>1083</v>
      </c>
      <c r="O852" s="144" t="s">
        <v>1083</v>
      </c>
      <c r="P852" s="144" t="s">
        <v>1083</v>
      </c>
      <c r="Q852" s="144" t="s">
        <v>1083</v>
      </c>
      <c r="R852" s="144" t="s">
        <v>1083</v>
      </c>
      <c r="S852" s="144" t="s">
        <v>1083</v>
      </c>
      <c r="T852" s="145" t="s">
        <v>1083</v>
      </c>
      <c r="U852" s="145" t="s">
        <v>1083</v>
      </c>
      <c r="V852" s="145" t="s">
        <v>1083</v>
      </c>
    </row>
    <row r="853" spans="1:22">
      <c r="A853" s="139">
        <v>852</v>
      </c>
      <c r="B853" s="139" t="s">
        <v>4257</v>
      </c>
      <c r="C853" s="140" t="s">
        <v>5074</v>
      </c>
      <c r="D853" s="141" t="s">
        <v>5905</v>
      </c>
      <c r="E853" s="142"/>
      <c r="F853" s="142"/>
      <c r="G853" s="143" t="s">
        <v>1083</v>
      </c>
      <c r="H853" s="144" t="s">
        <v>1083</v>
      </c>
      <c r="I853" s="144" t="s">
        <v>1083</v>
      </c>
      <c r="J853" s="144" t="s">
        <v>1083</v>
      </c>
      <c r="K853" s="144" t="s">
        <v>1083</v>
      </c>
      <c r="L853" s="144" t="s">
        <v>1083</v>
      </c>
      <c r="M853" s="144" t="s">
        <v>1083</v>
      </c>
      <c r="N853" s="144" t="s">
        <v>1083</v>
      </c>
      <c r="O853" s="144" t="s">
        <v>1083</v>
      </c>
      <c r="P853" s="144" t="s">
        <v>1083</v>
      </c>
      <c r="Q853" s="144" t="s">
        <v>1083</v>
      </c>
      <c r="R853" s="144" t="s">
        <v>1083</v>
      </c>
      <c r="S853" s="144" t="s">
        <v>1083</v>
      </c>
      <c r="T853" s="145" t="s">
        <v>1083</v>
      </c>
      <c r="U853" s="145" t="s">
        <v>1083</v>
      </c>
      <c r="V853" s="145" t="s">
        <v>1083</v>
      </c>
    </row>
    <row r="854" spans="1:22">
      <c r="A854" s="139">
        <v>853</v>
      </c>
      <c r="B854" s="139" t="s">
        <v>4258</v>
      </c>
      <c r="C854" s="140" t="s">
        <v>5075</v>
      </c>
      <c r="D854" s="141" t="s">
        <v>5906</v>
      </c>
      <c r="E854" s="142"/>
      <c r="F854" s="142"/>
      <c r="G854" s="143" t="s">
        <v>1083</v>
      </c>
      <c r="H854" s="144" t="s">
        <v>1083</v>
      </c>
      <c r="I854" s="144" t="s">
        <v>1083</v>
      </c>
      <c r="J854" s="144" t="s">
        <v>1083</v>
      </c>
      <c r="K854" s="144" t="s">
        <v>1083</v>
      </c>
      <c r="L854" s="144" t="s">
        <v>1083</v>
      </c>
      <c r="M854" s="144" t="s">
        <v>1083</v>
      </c>
      <c r="N854" s="144" t="s">
        <v>1083</v>
      </c>
      <c r="O854" s="144" t="s">
        <v>1083</v>
      </c>
      <c r="P854" s="144" t="s">
        <v>1083</v>
      </c>
      <c r="Q854" s="144" t="s">
        <v>1083</v>
      </c>
      <c r="R854" s="144" t="s">
        <v>1083</v>
      </c>
      <c r="S854" s="144" t="s">
        <v>1083</v>
      </c>
      <c r="T854" s="145" t="s">
        <v>1083</v>
      </c>
      <c r="U854" s="145" t="s">
        <v>1083</v>
      </c>
      <c r="V854" s="145" t="s">
        <v>1083</v>
      </c>
    </row>
    <row r="855" spans="1:22">
      <c r="A855" s="139">
        <v>854</v>
      </c>
      <c r="B855" s="139" t="s">
        <v>4259</v>
      </c>
      <c r="C855" s="140" t="s">
        <v>5076</v>
      </c>
      <c r="D855" s="141" t="s">
        <v>5907</v>
      </c>
      <c r="E855" s="142"/>
      <c r="F855" s="142"/>
      <c r="G855" s="143" t="s">
        <v>1083</v>
      </c>
      <c r="H855" s="144" t="s">
        <v>1083</v>
      </c>
      <c r="I855" s="144" t="s">
        <v>1083</v>
      </c>
      <c r="J855" s="144" t="s">
        <v>1083</v>
      </c>
      <c r="K855" s="144" t="s">
        <v>1083</v>
      </c>
      <c r="L855" s="144" t="s">
        <v>1083</v>
      </c>
      <c r="M855" s="144" t="s">
        <v>1083</v>
      </c>
      <c r="N855" s="144" t="s">
        <v>1083</v>
      </c>
      <c r="O855" s="144" t="s">
        <v>1083</v>
      </c>
      <c r="P855" s="144" t="s">
        <v>1083</v>
      </c>
      <c r="Q855" s="144" t="s">
        <v>1083</v>
      </c>
      <c r="R855" s="144" t="s">
        <v>1083</v>
      </c>
      <c r="S855" s="144" t="s">
        <v>1083</v>
      </c>
      <c r="T855" s="145" t="s">
        <v>1083</v>
      </c>
      <c r="U855" s="145" t="s">
        <v>1083</v>
      </c>
      <c r="V855" s="145" t="s">
        <v>1083</v>
      </c>
    </row>
    <row r="856" spans="1:22">
      <c r="A856" s="139">
        <v>855</v>
      </c>
      <c r="B856" s="139" t="s">
        <v>4260</v>
      </c>
      <c r="C856" s="140" t="s">
        <v>1092</v>
      </c>
      <c r="D856" s="141" t="s">
        <v>5908</v>
      </c>
      <c r="E856" s="142"/>
      <c r="F856" s="142"/>
      <c r="G856" s="143" t="s">
        <v>1083</v>
      </c>
      <c r="H856" s="143" t="s">
        <v>1083</v>
      </c>
      <c r="I856" s="143" t="s">
        <v>1083</v>
      </c>
      <c r="J856" s="143" t="s">
        <v>1083</v>
      </c>
      <c r="K856" s="143" t="s">
        <v>1083</v>
      </c>
      <c r="L856" s="143" t="s">
        <v>1083</v>
      </c>
      <c r="M856" s="143" t="s">
        <v>1083</v>
      </c>
      <c r="N856" s="143" t="s">
        <v>1083</v>
      </c>
      <c r="O856" s="143" t="s">
        <v>1083</v>
      </c>
      <c r="P856" s="143" t="s">
        <v>1083</v>
      </c>
      <c r="Q856" s="143" t="s">
        <v>1083</v>
      </c>
      <c r="R856" s="143" t="s">
        <v>1083</v>
      </c>
      <c r="S856" s="143" t="s">
        <v>1083</v>
      </c>
      <c r="T856" s="143" t="s">
        <v>1083</v>
      </c>
      <c r="U856" s="143" t="s">
        <v>1083</v>
      </c>
      <c r="V856" s="143" t="s">
        <v>1083</v>
      </c>
    </row>
    <row r="857" spans="1:22">
      <c r="A857" s="139">
        <v>856</v>
      </c>
      <c r="B857" s="139" t="s">
        <v>4261</v>
      </c>
      <c r="C857" s="140" t="s">
        <v>283</v>
      </c>
      <c r="D857" s="141" t="s">
        <v>5909</v>
      </c>
      <c r="E857" s="142"/>
      <c r="F857" s="142"/>
      <c r="G857" s="143" t="s">
        <v>1083</v>
      </c>
      <c r="H857" s="144" t="s">
        <v>1083</v>
      </c>
      <c r="I857" s="144" t="s">
        <v>1282</v>
      </c>
      <c r="J857" s="144" t="s">
        <v>1083</v>
      </c>
      <c r="K857" s="144" t="s">
        <v>1083</v>
      </c>
      <c r="L857" s="144" t="s">
        <v>1083</v>
      </c>
      <c r="M857" s="144" t="s">
        <v>1083</v>
      </c>
      <c r="N857" s="144" t="s">
        <v>1083</v>
      </c>
      <c r="O857" s="144" t="s">
        <v>1083</v>
      </c>
      <c r="P857" s="144" t="s">
        <v>1083</v>
      </c>
      <c r="Q857" s="144" t="s">
        <v>1083</v>
      </c>
      <c r="R857" s="144" t="s">
        <v>1083</v>
      </c>
      <c r="S857" s="144" t="s">
        <v>1083</v>
      </c>
      <c r="T857" s="145" t="s">
        <v>1083</v>
      </c>
      <c r="U857" s="145" t="s">
        <v>1083</v>
      </c>
      <c r="V857" s="145" t="s">
        <v>1083</v>
      </c>
    </row>
    <row r="858" spans="1:22">
      <c r="A858" s="139">
        <v>857</v>
      </c>
      <c r="B858" s="139" t="s">
        <v>4262</v>
      </c>
      <c r="C858" s="140" t="s">
        <v>5077</v>
      </c>
      <c r="D858" s="141" t="s">
        <v>5910</v>
      </c>
      <c r="E858" s="142"/>
      <c r="F858" s="142"/>
      <c r="G858" s="143" t="s">
        <v>1083</v>
      </c>
      <c r="H858" s="144" t="s">
        <v>1083</v>
      </c>
      <c r="I858" s="144" t="s">
        <v>1083</v>
      </c>
      <c r="J858" s="144" t="s">
        <v>1083</v>
      </c>
      <c r="K858" s="144" t="s">
        <v>1083</v>
      </c>
      <c r="L858" s="144" t="s">
        <v>1083</v>
      </c>
      <c r="M858" s="144" t="s">
        <v>1083</v>
      </c>
      <c r="N858" s="144" t="s">
        <v>1083</v>
      </c>
      <c r="O858" s="144" t="s">
        <v>1083</v>
      </c>
      <c r="P858" s="144" t="s">
        <v>1083</v>
      </c>
      <c r="Q858" s="144" t="s">
        <v>1083</v>
      </c>
      <c r="R858" s="144" t="s">
        <v>1083</v>
      </c>
      <c r="S858" s="144" t="s">
        <v>1083</v>
      </c>
      <c r="T858" s="144" t="s">
        <v>1083</v>
      </c>
      <c r="U858" s="144" t="s">
        <v>1083</v>
      </c>
      <c r="V858" s="144" t="s">
        <v>1083</v>
      </c>
    </row>
    <row r="859" spans="1:22">
      <c r="A859" s="139">
        <v>858</v>
      </c>
      <c r="B859" s="139" t="s">
        <v>4263</v>
      </c>
      <c r="C859" s="140" t="s">
        <v>5078</v>
      </c>
      <c r="D859" s="141" t="s">
        <v>5911</v>
      </c>
      <c r="E859" s="142"/>
      <c r="F859" s="142"/>
      <c r="G859" s="143" t="s">
        <v>1083</v>
      </c>
      <c r="H859" s="144" t="s">
        <v>1083</v>
      </c>
      <c r="I859" s="144" t="s">
        <v>1083</v>
      </c>
      <c r="J859" s="144" t="s">
        <v>1083</v>
      </c>
      <c r="K859" s="144" t="s">
        <v>1083</v>
      </c>
      <c r="L859" s="144" t="s">
        <v>1083</v>
      </c>
      <c r="M859" s="144" t="s">
        <v>1083</v>
      </c>
      <c r="N859" s="144" t="s">
        <v>1083</v>
      </c>
      <c r="O859" s="144" t="s">
        <v>1083</v>
      </c>
      <c r="P859" s="144" t="s">
        <v>1083</v>
      </c>
      <c r="Q859" s="144" t="s">
        <v>1083</v>
      </c>
      <c r="R859" s="144" t="s">
        <v>1083</v>
      </c>
      <c r="S859" s="144" t="s">
        <v>1083</v>
      </c>
      <c r="T859" s="144" t="s">
        <v>1083</v>
      </c>
      <c r="U859" s="144" t="s">
        <v>1083</v>
      </c>
      <c r="V859" s="144" t="s">
        <v>1083</v>
      </c>
    </row>
    <row r="860" spans="1:22">
      <c r="A860" s="139">
        <v>859</v>
      </c>
      <c r="B860" s="139" t="s">
        <v>4264</v>
      </c>
      <c r="C860" s="140" t="s">
        <v>5079</v>
      </c>
      <c r="D860" s="141" t="s">
        <v>5912</v>
      </c>
      <c r="E860" s="142"/>
      <c r="F860" s="142"/>
      <c r="G860" s="143" t="s">
        <v>1083</v>
      </c>
      <c r="H860" s="144" t="s">
        <v>1083</v>
      </c>
      <c r="I860" s="144" t="s">
        <v>1083</v>
      </c>
      <c r="J860" s="144" t="s">
        <v>1083</v>
      </c>
      <c r="K860" s="144" t="s">
        <v>1083</v>
      </c>
      <c r="L860" s="144" t="s">
        <v>1083</v>
      </c>
      <c r="M860" s="144" t="s">
        <v>1083</v>
      </c>
      <c r="N860" s="144" t="s">
        <v>1083</v>
      </c>
      <c r="O860" s="144" t="s">
        <v>1083</v>
      </c>
      <c r="P860" s="144" t="s">
        <v>1083</v>
      </c>
      <c r="Q860" s="144" t="s">
        <v>1083</v>
      </c>
      <c r="R860" s="144" t="s">
        <v>1083</v>
      </c>
      <c r="S860" s="144" t="s">
        <v>1083</v>
      </c>
      <c r="T860" s="144" t="s">
        <v>1083</v>
      </c>
      <c r="U860" s="144" t="s">
        <v>1083</v>
      </c>
      <c r="V860" s="144" t="s">
        <v>1083</v>
      </c>
    </row>
    <row r="861" spans="1:22">
      <c r="A861" s="139">
        <v>860</v>
      </c>
      <c r="B861" s="139" t="s">
        <v>4265</v>
      </c>
      <c r="C861" s="140" t="s">
        <v>5080</v>
      </c>
      <c r="D861" s="141" t="s">
        <v>5913</v>
      </c>
      <c r="E861" s="142"/>
      <c r="F861" s="142"/>
      <c r="G861" s="143" t="s">
        <v>1083</v>
      </c>
      <c r="H861" s="144" t="s">
        <v>1083</v>
      </c>
      <c r="I861" s="144" t="s">
        <v>1083</v>
      </c>
      <c r="J861" s="144" t="s">
        <v>1083</v>
      </c>
      <c r="K861" s="144" t="s">
        <v>1083</v>
      </c>
      <c r="L861" s="144" t="s">
        <v>1083</v>
      </c>
      <c r="M861" s="144" t="s">
        <v>1083</v>
      </c>
      <c r="N861" s="144" t="s">
        <v>1083</v>
      </c>
      <c r="O861" s="144" t="s">
        <v>1083</v>
      </c>
      <c r="P861" s="144" t="s">
        <v>1083</v>
      </c>
      <c r="Q861" s="144" t="s">
        <v>1083</v>
      </c>
      <c r="R861" s="144" t="s">
        <v>1083</v>
      </c>
      <c r="S861" s="144" t="s">
        <v>1083</v>
      </c>
      <c r="T861" s="144" t="s">
        <v>1083</v>
      </c>
      <c r="U861" s="144" t="s">
        <v>1083</v>
      </c>
      <c r="V861" s="144" t="s">
        <v>1083</v>
      </c>
    </row>
    <row r="862" spans="1:22">
      <c r="A862" s="139">
        <v>861</v>
      </c>
      <c r="B862" s="139" t="s">
        <v>4266</v>
      </c>
      <c r="C862" s="140" t="s">
        <v>5081</v>
      </c>
      <c r="D862" s="141" t="s">
        <v>5914</v>
      </c>
      <c r="E862" s="142"/>
      <c r="F862" s="142"/>
      <c r="G862" s="143" t="s">
        <v>1083</v>
      </c>
      <c r="H862" s="144" t="s">
        <v>1083</v>
      </c>
      <c r="I862" s="144" t="s">
        <v>1083</v>
      </c>
      <c r="J862" s="144" t="s">
        <v>1083</v>
      </c>
      <c r="K862" s="144" t="s">
        <v>1083</v>
      </c>
      <c r="L862" s="144" t="s">
        <v>1083</v>
      </c>
      <c r="M862" s="144" t="s">
        <v>1083</v>
      </c>
      <c r="N862" s="144" t="s">
        <v>1083</v>
      </c>
      <c r="O862" s="144" t="s">
        <v>1083</v>
      </c>
      <c r="P862" s="144" t="s">
        <v>1083</v>
      </c>
      <c r="Q862" s="144" t="s">
        <v>1083</v>
      </c>
      <c r="R862" s="144" t="s">
        <v>1083</v>
      </c>
      <c r="S862" s="144" t="s">
        <v>1083</v>
      </c>
      <c r="T862" s="144" t="s">
        <v>1083</v>
      </c>
      <c r="U862" s="144" t="s">
        <v>1083</v>
      </c>
      <c r="V862" s="144" t="s">
        <v>1083</v>
      </c>
    </row>
    <row r="863" spans="1:22">
      <c r="A863" s="139">
        <v>862</v>
      </c>
      <c r="B863" s="139" t="s">
        <v>4267</v>
      </c>
      <c r="C863" s="140" t="s">
        <v>5082</v>
      </c>
      <c r="D863" s="141" t="s">
        <v>5915</v>
      </c>
      <c r="E863" s="142"/>
      <c r="F863" s="142"/>
      <c r="G863" s="143" t="s">
        <v>1083</v>
      </c>
      <c r="H863" s="144" t="s">
        <v>1083</v>
      </c>
      <c r="I863" s="144" t="s">
        <v>1083</v>
      </c>
      <c r="J863" s="144" t="s">
        <v>1083</v>
      </c>
      <c r="K863" s="144" t="s">
        <v>1083</v>
      </c>
      <c r="L863" s="144" t="s">
        <v>1083</v>
      </c>
      <c r="M863" s="144" t="s">
        <v>1083</v>
      </c>
      <c r="N863" s="144" t="s">
        <v>1083</v>
      </c>
      <c r="O863" s="144" t="s">
        <v>1083</v>
      </c>
      <c r="P863" s="144" t="s">
        <v>1083</v>
      </c>
      <c r="Q863" s="144" t="s">
        <v>1083</v>
      </c>
      <c r="R863" s="144" t="s">
        <v>1083</v>
      </c>
      <c r="S863" s="144" t="s">
        <v>1083</v>
      </c>
      <c r="T863" s="144" t="s">
        <v>1083</v>
      </c>
      <c r="U863" s="144" t="s">
        <v>1083</v>
      </c>
      <c r="V863" s="144" t="s">
        <v>1083</v>
      </c>
    </row>
    <row r="864" spans="1:22">
      <c r="A864" s="139">
        <v>863</v>
      </c>
      <c r="B864" s="139" t="s">
        <v>4268</v>
      </c>
      <c r="C864" s="140" t="s">
        <v>5083</v>
      </c>
      <c r="D864" s="141" t="s">
        <v>5916</v>
      </c>
      <c r="E864" s="142"/>
      <c r="F864" s="142"/>
      <c r="G864" s="143" t="s">
        <v>1083</v>
      </c>
      <c r="H864" s="144" t="s">
        <v>1083</v>
      </c>
      <c r="I864" s="144" t="s">
        <v>1083</v>
      </c>
      <c r="J864" s="144" t="s">
        <v>1083</v>
      </c>
      <c r="K864" s="144" t="s">
        <v>1083</v>
      </c>
      <c r="L864" s="144" t="s">
        <v>1083</v>
      </c>
      <c r="M864" s="144" t="s">
        <v>1083</v>
      </c>
      <c r="N864" s="144" t="s">
        <v>1083</v>
      </c>
      <c r="O864" s="144" t="s">
        <v>1083</v>
      </c>
      <c r="P864" s="144" t="s">
        <v>1083</v>
      </c>
      <c r="Q864" s="144" t="s">
        <v>1083</v>
      </c>
      <c r="R864" s="144" t="s">
        <v>1083</v>
      </c>
      <c r="S864" s="144" t="s">
        <v>1083</v>
      </c>
      <c r="T864" s="144" t="s">
        <v>1083</v>
      </c>
      <c r="U864" s="144" t="s">
        <v>1083</v>
      </c>
      <c r="V864" s="144" t="s">
        <v>1083</v>
      </c>
    </row>
    <row r="865" spans="1:22">
      <c r="A865" s="139">
        <v>864</v>
      </c>
      <c r="B865" s="139" t="s">
        <v>4269</v>
      </c>
      <c r="C865" s="140" t="s">
        <v>5084</v>
      </c>
      <c r="D865" s="141" t="s">
        <v>5917</v>
      </c>
      <c r="E865" s="142"/>
      <c r="F865" s="142"/>
      <c r="G865" s="143" t="s">
        <v>1083</v>
      </c>
      <c r="H865" s="144" t="s">
        <v>1083</v>
      </c>
      <c r="I865" s="144" t="s">
        <v>1083</v>
      </c>
      <c r="J865" s="144" t="s">
        <v>1083</v>
      </c>
      <c r="K865" s="144" t="s">
        <v>1083</v>
      </c>
      <c r="L865" s="144" t="s">
        <v>1083</v>
      </c>
      <c r="M865" s="144" t="s">
        <v>1083</v>
      </c>
      <c r="N865" s="144" t="s">
        <v>1083</v>
      </c>
      <c r="O865" s="144" t="s">
        <v>1083</v>
      </c>
      <c r="P865" s="144" t="s">
        <v>1083</v>
      </c>
      <c r="Q865" s="144" t="s">
        <v>1083</v>
      </c>
      <c r="R865" s="144" t="s">
        <v>1083</v>
      </c>
      <c r="S865" s="144" t="s">
        <v>1083</v>
      </c>
      <c r="T865" s="144" t="s">
        <v>1083</v>
      </c>
      <c r="U865" s="144" t="s">
        <v>1083</v>
      </c>
      <c r="V865" s="144" t="s">
        <v>1083</v>
      </c>
    </row>
    <row r="866" spans="1:22">
      <c r="A866" s="139">
        <v>865</v>
      </c>
      <c r="B866" s="139" t="s">
        <v>4270</v>
      </c>
      <c r="C866" s="140" t="s">
        <v>5085</v>
      </c>
      <c r="D866" s="141" t="s">
        <v>5918</v>
      </c>
      <c r="E866" s="142"/>
      <c r="F866" s="142"/>
      <c r="G866" s="143" t="s">
        <v>1083</v>
      </c>
      <c r="H866" s="144" t="s">
        <v>1083</v>
      </c>
      <c r="I866" s="144" t="s">
        <v>1083</v>
      </c>
      <c r="J866" s="144" t="s">
        <v>1083</v>
      </c>
      <c r="K866" s="144" t="s">
        <v>1083</v>
      </c>
      <c r="L866" s="144" t="s">
        <v>1083</v>
      </c>
      <c r="M866" s="144" t="s">
        <v>1083</v>
      </c>
      <c r="N866" s="144" t="s">
        <v>1083</v>
      </c>
      <c r="O866" s="144" t="s">
        <v>1083</v>
      </c>
      <c r="P866" s="144" t="s">
        <v>1083</v>
      </c>
      <c r="Q866" s="144" t="s">
        <v>1083</v>
      </c>
      <c r="R866" s="144" t="s">
        <v>1083</v>
      </c>
      <c r="S866" s="144" t="s">
        <v>1083</v>
      </c>
      <c r="T866" s="144" t="s">
        <v>1083</v>
      </c>
      <c r="U866" s="144" t="s">
        <v>1083</v>
      </c>
      <c r="V866" s="144" t="s">
        <v>1083</v>
      </c>
    </row>
    <row r="867" spans="1:22">
      <c r="A867" s="139">
        <v>866</v>
      </c>
      <c r="B867" s="139" t="s">
        <v>4271</v>
      </c>
      <c r="C867" s="140" t="s">
        <v>5086</v>
      </c>
      <c r="D867" s="141" t="s">
        <v>5919</v>
      </c>
      <c r="E867" s="142"/>
      <c r="F867" s="142"/>
      <c r="G867" s="143" t="s">
        <v>1083</v>
      </c>
      <c r="H867" s="144" t="s">
        <v>1083</v>
      </c>
      <c r="I867" s="144" t="s">
        <v>1083</v>
      </c>
      <c r="J867" s="144" t="s">
        <v>1083</v>
      </c>
      <c r="K867" s="144" t="s">
        <v>1083</v>
      </c>
      <c r="L867" s="144" t="s">
        <v>1083</v>
      </c>
      <c r="M867" s="144" t="s">
        <v>1083</v>
      </c>
      <c r="N867" s="144" t="s">
        <v>1083</v>
      </c>
      <c r="O867" s="144" t="s">
        <v>1083</v>
      </c>
      <c r="P867" s="144" t="s">
        <v>1083</v>
      </c>
      <c r="Q867" s="144" t="s">
        <v>1083</v>
      </c>
      <c r="R867" s="144" t="s">
        <v>1083</v>
      </c>
      <c r="S867" s="144" t="s">
        <v>1083</v>
      </c>
      <c r="T867" s="144" t="s">
        <v>1083</v>
      </c>
      <c r="U867" s="144" t="s">
        <v>1083</v>
      </c>
      <c r="V867" s="144" t="s">
        <v>1083</v>
      </c>
    </row>
    <row r="868" spans="1:22">
      <c r="A868" s="139">
        <v>867</v>
      </c>
      <c r="B868" s="139" t="s">
        <v>4272</v>
      </c>
      <c r="C868" s="140" t="s">
        <v>5087</v>
      </c>
      <c r="D868" s="141" t="s">
        <v>5920</v>
      </c>
      <c r="E868" s="142"/>
      <c r="F868" s="142"/>
      <c r="G868" s="143" t="s">
        <v>1083</v>
      </c>
      <c r="H868" s="144" t="s">
        <v>1083</v>
      </c>
      <c r="I868" s="144" t="s">
        <v>1083</v>
      </c>
      <c r="J868" s="144" t="s">
        <v>1083</v>
      </c>
      <c r="K868" s="144" t="s">
        <v>1083</v>
      </c>
      <c r="L868" s="144" t="s">
        <v>1083</v>
      </c>
      <c r="M868" s="144" t="s">
        <v>1083</v>
      </c>
      <c r="N868" s="144" t="s">
        <v>1083</v>
      </c>
      <c r="O868" s="144" t="s">
        <v>1083</v>
      </c>
      <c r="P868" s="144" t="s">
        <v>1083</v>
      </c>
      <c r="Q868" s="144" t="s">
        <v>1083</v>
      </c>
      <c r="R868" s="144" t="s">
        <v>1083</v>
      </c>
      <c r="S868" s="144" t="s">
        <v>1083</v>
      </c>
      <c r="T868" s="144" t="s">
        <v>1083</v>
      </c>
      <c r="U868" s="144" t="s">
        <v>1083</v>
      </c>
      <c r="V868" s="144" t="s">
        <v>1083</v>
      </c>
    </row>
    <row r="869" spans="1:22">
      <c r="A869" s="139">
        <v>868</v>
      </c>
      <c r="B869" s="139" t="s">
        <v>4273</v>
      </c>
      <c r="C869" s="140" t="s">
        <v>5088</v>
      </c>
      <c r="D869" s="141" t="s">
        <v>5921</v>
      </c>
      <c r="E869" s="142"/>
      <c r="F869" s="142"/>
      <c r="G869" s="143" t="s">
        <v>1083</v>
      </c>
      <c r="H869" s="144" t="s">
        <v>1083</v>
      </c>
      <c r="I869" s="144" t="s">
        <v>1083</v>
      </c>
      <c r="J869" s="144" t="s">
        <v>1083</v>
      </c>
      <c r="K869" s="144" t="s">
        <v>1083</v>
      </c>
      <c r="L869" s="144" t="s">
        <v>1083</v>
      </c>
      <c r="M869" s="144" t="s">
        <v>1083</v>
      </c>
      <c r="N869" s="144" t="s">
        <v>1083</v>
      </c>
      <c r="O869" s="144" t="s">
        <v>1083</v>
      </c>
      <c r="P869" s="144" t="s">
        <v>1083</v>
      </c>
      <c r="Q869" s="144" t="s">
        <v>1083</v>
      </c>
      <c r="R869" s="144" t="s">
        <v>1083</v>
      </c>
      <c r="S869" s="144" t="s">
        <v>1083</v>
      </c>
      <c r="T869" s="144" t="s">
        <v>1083</v>
      </c>
      <c r="U869" s="144" t="s">
        <v>1083</v>
      </c>
      <c r="V869" s="144" t="s">
        <v>1083</v>
      </c>
    </row>
    <row r="870" spans="1:22">
      <c r="A870" s="139">
        <v>869</v>
      </c>
      <c r="B870" s="139" t="s">
        <v>4274</v>
      </c>
      <c r="C870" s="140" t="s">
        <v>5089</v>
      </c>
      <c r="D870" s="141" t="s">
        <v>5922</v>
      </c>
      <c r="E870" s="142"/>
      <c r="F870" s="142"/>
      <c r="G870" s="143" t="s">
        <v>1083</v>
      </c>
      <c r="H870" s="144" t="s">
        <v>1083</v>
      </c>
      <c r="I870" s="144" t="s">
        <v>1083</v>
      </c>
      <c r="J870" s="144" t="s">
        <v>1083</v>
      </c>
      <c r="K870" s="144" t="s">
        <v>1083</v>
      </c>
      <c r="L870" s="144" t="s">
        <v>1083</v>
      </c>
      <c r="M870" s="144" t="s">
        <v>1083</v>
      </c>
      <c r="N870" s="144" t="s">
        <v>1083</v>
      </c>
      <c r="O870" s="144" t="s">
        <v>1083</v>
      </c>
      <c r="P870" s="144" t="s">
        <v>1083</v>
      </c>
      <c r="Q870" s="144" t="s">
        <v>1083</v>
      </c>
      <c r="R870" s="144" t="s">
        <v>1083</v>
      </c>
      <c r="S870" s="144" t="s">
        <v>1083</v>
      </c>
      <c r="T870" s="144" t="s">
        <v>1083</v>
      </c>
      <c r="U870" s="144" t="s">
        <v>1083</v>
      </c>
      <c r="V870" s="144" t="s">
        <v>1083</v>
      </c>
    </row>
    <row r="871" spans="1:22">
      <c r="A871" s="139">
        <v>870</v>
      </c>
      <c r="B871" s="139" t="s">
        <v>4275</v>
      </c>
      <c r="C871" s="140" t="s">
        <v>5090</v>
      </c>
      <c r="D871" s="141" t="s">
        <v>5923</v>
      </c>
      <c r="E871" s="142"/>
      <c r="F871" s="142"/>
      <c r="G871" s="143" t="s">
        <v>1083</v>
      </c>
      <c r="H871" s="144" t="s">
        <v>1083</v>
      </c>
      <c r="I871" s="144" t="s">
        <v>1083</v>
      </c>
      <c r="J871" s="144" t="s">
        <v>1083</v>
      </c>
      <c r="K871" s="144" t="s">
        <v>1083</v>
      </c>
      <c r="L871" s="144" t="s">
        <v>1083</v>
      </c>
      <c r="M871" s="144" t="s">
        <v>1083</v>
      </c>
      <c r="N871" s="144" t="s">
        <v>1083</v>
      </c>
      <c r="O871" s="144" t="s">
        <v>1083</v>
      </c>
      <c r="P871" s="144" t="s">
        <v>1083</v>
      </c>
      <c r="Q871" s="144" t="s">
        <v>1083</v>
      </c>
      <c r="R871" s="144" t="s">
        <v>1083</v>
      </c>
      <c r="S871" s="144" t="s">
        <v>1083</v>
      </c>
      <c r="T871" s="144" t="s">
        <v>1083</v>
      </c>
      <c r="U871" s="144" t="s">
        <v>1083</v>
      </c>
      <c r="V871" s="144" t="s">
        <v>1083</v>
      </c>
    </row>
    <row r="872" spans="1:22">
      <c r="A872" s="139">
        <v>871</v>
      </c>
      <c r="B872" s="139" t="s">
        <v>4276</v>
      </c>
      <c r="C872" s="140" t="s">
        <v>5091</v>
      </c>
      <c r="D872" s="141" t="s">
        <v>5924</v>
      </c>
      <c r="E872" s="142"/>
      <c r="F872" s="142"/>
      <c r="G872" s="143" t="s">
        <v>1083</v>
      </c>
      <c r="H872" s="144" t="s">
        <v>1083</v>
      </c>
      <c r="I872" s="144" t="s">
        <v>1083</v>
      </c>
      <c r="J872" s="144" t="s">
        <v>1083</v>
      </c>
      <c r="K872" s="144" t="s">
        <v>1083</v>
      </c>
      <c r="L872" s="144" t="s">
        <v>1083</v>
      </c>
      <c r="M872" s="144" t="s">
        <v>1083</v>
      </c>
      <c r="N872" s="144" t="s">
        <v>1083</v>
      </c>
      <c r="O872" s="144" t="s">
        <v>1083</v>
      </c>
      <c r="P872" s="144" t="s">
        <v>1083</v>
      </c>
      <c r="Q872" s="144" t="s">
        <v>1083</v>
      </c>
      <c r="R872" s="144" t="s">
        <v>1083</v>
      </c>
      <c r="S872" s="144" t="s">
        <v>1083</v>
      </c>
      <c r="T872" s="144" t="s">
        <v>1083</v>
      </c>
      <c r="U872" s="144" t="s">
        <v>1083</v>
      </c>
      <c r="V872" s="144" t="s">
        <v>1083</v>
      </c>
    </row>
    <row r="873" spans="1:22">
      <c r="A873" s="139">
        <v>872</v>
      </c>
      <c r="B873" s="139" t="s">
        <v>4277</v>
      </c>
      <c r="C873" s="140" t="s">
        <v>5092</v>
      </c>
      <c r="D873" s="141" t="s">
        <v>5925</v>
      </c>
      <c r="E873" s="142"/>
      <c r="F873" s="142"/>
      <c r="G873" s="143" t="s">
        <v>1083</v>
      </c>
      <c r="H873" s="144" t="s">
        <v>1083</v>
      </c>
      <c r="I873" s="144" t="s">
        <v>1083</v>
      </c>
      <c r="J873" s="144" t="s">
        <v>1083</v>
      </c>
      <c r="K873" s="144" t="s">
        <v>1083</v>
      </c>
      <c r="L873" s="144" t="s">
        <v>1083</v>
      </c>
      <c r="M873" s="144" t="s">
        <v>1083</v>
      </c>
      <c r="N873" s="144" t="s">
        <v>1083</v>
      </c>
      <c r="O873" s="144" t="s">
        <v>1083</v>
      </c>
      <c r="P873" s="144" t="s">
        <v>1083</v>
      </c>
      <c r="Q873" s="144" t="s">
        <v>1083</v>
      </c>
      <c r="R873" s="144" t="s">
        <v>1083</v>
      </c>
      <c r="S873" s="144" t="s">
        <v>1083</v>
      </c>
      <c r="T873" s="144" t="s">
        <v>1083</v>
      </c>
      <c r="U873" s="144" t="s">
        <v>1083</v>
      </c>
      <c r="V873" s="144" t="s">
        <v>1083</v>
      </c>
    </row>
    <row r="874" spans="1:22">
      <c r="A874" s="139">
        <v>873</v>
      </c>
      <c r="B874" s="139" t="s">
        <v>4278</v>
      </c>
      <c r="C874" s="140" t="s">
        <v>5093</v>
      </c>
      <c r="D874" s="141" t="s">
        <v>5926</v>
      </c>
      <c r="E874" s="142"/>
      <c r="F874" s="142"/>
      <c r="G874" s="143" t="s">
        <v>1083</v>
      </c>
      <c r="H874" s="144" t="s">
        <v>1083</v>
      </c>
      <c r="I874" s="144" t="s">
        <v>1083</v>
      </c>
      <c r="J874" s="144" t="s">
        <v>1083</v>
      </c>
      <c r="K874" s="144" t="s">
        <v>1083</v>
      </c>
      <c r="L874" s="144" t="s">
        <v>1083</v>
      </c>
      <c r="M874" s="144" t="s">
        <v>1083</v>
      </c>
      <c r="N874" s="144" t="s">
        <v>1083</v>
      </c>
      <c r="O874" s="144" t="s">
        <v>1083</v>
      </c>
      <c r="P874" s="144" t="s">
        <v>1083</v>
      </c>
      <c r="Q874" s="144" t="s">
        <v>1083</v>
      </c>
      <c r="R874" s="144" t="s">
        <v>1083</v>
      </c>
      <c r="S874" s="144" t="s">
        <v>1083</v>
      </c>
      <c r="T874" s="144" t="s">
        <v>1083</v>
      </c>
      <c r="U874" s="144" t="s">
        <v>1083</v>
      </c>
      <c r="V874" s="144" t="s">
        <v>1083</v>
      </c>
    </row>
    <row r="875" spans="1:22">
      <c r="A875" s="139">
        <v>874</v>
      </c>
      <c r="B875" s="139" t="s">
        <v>4279</v>
      </c>
      <c r="C875" s="140" t="s">
        <v>5094</v>
      </c>
      <c r="D875" s="141" t="s">
        <v>5927</v>
      </c>
      <c r="E875" s="142"/>
      <c r="F875" s="142"/>
      <c r="G875" s="143" t="s">
        <v>1083</v>
      </c>
      <c r="H875" s="144" t="s">
        <v>1083</v>
      </c>
      <c r="I875" s="144" t="s">
        <v>1083</v>
      </c>
      <c r="J875" s="144" t="s">
        <v>1083</v>
      </c>
      <c r="K875" s="144" t="s">
        <v>1083</v>
      </c>
      <c r="L875" s="144" t="s">
        <v>1083</v>
      </c>
      <c r="M875" s="144" t="s">
        <v>1083</v>
      </c>
      <c r="N875" s="144" t="s">
        <v>1083</v>
      </c>
      <c r="O875" s="144" t="s">
        <v>1083</v>
      </c>
      <c r="P875" s="144" t="s">
        <v>1083</v>
      </c>
      <c r="Q875" s="144" t="s">
        <v>1083</v>
      </c>
      <c r="R875" s="144" t="s">
        <v>1083</v>
      </c>
      <c r="S875" s="144" t="s">
        <v>1083</v>
      </c>
      <c r="T875" s="144" t="s">
        <v>1083</v>
      </c>
      <c r="U875" s="144" t="s">
        <v>1083</v>
      </c>
      <c r="V875" s="144" t="s">
        <v>1083</v>
      </c>
    </row>
    <row r="876" spans="1:22">
      <c r="A876" s="139">
        <v>875</v>
      </c>
      <c r="B876" s="139" t="s">
        <v>4280</v>
      </c>
      <c r="C876" s="140" t="s">
        <v>5095</v>
      </c>
      <c r="D876" s="141" t="s">
        <v>5928</v>
      </c>
      <c r="E876" s="142"/>
      <c r="F876" s="142"/>
      <c r="G876" s="143" t="s">
        <v>1083</v>
      </c>
      <c r="H876" s="144" t="s">
        <v>1083</v>
      </c>
      <c r="I876" s="144" t="s">
        <v>1083</v>
      </c>
      <c r="J876" s="144" t="s">
        <v>1083</v>
      </c>
      <c r="K876" s="144" t="s">
        <v>1083</v>
      </c>
      <c r="L876" s="144" t="s">
        <v>1083</v>
      </c>
      <c r="M876" s="144" t="s">
        <v>1083</v>
      </c>
      <c r="N876" s="144" t="s">
        <v>1083</v>
      </c>
      <c r="O876" s="144" t="s">
        <v>1083</v>
      </c>
      <c r="P876" s="144" t="s">
        <v>1083</v>
      </c>
      <c r="Q876" s="144" t="s">
        <v>1083</v>
      </c>
      <c r="R876" s="144" t="s">
        <v>1083</v>
      </c>
      <c r="S876" s="144" t="s">
        <v>1083</v>
      </c>
      <c r="T876" s="144" t="s">
        <v>1083</v>
      </c>
      <c r="U876" s="144" t="s">
        <v>1083</v>
      </c>
      <c r="V876" s="144" t="s">
        <v>1083</v>
      </c>
    </row>
    <row r="877" spans="1:22">
      <c r="A877" s="139">
        <v>876</v>
      </c>
      <c r="B877" s="139" t="s">
        <v>4281</v>
      </c>
      <c r="C877" s="140" t="s">
        <v>5096</v>
      </c>
      <c r="D877" s="141" t="s">
        <v>5929</v>
      </c>
      <c r="E877" s="142"/>
      <c r="F877" s="142"/>
      <c r="G877" s="143" t="s">
        <v>1083</v>
      </c>
      <c r="H877" s="144" t="s">
        <v>1083</v>
      </c>
      <c r="I877" s="144" t="s">
        <v>1083</v>
      </c>
      <c r="J877" s="144" t="s">
        <v>1083</v>
      </c>
      <c r="K877" s="144" t="s">
        <v>1083</v>
      </c>
      <c r="L877" s="144" t="s">
        <v>1083</v>
      </c>
      <c r="M877" s="144" t="s">
        <v>1083</v>
      </c>
      <c r="N877" s="144" t="s">
        <v>1083</v>
      </c>
      <c r="O877" s="144" t="s">
        <v>1083</v>
      </c>
      <c r="P877" s="144" t="s">
        <v>1083</v>
      </c>
      <c r="Q877" s="144" t="s">
        <v>1083</v>
      </c>
      <c r="R877" s="144" t="s">
        <v>1083</v>
      </c>
      <c r="S877" s="144" t="s">
        <v>1083</v>
      </c>
      <c r="T877" s="144" t="s">
        <v>1083</v>
      </c>
      <c r="U877" s="144" t="s">
        <v>1083</v>
      </c>
      <c r="V877" s="144" t="s">
        <v>1083</v>
      </c>
    </row>
    <row r="878" spans="1:22">
      <c r="A878" s="139">
        <v>877</v>
      </c>
      <c r="B878" s="139" t="s">
        <v>4282</v>
      </c>
      <c r="C878" s="140" t="s">
        <v>5097</v>
      </c>
      <c r="D878" s="141" t="s">
        <v>5930</v>
      </c>
      <c r="E878" s="142"/>
      <c r="F878" s="142"/>
      <c r="G878" s="143" t="s">
        <v>1083</v>
      </c>
      <c r="H878" s="144" t="s">
        <v>1083</v>
      </c>
      <c r="I878" s="144" t="s">
        <v>1083</v>
      </c>
      <c r="J878" s="144" t="s">
        <v>1083</v>
      </c>
      <c r="K878" s="144" t="s">
        <v>1083</v>
      </c>
      <c r="L878" s="144" t="s">
        <v>1083</v>
      </c>
      <c r="M878" s="144" t="s">
        <v>1083</v>
      </c>
      <c r="N878" s="144" t="s">
        <v>1083</v>
      </c>
      <c r="O878" s="144" t="s">
        <v>1083</v>
      </c>
      <c r="P878" s="144" t="s">
        <v>1083</v>
      </c>
      <c r="Q878" s="144" t="s">
        <v>1083</v>
      </c>
      <c r="R878" s="144" t="s">
        <v>1083</v>
      </c>
      <c r="S878" s="144" t="s">
        <v>1083</v>
      </c>
      <c r="T878" s="144" t="s">
        <v>1083</v>
      </c>
      <c r="U878" s="144" t="s">
        <v>1083</v>
      </c>
      <c r="V878" s="144" t="s">
        <v>1083</v>
      </c>
    </row>
    <row r="879" spans="1:22">
      <c r="A879" s="139">
        <v>878</v>
      </c>
      <c r="B879" s="139" t="s">
        <v>4283</v>
      </c>
      <c r="C879" s="140" t="s">
        <v>5098</v>
      </c>
      <c r="D879" s="141" t="s">
        <v>5931</v>
      </c>
      <c r="E879" s="142"/>
      <c r="F879" s="142"/>
      <c r="G879" s="143" t="s">
        <v>1083</v>
      </c>
      <c r="H879" s="144" t="s">
        <v>1083</v>
      </c>
      <c r="I879" s="144" t="s">
        <v>1083</v>
      </c>
      <c r="J879" s="144" t="s">
        <v>1083</v>
      </c>
      <c r="K879" s="144" t="s">
        <v>1083</v>
      </c>
      <c r="L879" s="144" t="s">
        <v>1083</v>
      </c>
      <c r="M879" s="144" t="s">
        <v>1083</v>
      </c>
      <c r="N879" s="144" t="s">
        <v>1083</v>
      </c>
      <c r="O879" s="144" t="s">
        <v>1083</v>
      </c>
      <c r="P879" s="144" t="s">
        <v>1083</v>
      </c>
      <c r="Q879" s="144" t="s">
        <v>1083</v>
      </c>
      <c r="R879" s="144" t="s">
        <v>1083</v>
      </c>
      <c r="S879" s="144" t="s">
        <v>1083</v>
      </c>
      <c r="T879" s="144" t="s">
        <v>1083</v>
      </c>
      <c r="U879" s="144" t="s">
        <v>1083</v>
      </c>
      <c r="V879" s="144" t="s">
        <v>1083</v>
      </c>
    </row>
    <row r="880" spans="1:22">
      <c r="A880" s="139">
        <v>879</v>
      </c>
      <c r="B880" s="139" t="s">
        <v>4284</v>
      </c>
      <c r="C880" s="140" t="s">
        <v>5099</v>
      </c>
      <c r="D880" s="141" t="s">
        <v>5932</v>
      </c>
      <c r="E880" s="142"/>
      <c r="F880" s="142"/>
      <c r="G880" s="143" t="s">
        <v>1083</v>
      </c>
      <c r="H880" s="144" t="s">
        <v>1083</v>
      </c>
      <c r="I880" s="144" t="s">
        <v>1083</v>
      </c>
      <c r="J880" s="144" t="s">
        <v>1083</v>
      </c>
      <c r="K880" s="144" t="s">
        <v>1083</v>
      </c>
      <c r="L880" s="144" t="s">
        <v>1083</v>
      </c>
      <c r="M880" s="144" t="s">
        <v>1083</v>
      </c>
      <c r="N880" s="144" t="s">
        <v>1083</v>
      </c>
      <c r="O880" s="144" t="s">
        <v>1083</v>
      </c>
      <c r="P880" s="144" t="s">
        <v>1083</v>
      </c>
      <c r="Q880" s="144" t="s">
        <v>1083</v>
      </c>
      <c r="R880" s="144" t="s">
        <v>1083</v>
      </c>
      <c r="S880" s="144" t="s">
        <v>1083</v>
      </c>
      <c r="T880" s="144" t="s">
        <v>1083</v>
      </c>
      <c r="U880" s="144" t="s">
        <v>1083</v>
      </c>
      <c r="V880" s="144" t="s">
        <v>1083</v>
      </c>
    </row>
    <row r="881" spans="1:22">
      <c r="A881" s="139">
        <v>880</v>
      </c>
      <c r="B881" s="139" t="s">
        <v>4285</v>
      </c>
      <c r="C881" s="140" t="s">
        <v>5100</v>
      </c>
      <c r="D881" s="141" t="s">
        <v>5933</v>
      </c>
      <c r="E881" s="142"/>
      <c r="F881" s="142"/>
      <c r="G881" s="143" t="s">
        <v>1083</v>
      </c>
      <c r="H881" s="144" t="s">
        <v>1083</v>
      </c>
      <c r="I881" s="144" t="s">
        <v>1083</v>
      </c>
      <c r="J881" s="144" t="s">
        <v>1083</v>
      </c>
      <c r="K881" s="144" t="s">
        <v>1083</v>
      </c>
      <c r="L881" s="144" t="s">
        <v>1083</v>
      </c>
      <c r="M881" s="144" t="s">
        <v>1083</v>
      </c>
      <c r="N881" s="144" t="s">
        <v>1083</v>
      </c>
      <c r="O881" s="144" t="s">
        <v>1083</v>
      </c>
      <c r="P881" s="144" t="s">
        <v>1083</v>
      </c>
      <c r="Q881" s="144" t="s">
        <v>1083</v>
      </c>
      <c r="R881" s="144" t="s">
        <v>1083</v>
      </c>
      <c r="S881" s="144" t="s">
        <v>1083</v>
      </c>
      <c r="T881" s="144" t="s">
        <v>1083</v>
      </c>
      <c r="U881" s="144" t="s">
        <v>1083</v>
      </c>
      <c r="V881" s="144" t="s">
        <v>1083</v>
      </c>
    </row>
    <row r="882" spans="1:22">
      <c r="A882" s="139">
        <v>881</v>
      </c>
      <c r="B882" s="139" t="s">
        <v>4286</v>
      </c>
      <c r="C882" s="140" t="s">
        <v>5101</v>
      </c>
      <c r="D882" s="141" t="s">
        <v>5934</v>
      </c>
      <c r="E882" s="142"/>
      <c r="F882" s="142"/>
      <c r="G882" s="143" t="s">
        <v>1083</v>
      </c>
      <c r="H882" s="144" t="s">
        <v>1083</v>
      </c>
      <c r="I882" s="144" t="s">
        <v>1083</v>
      </c>
      <c r="J882" s="144" t="s">
        <v>1083</v>
      </c>
      <c r="K882" s="144" t="s">
        <v>1083</v>
      </c>
      <c r="L882" s="144" t="s">
        <v>1083</v>
      </c>
      <c r="M882" s="144" t="s">
        <v>1083</v>
      </c>
      <c r="N882" s="144" t="s">
        <v>1083</v>
      </c>
      <c r="O882" s="144" t="s">
        <v>1083</v>
      </c>
      <c r="P882" s="144" t="s">
        <v>1083</v>
      </c>
      <c r="Q882" s="144" t="s">
        <v>1083</v>
      </c>
      <c r="R882" s="144" t="s">
        <v>1083</v>
      </c>
      <c r="S882" s="144" t="s">
        <v>1083</v>
      </c>
      <c r="T882" s="144" t="s">
        <v>1083</v>
      </c>
      <c r="U882" s="144" t="s">
        <v>1083</v>
      </c>
      <c r="V882" s="144" t="s">
        <v>1083</v>
      </c>
    </row>
    <row r="883" spans="1:22">
      <c r="A883" s="139">
        <v>882</v>
      </c>
      <c r="B883" s="139" t="s">
        <v>4287</v>
      </c>
      <c r="C883" s="140" t="s">
        <v>5102</v>
      </c>
      <c r="D883" s="141" t="s">
        <v>5935</v>
      </c>
      <c r="E883" s="142"/>
      <c r="F883" s="142"/>
      <c r="G883" s="143" t="s">
        <v>1083</v>
      </c>
      <c r="H883" s="144" t="s">
        <v>1083</v>
      </c>
      <c r="I883" s="144" t="s">
        <v>1083</v>
      </c>
      <c r="J883" s="144" t="s">
        <v>1083</v>
      </c>
      <c r="K883" s="144" t="s">
        <v>1083</v>
      </c>
      <c r="L883" s="144" t="s">
        <v>1083</v>
      </c>
      <c r="M883" s="144" t="s">
        <v>1083</v>
      </c>
      <c r="N883" s="144" t="s">
        <v>1083</v>
      </c>
      <c r="O883" s="144" t="s">
        <v>1083</v>
      </c>
      <c r="P883" s="144" t="s">
        <v>1083</v>
      </c>
      <c r="Q883" s="144" t="s">
        <v>1083</v>
      </c>
      <c r="R883" s="144" t="s">
        <v>1083</v>
      </c>
      <c r="S883" s="144" t="s">
        <v>1083</v>
      </c>
      <c r="T883" s="144" t="s">
        <v>1083</v>
      </c>
      <c r="U883" s="144" t="s">
        <v>1083</v>
      </c>
      <c r="V883" s="144" t="s">
        <v>1083</v>
      </c>
    </row>
    <row r="884" spans="1:22">
      <c r="A884" s="139">
        <v>883</v>
      </c>
      <c r="B884" s="139" t="s">
        <v>4288</v>
      </c>
      <c r="C884" s="140" t="s">
        <v>5103</v>
      </c>
      <c r="D884" s="141" t="s">
        <v>5936</v>
      </c>
      <c r="E884" s="142"/>
      <c r="F884" s="142"/>
      <c r="G884" s="143" t="s">
        <v>1083</v>
      </c>
      <c r="H884" s="144" t="s">
        <v>1083</v>
      </c>
      <c r="I884" s="144" t="s">
        <v>1083</v>
      </c>
      <c r="J884" s="144" t="s">
        <v>1083</v>
      </c>
      <c r="K884" s="144" t="s">
        <v>1083</v>
      </c>
      <c r="L884" s="144" t="s">
        <v>1083</v>
      </c>
      <c r="M884" s="144" t="s">
        <v>1083</v>
      </c>
      <c r="N884" s="144" t="s">
        <v>1083</v>
      </c>
      <c r="O884" s="144" t="s">
        <v>1083</v>
      </c>
      <c r="P884" s="144" t="s">
        <v>1083</v>
      </c>
      <c r="Q884" s="144" t="s">
        <v>1083</v>
      </c>
      <c r="R884" s="144" t="s">
        <v>1083</v>
      </c>
      <c r="S884" s="144" t="s">
        <v>1083</v>
      </c>
      <c r="T884" s="144" t="s">
        <v>1083</v>
      </c>
      <c r="U884" s="144" t="s">
        <v>1083</v>
      </c>
      <c r="V884" s="144" t="s">
        <v>1083</v>
      </c>
    </row>
    <row r="885" spans="1:22">
      <c r="A885" s="139">
        <v>884</v>
      </c>
      <c r="B885" s="139" t="s">
        <v>4289</v>
      </c>
      <c r="C885" s="140" t="s">
        <v>5104</v>
      </c>
      <c r="D885" s="141" t="s">
        <v>5937</v>
      </c>
      <c r="E885" s="142"/>
      <c r="F885" s="142"/>
      <c r="G885" s="143" t="s">
        <v>1083</v>
      </c>
      <c r="H885" s="144" t="s">
        <v>1083</v>
      </c>
      <c r="I885" s="144" t="s">
        <v>1083</v>
      </c>
      <c r="J885" s="144" t="s">
        <v>1083</v>
      </c>
      <c r="K885" s="144" t="s">
        <v>1083</v>
      </c>
      <c r="L885" s="144" t="s">
        <v>1083</v>
      </c>
      <c r="M885" s="144" t="s">
        <v>1083</v>
      </c>
      <c r="N885" s="144" t="s">
        <v>1083</v>
      </c>
      <c r="O885" s="144" t="s">
        <v>1083</v>
      </c>
      <c r="P885" s="144" t="s">
        <v>1083</v>
      </c>
      <c r="Q885" s="144" t="s">
        <v>1083</v>
      </c>
      <c r="R885" s="144" t="s">
        <v>1083</v>
      </c>
      <c r="S885" s="144" t="s">
        <v>1083</v>
      </c>
      <c r="T885" s="144" t="s">
        <v>1083</v>
      </c>
      <c r="U885" s="144" t="s">
        <v>1083</v>
      </c>
      <c r="V885" s="144" t="s">
        <v>1083</v>
      </c>
    </row>
    <row r="886" spans="1:22">
      <c r="A886" s="139">
        <v>885</v>
      </c>
      <c r="B886" s="139" t="s">
        <v>4290</v>
      </c>
      <c r="C886" s="140" t="s">
        <v>5105</v>
      </c>
      <c r="D886" s="141" t="s">
        <v>5938</v>
      </c>
      <c r="E886" s="142"/>
      <c r="F886" s="142"/>
      <c r="G886" s="143" t="s">
        <v>1083</v>
      </c>
      <c r="H886" s="144" t="s">
        <v>1083</v>
      </c>
      <c r="I886" s="144" t="s">
        <v>1083</v>
      </c>
      <c r="J886" s="144" t="s">
        <v>1083</v>
      </c>
      <c r="K886" s="144" t="s">
        <v>1083</v>
      </c>
      <c r="L886" s="144" t="s">
        <v>1083</v>
      </c>
      <c r="M886" s="144" t="s">
        <v>1083</v>
      </c>
      <c r="N886" s="144" t="s">
        <v>1083</v>
      </c>
      <c r="O886" s="144" t="s">
        <v>1083</v>
      </c>
      <c r="P886" s="144" t="s">
        <v>1083</v>
      </c>
      <c r="Q886" s="144" t="s">
        <v>1083</v>
      </c>
      <c r="R886" s="144" t="s">
        <v>1083</v>
      </c>
      <c r="S886" s="144" t="s">
        <v>1083</v>
      </c>
      <c r="T886" s="144" t="s">
        <v>1083</v>
      </c>
      <c r="U886" s="144" t="s">
        <v>1083</v>
      </c>
      <c r="V886" s="144" t="s">
        <v>1083</v>
      </c>
    </row>
    <row r="887" spans="1:22">
      <c r="A887" s="139">
        <v>886</v>
      </c>
      <c r="B887" s="139" t="s">
        <v>4291</v>
      </c>
      <c r="C887" s="140" t="s">
        <v>5106</v>
      </c>
      <c r="D887" s="141" t="s">
        <v>5939</v>
      </c>
      <c r="E887" s="142"/>
      <c r="F887" s="142"/>
      <c r="G887" s="143" t="s">
        <v>1083</v>
      </c>
      <c r="H887" s="144" t="s">
        <v>1083</v>
      </c>
      <c r="I887" s="144" t="s">
        <v>1083</v>
      </c>
      <c r="J887" s="144" t="s">
        <v>1083</v>
      </c>
      <c r="K887" s="144" t="s">
        <v>1083</v>
      </c>
      <c r="L887" s="144" t="s">
        <v>1083</v>
      </c>
      <c r="M887" s="144" t="s">
        <v>1083</v>
      </c>
      <c r="N887" s="144" t="s">
        <v>1083</v>
      </c>
      <c r="O887" s="144" t="s">
        <v>1083</v>
      </c>
      <c r="P887" s="144" t="s">
        <v>1083</v>
      </c>
      <c r="Q887" s="144" t="s">
        <v>1083</v>
      </c>
      <c r="R887" s="144" t="s">
        <v>1083</v>
      </c>
      <c r="S887" s="144" t="s">
        <v>1083</v>
      </c>
      <c r="T887" s="144" t="s">
        <v>1083</v>
      </c>
      <c r="U887" s="144" t="s">
        <v>1083</v>
      </c>
      <c r="V887" s="144" t="s">
        <v>1083</v>
      </c>
    </row>
    <row r="888" spans="1:22">
      <c r="A888" s="139">
        <v>887</v>
      </c>
      <c r="B888" s="139" t="s">
        <v>4292</v>
      </c>
      <c r="C888" s="140" t="s">
        <v>5107</v>
      </c>
      <c r="D888" s="141" t="s">
        <v>5940</v>
      </c>
      <c r="E888" s="142"/>
      <c r="F888" s="142"/>
      <c r="G888" s="143" t="s">
        <v>1083</v>
      </c>
      <c r="H888" s="144" t="s">
        <v>1083</v>
      </c>
      <c r="I888" s="144" t="s">
        <v>1083</v>
      </c>
      <c r="J888" s="144" t="s">
        <v>1083</v>
      </c>
      <c r="K888" s="144" t="s">
        <v>1083</v>
      </c>
      <c r="L888" s="144" t="s">
        <v>1083</v>
      </c>
      <c r="M888" s="144" t="s">
        <v>1083</v>
      </c>
      <c r="N888" s="144" t="s">
        <v>1083</v>
      </c>
      <c r="O888" s="144" t="s">
        <v>1083</v>
      </c>
      <c r="P888" s="144" t="s">
        <v>1083</v>
      </c>
      <c r="Q888" s="144" t="s">
        <v>1083</v>
      </c>
      <c r="R888" s="144" t="s">
        <v>1083</v>
      </c>
      <c r="S888" s="144" t="s">
        <v>1083</v>
      </c>
      <c r="T888" s="144" t="s">
        <v>1083</v>
      </c>
      <c r="U888" s="144" t="s">
        <v>1083</v>
      </c>
      <c r="V888" s="144" t="s">
        <v>1083</v>
      </c>
    </row>
    <row r="889" spans="1:22">
      <c r="A889" s="139">
        <v>888</v>
      </c>
      <c r="B889" s="139" t="s">
        <v>4293</v>
      </c>
      <c r="C889" s="140" t="s">
        <v>5108</v>
      </c>
      <c r="D889" s="141" t="s">
        <v>5941</v>
      </c>
      <c r="E889" s="142"/>
      <c r="F889" s="142"/>
      <c r="G889" s="143" t="s">
        <v>1083</v>
      </c>
      <c r="H889" s="144" t="s">
        <v>1083</v>
      </c>
      <c r="I889" s="144" t="s">
        <v>1083</v>
      </c>
      <c r="J889" s="144" t="s">
        <v>1083</v>
      </c>
      <c r="K889" s="144" t="s">
        <v>1083</v>
      </c>
      <c r="L889" s="144" t="s">
        <v>1083</v>
      </c>
      <c r="M889" s="144" t="s">
        <v>1083</v>
      </c>
      <c r="N889" s="144" t="s">
        <v>1083</v>
      </c>
      <c r="O889" s="144" t="s">
        <v>1083</v>
      </c>
      <c r="P889" s="144" t="s">
        <v>1083</v>
      </c>
      <c r="Q889" s="144" t="s">
        <v>1083</v>
      </c>
      <c r="R889" s="144" t="s">
        <v>1083</v>
      </c>
      <c r="S889" s="144" t="s">
        <v>1083</v>
      </c>
      <c r="T889" s="144" t="s">
        <v>1083</v>
      </c>
      <c r="U889" s="144" t="s">
        <v>1083</v>
      </c>
      <c r="V889" s="144" t="s">
        <v>1083</v>
      </c>
    </row>
    <row r="890" spans="1:22">
      <c r="A890" s="139">
        <v>889</v>
      </c>
      <c r="B890" s="139" t="s">
        <v>4294</v>
      </c>
      <c r="C890" s="140" t="s">
        <v>5109</v>
      </c>
      <c r="D890" s="141" t="s">
        <v>5942</v>
      </c>
      <c r="E890" s="142"/>
      <c r="F890" s="142"/>
      <c r="G890" s="143" t="s">
        <v>1083</v>
      </c>
      <c r="H890" s="144" t="s">
        <v>1083</v>
      </c>
      <c r="I890" s="144" t="s">
        <v>1083</v>
      </c>
      <c r="J890" s="144" t="s">
        <v>1083</v>
      </c>
      <c r="K890" s="144" t="s">
        <v>1083</v>
      </c>
      <c r="L890" s="144" t="s">
        <v>1083</v>
      </c>
      <c r="M890" s="144" t="s">
        <v>1083</v>
      </c>
      <c r="N890" s="144" t="s">
        <v>1083</v>
      </c>
      <c r="O890" s="144" t="s">
        <v>1083</v>
      </c>
      <c r="P890" s="144" t="s">
        <v>1083</v>
      </c>
      <c r="Q890" s="144" t="s">
        <v>1083</v>
      </c>
      <c r="R890" s="144" t="s">
        <v>1083</v>
      </c>
      <c r="S890" s="144" t="s">
        <v>1083</v>
      </c>
      <c r="T890" s="144" t="s">
        <v>1083</v>
      </c>
      <c r="U890" s="144" t="s">
        <v>1083</v>
      </c>
      <c r="V890" s="144" t="s">
        <v>1083</v>
      </c>
    </row>
    <row r="891" spans="1:22">
      <c r="A891" s="139">
        <v>890</v>
      </c>
      <c r="B891" s="139" t="s">
        <v>4295</v>
      </c>
      <c r="C891" s="140" t="s">
        <v>4732</v>
      </c>
      <c r="D891" s="141" t="s">
        <v>1044</v>
      </c>
      <c r="E891" s="142" t="s">
        <v>4483</v>
      </c>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4" t="s">
        <v>1083</v>
      </c>
      <c r="T891" s="145" t="s">
        <v>1083</v>
      </c>
      <c r="U891" s="145" t="s">
        <v>1083</v>
      </c>
      <c r="V891" s="145" t="s">
        <v>1083</v>
      </c>
    </row>
    <row r="892" spans="1:22">
      <c r="A892" s="139">
        <v>891</v>
      </c>
      <c r="B892" s="139" t="s">
        <v>4296</v>
      </c>
      <c r="C892" s="140" t="s">
        <v>5110</v>
      </c>
      <c r="D892" s="141" t="s">
        <v>5943</v>
      </c>
      <c r="E892" s="142"/>
      <c r="F892" s="142"/>
      <c r="G892" s="143" t="s">
        <v>1083</v>
      </c>
      <c r="H892" s="144" t="s">
        <v>1083</v>
      </c>
      <c r="I892" s="144" t="s">
        <v>1282</v>
      </c>
      <c r="J892" s="144" t="s">
        <v>1083</v>
      </c>
      <c r="K892" s="144" t="s">
        <v>1282</v>
      </c>
      <c r="L892" s="144" t="s">
        <v>1083</v>
      </c>
      <c r="M892" s="144" t="s">
        <v>1083</v>
      </c>
      <c r="N892" s="144" t="s">
        <v>1083</v>
      </c>
      <c r="O892" s="144" t="s">
        <v>1282</v>
      </c>
      <c r="P892" s="144" t="s">
        <v>1083</v>
      </c>
      <c r="Q892" s="144" t="s">
        <v>1083</v>
      </c>
      <c r="R892" s="144" t="s">
        <v>1083</v>
      </c>
      <c r="S892" s="144" t="s">
        <v>1083</v>
      </c>
      <c r="T892" s="144" t="s">
        <v>1282</v>
      </c>
      <c r="U892" s="145" t="s">
        <v>1083</v>
      </c>
      <c r="V892" s="145" t="s">
        <v>1083</v>
      </c>
    </row>
    <row r="893" spans="1:22">
      <c r="A893" s="139">
        <v>892</v>
      </c>
      <c r="B893" s="139" t="s">
        <v>4297</v>
      </c>
      <c r="C893" s="140" t="s">
        <v>5111</v>
      </c>
      <c r="D893" s="141" t="s">
        <v>5944</v>
      </c>
      <c r="E893" s="142"/>
      <c r="F893" s="142"/>
      <c r="G893" s="143" t="s">
        <v>1083</v>
      </c>
      <c r="H893" s="144" t="s">
        <v>1083</v>
      </c>
      <c r="I893" s="144" t="s">
        <v>1282</v>
      </c>
      <c r="J893" s="144" t="s">
        <v>1083</v>
      </c>
      <c r="K893" s="144" t="s">
        <v>1282</v>
      </c>
      <c r="L893" s="144" t="s">
        <v>1083</v>
      </c>
      <c r="M893" s="144" t="s">
        <v>1083</v>
      </c>
      <c r="N893" s="144" t="s">
        <v>1083</v>
      </c>
      <c r="O893" s="144" t="s">
        <v>1282</v>
      </c>
      <c r="P893" s="144" t="s">
        <v>1083</v>
      </c>
      <c r="Q893" s="144" t="s">
        <v>1083</v>
      </c>
      <c r="R893" s="144" t="s">
        <v>1083</v>
      </c>
      <c r="S893" s="144" t="s">
        <v>1083</v>
      </c>
      <c r="T893" s="144" t="s">
        <v>1282</v>
      </c>
      <c r="U893" s="145" t="s">
        <v>1083</v>
      </c>
      <c r="V893" s="145" t="s">
        <v>1083</v>
      </c>
    </row>
    <row r="894" spans="1:22">
      <c r="A894" s="139">
        <v>893</v>
      </c>
      <c r="B894" s="139" t="s">
        <v>4298</v>
      </c>
      <c r="C894" s="140" t="s">
        <v>5112</v>
      </c>
      <c r="D894" s="141" t="s">
        <v>5945</v>
      </c>
      <c r="E894" s="142"/>
      <c r="F894" s="142"/>
      <c r="G894" s="143" t="s">
        <v>1083</v>
      </c>
      <c r="H894" s="144" t="s">
        <v>1083</v>
      </c>
      <c r="I894" s="144" t="s">
        <v>1282</v>
      </c>
      <c r="J894" s="144" t="s">
        <v>1083</v>
      </c>
      <c r="K894" s="144" t="s">
        <v>1282</v>
      </c>
      <c r="L894" s="144" t="s">
        <v>1083</v>
      </c>
      <c r="M894" s="144" t="s">
        <v>1083</v>
      </c>
      <c r="N894" s="144" t="s">
        <v>1083</v>
      </c>
      <c r="O894" s="144" t="s">
        <v>1282</v>
      </c>
      <c r="P894" s="144" t="s">
        <v>1083</v>
      </c>
      <c r="Q894" s="144" t="s">
        <v>1083</v>
      </c>
      <c r="R894" s="144" t="s">
        <v>1083</v>
      </c>
      <c r="S894" s="144" t="s">
        <v>1083</v>
      </c>
      <c r="T894" s="144" t="s">
        <v>1282</v>
      </c>
      <c r="U894" s="145" t="s">
        <v>1083</v>
      </c>
      <c r="V894" s="145" t="s">
        <v>1083</v>
      </c>
    </row>
    <row r="895" spans="1:22">
      <c r="A895" s="139">
        <v>894</v>
      </c>
      <c r="B895" s="139" t="s">
        <v>4299</v>
      </c>
      <c r="C895" s="140" t="s">
        <v>5113</v>
      </c>
      <c r="D895" s="141" t="s">
        <v>5946</v>
      </c>
      <c r="E895" s="142"/>
      <c r="F895" s="142"/>
      <c r="G895" s="143" t="s">
        <v>1083</v>
      </c>
      <c r="H895" s="144" t="s">
        <v>1083</v>
      </c>
      <c r="I895" s="144" t="s">
        <v>1282</v>
      </c>
      <c r="J895" s="144" t="s">
        <v>1083</v>
      </c>
      <c r="K895" s="144" t="s">
        <v>1282</v>
      </c>
      <c r="L895" s="144" t="s">
        <v>1083</v>
      </c>
      <c r="M895" s="144" t="s">
        <v>1083</v>
      </c>
      <c r="N895" s="144" t="s">
        <v>1083</v>
      </c>
      <c r="O895" s="144" t="s">
        <v>1282</v>
      </c>
      <c r="P895" s="144" t="s">
        <v>1083</v>
      </c>
      <c r="Q895" s="144" t="s">
        <v>1083</v>
      </c>
      <c r="R895" s="144" t="s">
        <v>1083</v>
      </c>
      <c r="S895" s="144" t="s">
        <v>1083</v>
      </c>
      <c r="T895" s="144" t="s">
        <v>1282</v>
      </c>
      <c r="U895" s="145" t="s">
        <v>1083</v>
      </c>
      <c r="V895" s="145" t="s">
        <v>1083</v>
      </c>
    </row>
    <row r="896" spans="1:22">
      <c r="A896" s="139">
        <v>895</v>
      </c>
      <c r="B896" s="139" t="s">
        <v>4300</v>
      </c>
      <c r="C896" s="140" t="s">
        <v>5114</v>
      </c>
      <c r="D896" s="141" t="s">
        <v>5947</v>
      </c>
      <c r="E896" s="142"/>
      <c r="F896" s="142"/>
      <c r="G896" s="143" t="s">
        <v>1083</v>
      </c>
      <c r="H896" s="144" t="s">
        <v>1083</v>
      </c>
      <c r="I896" s="144" t="s">
        <v>1282</v>
      </c>
      <c r="J896" s="144" t="s">
        <v>1083</v>
      </c>
      <c r="K896" s="144" t="s">
        <v>1282</v>
      </c>
      <c r="L896" s="144" t="s">
        <v>1083</v>
      </c>
      <c r="M896" s="144" t="s">
        <v>1083</v>
      </c>
      <c r="N896" s="144" t="s">
        <v>1083</v>
      </c>
      <c r="O896" s="144" t="s">
        <v>1282</v>
      </c>
      <c r="P896" s="144" t="s">
        <v>1083</v>
      </c>
      <c r="Q896" s="144" t="s">
        <v>1083</v>
      </c>
      <c r="R896" s="144" t="s">
        <v>1083</v>
      </c>
      <c r="S896" s="144" t="s">
        <v>1083</v>
      </c>
      <c r="T896" s="144" t="s">
        <v>1282</v>
      </c>
      <c r="U896" s="145" t="s">
        <v>1083</v>
      </c>
      <c r="V896" s="145" t="s">
        <v>1083</v>
      </c>
    </row>
    <row r="897" spans="1:22">
      <c r="A897" s="139">
        <v>896</v>
      </c>
      <c r="B897" s="139" t="s">
        <v>4301</v>
      </c>
      <c r="C897" s="140" t="s">
        <v>5115</v>
      </c>
      <c r="D897" s="141" t="s">
        <v>5948</v>
      </c>
      <c r="E897" s="142"/>
      <c r="F897" s="142"/>
      <c r="G897" s="143" t="s">
        <v>1083</v>
      </c>
      <c r="H897" s="144" t="s">
        <v>1083</v>
      </c>
      <c r="I897" s="144" t="s">
        <v>1282</v>
      </c>
      <c r="J897" s="144" t="s">
        <v>1083</v>
      </c>
      <c r="K897" s="144" t="s">
        <v>1282</v>
      </c>
      <c r="L897" s="144" t="s">
        <v>1083</v>
      </c>
      <c r="M897" s="144" t="s">
        <v>1083</v>
      </c>
      <c r="N897" s="144" t="s">
        <v>1083</v>
      </c>
      <c r="O897" s="144" t="s">
        <v>1282</v>
      </c>
      <c r="P897" s="144" t="s">
        <v>1083</v>
      </c>
      <c r="Q897" s="144" t="s">
        <v>1083</v>
      </c>
      <c r="R897" s="144" t="s">
        <v>1083</v>
      </c>
      <c r="S897" s="144" t="s">
        <v>1083</v>
      </c>
      <c r="T897" s="144" t="s">
        <v>1282</v>
      </c>
      <c r="U897" s="145" t="s">
        <v>1083</v>
      </c>
      <c r="V897" s="145" t="s">
        <v>1083</v>
      </c>
    </row>
    <row r="898" spans="1:22">
      <c r="A898" s="139">
        <v>897</v>
      </c>
      <c r="B898" s="139" t="s">
        <v>4302</v>
      </c>
      <c r="C898" s="140" t="s">
        <v>5116</v>
      </c>
      <c r="D898" s="141" t="s">
        <v>5949</v>
      </c>
      <c r="E898" s="142"/>
      <c r="F898" s="142"/>
      <c r="G898" s="143" t="s">
        <v>1083</v>
      </c>
      <c r="H898" s="144" t="s">
        <v>1083</v>
      </c>
      <c r="I898" s="144" t="s">
        <v>1282</v>
      </c>
      <c r="J898" s="144" t="s">
        <v>1083</v>
      </c>
      <c r="K898" s="144" t="s">
        <v>1282</v>
      </c>
      <c r="L898" s="144" t="s">
        <v>1083</v>
      </c>
      <c r="M898" s="144" t="s">
        <v>1083</v>
      </c>
      <c r="N898" s="144" t="s">
        <v>1083</v>
      </c>
      <c r="O898" s="144" t="s">
        <v>1282</v>
      </c>
      <c r="P898" s="144" t="s">
        <v>1083</v>
      </c>
      <c r="Q898" s="144" t="s">
        <v>1083</v>
      </c>
      <c r="R898" s="144" t="s">
        <v>1083</v>
      </c>
      <c r="S898" s="144" t="s">
        <v>1083</v>
      </c>
      <c r="T898" s="144" t="s">
        <v>1282</v>
      </c>
      <c r="U898" s="145" t="s">
        <v>1083</v>
      </c>
      <c r="V898" s="145" t="s">
        <v>1083</v>
      </c>
    </row>
    <row r="899" spans="1:22">
      <c r="A899" s="139">
        <v>898</v>
      </c>
      <c r="B899" s="139" t="s">
        <v>4303</v>
      </c>
      <c r="C899" s="140" t="s">
        <v>5117</v>
      </c>
      <c r="D899" s="141" t="s">
        <v>5950</v>
      </c>
      <c r="E899" s="142"/>
      <c r="F899" s="142"/>
      <c r="G899" s="143" t="s">
        <v>1083</v>
      </c>
      <c r="H899" s="144" t="s">
        <v>1083</v>
      </c>
      <c r="I899" s="144" t="s">
        <v>1282</v>
      </c>
      <c r="J899" s="144" t="s">
        <v>1083</v>
      </c>
      <c r="K899" s="144" t="s">
        <v>1282</v>
      </c>
      <c r="L899" s="144" t="s">
        <v>1083</v>
      </c>
      <c r="M899" s="144" t="s">
        <v>1083</v>
      </c>
      <c r="N899" s="144" t="s">
        <v>1083</v>
      </c>
      <c r="O899" s="144" t="s">
        <v>1282</v>
      </c>
      <c r="P899" s="144" t="s">
        <v>1083</v>
      </c>
      <c r="Q899" s="144" t="s">
        <v>1083</v>
      </c>
      <c r="R899" s="144" t="s">
        <v>1083</v>
      </c>
      <c r="S899" s="144" t="s">
        <v>1083</v>
      </c>
      <c r="T899" s="144" t="s">
        <v>1282</v>
      </c>
      <c r="U899" s="145" t="s">
        <v>1083</v>
      </c>
      <c r="V899" s="145" t="s">
        <v>1083</v>
      </c>
    </row>
    <row r="900" spans="1:22">
      <c r="A900" s="139">
        <v>899</v>
      </c>
      <c r="B900" s="139" t="s">
        <v>4304</v>
      </c>
      <c r="C900" s="140" t="s">
        <v>5118</v>
      </c>
      <c r="D900" s="141" t="s">
        <v>5951</v>
      </c>
      <c r="E900" s="142"/>
      <c r="F900" s="142"/>
      <c r="G900" s="143" t="s">
        <v>1083</v>
      </c>
      <c r="H900" s="144" t="s">
        <v>1083</v>
      </c>
      <c r="I900" s="144" t="s">
        <v>1282</v>
      </c>
      <c r="J900" s="144" t="s">
        <v>1083</v>
      </c>
      <c r="K900" s="144" t="s">
        <v>1282</v>
      </c>
      <c r="L900" s="144" t="s">
        <v>1083</v>
      </c>
      <c r="M900" s="144" t="s">
        <v>1083</v>
      </c>
      <c r="N900" s="144" t="s">
        <v>1083</v>
      </c>
      <c r="O900" s="144" t="s">
        <v>1282</v>
      </c>
      <c r="P900" s="144" t="s">
        <v>1083</v>
      </c>
      <c r="Q900" s="144" t="s">
        <v>1083</v>
      </c>
      <c r="R900" s="144" t="s">
        <v>1083</v>
      </c>
      <c r="S900" s="144" t="s">
        <v>1083</v>
      </c>
      <c r="T900" s="144" t="s">
        <v>1282</v>
      </c>
      <c r="U900" s="145" t="s">
        <v>1083</v>
      </c>
      <c r="V900" s="145" t="s">
        <v>1083</v>
      </c>
    </row>
    <row r="901" spans="1:22">
      <c r="A901" s="139">
        <v>900</v>
      </c>
      <c r="B901" s="139" t="s">
        <v>4305</v>
      </c>
      <c r="C901" s="140" t="s">
        <v>5119</v>
      </c>
      <c r="D901" s="141" t="s">
        <v>5952</v>
      </c>
      <c r="E901" s="142"/>
      <c r="F901" s="142"/>
      <c r="G901" s="143" t="s">
        <v>1083</v>
      </c>
      <c r="H901" s="144" t="s">
        <v>1083</v>
      </c>
      <c r="I901" s="144" t="s">
        <v>1282</v>
      </c>
      <c r="J901" s="144" t="s">
        <v>1083</v>
      </c>
      <c r="K901" s="144" t="s">
        <v>1282</v>
      </c>
      <c r="L901" s="144" t="s">
        <v>1083</v>
      </c>
      <c r="M901" s="144" t="s">
        <v>1083</v>
      </c>
      <c r="N901" s="144" t="s">
        <v>1083</v>
      </c>
      <c r="O901" s="144" t="s">
        <v>1282</v>
      </c>
      <c r="P901" s="144" t="s">
        <v>1083</v>
      </c>
      <c r="Q901" s="144" t="s">
        <v>1083</v>
      </c>
      <c r="R901" s="144" t="s">
        <v>1083</v>
      </c>
      <c r="S901" s="144" t="s">
        <v>1083</v>
      </c>
      <c r="T901" s="144" t="s">
        <v>1282</v>
      </c>
      <c r="U901" s="145" t="s">
        <v>1083</v>
      </c>
      <c r="V901" s="145" t="s">
        <v>1083</v>
      </c>
    </row>
    <row r="902" spans="1:22">
      <c r="A902" s="139">
        <v>901</v>
      </c>
      <c r="B902" s="139" t="s">
        <v>4306</v>
      </c>
      <c r="C902" s="140" t="s">
        <v>5120</v>
      </c>
      <c r="D902" s="141" t="s">
        <v>5953</v>
      </c>
      <c r="E902" s="142"/>
      <c r="F902" s="142"/>
      <c r="G902" s="143" t="s">
        <v>1083</v>
      </c>
      <c r="H902" s="144" t="s">
        <v>1083</v>
      </c>
      <c r="I902" s="144" t="s">
        <v>1282</v>
      </c>
      <c r="J902" s="144" t="s">
        <v>1083</v>
      </c>
      <c r="K902" s="144" t="s">
        <v>1282</v>
      </c>
      <c r="L902" s="144" t="s">
        <v>1083</v>
      </c>
      <c r="M902" s="144" t="s">
        <v>1083</v>
      </c>
      <c r="N902" s="144" t="s">
        <v>1083</v>
      </c>
      <c r="O902" s="144" t="s">
        <v>1282</v>
      </c>
      <c r="P902" s="144" t="s">
        <v>1083</v>
      </c>
      <c r="Q902" s="144" t="s">
        <v>1083</v>
      </c>
      <c r="R902" s="144" t="s">
        <v>1083</v>
      </c>
      <c r="S902" s="144" t="s">
        <v>1083</v>
      </c>
      <c r="T902" s="144" t="s">
        <v>1282</v>
      </c>
      <c r="U902" s="145" t="s">
        <v>1083</v>
      </c>
      <c r="V902" s="145" t="s">
        <v>1083</v>
      </c>
    </row>
    <row r="903" spans="1:22">
      <c r="A903" s="139">
        <v>902</v>
      </c>
      <c r="B903" s="139" t="s">
        <v>4307</v>
      </c>
      <c r="C903" s="140" t="s">
        <v>5121</v>
      </c>
      <c r="D903" s="141" t="s">
        <v>5954</v>
      </c>
      <c r="E903" s="142"/>
      <c r="F903" s="142"/>
      <c r="G903" s="143" t="s">
        <v>1083</v>
      </c>
      <c r="H903" s="144" t="s">
        <v>1083</v>
      </c>
      <c r="I903" s="144" t="s">
        <v>1282</v>
      </c>
      <c r="J903" s="144" t="s">
        <v>1083</v>
      </c>
      <c r="K903" s="144" t="s">
        <v>1282</v>
      </c>
      <c r="L903" s="144" t="s">
        <v>1083</v>
      </c>
      <c r="M903" s="144" t="s">
        <v>1083</v>
      </c>
      <c r="N903" s="144" t="s">
        <v>1083</v>
      </c>
      <c r="O903" s="144" t="s">
        <v>1282</v>
      </c>
      <c r="P903" s="144" t="s">
        <v>1083</v>
      </c>
      <c r="Q903" s="144" t="s">
        <v>1083</v>
      </c>
      <c r="R903" s="144" t="s">
        <v>1083</v>
      </c>
      <c r="S903" s="144" t="s">
        <v>1083</v>
      </c>
      <c r="T903" s="144" t="s">
        <v>1282</v>
      </c>
      <c r="U903" s="145" t="s">
        <v>1083</v>
      </c>
      <c r="V903" s="145" t="s">
        <v>1083</v>
      </c>
    </row>
    <row r="904" spans="1:22">
      <c r="A904" s="139">
        <v>903</v>
      </c>
      <c r="B904" s="139" t="s">
        <v>4308</v>
      </c>
      <c r="C904" s="140" t="s">
        <v>5122</v>
      </c>
      <c r="D904" s="141" t="s">
        <v>5955</v>
      </c>
      <c r="E904" s="142"/>
      <c r="F904" s="142"/>
      <c r="G904" s="143" t="s">
        <v>1083</v>
      </c>
      <c r="H904" s="144" t="s">
        <v>1083</v>
      </c>
      <c r="I904" s="144" t="s">
        <v>1282</v>
      </c>
      <c r="J904" s="144" t="s">
        <v>1083</v>
      </c>
      <c r="K904" s="144" t="s">
        <v>1282</v>
      </c>
      <c r="L904" s="144" t="s">
        <v>1083</v>
      </c>
      <c r="M904" s="144" t="s">
        <v>1083</v>
      </c>
      <c r="N904" s="144" t="s">
        <v>1083</v>
      </c>
      <c r="O904" s="144" t="s">
        <v>1282</v>
      </c>
      <c r="P904" s="144" t="s">
        <v>1083</v>
      </c>
      <c r="Q904" s="144" t="s">
        <v>1083</v>
      </c>
      <c r="R904" s="144" t="s">
        <v>1083</v>
      </c>
      <c r="S904" s="144" t="s">
        <v>1083</v>
      </c>
      <c r="T904" s="144" t="s">
        <v>1282</v>
      </c>
      <c r="U904" s="145" t="s">
        <v>1083</v>
      </c>
      <c r="V904" s="145" t="s">
        <v>1083</v>
      </c>
    </row>
    <row r="905" spans="1:22">
      <c r="A905" s="139">
        <v>904</v>
      </c>
      <c r="B905" s="139" t="s">
        <v>4309</v>
      </c>
      <c r="C905" s="140" t="s">
        <v>5123</v>
      </c>
      <c r="D905" s="141" t="s">
        <v>5956</v>
      </c>
      <c r="E905" s="142"/>
      <c r="F905" s="142"/>
      <c r="G905" s="143" t="s">
        <v>1083</v>
      </c>
      <c r="H905" s="144" t="s">
        <v>1083</v>
      </c>
      <c r="I905" s="144" t="s">
        <v>1282</v>
      </c>
      <c r="J905" s="144" t="s">
        <v>1083</v>
      </c>
      <c r="K905" s="144" t="s">
        <v>1282</v>
      </c>
      <c r="L905" s="144" t="s">
        <v>1083</v>
      </c>
      <c r="M905" s="144" t="s">
        <v>1083</v>
      </c>
      <c r="N905" s="144" t="s">
        <v>1083</v>
      </c>
      <c r="O905" s="144" t="s">
        <v>1282</v>
      </c>
      <c r="P905" s="144" t="s">
        <v>1083</v>
      </c>
      <c r="Q905" s="144" t="s">
        <v>1083</v>
      </c>
      <c r="R905" s="144" t="s">
        <v>1083</v>
      </c>
      <c r="S905" s="144" t="s">
        <v>1083</v>
      </c>
      <c r="T905" s="144" t="s">
        <v>1282</v>
      </c>
      <c r="U905" s="145" t="s">
        <v>1083</v>
      </c>
      <c r="V905" s="145" t="s">
        <v>1083</v>
      </c>
    </row>
    <row r="906" spans="1:22">
      <c r="A906" s="139">
        <v>905</v>
      </c>
      <c r="B906" s="139" t="s">
        <v>4310</v>
      </c>
      <c r="C906" s="140" t="s">
        <v>5124</v>
      </c>
      <c r="D906" s="141" t="s">
        <v>5957</v>
      </c>
      <c r="E906" s="142"/>
      <c r="F906" s="142"/>
      <c r="G906" s="143" t="s">
        <v>1083</v>
      </c>
      <c r="H906" s="144" t="s">
        <v>1083</v>
      </c>
      <c r="I906" s="144" t="s">
        <v>1282</v>
      </c>
      <c r="J906" s="144" t="s">
        <v>1083</v>
      </c>
      <c r="K906" s="144" t="s">
        <v>1282</v>
      </c>
      <c r="L906" s="144" t="s">
        <v>1083</v>
      </c>
      <c r="M906" s="144" t="s">
        <v>1083</v>
      </c>
      <c r="N906" s="144" t="s">
        <v>1083</v>
      </c>
      <c r="O906" s="144" t="s">
        <v>1282</v>
      </c>
      <c r="P906" s="144" t="s">
        <v>1083</v>
      </c>
      <c r="Q906" s="144" t="s">
        <v>1083</v>
      </c>
      <c r="R906" s="144" t="s">
        <v>1083</v>
      </c>
      <c r="S906" s="144" t="s">
        <v>1083</v>
      </c>
      <c r="T906" s="144" t="s">
        <v>1282</v>
      </c>
      <c r="U906" s="145" t="s">
        <v>1083</v>
      </c>
      <c r="V906" s="145" t="s">
        <v>1083</v>
      </c>
    </row>
    <row r="907" spans="1:22">
      <c r="A907" s="139">
        <v>906</v>
      </c>
      <c r="B907" s="139" t="s">
        <v>4311</v>
      </c>
      <c r="C907" s="140" t="s">
        <v>5125</v>
      </c>
      <c r="D907" s="141" t="s">
        <v>429</v>
      </c>
      <c r="E907" s="142"/>
      <c r="F907" s="142"/>
      <c r="G907" s="143" t="s">
        <v>1083</v>
      </c>
      <c r="H907" s="144" t="s">
        <v>1083</v>
      </c>
      <c r="I907" s="144" t="s">
        <v>1282</v>
      </c>
      <c r="J907" s="144" t="s">
        <v>1083</v>
      </c>
      <c r="K907" s="144" t="s">
        <v>1282</v>
      </c>
      <c r="L907" s="144" t="s">
        <v>1083</v>
      </c>
      <c r="M907" s="144" t="s">
        <v>1083</v>
      </c>
      <c r="N907" s="144" t="s">
        <v>1083</v>
      </c>
      <c r="O907" s="144" t="s">
        <v>1282</v>
      </c>
      <c r="P907" s="144" t="s">
        <v>1083</v>
      </c>
      <c r="Q907" s="144" t="s">
        <v>1083</v>
      </c>
      <c r="R907" s="144" t="s">
        <v>1083</v>
      </c>
      <c r="S907" s="144" t="s">
        <v>1083</v>
      </c>
      <c r="T907" s="144" t="s">
        <v>1282</v>
      </c>
      <c r="U907" s="145" t="s">
        <v>1083</v>
      </c>
      <c r="V907" s="145" t="s">
        <v>1083</v>
      </c>
    </row>
    <row r="908" spans="1:22">
      <c r="A908" s="139">
        <v>907</v>
      </c>
      <c r="B908" s="139" t="s">
        <v>4312</v>
      </c>
      <c r="C908" s="140" t="s">
        <v>5126</v>
      </c>
      <c r="D908" s="141" t="s">
        <v>997</v>
      </c>
      <c r="E908" s="142"/>
      <c r="F908" s="142"/>
      <c r="G908" s="143" t="s">
        <v>1083</v>
      </c>
      <c r="H908" s="144" t="s">
        <v>1083</v>
      </c>
      <c r="I908" s="144" t="s">
        <v>1282</v>
      </c>
      <c r="J908" s="144" t="s">
        <v>1083</v>
      </c>
      <c r="K908" s="144" t="s">
        <v>1282</v>
      </c>
      <c r="L908" s="144" t="s">
        <v>1083</v>
      </c>
      <c r="M908" s="144" t="s">
        <v>1083</v>
      </c>
      <c r="N908" s="144" t="s">
        <v>1083</v>
      </c>
      <c r="O908" s="144" t="s">
        <v>1282</v>
      </c>
      <c r="P908" s="144" t="s">
        <v>1083</v>
      </c>
      <c r="Q908" s="144" t="s">
        <v>1083</v>
      </c>
      <c r="R908" s="144" t="s">
        <v>1083</v>
      </c>
      <c r="S908" s="144" t="s">
        <v>1083</v>
      </c>
      <c r="T908" s="145" t="s">
        <v>1083</v>
      </c>
      <c r="U908" s="145" t="s">
        <v>1083</v>
      </c>
      <c r="V908" s="145" t="s">
        <v>1083</v>
      </c>
    </row>
    <row r="909" spans="1:22">
      <c r="A909" s="139">
        <v>908</v>
      </c>
      <c r="B909" s="139" t="s">
        <v>4313</v>
      </c>
      <c r="C909" s="140" t="s">
        <v>5127</v>
      </c>
      <c r="D909" s="141" t="s">
        <v>5958</v>
      </c>
      <c r="E909" s="142"/>
      <c r="F909" s="142"/>
      <c r="G909" s="143" t="s">
        <v>1083</v>
      </c>
      <c r="H909" s="144" t="s">
        <v>1083</v>
      </c>
      <c r="I909" s="144" t="s">
        <v>1282</v>
      </c>
      <c r="J909" s="144" t="s">
        <v>1083</v>
      </c>
      <c r="K909" s="144" t="s">
        <v>1282</v>
      </c>
      <c r="L909" s="144" t="s">
        <v>1083</v>
      </c>
      <c r="M909" s="144" t="s">
        <v>1083</v>
      </c>
      <c r="N909" s="144" t="s">
        <v>1083</v>
      </c>
      <c r="O909" s="144" t="s">
        <v>1282</v>
      </c>
      <c r="P909" s="144" t="s">
        <v>1083</v>
      </c>
      <c r="Q909" s="144" t="s">
        <v>1083</v>
      </c>
      <c r="R909" s="144" t="s">
        <v>1083</v>
      </c>
      <c r="S909" s="144" t="s">
        <v>1083</v>
      </c>
      <c r="T909" s="144" t="s">
        <v>1282</v>
      </c>
      <c r="U909" s="145" t="s">
        <v>1083</v>
      </c>
      <c r="V909" s="145" t="s">
        <v>1083</v>
      </c>
    </row>
    <row r="910" spans="1:22">
      <c r="A910" s="139">
        <v>909</v>
      </c>
      <c r="B910" s="139" t="s">
        <v>4314</v>
      </c>
      <c r="C910" s="140" t="s">
        <v>5128</v>
      </c>
      <c r="D910" s="141" t="s">
        <v>5959</v>
      </c>
      <c r="E910" s="142"/>
      <c r="F910" s="142"/>
      <c r="G910" s="143" t="s">
        <v>1083</v>
      </c>
      <c r="H910" s="144" t="s">
        <v>1083</v>
      </c>
      <c r="I910" s="144" t="s">
        <v>1282</v>
      </c>
      <c r="J910" s="144" t="s">
        <v>1083</v>
      </c>
      <c r="K910" s="144" t="s">
        <v>1282</v>
      </c>
      <c r="L910" s="144" t="s">
        <v>1083</v>
      </c>
      <c r="M910" s="144" t="s">
        <v>1083</v>
      </c>
      <c r="N910" s="144" t="s">
        <v>1083</v>
      </c>
      <c r="O910" s="144" t="s">
        <v>1282</v>
      </c>
      <c r="P910" s="144" t="s">
        <v>1083</v>
      </c>
      <c r="Q910" s="144" t="s">
        <v>1083</v>
      </c>
      <c r="R910" s="144" t="s">
        <v>1083</v>
      </c>
      <c r="S910" s="144" t="s">
        <v>1083</v>
      </c>
      <c r="T910" s="144" t="s">
        <v>1282</v>
      </c>
      <c r="U910" s="145" t="s">
        <v>1083</v>
      </c>
      <c r="V910" s="145" t="s">
        <v>1083</v>
      </c>
    </row>
    <row r="911" spans="1:22">
      <c r="A911" s="139">
        <v>910</v>
      </c>
      <c r="B911" s="139" t="s">
        <v>4315</v>
      </c>
      <c r="C911" s="140" t="s">
        <v>5129</v>
      </c>
      <c r="D911" s="141" t="s">
        <v>5960</v>
      </c>
      <c r="E911" s="142"/>
      <c r="F911" s="142"/>
      <c r="G911" s="143" t="s">
        <v>1083</v>
      </c>
      <c r="H911" s="144" t="s">
        <v>1083</v>
      </c>
      <c r="I911" s="144" t="s">
        <v>1282</v>
      </c>
      <c r="J911" s="144" t="s">
        <v>1083</v>
      </c>
      <c r="K911" s="144" t="s">
        <v>1282</v>
      </c>
      <c r="L911" s="144" t="s">
        <v>1083</v>
      </c>
      <c r="M911" s="144" t="s">
        <v>1083</v>
      </c>
      <c r="N911" s="144" t="s">
        <v>1083</v>
      </c>
      <c r="O911" s="144" t="s">
        <v>1282</v>
      </c>
      <c r="P911" s="144" t="s">
        <v>1083</v>
      </c>
      <c r="Q911" s="144" t="s">
        <v>1083</v>
      </c>
      <c r="R911" s="144" t="s">
        <v>1083</v>
      </c>
      <c r="S911" s="144" t="s">
        <v>1083</v>
      </c>
      <c r="T911" s="144" t="s">
        <v>1282</v>
      </c>
      <c r="U911" s="145" t="s">
        <v>1083</v>
      </c>
      <c r="V911" s="145" t="s">
        <v>1083</v>
      </c>
    </row>
    <row r="912" spans="1:22">
      <c r="A912" s="139">
        <v>911</v>
      </c>
      <c r="B912" s="139" t="s">
        <v>4316</v>
      </c>
      <c r="C912" s="140" t="s">
        <v>5130</v>
      </c>
      <c r="D912" s="141" t="s">
        <v>5961</v>
      </c>
      <c r="E912" s="142"/>
      <c r="F912" s="142"/>
      <c r="G912" s="143" t="s">
        <v>1083</v>
      </c>
      <c r="H912" s="144" t="s">
        <v>1083</v>
      </c>
      <c r="I912" s="144" t="s">
        <v>1282</v>
      </c>
      <c r="J912" s="144" t="s">
        <v>1083</v>
      </c>
      <c r="K912" s="144" t="s">
        <v>1282</v>
      </c>
      <c r="L912" s="144" t="s">
        <v>1083</v>
      </c>
      <c r="M912" s="144" t="s">
        <v>1083</v>
      </c>
      <c r="N912" s="144" t="s">
        <v>1083</v>
      </c>
      <c r="O912" s="144" t="s">
        <v>1282</v>
      </c>
      <c r="P912" s="144" t="s">
        <v>1083</v>
      </c>
      <c r="Q912" s="144" t="s">
        <v>1083</v>
      </c>
      <c r="R912" s="144" t="s">
        <v>1083</v>
      </c>
      <c r="S912" s="144" t="s">
        <v>1083</v>
      </c>
      <c r="T912" s="144" t="s">
        <v>1282</v>
      </c>
      <c r="U912" s="145" t="s">
        <v>1083</v>
      </c>
      <c r="V912" s="145" t="s">
        <v>1083</v>
      </c>
    </row>
    <row r="913" spans="1:22">
      <c r="A913" s="139">
        <v>912</v>
      </c>
      <c r="B913" s="139" t="s">
        <v>4317</v>
      </c>
      <c r="C913" s="140" t="s">
        <v>5131</v>
      </c>
      <c r="D913" s="141" t="s">
        <v>5962</v>
      </c>
      <c r="E913" s="142"/>
      <c r="F913" s="142"/>
      <c r="G913" s="143" t="s">
        <v>1083</v>
      </c>
      <c r="H913" s="144" t="s">
        <v>1083</v>
      </c>
      <c r="I913" s="144" t="s">
        <v>1282</v>
      </c>
      <c r="J913" s="144" t="s">
        <v>1083</v>
      </c>
      <c r="K913" s="144" t="s">
        <v>1282</v>
      </c>
      <c r="L913" s="144" t="s">
        <v>1083</v>
      </c>
      <c r="M913" s="144" t="s">
        <v>1083</v>
      </c>
      <c r="N913" s="144" t="s">
        <v>1083</v>
      </c>
      <c r="O913" s="144" t="s">
        <v>1282</v>
      </c>
      <c r="P913" s="144" t="s">
        <v>1083</v>
      </c>
      <c r="Q913" s="144" t="s">
        <v>1083</v>
      </c>
      <c r="R913" s="144" t="s">
        <v>1083</v>
      </c>
      <c r="S913" s="144" t="s">
        <v>1083</v>
      </c>
      <c r="T913" s="144" t="s">
        <v>1282</v>
      </c>
      <c r="U913" s="145" t="s">
        <v>1083</v>
      </c>
      <c r="V913" s="145" t="s">
        <v>1083</v>
      </c>
    </row>
    <row r="914" spans="1:22">
      <c r="A914" s="139">
        <v>913</v>
      </c>
      <c r="B914" s="139" t="s">
        <v>4318</v>
      </c>
      <c r="C914" s="140" t="s">
        <v>5132</v>
      </c>
      <c r="D914" s="141" t="s">
        <v>5963</v>
      </c>
      <c r="E914" s="142"/>
      <c r="F914" s="142"/>
      <c r="G914" s="143" t="s">
        <v>1083</v>
      </c>
      <c r="H914" s="144" t="s">
        <v>1083</v>
      </c>
      <c r="I914" s="144" t="s">
        <v>1282</v>
      </c>
      <c r="J914" s="144" t="s">
        <v>1083</v>
      </c>
      <c r="K914" s="144" t="s">
        <v>1282</v>
      </c>
      <c r="L914" s="144" t="s">
        <v>1083</v>
      </c>
      <c r="M914" s="144" t="s">
        <v>1083</v>
      </c>
      <c r="N914" s="144" t="s">
        <v>1083</v>
      </c>
      <c r="O914" s="144" t="s">
        <v>1282</v>
      </c>
      <c r="P914" s="144" t="s">
        <v>1083</v>
      </c>
      <c r="Q914" s="144" t="s">
        <v>1083</v>
      </c>
      <c r="R914" s="144" t="s">
        <v>1083</v>
      </c>
      <c r="S914" s="144" t="s">
        <v>1083</v>
      </c>
      <c r="T914" s="144" t="s">
        <v>1282</v>
      </c>
      <c r="U914" s="145" t="s">
        <v>1083</v>
      </c>
      <c r="V914" s="145" t="s">
        <v>1083</v>
      </c>
    </row>
    <row r="915" spans="1:22">
      <c r="A915" s="139">
        <v>914</v>
      </c>
      <c r="B915" s="139" t="s">
        <v>4319</v>
      </c>
      <c r="C915" s="140" t="s">
        <v>5133</v>
      </c>
      <c r="D915" s="141" t="s">
        <v>5964</v>
      </c>
      <c r="E915" s="142"/>
      <c r="F915" s="142"/>
      <c r="G915" s="143" t="s">
        <v>1083</v>
      </c>
      <c r="H915" s="144" t="s">
        <v>1083</v>
      </c>
      <c r="I915" s="144" t="s">
        <v>1282</v>
      </c>
      <c r="J915" s="144" t="s">
        <v>1083</v>
      </c>
      <c r="K915" s="144" t="s">
        <v>1282</v>
      </c>
      <c r="L915" s="144" t="s">
        <v>1083</v>
      </c>
      <c r="M915" s="144" t="s">
        <v>1083</v>
      </c>
      <c r="N915" s="144" t="s">
        <v>1083</v>
      </c>
      <c r="O915" s="144" t="s">
        <v>1282</v>
      </c>
      <c r="P915" s="144" t="s">
        <v>1083</v>
      </c>
      <c r="Q915" s="144" t="s">
        <v>1083</v>
      </c>
      <c r="R915" s="144" t="s">
        <v>1083</v>
      </c>
      <c r="S915" s="144" t="s">
        <v>1083</v>
      </c>
      <c r="T915" s="144" t="s">
        <v>1282</v>
      </c>
      <c r="U915" s="145" t="s">
        <v>1083</v>
      </c>
      <c r="V915" s="145" t="s">
        <v>1083</v>
      </c>
    </row>
    <row r="916" spans="1:22">
      <c r="A916" s="139">
        <v>915</v>
      </c>
      <c r="B916" s="139" t="s">
        <v>4320</v>
      </c>
      <c r="C916" s="140" t="s">
        <v>5134</v>
      </c>
      <c r="D916" s="141" t="s">
        <v>5965</v>
      </c>
      <c r="E916" s="142"/>
      <c r="F916" s="142"/>
      <c r="G916" s="143" t="s">
        <v>1083</v>
      </c>
      <c r="H916" s="144" t="s">
        <v>1083</v>
      </c>
      <c r="I916" s="144" t="s">
        <v>1282</v>
      </c>
      <c r="J916" s="144" t="s">
        <v>1083</v>
      </c>
      <c r="K916" s="144" t="s">
        <v>1282</v>
      </c>
      <c r="L916" s="144" t="s">
        <v>1083</v>
      </c>
      <c r="M916" s="144" t="s">
        <v>1083</v>
      </c>
      <c r="N916" s="144" t="s">
        <v>1083</v>
      </c>
      <c r="O916" s="144" t="s">
        <v>1282</v>
      </c>
      <c r="P916" s="144" t="s">
        <v>1083</v>
      </c>
      <c r="Q916" s="144" t="s">
        <v>1083</v>
      </c>
      <c r="R916" s="144" t="s">
        <v>1083</v>
      </c>
      <c r="S916" s="144" t="s">
        <v>1083</v>
      </c>
      <c r="T916" s="144" t="s">
        <v>1282</v>
      </c>
      <c r="U916" s="145" t="s">
        <v>1083</v>
      </c>
      <c r="V916" s="145" t="s">
        <v>1083</v>
      </c>
    </row>
    <row r="917" spans="1:22">
      <c r="A917" s="139">
        <v>916</v>
      </c>
      <c r="B917" s="139" t="s">
        <v>4321</v>
      </c>
      <c r="C917" s="140" t="s">
        <v>5135</v>
      </c>
      <c r="D917" s="141" t="s">
        <v>5966</v>
      </c>
      <c r="E917" s="142"/>
      <c r="F917" s="142"/>
      <c r="G917" s="143" t="s">
        <v>1083</v>
      </c>
      <c r="H917" s="144" t="s">
        <v>1083</v>
      </c>
      <c r="I917" s="144" t="s">
        <v>1282</v>
      </c>
      <c r="J917" s="144" t="s">
        <v>1083</v>
      </c>
      <c r="K917" s="144" t="s">
        <v>1282</v>
      </c>
      <c r="L917" s="144" t="s">
        <v>1083</v>
      </c>
      <c r="M917" s="144" t="s">
        <v>1083</v>
      </c>
      <c r="N917" s="144" t="s">
        <v>1083</v>
      </c>
      <c r="O917" s="144" t="s">
        <v>1282</v>
      </c>
      <c r="P917" s="144" t="s">
        <v>1083</v>
      </c>
      <c r="Q917" s="144" t="s">
        <v>1083</v>
      </c>
      <c r="R917" s="144" t="s">
        <v>1083</v>
      </c>
      <c r="S917" s="144" t="s">
        <v>1083</v>
      </c>
      <c r="T917" s="144" t="s">
        <v>1282</v>
      </c>
      <c r="U917" s="145" t="s">
        <v>1083</v>
      </c>
      <c r="V917" s="145" t="s">
        <v>1083</v>
      </c>
    </row>
    <row r="918" spans="1:22">
      <c r="A918" s="139">
        <v>917</v>
      </c>
      <c r="B918" s="139" t="s">
        <v>4322</v>
      </c>
      <c r="C918" s="140" t="s">
        <v>5136</v>
      </c>
      <c r="D918" s="141" t="s">
        <v>5967</v>
      </c>
      <c r="E918" s="142"/>
      <c r="F918" s="142"/>
      <c r="G918" s="143" t="s">
        <v>1083</v>
      </c>
      <c r="H918" s="144" t="s">
        <v>1083</v>
      </c>
      <c r="I918" s="144" t="s">
        <v>1282</v>
      </c>
      <c r="J918" s="144" t="s">
        <v>1083</v>
      </c>
      <c r="K918" s="144" t="s">
        <v>1083</v>
      </c>
      <c r="L918" s="144" t="s">
        <v>1083</v>
      </c>
      <c r="M918" s="144" t="s">
        <v>1083</v>
      </c>
      <c r="N918" s="144" t="s">
        <v>1083</v>
      </c>
      <c r="O918" s="144" t="s">
        <v>1282</v>
      </c>
      <c r="P918" s="144" t="s">
        <v>1083</v>
      </c>
      <c r="Q918" s="144" t="s">
        <v>1083</v>
      </c>
      <c r="R918" s="144" t="s">
        <v>1083</v>
      </c>
      <c r="S918" s="144" t="s">
        <v>1083</v>
      </c>
      <c r="T918" s="144" t="s">
        <v>1282</v>
      </c>
      <c r="U918" s="145" t="s">
        <v>1083</v>
      </c>
      <c r="V918" s="145" t="s">
        <v>1083</v>
      </c>
    </row>
    <row r="919" spans="1:22">
      <c r="A919" s="139">
        <v>918</v>
      </c>
      <c r="B919" s="139" t="s">
        <v>4323</v>
      </c>
      <c r="C919" s="140" t="s">
        <v>5137</v>
      </c>
      <c r="D919" s="141" t="s">
        <v>5968</v>
      </c>
      <c r="E919" s="142"/>
      <c r="F919" s="142"/>
      <c r="G919" s="143" t="s">
        <v>1083</v>
      </c>
      <c r="H919" s="144" t="s">
        <v>1083</v>
      </c>
      <c r="I919" s="144" t="s">
        <v>1282</v>
      </c>
      <c r="J919" s="144" t="s">
        <v>1083</v>
      </c>
      <c r="K919" s="144" t="s">
        <v>1083</v>
      </c>
      <c r="L919" s="144" t="s">
        <v>1083</v>
      </c>
      <c r="M919" s="144" t="s">
        <v>1083</v>
      </c>
      <c r="N919" s="144" t="s">
        <v>1083</v>
      </c>
      <c r="O919" s="144" t="s">
        <v>1282</v>
      </c>
      <c r="P919" s="144" t="s">
        <v>1083</v>
      </c>
      <c r="Q919" s="144" t="s">
        <v>1083</v>
      </c>
      <c r="R919" s="144" t="s">
        <v>1083</v>
      </c>
      <c r="S919" s="144" t="s">
        <v>1083</v>
      </c>
      <c r="T919" s="145" t="s">
        <v>1083</v>
      </c>
      <c r="U919" s="145" t="s">
        <v>1083</v>
      </c>
      <c r="V919" s="145" t="s">
        <v>1083</v>
      </c>
    </row>
    <row r="920" spans="1:22">
      <c r="A920" s="139">
        <v>919</v>
      </c>
      <c r="B920" s="139" t="s">
        <v>4324</v>
      </c>
      <c r="C920" s="140" t="s">
        <v>5138</v>
      </c>
      <c r="D920" s="141" t="s">
        <v>5969</v>
      </c>
      <c r="E920" s="142"/>
      <c r="F920" s="142"/>
      <c r="G920" s="143" t="s">
        <v>1083</v>
      </c>
      <c r="H920" s="144" t="s">
        <v>1083</v>
      </c>
      <c r="I920" s="144" t="s">
        <v>1282</v>
      </c>
      <c r="J920" s="144" t="s">
        <v>1083</v>
      </c>
      <c r="K920" s="144" t="s">
        <v>1083</v>
      </c>
      <c r="L920" s="144" t="s">
        <v>1083</v>
      </c>
      <c r="M920" s="144" t="s">
        <v>1083</v>
      </c>
      <c r="N920" s="144" t="s">
        <v>1083</v>
      </c>
      <c r="O920" s="144" t="s">
        <v>1282</v>
      </c>
      <c r="P920" s="144" t="s">
        <v>1083</v>
      </c>
      <c r="Q920" s="144" t="s">
        <v>1083</v>
      </c>
      <c r="R920" s="144" t="s">
        <v>1083</v>
      </c>
      <c r="S920" s="144" t="s">
        <v>1083</v>
      </c>
      <c r="T920" s="145" t="s">
        <v>1083</v>
      </c>
      <c r="U920" s="145" t="s">
        <v>1083</v>
      </c>
      <c r="V920" s="145" t="s">
        <v>1083</v>
      </c>
    </row>
    <row r="921" spans="1:22">
      <c r="A921" s="139">
        <v>920</v>
      </c>
      <c r="B921" s="139" t="s">
        <v>4325</v>
      </c>
      <c r="C921" s="140" t="s">
        <v>5139</v>
      </c>
      <c r="D921" s="141" t="s">
        <v>5970</v>
      </c>
      <c r="E921" s="142"/>
      <c r="F921" s="142"/>
      <c r="G921" s="143" t="s">
        <v>1083</v>
      </c>
      <c r="H921" s="144" t="s">
        <v>1083</v>
      </c>
      <c r="I921" s="144" t="s">
        <v>1282</v>
      </c>
      <c r="J921" s="144" t="s">
        <v>1083</v>
      </c>
      <c r="K921" s="144" t="s">
        <v>1083</v>
      </c>
      <c r="L921" s="144" t="s">
        <v>1083</v>
      </c>
      <c r="M921" s="144" t="s">
        <v>1083</v>
      </c>
      <c r="N921" s="144" t="s">
        <v>1083</v>
      </c>
      <c r="O921" s="144" t="s">
        <v>1282</v>
      </c>
      <c r="P921" s="144" t="s">
        <v>1083</v>
      </c>
      <c r="Q921" s="144" t="s">
        <v>1083</v>
      </c>
      <c r="R921" s="144" t="s">
        <v>1083</v>
      </c>
      <c r="S921" s="144" t="s">
        <v>1083</v>
      </c>
      <c r="T921" s="145" t="s">
        <v>1083</v>
      </c>
      <c r="U921" s="145" t="s">
        <v>1083</v>
      </c>
      <c r="V921" s="145" t="s">
        <v>1083</v>
      </c>
    </row>
    <row r="922" spans="1:22">
      <c r="A922" s="139">
        <v>921</v>
      </c>
      <c r="B922" s="139" t="s">
        <v>4326</v>
      </c>
      <c r="C922" s="140" t="s">
        <v>5140</v>
      </c>
      <c r="D922" s="141" t="s">
        <v>5971</v>
      </c>
      <c r="E922" s="142"/>
      <c r="F922" s="142"/>
      <c r="G922" s="143" t="s">
        <v>1083</v>
      </c>
      <c r="H922" s="144" t="s">
        <v>1083</v>
      </c>
      <c r="I922" s="144" t="s">
        <v>1282</v>
      </c>
      <c r="J922" s="144" t="s">
        <v>1083</v>
      </c>
      <c r="K922" s="144" t="s">
        <v>1083</v>
      </c>
      <c r="L922" s="144" t="s">
        <v>1083</v>
      </c>
      <c r="M922" s="144" t="s">
        <v>1083</v>
      </c>
      <c r="N922" s="144" t="s">
        <v>1083</v>
      </c>
      <c r="O922" s="144" t="s">
        <v>1282</v>
      </c>
      <c r="P922" s="144" t="s">
        <v>1083</v>
      </c>
      <c r="Q922" s="144" t="s">
        <v>1083</v>
      </c>
      <c r="R922" s="144" t="s">
        <v>1083</v>
      </c>
      <c r="S922" s="144" t="s">
        <v>1083</v>
      </c>
      <c r="T922" s="145" t="s">
        <v>1083</v>
      </c>
      <c r="U922" s="145" t="s">
        <v>1083</v>
      </c>
      <c r="V922" s="145" t="s">
        <v>1083</v>
      </c>
    </row>
    <row r="923" spans="1:22">
      <c r="A923" s="139">
        <v>922</v>
      </c>
      <c r="B923" s="139" t="s">
        <v>4327</v>
      </c>
      <c r="C923" s="140" t="s">
        <v>5141</v>
      </c>
      <c r="D923" s="141" t="s">
        <v>5972</v>
      </c>
      <c r="E923" s="142"/>
      <c r="F923" s="142"/>
      <c r="G923" s="143" t="s">
        <v>1083</v>
      </c>
      <c r="H923" s="144" t="s">
        <v>1083</v>
      </c>
      <c r="I923" s="144" t="s">
        <v>1282</v>
      </c>
      <c r="J923" s="144" t="s">
        <v>1083</v>
      </c>
      <c r="K923" s="144" t="s">
        <v>1083</v>
      </c>
      <c r="L923" s="144" t="s">
        <v>1083</v>
      </c>
      <c r="M923" s="144" t="s">
        <v>1083</v>
      </c>
      <c r="N923" s="144" t="s">
        <v>1083</v>
      </c>
      <c r="O923" s="144" t="s">
        <v>1282</v>
      </c>
      <c r="P923" s="144" t="s">
        <v>1083</v>
      </c>
      <c r="Q923" s="144" t="s">
        <v>1083</v>
      </c>
      <c r="R923" s="144" t="s">
        <v>1083</v>
      </c>
      <c r="S923" s="144" t="s">
        <v>1083</v>
      </c>
      <c r="T923" s="145" t="s">
        <v>1083</v>
      </c>
      <c r="U923" s="145" t="s">
        <v>1083</v>
      </c>
      <c r="V923" s="145" t="s">
        <v>1083</v>
      </c>
    </row>
    <row r="924" spans="1:22">
      <c r="A924" s="139">
        <v>923</v>
      </c>
      <c r="B924" s="139" t="s">
        <v>4328</v>
      </c>
      <c r="C924" s="140" t="s">
        <v>5142</v>
      </c>
      <c r="D924" s="141" t="s">
        <v>5973</v>
      </c>
      <c r="E924" s="142"/>
      <c r="F924" s="142"/>
      <c r="G924" s="143" t="s">
        <v>1083</v>
      </c>
      <c r="H924" s="144" t="s">
        <v>1083</v>
      </c>
      <c r="I924" s="144" t="s">
        <v>1282</v>
      </c>
      <c r="J924" s="144" t="s">
        <v>1083</v>
      </c>
      <c r="K924" s="144" t="s">
        <v>1083</v>
      </c>
      <c r="L924" s="144" t="s">
        <v>1083</v>
      </c>
      <c r="M924" s="144" t="s">
        <v>1083</v>
      </c>
      <c r="N924" s="144" t="s">
        <v>1083</v>
      </c>
      <c r="O924" s="144" t="s">
        <v>1282</v>
      </c>
      <c r="P924" s="144" t="s">
        <v>1083</v>
      </c>
      <c r="Q924" s="144" t="s">
        <v>1083</v>
      </c>
      <c r="R924" s="144" t="s">
        <v>1083</v>
      </c>
      <c r="S924" s="144" t="s">
        <v>1083</v>
      </c>
      <c r="T924" s="145" t="s">
        <v>1083</v>
      </c>
      <c r="U924" s="145" t="s">
        <v>1083</v>
      </c>
      <c r="V924" s="145" t="s">
        <v>1083</v>
      </c>
    </row>
    <row r="925" spans="1:22">
      <c r="A925" s="139">
        <v>924</v>
      </c>
      <c r="B925" s="139" t="s">
        <v>4329</v>
      </c>
      <c r="C925" s="140" t="s">
        <v>5143</v>
      </c>
      <c r="D925" s="141" t="s">
        <v>5974</v>
      </c>
      <c r="E925" s="142"/>
      <c r="F925" s="142"/>
      <c r="G925" s="143" t="s">
        <v>1083</v>
      </c>
      <c r="H925" s="144" t="s">
        <v>1083</v>
      </c>
      <c r="I925" s="144" t="s">
        <v>1282</v>
      </c>
      <c r="J925" s="144" t="s">
        <v>1083</v>
      </c>
      <c r="K925" s="144" t="s">
        <v>1083</v>
      </c>
      <c r="L925" s="144" t="s">
        <v>1083</v>
      </c>
      <c r="M925" s="144" t="s">
        <v>1083</v>
      </c>
      <c r="N925" s="144" t="s">
        <v>1083</v>
      </c>
      <c r="O925" s="144" t="s">
        <v>1282</v>
      </c>
      <c r="P925" s="144" t="s">
        <v>1083</v>
      </c>
      <c r="Q925" s="144" t="s">
        <v>1083</v>
      </c>
      <c r="R925" s="144" t="s">
        <v>1083</v>
      </c>
      <c r="S925" s="144" t="s">
        <v>1083</v>
      </c>
      <c r="T925" s="145" t="s">
        <v>1083</v>
      </c>
      <c r="U925" s="145" t="s">
        <v>1083</v>
      </c>
      <c r="V925" s="145" t="s">
        <v>1083</v>
      </c>
    </row>
    <row r="926" spans="1:22">
      <c r="A926" s="139">
        <v>925</v>
      </c>
      <c r="B926" s="139" t="s">
        <v>4330</v>
      </c>
      <c r="C926" s="140" t="s">
        <v>5144</v>
      </c>
      <c r="D926" s="141" t="s">
        <v>5975</v>
      </c>
      <c r="E926" s="142"/>
      <c r="F926" s="142"/>
      <c r="G926" s="143" t="s">
        <v>1083</v>
      </c>
      <c r="H926" s="144" t="s">
        <v>1083</v>
      </c>
      <c r="I926" s="144" t="s">
        <v>1282</v>
      </c>
      <c r="J926" s="144" t="s">
        <v>1083</v>
      </c>
      <c r="K926" s="144" t="s">
        <v>1083</v>
      </c>
      <c r="L926" s="144" t="s">
        <v>1083</v>
      </c>
      <c r="M926" s="144" t="s">
        <v>1083</v>
      </c>
      <c r="N926" s="144" t="s">
        <v>1083</v>
      </c>
      <c r="O926" s="144" t="s">
        <v>1282</v>
      </c>
      <c r="P926" s="144" t="s">
        <v>1083</v>
      </c>
      <c r="Q926" s="144" t="s">
        <v>1083</v>
      </c>
      <c r="R926" s="144" t="s">
        <v>1083</v>
      </c>
      <c r="S926" s="144" t="s">
        <v>1083</v>
      </c>
      <c r="T926" s="145" t="s">
        <v>1083</v>
      </c>
      <c r="U926" s="145" t="s">
        <v>1083</v>
      </c>
      <c r="V926" s="145" t="s">
        <v>1083</v>
      </c>
    </row>
    <row r="927" spans="1:22">
      <c r="A927" s="139">
        <v>926</v>
      </c>
      <c r="B927" s="139" t="s">
        <v>4331</v>
      </c>
      <c r="C927" s="140" t="s">
        <v>5145</v>
      </c>
      <c r="D927" s="141" t="s">
        <v>5976</v>
      </c>
      <c r="E927" s="142"/>
      <c r="F927" s="142"/>
      <c r="G927" s="143" t="s">
        <v>1083</v>
      </c>
      <c r="H927" s="144" t="s">
        <v>1083</v>
      </c>
      <c r="I927" s="144" t="s">
        <v>1282</v>
      </c>
      <c r="J927" s="144" t="s">
        <v>1083</v>
      </c>
      <c r="K927" s="144" t="s">
        <v>1083</v>
      </c>
      <c r="L927" s="144" t="s">
        <v>1083</v>
      </c>
      <c r="M927" s="144" t="s">
        <v>1083</v>
      </c>
      <c r="N927" s="144" t="s">
        <v>1083</v>
      </c>
      <c r="O927" s="144" t="s">
        <v>1282</v>
      </c>
      <c r="P927" s="144" t="s">
        <v>1083</v>
      </c>
      <c r="Q927" s="144" t="s">
        <v>1083</v>
      </c>
      <c r="R927" s="144" t="s">
        <v>1083</v>
      </c>
      <c r="S927" s="144" t="s">
        <v>1083</v>
      </c>
      <c r="T927" s="145" t="s">
        <v>1083</v>
      </c>
      <c r="U927" s="145" t="s">
        <v>1083</v>
      </c>
      <c r="V927" s="145" t="s">
        <v>1083</v>
      </c>
    </row>
    <row r="928" spans="1:22">
      <c r="A928" s="139">
        <v>927</v>
      </c>
      <c r="B928" s="139" t="s">
        <v>4332</v>
      </c>
      <c r="C928" s="140" t="s">
        <v>5146</v>
      </c>
      <c r="D928" s="141" t="s">
        <v>5977</v>
      </c>
      <c r="E928" s="142"/>
      <c r="F928" s="142"/>
      <c r="G928" s="143" t="s">
        <v>1083</v>
      </c>
      <c r="H928" s="144" t="s">
        <v>1083</v>
      </c>
      <c r="I928" s="144" t="s">
        <v>1282</v>
      </c>
      <c r="J928" s="144" t="s">
        <v>1083</v>
      </c>
      <c r="K928" s="144" t="s">
        <v>1083</v>
      </c>
      <c r="L928" s="144" t="s">
        <v>1083</v>
      </c>
      <c r="M928" s="144" t="s">
        <v>1083</v>
      </c>
      <c r="N928" s="144" t="s">
        <v>1083</v>
      </c>
      <c r="O928" s="144" t="s">
        <v>1282</v>
      </c>
      <c r="P928" s="144" t="s">
        <v>1083</v>
      </c>
      <c r="Q928" s="144" t="s">
        <v>1083</v>
      </c>
      <c r="R928" s="144" t="s">
        <v>1083</v>
      </c>
      <c r="S928" s="144" t="s">
        <v>1083</v>
      </c>
      <c r="T928" s="145" t="s">
        <v>1083</v>
      </c>
      <c r="U928" s="145" t="s">
        <v>1083</v>
      </c>
      <c r="V928" s="145" t="s">
        <v>1083</v>
      </c>
    </row>
    <row r="929" spans="1:22">
      <c r="A929" s="139">
        <v>928</v>
      </c>
      <c r="B929" s="139" t="s">
        <v>4333</v>
      </c>
      <c r="C929" s="140" t="s">
        <v>5147</v>
      </c>
      <c r="D929" s="141" t="s">
        <v>5978</v>
      </c>
      <c r="E929" s="142"/>
      <c r="F929" s="142"/>
      <c r="G929" s="143" t="s">
        <v>1083</v>
      </c>
      <c r="H929" s="144" t="s">
        <v>1083</v>
      </c>
      <c r="I929" s="144" t="s">
        <v>1282</v>
      </c>
      <c r="J929" s="144" t="s">
        <v>1083</v>
      </c>
      <c r="K929" s="144" t="s">
        <v>1083</v>
      </c>
      <c r="L929" s="144" t="s">
        <v>1083</v>
      </c>
      <c r="M929" s="144" t="s">
        <v>1083</v>
      </c>
      <c r="N929" s="144" t="s">
        <v>1083</v>
      </c>
      <c r="O929" s="144" t="s">
        <v>1282</v>
      </c>
      <c r="P929" s="144" t="s">
        <v>1083</v>
      </c>
      <c r="Q929" s="144" t="s">
        <v>1083</v>
      </c>
      <c r="R929" s="144" t="s">
        <v>1083</v>
      </c>
      <c r="S929" s="144" t="s">
        <v>1083</v>
      </c>
      <c r="T929" s="145" t="s">
        <v>1083</v>
      </c>
      <c r="U929" s="145" t="s">
        <v>1083</v>
      </c>
      <c r="V929" s="145" t="s">
        <v>1083</v>
      </c>
    </row>
    <row r="930" spans="1:22">
      <c r="A930" s="139">
        <v>929</v>
      </c>
      <c r="B930" s="139" t="s">
        <v>4334</v>
      </c>
      <c r="C930" s="140" t="s">
        <v>5148</v>
      </c>
      <c r="D930" s="141" t="s">
        <v>5979</v>
      </c>
      <c r="E930" s="142"/>
      <c r="F930" s="142"/>
      <c r="G930" s="143" t="s">
        <v>1083</v>
      </c>
      <c r="H930" s="144" t="s">
        <v>1083</v>
      </c>
      <c r="I930" s="144" t="s">
        <v>1282</v>
      </c>
      <c r="J930" s="144" t="s">
        <v>1083</v>
      </c>
      <c r="K930" s="144" t="s">
        <v>1083</v>
      </c>
      <c r="L930" s="144" t="s">
        <v>1083</v>
      </c>
      <c r="M930" s="144" t="s">
        <v>1083</v>
      </c>
      <c r="N930" s="144" t="s">
        <v>1083</v>
      </c>
      <c r="O930" s="144" t="s">
        <v>1282</v>
      </c>
      <c r="P930" s="144" t="s">
        <v>1083</v>
      </c>
      <c r="Q930" s="144" t="s">
        <v>1083</v>
      </c>
      <c r="R930" s="144" t="s">
        <v>1083</v>
      </c>
      <c r="S930" s="144" t="s">
        <v>1083</v>
      </c>
      <c r="T930" s="145" t="s">
        <v>1083</v>
      </c>
      <c r="U930" s="145" t="s">
        <v>1083</v>
      </c>
      <c r="V930" s="145" t="s">
        <v>1083</v>
      </c>
    </row>
    <row r="931" spans="1:22">
      <c r="A931" s="139">
        <v>930</v>
      </c>
      <c r="B931" s="139" t="s">
        <v>4335</v>
      </c>
      <c r="C931" s="140" t="s">
        <v>5149</v>
      </c>
      <c r="D931" s="141" t="s">
        <v>5980</v>
      </c>
      <c r="E931" s="142"/>
      <c r="F931" s="142"/>
      <c r="G931" s="143" t="s">
        <v>1083</v>
      </c>
      <c r="H931" s="144" t="s">
        <v>1083</v>
      </c>
      <c r="I931" s="144" t="s">
        <v>1282</v>
      </c>
      <c r="J931" s="144" t="s">
        <v>1083</v>
      </c>
      <c r="K931" s="144" t="s">
        <v>1083</v>
      </c>
      <c r="L931" s="144" t="s">
        <v>1083</v>
      </c>
      <c r="M931" s="144" t="s">
        <v>1083</v>
      </c>
      <c r="N931" s="144" t="s">
        <v>1083</v>
      </c>
      <c r="O931" s="144" t="s">
        <v>1282</v>
      </c>
      <c r="P931" s="144" t="s">
        <v>1083</v>
      </c>
      <c r="Q931" s="144" t="s">
        <v>1083</v>
      </c>
      <c r="R931" s="144" t="s">
        <v>1083</v>
      </c>
      <c r="S931" s="144" t="s">
        <v>1083</v>
      </c>
      <c r="T931" s="145" t="s">
        <v>1083</v>
      </c>
      <c r="U931" s="145" t="s">
        <v>1083</v>
      </c>
      <c r="V931" s="145" t="s">
        <v>1083</v>
      </c>
    </row>
    <row r="932" spans="1:22">
      <c r="A932" s="139">
        <v>931</v>
      </c>
      <c r="B932" s="139" t="s">
        <v>4336</v>
      </c>
      <c r="C932" s="140" t="s">
        <v>5150</v>
      </c>
      <c r="D932" s="141" t="s">
        <v>5981</v>
      </c>
      <c r="E932" s="142"/>
      <c r="F932" s="142"/>
      <c r="G932" s="143" t="s">
        <v>1083</v>
      </c>
      <c r="H932" s="144" t="s">
        <v>1083</v>
      </c>
      <c r="I932" s="144" t="s">
        <v>1282</v>
      </c>
      <c r="J932" s="144" t="s">
        <v>1083</v>
      </c>
      <c r="K932" s="144" t="s">
        <v>1083</v>
      </c>
      <c r="L932" s="144" t="s">
        <v>1083</v>
      </c>
      <c r="M932" s="144" t="s">
        <v>1083</v>
      </c>
      <c r="N932" s="144" t="s">
        <v>1083</v>
      </c>
      <c r="O932" s="144" t="s">
        <v>1282</v>
      </c>
      <c r="P932" s="144" t="s">
        <v>1083</v>
      </c>
      <c r="Q932" s="144" t="s">
        <v>1083</v>
      </c>
      <c r="R932" s="144" t="s">
        <v>1083</v>
      </c>
      <c r="S932" s="144" t="s">
        <v>1083</v>
      </c>
      <c r="T932" s="145" t="s">
        <v>1083</v>
      </c>
      <c r="U932" s="145" t="s">
        <v>1083</v>
      </c>
      <c r="V932" s="145" t="s">
        <v>1083</v>
      </c>
    </row>
    <row r="933" spans="1:22">
      <c r="A933" s="139">
        <v>932</v>
      </c>
      <c r="B933" s="139" t="s">
        <v>4337</v>
      </c>
      <c r="C933" s="140" t="s">
        <v>5151</v>
      </c>
      <c r="D933" s="141" t="s">
        <v>5982</v>
      </c>
      <c r="E933" s="142"/>
      <c r="F933" s="142"/>
      <c r="G933" s="143" t="s">
        <v>1083</v>
      </c>
      <c r="H933" s="144" t="s">
        <v>1083</v>
      </c>
      <c r="I933" s="144" t="s">
        <v>1282</v>
      </c>
      <c r="J933" s="144" t="s">
        <v>1083</v>
      </c>
      <c r="K933" s="144" t="s">
        <v>1083</v>
      </c>
      <c r="L933" s="144" t="s">
        <v>1083</v>
      </c>
      <c r="M933" s="144" t="s">
        <v>1083</v>
      </c>
      <c r="N933" s="144" t="s">
        <v>1083</v>
      </c>
      <c r="O933" s="144" t="s">
        <v>1282</v>
      </c>
      <c r="P933" s="144" t="s">
        <v>1083</v>
      </c>
      <c r="Q933" s="144" t="s">
        <v>1083</v>
      </c>
      <c r="R933" s="144" t="s">
        <v>1083</v>
      </c>
      <c r="S933" s="144" t="s">
        <v>1083</v>
      </c>
      <c r="T933" s="145" t="s">
        <v>1083</v>
      </c>
      <c r="U933" s="145" t="s">
        <v>1083</v>
      </c>
      <c r="V933" s="145" t="s">
        <v>1083</v>
      </c>
    </row>
    <row r="934" spans="1:22">
      <c r="A934" s="139">
        <v>933</v>
      </c>
      <c r="B934" s="139" t="s">
        <v>4338</v>
      </c>
      <c r="C934" s="140" t="s">
        <v>5152</v>
      </c>
      <c r="D934" s="141" t="s">
        <v>5983</v>
      </c>
      <c r="E934" s="142"/>
      <c r="F934" s="142"/>
      <c r="G934" s="143" t="s">
        <v>1083</v>
      </c>
      <c r="H934" s="144" t="s">
        <v>1083</v>
      </c>
      <c r="I934" s="144" t="s">
        <v>1282</v>
      </c>
      <c r="J934" s="144" t="s">
        <v>1083</v>
      </c>
      <c r="K934" s="144" t="s">
        <v>1083</v>
      </c>
      <c r="L934" s="144" t="s">
        <v>1083</v>
      </c>
      <c r="M934" s="144" t="s">
        <v>1083</v>
      </c>
      <c r="N934" s="144" t="s">
        <v>1083</v>
      </c>
      <c r="O934" s="144" t="s">
        <v>1282</v>
      </c>
      <c r="P934" s="144" t="s">
        <v>1083</v>
      </c>
      <c r="Q934" s="144" t="s">
        <v>1083</v>
      </c>
      <c r="R934" s="144" t="s">
        <v>1083</v>
      </c>
      <c r="S934" s="144" t="s">
        <v>1083</v>
      </c>
      <c r="T934" s="145" t="s">
        <v>1083</v>
      </c>
      <c r="U934" s="145" t="s">
        <v>1083</v>
      </c>
      <c r="V934" s="145" t="s">
        <v>1083</v>
      </c>
    </row>
    <row r="935" spans="1:22">
      <c r="A935" s="139">
        <v>934</v>
      </c>
      <c r="B935" s="139" t="s">
        <v>4339</v>
      </c>
      <c r="C935" s="140" t="s">
        <v>5153</v>
      </c>
      <c r="D935" s="141" t="s">
        <v>5984</v>
      </c>
      <c r="E935" s="142"/>
      <c r="F935" s="142"/>
      <c r="G935" s="143" t="s">
        <v>1083</v>
      </c>
      <c r="H935" s="144" t="s">
        <v>1083</v>
      </c>
      <c r="I935" s="144" t="s">
        <v>1282</v>
      </c>
      <c r="J935" s="144" t="s">
        <v>1083</v>
      </c>
      <c r="K935" s="144" t="s">
        <v>1083</v>
      </c>
      <c r="L935" s="144" t="s">
        <v>1083</v>
      </c>
      <c r="M935" s="144" t="s">
        <v>1083</v>
      </c>
      <c r="N935" s="144" t="s">
        <v>1083</v>
      </c>
      <c r="O935" s="144" t="s">
        <v>1282</v>
      </c>
      <c r="P935" s="144" t="s">
        <v>1083</v>
      </c>
      <c r="Q935" s="144" t="s">
        <v>1083</v>
      </c>
      <c r="R935" s="144" t="s">
        <v>1083</v>
      </c>
      <c r="S935" s="144" t="s">
        <v>1083</v>
      </c>
      <c r="T935" s="145" t="s">
        <v>1083</v>
      </c>
      <c r="U935" s="145" t="s">
        <v>1083</v>
      </c>
      <c r="V935" s="145" t="s">
        <v>1083</v>
      </c>
    </row>
    <row r="936" spans="1:22">
      <c r="A936" s="139">
        <v>935</v>
      </c>
      <c r="B936" s="139" t="s">
        <v>4340</v>
      </c>
      <c r="C936" s="140" t="s">
        <v>5154</v>
      </c>
      <c r="D936" s="141" t="s">
        <v>5985</v>
      </c>
      <c r="E936" s="142"/>
      <c r="F936" s="142"/>
      <c r="G936" s="143" t="s">
        <v>1083</v>
      </c>
      <c r="H936" s="144" t="s">
        <v>1083</v>
      </c>
      <c r="I936" s="144" t="s">
        <v>1282</v>
      </c>
      <c r="J936" s="144" t="s">
        <v>1083</v>
      </c>
      <c r="K936" s="144" t="s">
        <v>1083</v>
      </c>
      <c r="L936" s="144" t="s">
        <v>1083</v>
      </c>
      <c r="M936" s="144" t="s">
        <v>1083</v>
      </c>
      <c r="N936" s="144" t="s">
        <v>1083</v>
      </c>
      <c r="O936" s="144" t="s">
        <v>1282</v>
      </c>
      <c r="P936" s="144" t="s">
        <v>1083</v>
      </c>
      <c r="Q936" s="144" t="s">
        <v>1083</v>
      </c>
      <c r="R936" s="144" t="s">
        <v>1083</v>
      </c>
      <c r="S936" s="144" t="s">
        <v>1083</v>
      </c>
      <c r="T936" s="145" t="s">
        <v>1083</v>
      </c>
      <c r="U936" s="145" t="s">
        <v>1083</v>
      </c>
      <c r="V936" s="145" t="s">
        <v>1083</v>
      </c>
    </row>
    <row r="937" spans="1:22">
      <c r="A937" s="139">
        <v>936</v>
      </c>
      <c r="B937" s="139" t="s">
        <v>4341</v>
      </c>
      <c r="C937" s="140" t="s">
        <v>5155</v>
      </c>
      <c r="D937" s="141" t="s">
        <v>5986</v>
      </c>
      <c r="E937" s="142"/>
      <c r="F937" s="142"/>
      <c r="G937" s="143" t="s">
        <v>1083</v>
      </c>
      <c r="H937" s="144" t="s">
        <v>1083</v>
      </c>
      <c r="I937" s="144" t="s">
        <v>1282</v>
      </c>
      <c r="J937" s="144" t="s">
        <v>1083</v>
      </c>
      <c r="K937" s="144" t="s">
        <v>1083</v>
      </c>
      <c r="L937" s="144" t="s">
        <v>1083</v>
      </c>
      <c r="M937" s="144" t="s">
        <v>1083</v>
      </c>
      <c r="N937" s="144" t="s">
        <v>1083</v>
      </c>
      <c r="O937" s="144" t="s">
        <v>1282</v>
      </c>
      <c r="P937" s="144" t="s">
        <v>1083</v>
      </c>
      <c r="Q937" s="144" t="s">
        <v>1083</v>
      </c>
      <c r="R937" s="144" t="s">
        <v>1083</v>
      </c>
      <c r="S937" s="144" t="s">
        <v>1083</v>
      </c>
      <c r="T937" s="145" t="s">
        <v>1083</v>
      </c>
      <c r="U937" s="145" t="s">
        <v>1083</v>
      </c>
      <c r="V937" s="145" t="s">
        <v>1083</v>
      </c>
    </row>
    <row r="938" spans="1:22">
      <c r="A938" s="139">
        <v>937</v>
      </c>
      <c r="B938" s="139" t="s">
        <v>4342</v>
      </c>
      <c r="C938" s="140" t="s">
        <v>5156</v>
      </c>
      <c r="D938" s="141" t="s">
        <v>5987</v>
      </c>
      <c r="E938" s="142"/>
      <c r="F938" s="142"/>
      <c r="G938" s="143" t="s">
        <v>1083</v>
      </c>
      <c r="H938" s="144" t="s">
        <v>1083</v>
      </c>
      <c r="I938" s="144" t="s">
        <v>1282</v>
      </c>
      <c r="J938" s="144" t="s">
        <v>1083</v>
      </c>
      <c r="K938" s="144" t="s">
        <v>1083</v>
      </c>
      <c r="L938" s="144" t="s">
        <v>1083</v>
      </c>
      <c r="M938" s="144" t="s">
        <v>1083</v>
      </c>
      <c r="N938" s="144" t="s">
        <v>1083</v>
      </c>
      <c r="O938" s="144" t="s">
        <v>1282</v>
      </c>
      <c r="P938" s="144" t="s">
        <v>1083</v>
      </c>
      <c r="Q938" s="144" t="s">
        <v>1083</v>
      </c>
      <c r="R938" s="144" t="s">
        <v>1083</v>
      </c>
      <c r="S938" s="144" t="s">
        <v>1083</v>
      </c>
      <c r="T938" s="145" t="s">
        <v>1083</v>
      </c>
      <c r="U938" s="145" t="s">
        <v>1083</v>
      </c>
      <c r="V938" s="145" t="s">
        <v>1083</v>
      </c>
    </row>
    <row r="939" spans="1:22">
      <c r="A939" s="139">
        <v>938</v>
      </c>
      <c r="B939" s="139" t="s">
        <v>4343</v>
      </c>
      <c r="C939" s="140" t="s">
        <v>5157</v>
      </c>
      <c r="D939" s="141" t="s">
        <v>5988</v>
      </c>
      <c r="E939" s="142"/>
      <c r="F939" s="142"/>
      <c r="G939" s="143" t="s">
        <v>1083</v>
      </c>
      <c r="H939" s="144" t="s">
        <v>1083</v>
      </c>
      <c r="I939" s="144" t="s">
        <v>1282</v>
      </c>
      <c r="J939" s="144" t="s">
        <v>1083</v>
      </c>
      <c r="K939" s="144" t="s">
        <v>1083</v>
      </c>
      <c r="L939" s="144" t="s">
        <v>1083</v>
      </c>
      <c r="M939" s="144" t="s">
        <v>1083</v>
      </c>
      <c r="N939" s="144" t="s">
        <v>1083</v>
      </c>
      <c r="O939" s="144" t="s">
        <v>1282</v>
      </c>
      <c r="P939" s="144" t="s">
        <v>1083</v>
      </c>
      <c r="Q939" s="144" t="s">
        <v>1083</v>
      </c>
      <c r="R939" s="144" t="s">
        <v>1083</v>
      </c>
      <c r="S939" s="144" t="s">
        <v>1083</v>
      </c>
      <c r="T939" s="145" t="s">
        <v>1083</v>
      </c>
      <c r="U939" s="145" t="s">
        <v>1083</v>
      </c>
      <c r="V939" s="145" t="s">
        <v>1083</v>
      </c>
    </row>
    <row r="940" spans="1:22">
      <c r="A940" s="139">
        <v>939</v>
      </c>
      <c r="B940" s="139" t="s">
        <v>4344</v>
      </c>
      <c r="C940" s="140" t="s">
        <v>5158</v>
      </c>
      <c r="D940" s="141" t="s">
        <v>5989</v>
      </c>
      <c r="E940" s="142"/>
      <c r="F940" s="142"/>
      <c r="G940" s="143" t="s">
        <v>1083</v>
      </c>
      <c r="H940" s="144" t="s">
        <v>1083</v>
      </c>
      <c r="I940" s="144" t="s">
        <v>1282</v>
      </c>
      <c r="J940" s="144" t="s">
        <v>1083</v>
      </c>
      <c r="K940" s="144" t="s">
        <v>1083</v>
      </c>
      <c r="L940" s="144" t="s">
        <v>1083</v>
      </c>
      <c r="M940" s="144" t="s">
        <v>1083</v>
      </c>
      <c r="N940" s="144" t="s">
        <v>1083</v>
      </c>
      <c r="O940" s="144" t="s">
        <v>1282</v>
      </c>
      <c r="P940" s="144" t="s">
        <v>1083</v>
      </c>
      <c r="Q940" s="144" t="s">
        <v>1083</v>
      </c>
      <c r="R940" s="144" t="s">
        <v>1083</v>
      </c>
      <c r="S940" s="144" t="s">
        <v>1083</v>
      </c>
      <c r="T940" s="145" t="s">
        <v>1083</v>
      </c>
      <c r="U940" s="145" t="s">
        <v>1083</v>
      </c>
      <c r="V940" s="145" t="s">
        <v>1083</v>
      </c>
    </row>
    <row r="941" spans="1:22">
      <c r="A941" s="139">
        <v>940</v>
      </c>
      <c r="B941" s="139" t="s">
        <v>4345</v>
      </c>
      <c r="C941" s="140" t="s">
        <v>5159</v>
      </c>
      <c r="D941" s="141" t="s">
        <v>5990</v>
      </c>
      <c r="E941" s="142"/>
      <c r="F941" s="142"/>
      <c r="G941" s="143" t="s">
        <v>1083</v>
      </c>
      <c r="H941" s="144" t="s">
        <v>1083</v>
      </c>
      <c r="I941" s="144" t="s">
        <v>1282</v>
      </c>
      <c r="J941" s="144" t="s">
        <v>1083</v>
      </c>
      <c r="K941" s="144" t="s">
        <v>1083</v>
      </c>
      <c r="L941" s="144" t="s">
        <v>1083</v>
      </c>
      <c r="M941" s="144" t="s">
        <v>1083</v>
      </c>
      <c r="N941" s="144" t="s">
        <v>1083</v>
      </c>
      <c r="O941" s="144" t="s">
        <v>1282</v>
      </c>
      <c r="P941" s="144" t="s">
        <v>1083</v>
      </c>
      <c r="Q941" s="144" t="s">
        <v>1083</v>
      </c>
      <c r="R941" s="144" t="s">
        <v>1083</v>
      </c>
      <c r="S941" s="144" t="s">
        <v>1083</v>
      </c>
      <c r="T941" s="145" t="s">
        <v>1083</v>
      </c>
      <c r="U941" s="145" t="s">
        <v>1083</v>
      </c>
      <c r="V941" s="145" t="s">
        <v>1083</v>
      </c>
    </row>
    <row r="942" spans="1:22">
      <c r="A942" s="139">
        <v>941</v>
      </c>
      <c r="B942" s="139" t="s">
        <v>4346</v>
      </c>
      <c r="C942" s="140" t="s">
        <v>5160</v>
      </c>
      <c r="D942" s="141" t="s">
        <v>5991</v>
      </c>
      <c r="E942" s="142"/>
      <c r="F942" s="142"/>
      <c r="G942" s="143" t="s">
        <v>1083</v>
      </c>
      <c r="H942" s="144" t="s">
        <v>1083</v>
      </c>
      <c r="I942" s="144" t="s">
        <v>1282</v>
      </c>
      <c r="J942" s="144" t="s">
        <v>1083</v>
      </c>
      <c r="K942" s="144" t="s">
        <v>1083</v>
      </c>
      <c r="L942" s="144" t="s">
        <v>1083</v>
      </c>
      <c r="M942" s="144" t="s">
        <v>1083</v>
      </c>
      <c r="N942" s="144" t="s">
        <v>1083</v>
      </c>
      <c r="O942" s="144" t="s">
        <v>1282</v>
      </c>
      <c r="P942" s="144" t="s">
        <v>1083</v>
      </c>
      <c r="Q942" s="144" t="s">
        <v>1083</v>
      </c>
      <c r="R942" s="144" t="s">
        <v>1083</v>
      </c>
      <c r="S942" s="144" t="s">
        <v>1083</v>
      </c>
      <c r="T942" s="145" t="s">
        <v>1083</v>
      </c>
      <c r="U942" s="145" t="s">
        <v>1083</v>
      </c>
      <c r="V942" s="145" t="s">
        <v>1083</v>
      </c>
    </row>
    <row r="943" spans="1:22">
      <c r="A943" s="139">
        <v>942</v>
      </c>
      <c r="B943" s="139" t="s">
        <v>4347</v>
      </c>
      <c r="C943" s="140" t="s">
        <v>5161</v>
      </c>
      <c r="D943" s="141" t="s">
        <v>5992</v>
      </c>
      <c r="E943" s="142"/>
      <c r="F943" s="142"/>
      <c r="G943" s="143" t="s">
        <v>1083</v>
      </c>
      <c r="H943" s="144" t="s">
        <v>1083</v>
      </c>
      <c r="I943" s="144" t="s">
        <v>1282</v>
      </c>
      <c r="J943" s="144" t="s">
        <v>1083</v>
      </c>
      <c r="K943" s="144" t="s">
        <v>1083</v>
      </c>
      <c r="L943" s="144" t="s">
        <v>1083</v>
      </c>
      <c r="M943" s="144" t="s">
        <v>1083</v>
      </c>
      <c r="N943" s="144" t="s">
        <v>1083</v>
      </c>
      <c r="O943" s="144" t="s">
        <v>1282</v>
      </c>
      <c r="P943" s="144" t="s">
        <v>1083</v>
      </c>
      <c r="Q943" s="144" t="s">
        <v>1083</v>
      </c>
      <c r="R943" s="144" t="s">
        <v>1083</v>
      </c>
      <c r="S943" s="144" t="s">
        <v>1083</v>
      </c>
      <c r="T943" s="145" t="s">
        <v>1083</v>
      </c>
      <c r="U943" s="145" t="s">
        <v>1083</v>
      </c>
      <c r="V943" s="145" t="s">
        <v>1083</v>
      </c>
    </row>
    <row r="944" spans="1:22">
      <c r="A944" s="139">
        <v>943</v>
      </c>
      <c r="B944" s="139" t="s">
        <v>4348</v>
      </c>
      <c r="C944" s="140" t="s">
        <v>5162</v>
      </c>
      <c r="D944" s="141" t="s">
        <v>5993</v>
      </c>
      <c r="E944" s="142"/>
      <c r="F944" s="142"/>
      <c r="G944" s="143" t="s">
        <v>1083</v>
      </c>
      <c r="H944" s="144" t="s">
        <v>1083</v>
      </c>
      <c r="I944" s="144" t="s">
        <v>1282</v>
      </c>
      <c r="J944" s="144" t="s">
        <v>1083</v>
      </c>
      <c r="K944" s="144" t="s">
        <v>1083</v>
      </c>
      <c r="L944" s="144" t="s">
        <v>1083</v>
      </c>
      <c r="M944" s="144" t="s">
        <v>1083</v>
      </c>
      <c r="N944" s="144" t="s">
        <v>1083</v>
      </c>
      <c r="O944" s="144" t="s">
        <v>1282</v>
      </c>
      <c r="P944" s="144" t="s">
        <v>1083</v>
      </c>
      <c r="Q944" s="144" t="s">
        <v>1083</v>
      </c>
      <c r="R944" s="144" t="s">
        <v>1083</v>
      </c>
      <c r="S944" s="144" t="s">
        <v>1083</v>
      </c>
      <c r="T944" s="145" t="s">
        <v>1083</v>
      </c>
      <c r="U944" s="145" t="s">
        <v>1083</v>
      </c>
      <c r="V944" s="145" t="s">
        <v>1083</v>
      </c>
    </row>
    <row r="945" spans="1:22">
      <c r="A945" s="139">
        <v>944</v>
      </c>
      <c r="B945" s="139" t="s">
        <v>4349</v>
      </c>
      <c r="C945" s="140" t="s">
        <v>5163</v>
      </c>
      <c r="D945" s="141" t="s">
        <v>5994</v>
      </c>
      <c r="E945" s="142"/>
      <c r="F945" s="142"/>
      <c r="G945" s="143" t="s">
        <v>1083</v>
      </c>
      <c r="H945" s="144" t="s">
        <v>1083</v>
      </c>
      <c r="I945" s="144" t="s">
        <v>1282</v>
      </c>
      <c r="J945" s="144" t="s">
        <v>1083</v>
      </c>
      <c r="K945" s="144" t="s">
        <v>1083</v>
      </c>
      <c r="L945" s="144" t="s">
        <v>1083</v>
      </c>
      <c r="M945" s="144" t="s">
        <v>1083</v>
      </c>
      <c r="N945" s="144" t="s">
        <v>1083</v>
      </c>
      <c r="O945" s="144" t="s">
        <v>1282</v>
      </c>
      <c r="P945" s="144" t="s">
        <v>1083</v>
      </c>
      <c r="Q945" s="144" t="s">
        <v>1083</v>
      </c>
      <c r="R945" s="144" t="s">
        <v>1083</v>
      </c>
      <c r="S945" s="144" t="s">
        <v>1083</v>
      </c>
      <c r="T945" s="145" t="s">
        <v>1083</v>
      </c>
      <c r="U945" s="145" t="s">
        <v>1083</v>
      </c>
      <c r="V945" s="145" t="s">
        <v>1083</v>
      </c>
    </row>
    <row r="946" spans="1:22">
      <c r="A946" s="139">
        <v>945</v>
      </c>
      <c r="B946" s="139" t="s">
        <v>4350</v>
      </c>
      <c r="C946" s="140" t="s">
        <v>5164</v>
      </c>
      <c r="D946" s="141" t="s">
        <v>5995</v>
      </c>
      <c r="E946" s="142"/>
      <c r="F946" s="142"/>
      <c r="G946" s="143" t="s">
        <v>1083</v>
      </c>
      <c r="H946" s="144" t="s">
        <v>1083</v>
      </c>
      <c r="I946" s="144" t="s">
        <v>1282</v>
      </c>
      <c r="J946" s="144" t="s">
        <v>1083</v>
      </c>
      <c r="K946" s="144" t="s">
        <v>1083</v>
      </c>
      <c r="L946" s="144" t="s">
        <v>1083</v>
      </c>
      <c r="M946" s="144" t="s">
        <v>1083</v>
      </c>
      <c r="N946" s="144" t="s">
        <v>1083</v>
      </c>
      <c r="O946" s="144" t="s">
        <v>1282</v>
      </c>
      <c r="P946" s="144" t="s">
        <v>1083</v>
      </c>
      <c r="Q946" s="144" t="s">
        <v>1083</v>
      </c>
      <c r="R946" s="144" t="s">
        <v>1083</v>
      </c>
      <c r="S946" s="144" t="s">
        <v>1083</v>
      </c>
      <c r="T946" s="145" t="s">
        <v>1083</v>
      </c>
      <c r="U946" s="145" t="s">
        <v>1083</v>
      </c>
      <c r="V946" s="145" t="s">
        <v>1083</v>
      </c>
    </row>
    <row r="947" spans="1:22">
      <c r="A947" s="139">
        <v>946</v>
      </c>
      <c r="B947" s="139" t="s">
        <v>4351</v>
      </c>
      <c r="C947" s="140" t="s">
        <v>5165</v>
      </c>
      <c r="D947" s="141" t="s">
        <v>5996</v>
      </c>
      <c r="E947" s="142"/>
      <c r="F947" s="142"/>
      <c r="G947" s="143" t="s">
        <v>1083</v>
      </c>
      <c r="H947" s="144" t="s">
        <v>1083</v>
      </c>
      <c r="I947" s="144" t="s">
        <v>1282</v>
      </c>
      <c r="J947" s="144" t="s">
        <v>1083</v>
      </c>
      <c r="K947" s="144" t="s">
        <v>1083</v>
      </c>
      <c r="L947" s="144" t="s">
        <v>1083</v>
      </c>
      <c r="M947" s="144" t="s">
        <v>1083</v>
      </c>
      <c r="N947" s="144" t="s">
        <v>1083</v>
      </c>
      <c r="O947" s="144" t="s">
        <v>1282</v>
      </c>
      <c r="P947" s="144" t="s">
        <v>1083</v>
      </c>
      <c r="Q947" s="144" t="s">
        <v>1083</v>
      </c>
      <c r="R947" s="144" t="s">
        <v>1083</v>
      </c>
      <c r="S947" s="144" t="s">
        <v>1083</v>
      </c>
      <c r="T947" s="145" t="s">
        <v>1083</v>
      </c>
      <c r="U947" s="145" t="s">
        <v>1083</v>
      </c>
      <c r="V947" s="145" t="s">
        <v>1083</v>
      </c>
    </row>
    <row r="948" spans="1:22">
      <c r="A948" s="139">
        <v>947</v>
      </c>
      <c r="B948" s="139" t="s">
        <v>4352</v>
      </c>
      <c r="C948" s="140" t="s">
        <v>5166</v>
      </c>
      <c r="D948" s="141" t="s">
        <v>5997</v>
      </c>
      <c r="E948" s="142"/>
      <c r="F948" s="142"/>
      <c r="G948" s="143" t="s">
        <v>1083</v>
      </c>
      <c r="H948" s="144" t="s">
        <v>1083</v>
      </c>
      <c r="I948" s="144" t="s">
        <v>1282</v>
      </c>
      <c r="J948" s="144" t="s">
        <v>1083</v>
      </c>
      <c r="K948" s="144" t="s">
        <v>1083</v>
      </c>
      <c r="L948" s="144" t="s">
        <v>1083</v>
      </c>
      <c r="M948" s="144" t="s">
        <v>1083</v>
      </c>
      <c r="N948" s="144" t="s">
        <v>1083</v>
      </c>
      <c r="O948" s="144" t="s">
        <v>1282</v>
      </c>
      <c r="P948" s="144" t="s">
        <v>1083</v>
      </c>
      <c r="Q948" s="144" t="s">
        <v>1083</v>
      </c>
      <c r="R948" s="144" t="s">
        <v>1083</v>
      </c>
      <c r="S948" s="144" t="s">
        <v>1083</v>
      </c>
      <c r="T948" s="145" t="s">
        <v>1083</v>
      </c>
      <c r="U948" s="145" t="s">
        <v>1083</v>
      </c>
      <c r="V948" s="145" t="s">
        <v>1083</v>
      </c>
    </row>
    <row r="949" spans="1:22">
      <c r="A949" s="139">
        <v>948</v>
      </c>
      <c r="B949" s="139" t="s">
        <v>4353</v>
      </c>
      <c r="C949" s="140" t="s">
        <v>5167</v>
      </c>
      <c r="D949" s="141" t="s">
        <v>5998</v>
      </c>
      <c r="E949" s="142"/>
      <c r="F949" s="142"/>
      <c r="G949" s="143" t="s">
        <v>1083</v>
      </c>
      <c r="H949" s="144" t="s">
        <v>1083</v>
      </c>
      <c r="I949" s="144" t="s">
        <v>1282</v>
      </c>
      <c r="J949" s="144" t="s">
        <v>1083</v>
      </c>
      <c r="K949" s="144" t="s">
        <v>1083</v>
      </c>
      <c r="L949" s="144" t="s">
        <v>1083</v>
      </c>
      <c r="M949" s="144" t="s">
        <v>1083</v>
      </c>
      <c r="N949" s="144" t="s">
        <v>1083</v>
      </c>
      <c r="O949" s="144" t="s">
        <v>1282</v>
      </c>
      <c r="P949" s="144" t="s">
        <v>1083</v>
      </c>
      <c r="Q949" s="144" t="s">
        <v>1083</v>
      </c>
      <c r="R949" s="144" t="s">
        <v>1083</v>
      </c>
      <c r="S949" s="144" t="s">
        <v>1083</v>
      </c>
      <c r="T949" s="145" t="s">
        <v>1083</v>
      </c>
      <c r="U949" s="145" t="s">
        <v>1083</v>
      </c>
      <c r="V949" s="145" t="s">
        <v>1083</v>
      </c>
    </row>
    <row r="950" spans="1:22">
      <c r="A950" s="139">
        <v>949</v>
      </c>
      <c r="B950" s="139" t="s">
        <v>4354</v>
      </c>
      <c r="C950" s="140" t="s">
        <v>5168</v>
      </c>
      <c r="D950" s="141" t="s">
        <v>5999</v>
      </c>
      <c r="E950" s="142"/>
      <c r="F950" s="142"/>
      <c r="G950" s="143" t="s">
        <v>1083</v>
      </c>
      <c r="H950" s="144" t="s">
        <v>1083</v>
      </c>
      <c r="I950" s="144" t="s">
        <v>1282</v>
      </c>
      <c r="J950" s="144" t="s">
        <v>1083</v>
      </c>
      <c r="K950" s="144" t="s">
        <v>1083</v>
      </c>
      <c r="L950" s="144" t="s">
        <v>1083</v>
      </c>
      <c r="M950" s="144" t="s">
        <v>1083</v>
      </c>
      <c r="N950" s="144" t="s">
        <v>1083</v>
      </c>
      <c r="O950" s="144" t="s">
        <v>1282</v>
      </c>
      <c r="P950" s="144" t="s">
        <v>1083</v>
      </c>
      <c r="Q950" s="144" t="s">
        <v>1083</v>
      </c>
      <c r="R950" s="144" t="s">
        <v>1083</v>
      </c>
      <c r="S950" s="144" t="s">
        <v>1083</v>
      </c>
      <c r="T950" s="145" t="s">
        <v>1083</v>
      </c>
      <c r="U950" s="145" t="s">
        <v>1083</v>
      </c>
      <c r="V950" s="145" t="s">
        <v>1083</v>
      </c>
    </row>
    <row r="951" spans="1:22">
      <c r="A951" s="139">
        <v>950</v>
      </c>
      <c r="B951" s="139" t="s">
        <v>4355</v>
      </c>
      <c r="C951" s="140" t="s">
        <v>5169</v>
      </c>
      <c r="D951" s="141" t="s">
        <v>6000</v>
      </c>
      <c r="E951" s="142"/>
      <c r="F951" s="142"/>
      <c r="G951" s="143" t="s">
        <v>1083</v>
      </c>
      <c r="H951" s="144" t="s">
        <v>1083</v>
      </c>
      <c r="I951" s="144" t="s">
        <v>1282</v>
      </c>
      <c r="J951" s="144" t="s">
        <v>1083</v>
      </c>
      <c r="K951" s="144" t="s">
        <v>1083</v>
      </c>
      <c r="L951" s="144" t="s">
        <v>1083</v>
      </c>
      <c r="M951" s="144" t="s">
        <v>1083</v>
      </c>
      <c r="N951" s="144" t="s">
        <v>1083</v>
      </c>
      <c r="O951" s="144" t="s">
        <v>1282</v>
      </c>
      <c r="P951" s="144" t="s">
        <v>1083</v>
      </c>
      <c r="Q951" s="144" t="s">
        <v>1083</v>
      </c>
      <c r="R951" s="144" t="s">
        <v>1083</v>
      </c>
      <c r="S951" s="144" t="s">
        <v>1083</v>
      </c>
      <c r="T951" s="145" t="s">
        <v>1083</v>
      </c>
      <c r="U951" s="145" t="s">
        <v>1083</v>
      </c>
      <c r="V951" s="145" t="s">
        <v>1083</v>
      </c>
    </row>
    <row r="952" spans="1:22">
      <c r="A952" s="139">
        <v>951</v>
      </c>
      <c r="B952" s="139" t="s">
        <v>4356</v>
      </c>
      <c r="C952" s="140" t="s">
        <v>5170</v>
      </c>
      <c r="D952" s="141" t="s">
        <v>6001</v>
      </c>
      <c r="E952" s="142"/>
      <c r="F952" s="142"/>
      <c r="G952" s="143" t="s">
        <v>1083</v>
      </c>
      <c r="H952" s="144" t="s">
        <v>1083</v>
      </c>
      <c r="I952" s="144" t="s">
        <v>1282</v>
      </c>
      <c r="J952" s="144" t="s">
        <v>1083</v>
      </c>
      <c r="K952" s="144" t="s">
        <v>1083</v>
      </c>
      <c r="L952" s="144" t="s">
        <v>1083</v>
      </c>
      <c r="M952" s="144" t="s">
        <v>1083</v>
      </c>
      <c r="N952" s="144" t="s">
        <v>1083</v>
      </c>
      <c r="O952" s="144" t="s">
        <v>1282</v>
      </c>
      <c r="P952" s="144" t="s">
        <v>1083</v>
      </c>
      <c r="Q952" s="144" t="s">
        <v>1083</v>
      </c>
      <c r="R952" s="144" t="s">
        <v>1083</v>
      </c>
      <c r="S952" s="144" t="s">
        <v>1083</v>
      </c>
      <c r="T952" s="145" t="s">
        <v>1083</v>
      </c>
      <c r="U952" s="145" t="s">
        <v>1083</v>
      </c>
      <c r="V952" s="145" t="s">
        <v>1083</v>
      </c>
    </row>
    <row r="953" spans="1:22">
      <c r="A953" s="139">
        <v>952</v>
      </c>
      <c r="B953" s="139" t="s">
        <v>4357</v>
      </c>
      <c r="C953" s="140" t="s">
        <v>5171</v>
      </c>
      <c r="D953" s="141" t="s">
        <v>6002</v>
      </c>
      <c r="E953" s="142"/>
      <c r="F953" s="142"/>
      <c r="G953" s="143" t="s">
        <v>1083</v>
      </c>
      <c r="H953" s="144" t="s">
        <v>1083</v>
      </c>
      <c r="I953" s="144" t="s">
        <v>1282</v>
      </c>
      <c r="J953" s="144" t="s">
        <v>1083</v>
      </c>
      <c r="K953" s="144" t="s">
        <v>1083</v>
      </c>
      <c r="L953" s="144" t="s">
        <v>1083</v>
      </c>
      <c r="M953" s="144" t="s">
        <v>1083</v>
      </c>
      <c r="N953" s="144" t="s">
        <v>1083</v>
      </c>
      <c r="O953" s="144" t="s">
        <v>1282</v>
      </c>
      <c r="P953" s="144" t="s">
        <v>1083</v>
      </c>
      <c r="Q953" s="144" t="s">
        <v>1083</v>
      </c>
      <c r="R953" s="144" t="s">
        <v>1083</v>
      </c>
      <c r="S953" s="144" t="s">
        <v>1083</v>
      </c>
      <c r="T953" s="145" t="s">
        <v>1083</v>
      </c>
      <c r="U953" s="145" t="s">
        <v>1083</v>
      </c>
      <c r="V953" s="145" t="s">
        <v>1083</v>
      </c>
    </row>
    <row r="954" spans="1:22">
      <c r="A954" s="139">
        <v>953</v>
      </c>
      <c r="B954" s="139" t="s">
        <v>4358</v>
      </c>
      <c r="C954" s="140" t="s">
        <v>5172</v>
      </c>
      <c r="D954" s="141" t="s">
        <v>6003</v>
      </c>
      <c r="E954" s="142"/>
      <c r="F954" s="142"/>
      <c r="G954" s="143" t="s">
        <v>1083</v>
      </c>
      <c r="H954" s="144" t="s">
        <v>1083</v>
      </c>
      <c r="I954" s="144" t="s">
        <v>1282</v>
      </c>
      <c r="J954" s="144" t="s">
        <v>1083</v>
      </c>
      <c r="K954" s="144" t="s">
        <v>1083</v>
      </c>
      <c r="L954" s="144" t="s">
        <v>1083</v>
      </c>
      <c r="M954" s="144" t="s">
        <v>1083</v>
      </c>
      <c r="N954" s="144" t="s">
        <v>1083</v>
      </c>
      <c r="O954" s="144" t="s">
        <v>1282</v>
      </c>
      <c r="P954" s="144" t="s">
        <v>1083</v>
      </c>
      <c r="Q954" s="144" t="s">
        <v>1083</v>
      </c>
      <c r="R954" s="144" t="s">
        <v>1083</v>
      </c>
      <c r="S954" s="144" t="s">
        <v>1083</v>
      </c>
      <c r="T954" s="145" t="s">
        <v>1083</v>
      </c>
      <c r="U954" s="145" t="s">
        <v>1083</v>
      </c>
      <c r="V954" s="145" t="s">
        <v>1083</v>
      </c>
    </row>
    <row r="955" spans="1:22">
      <c r="A955" s="139">
        <v>954</v>
      </c>
      <c r="B955" s="139" t="s">
        <v>4359</v>
      </c>
      <c r="C955" s="140" t="s">
        <v>5173</v>
      </c>
      <c r="D955" s="141" t="s">
        <v>6004</v>
      </c>
      <c r="E955" s="142"/>
      <c r="F955" s="142"/>
      <c r="G955" s="143" t="s">
        <v>1083</v>
      </c>
      <c r="H955" s="144" t="s">
        <v>1083</v>
      </c>
      <c r="I955" s="144" t="s">
        <v>1282</v>
      </c>
      <c r="J955" s="144" t="s">
        <v>1083</v>
      </c>
      <c r="K955" s="144" t="s">
        <v>1083</v>
      </c>
      <c r="L955" s="144" t="s">
        <v>1083</v>
      </c>
      <c r="M955" s="144" t="s">
        <v>1083</v>
      </c>
      <c r="N955" s="144" t="s">
        <v>1083</v>
      </c>
      <c r="O955" s="144" t="s">
        <v>1282</v>
      </c>
      <c r="P955" s="144" t="s">
        <v>1083</v>
      </c>
      <c r="Q955" s="144" t="s">
        <v>1083</v>
      </c>
      <c r="R955" s="144" t="s">
        <v>1083</v>
      </c>
      <c r="S955" s="144" t="s">
        <v>1083</v>
      </c>
      <c r="T955" s="145" t="s">
        <v>1083</v>
      </c>
      <c r="U955" s="145" t="s">
        <v>1083</v>
      </c>
      <c r="V955" s="145" t="s">
        <v>1083</v>
      </c>
    </row>
    <row r="956" spans="1:22">
      <c r="A956" s="139">
        <v>955</v>
      </c>
      <c r="B956" s="139" t="s">
        <v>4360</v>
      </c>
      <c r="C956" s="140" t="s">
        <v>5174</v>
      </c>
      <c r="D956" s="141" t="s">
        <v>6005</v>
      </c>
      <c r="E956" s="142"/>
      <c r="F956" s="142"/>
      <c r="G956" s="143" t="s">
        <v>1083</v>
      </c>
      <c r="H956" s="144" t="s">
        <v>1083</v>
      </c>
      <c r="I956" s="144" t="s">
        <v>1282</v>
      </c>
      <c r="J956" s="144" t="s">
        <v>1083</v>
      </c>
      <c r="K956" s="144" t="s">
        <v>1083</v>
      </c>
      <c r="L956" s="144" t="s">
        <v>1083</v>
      </c>
      <c r="M956" s="144" t="s">
        <v>1083</v>
      </c>
      <c r="N956" s="144" t="s">
        <v>1083</v>
      </c>
      <c r="O956" s="144" t="s">
        <v>1282</v>
      </c>
      <c r="P956" s="144" t="s">
        <v>1083</v>
      </c>
      <c r="Q956" s="144" t="s">
        <v>1083</v>
      </c>
      <c r="R956" s="144" t="s">
        <v>1083</v>
      </c>
      <c r="S956" s="144" t="s">
        <v>1083</v>
      </c>
      <c r="T956" s="145" t="s">
        <v>1083</v>
      </c>
      <c r="U956" s="145" t="s">
        <v>1083</v>
      </c>
      <c r="V956" s="145" t="s">
        <v>1083</v>
      </c>
    </row>
    <row r="957" spans="1:22">
      <c r="A957" s="139">
        <v>956</v>
      </c>
      <c r="B957" s="139" t="s">
        <v>4361</v>
      </c>
      <c r="C957" s="140" t="s">
        <v>5175</v>
      </c>
      <c r="D957" s="141" t="s">
        <v>6006</v>
      </c>
      <c r="E957" s="142"/>
      <c r="F957" s="142"/>
      <c r="G957" s="143" t="s">
        <v>1083</v>
      </c>
      <c r="H957" s="144" t="s">
        <v>1083</v>
      </c>
      <c r="I957" s="144" t="s">
        <v>1282</v>
      </c>
      <c r="J957" s="144" t="s">
        <v>1083</v>
      </c>
      <c r="K957" s="144" t="s">
        <v>1083</v>
      </c>
      <c r="L957" s="144" t="s">
        <v>1083</v>
      </c>
      <c r="M957" s="144" t="s">
        <v>1083</v>
      </c>
      <c r="N957" s="144" t="s">
        <v>1083</v>
      </c>
      <c r="O957" s="144" t="s">
        <v>1282</v>
      </c>
      <c r="P957" s="144" t="s">
        <v>1083</v>
      </c>
      <c r="Q957" s="144" t="s">
        <v>1083</v>
      </c>
      <c r="R957" s="144" t="s">
        <v>1083</v>
      </c>
      <c r="S957" s="144" t="s">
        <v>1083</v>
      </c>
      <c r="T957" s="145" t="s">
        <v>1083</v>
      </c>
      <c r="U957" s="145" t="s">
        <v>1083</v>
      </c>
      <c r="V957" s="145" t="s">
        <v>1083</v>
      </c>
    </row>
    <row r="958" spans="1:22">
      <c r="A958" s="139">
        <v>957</v>
      </c>
      <c r="B958" s="139" t="s">
        <v>4362</v>
      </c>
      <c r="C958" s="140" t="s">
        <v>5176</v>
      </c>
      <c r="D958" s="141" t="s">
        <v>6007</v>
      </c>
      <c r="E958" s="142"/>
      <c r="F958" s="142"/>
      <c r="G958" s="143" t="s">
        <v>1083</v>
      </c>
      <c r="H958" s="144" t="s">
        <v>1083</v>
      </c>
      <c r="I958" s="144" t="s">
        <v>1282</v>
      </c>
      <c r="J958" s="144" t="s">
        <v>1083</v>
      </c>
      <c r="K958" s="144" t="s">
        <v>1083</v>
      </c>
      <c r="L958" s="144" t="s">
        <v>1083</v>
      </c>
      <c r="M958" s="144" t="s">
        <v>1083</v>
      </c>
      <c r="N958" s="144" t="s">
        <v>1083</v>
      </c>
      <c r="O958" s="144" t="s">
        <v>1282</v>
      </c>
      <c r="P958" s="144" t="s">
        <v>1083</v>
      </c>
      <c r="Q958" s="144" t="s">
        <v>1083</v>
      </c>
      <c r="R958" s="144" t="s">
        <v>1083</v>
      </c>
      <c r="S958" s="144" t="s">
        <v>1083</v>
      </c>
      <c r="T958" s="145" t="s">
        <v>1083</v>
      </c>
      <c r="U958" s="145" t="s">
        <v>1083</v>
      </c>
      <c r="V958" s="145" t="s">
        <v>1083</v>
      </c>
    </row>
    <row r="959" spans="1:22">
      <c r="A959" s="139">
        <v>958</v>
      </c>
      <c r="B959" s="139" t="s">
        <v>4363</v>
      </c>
      <c r="C959" s="140" t="s">
        <v>5177</v>
      </c>
      <c r="D959" s="141" t="s">
        <v>6008</v>
      </c>
      <c r="E959" s="142"/>
      <c r="F959" s="142"/>
      <c r="G959" s="143" t="s">
        <v>1083</v>
      </c>
      <c r="H959" s="144" t="s">
        <v>1083</v>
      </c>
      <c r="I959" s="144" t="s">
        <v>1282</v>
      </c>
      <c r="J959" s="144" t="s">
        <v>1083</v>
      </c>
      <c r="K959" s="144" t="s">
        <v>1083</v>
      </c>
      <c r="L959" s="144" t="s">
        <v>1083</v>
      </c>
      <c r="M959" s="144" t="s">
        <v>1083</v>
      </c>
      <c r="N959" s="144" t="s">
        <v>1083</v>
      </c>
      <c r="O959" s="144" t="s">
        <v>1282</v>
      </c>
      <c r="P959" s="144" t="s">
        <v>1083</v>
      </c>
      <c r="Q959" s="144" t="s">
        <v>1083</v>
      </c>
      <c r="R959" s="144" t="s">
        <v>1083</v>
      </c>
      <c r="S959" s="144" t="s">
        <v>1083</v>
      </c>
      <c r="T959" s="145" t="s">
        <v>1083</v>
      </c>
      <c r="U959" s="145" t="s">
        <v>1083</v>
      </c>
      <c r="V959" s="145" t="s">
        <v>1083</v>
      </c>
    </row>
    <row r="960" spans="1:22">
      <c r="A960" s="139">
        <v>959</v>
      </c>
      <c r="B960" s="139" t="s">
        <v>4364</v>
      </c>
      <c r="C960" s="140" t="s">
        <v>5178</v>
      </c>
      <c r="D960" s="141" t="s">
        <v>6009</v>
      </c>
      <c r="E960" s="142"/>
      <c r="F960" s="142"/>
      <c r="G960" s="143" t="s">
        <v>1083</v>
      </c>
      <c r="H960" s="144" t="s">
        <v>1083</v>
      </c>
      <c r="I960" s="144" t="s">
        <v>1282</v>
      </c>
      <c r="J960" s="144" t="s">
        <v>1083</v>
      </c>
      <c r="K960" s="144" t="s">
        <v>1083</v>
      </c>
      <c r="L960" s="144" t="s">
        <v>1083</v>
      </c>
      <c r="M960" s="144" t="s">
        <v>1083</v>
      </c>
      <c r="N960" s="144" t="s">
        <v>1083</v>
      </c>
      <c r="O960" s="144" t="s">
        <v>1282</v>
      </c>
      <c r="P960" s="144" t="s">
        <v>1083</v>
      </c>
      <c r="Q960" s="144" t="s">
        <v>1083</v>
      </c>
      <c r="R960" s="144" t="s">
        <v>1083</v>
      </c>
      <c r="S960" s="144" t="s">
        <v>1083</v>
      </c>
      <c r="T960" s="145" t="s">
        <v>1083</v>
      </c>
      <c r="U960" s="145" t="s">
        <v>1083</v>
      </c>
      <c r="V960" s="145" t="s">
        <v>1083</v>
      </c>
    </row>
    <row r="961" spans="1:22">
      <c r="A961" s="139">
        <v>960</v>
      </c>
      <c r="B961" s="139" t="s">
        <v>4365</v>
      </c>
      <c r="C961" s="140" t="s">
        <v>5179</v>
      </c>
      <c r="D961" s="141" t="s">
        <v>6010</v>
      </c>
      <c r="E961" s="142"/>
      <c r="F961" s="142"/>
      <c r="G961" s="143" t="s">
        <v>1083</v>
      </c>
      <c r="H961" s="144" t="s">
        <v>1083</v>
      </c>
      <c r="I961" s="144" t="s">
        <v>1282</v>
      </c>
      <c r="J961" s="144" t="s">
        <v>1083</v>
      </c>
      <c r="K961" s="144" t="s">
        <v>1083</v>
      </c>
      <c r="L961" s="144" t="s">
        <v>1083</v>
      </c>
      <c r="M961" s="144" t="s">
        <v>1083</v>
      </c>
      <c r="N961" s="144" t="s">
        <v>1083</v>
      </c>
      <c r="O961" s="144" t="s">
        <v>1282</v>
      </c>
      <c r="P961" s="144" t="s">
        <v>1083</v>
      </c>
      <c r="Q961" s="144" t="s">
        <v>1083</v>
      </c>
      <c r="R961" s="144" t="s">
        <v>1083</v>
      </c>
      <c r="S961" s="144" t="s">
        <v>1083</v>
      </c>
      <c r="T961" s="145" t="s">
        <v>1083</v>
      </c>
      <c r="U961" s="145" t="s">
        <v>1083</v>
      </c>
      <c r="V961" s="145" t="s">
        <v>1083</v>
      </c>
    </row>
    <row r="962" spans="1:22">
      <c r="A962" s="139">
        <v>961</v>
      </c>
      <c r="B962" s="139" t="s">
        <v>4366</v>
      </c>
      <c r="C962" s="140" t="s">
        <v>5180</v>
      </c>
      <c r="D962" s="141" t="s">
        <v>6011</v>
      </c>
      <c r="E962" s="142"/>
      <c r="F962" s="142"/>
      <c r="G962" s="143" t="s">
        <v>1083</v>
      </c>
      <c r="H962" s="144" t="s">
        <v>1083</v>
      </c>
      <c r="I962" s="144" t="s">
        <v>1282</v>
      </c>
      <c r="J962" s="144" t="s">
        <v>1083</v>
      </c>
      <c r="K962" s="144" t="s">
        <v>1083</v>
      </c>
      <c r="L962" s="144" t="s">
        <v>1083</v>
      </c>
      <c r="M962" s="144" t="s">
        <v>1083</v>
      </c>
      <c r="N962" s="144" t="s">
        <v>1083</v>
      </c>
      <c r="O962" s="144" t="s">
        <v>1282</v>
      </c>
      <c r="P962" s="144" t="s">
        <v>1083</v>
      </c>
      <c r="Q962" s="144" t="s">
        <v>1083</v>
      </c>
      <c r="R962" s="144" t="s">
        <v>1083</v>
      </c>
      <c r="S962" s="144" t="s">
        <v>1083</v>
      </c>
      <c r="T962" s="145" t="s">
        <v>1083</v>
      </c>
      <c r="U962" s="145" t="s">
        <v>1083</v>
      </c>
      <c r="V962" s="145" t="s">
        <v>1083</v>
      </c>
    </row>
    <row r="963" spans="1:22">
      <c r="A963" s="139">
        <v>962</v>
      </c>
      <c r="B963" s="139" t="s">
        <v>4367</v>
      </c>
      <c r="C963" s="140" t="s">
        <v>5181</v>
      </c>
      <c r="D963" s="141" t="s">
        <v>6012</v>
      </c>
      <c r="E963" s="142"/>
      <c r="F963" s="142"/>
      <c r="G963" s="143" t="s">
        <v>1083</v>
      </c>
      <c r="H963" s="144" t="s">
        <v>1083</v>
      </c>
      <c r="I963" s="144" t="s">
        <v>1282</v>
      </c>
      <c r="J963" s="144" t="s">
        <v>1083</v>
      </c>
      <c r="K963" s="144" t="s">
        <v>1083</v>
      </c>
      <c r="L963" s="144" t="s">
        <v>1083</v>
      </c>
      <c r="M963" s="144" t="s">
        <v>1083</v>
      </c>
      <c r="N963" s="144" t="s">
        <v>1083</v>
      </c>
      <c r="O963" s="144" t="s">
        <v>1282</v>
      </c>
      <c r="P963" s="144" t="s">
        <v>1083</v>
      </c>
      <c r="Q963" s="144" t="s">
        <v>1083</v>
      </c>
      <c r="R963" s="144" t="s">
        <v>1083</v>
      </c>
      <c r="S963" s="144" t="s">
        <v>1083</v>
      </c>
      <c r="T963" s="145" t="s">
        <v>1083</v>
      </c>
      <c r="U963" s="145" t="s">
        <v>1083</v>
      </c>
      <c r="V963" s="145" t="s">
        <v>1083</v>
      </c>
    </row>
    <row r="964" spans="1:22">
      <c r="A964" s="139">
        <v>963</v>
      </c>
      <c r="B964" s="139" t="s">
        <v>4368</v>
      </c>
      <c r="C964" s="140" t="s">
        <v>5182</v>
      </c>
      <c r="D964" s="141" t="s">
        <v>6013</v>
      </c>
      <c r="E964" s="142"/>
      <c r="F964" s="142"/>
      <c r="G964" s="143" t="s">
        <v>1083</v>
      </c>
      <c r="H964" s="144" t="s">
        <v>1083</v>
      </c>
      <c r="I964" s="144" t="s">
        <v>1282</v>
      </c>
      <c r="J964" s="144" t="s">
        <v>1083</v>
      </c>
      <c r="K964" s="144" t="s">
        <v>1083</v>
      </c>
      <c r="L964" s="144" t="s">
        <v>1083</v>
      </c>
      <c r="M964" s="144" t="s">
        <v>1083</v>
      </c>
      <c r="N964" s="144" t="s">
        <v>1083</v>
      </c>
      <c r="O964" s="144" t="s">
        <v>1282</v>
      </c>
      <c r="P964" s="144" t="s">
        <v>1083</v>
      </c>
      <c r="Q964" s="144" t="s">
        <v>1083</v>
      </c>
      <c r="R964" s="144" t="s">
        <v>1083</v>
      </c>
      <c r="S964" s="144" t="s">
        <v>1083</v>
      </c>
      <c r="T964" s="145" t="s">
        <v>1083</v>
      </c>
      <c r="U964" s="145" t="s">
        <v>1083</v>
      </c>
      <c r="V964" s="145" t="s">
        <v>1083</v>
      </c>
    </row>
    <row r="965" spans="1:22">
      <c r="A965" s="139">
        <v>964</v>
      </c>
      <c r="B965" s="139" t="s">
        <v>4369</v>
      </c>
      <c r="C965" s="140" t="s">
        <v>5183</v>
      </c>
      <c r="D965" s="141" t="s">
        <v>6014</v>
      </c>
      <c r="E965" s="142"/>
      <c r="F965" s="142"/>
      <c r="G965" s="143" t="s">
        <v>1083</v>
      </c>
      <c r="H965" s="144" t="s">
        <v>1083</v>
      </c>
      <c r="I965" s="144" t="s">
        <v>1282</v>
      </c>
      <c r="J965" s="144" t="s">
        <v>1083</v>
      </c>
      <c r="K965" s="144" t="s">
        <v>1083</v>
      </c>
      <c r="L965" s="144" t="s">
        <v>1083</v>
      </c>
      <c r="M965" s="144" t="s">
        <v>1083</v>
      </c>
      <c r="N965" s="144" t="s">
        <v>1083</v>
      </c>
      <c r="O965" s="144" t="s">
        <v>1282</v>
      </c>
      <c r="P965" s="144" t="s">
        <v>1083</v>
      </c>
      <c r="Q965" s="144" t="s">
        <v>1083</v>
      </c>
      <c r="R965" s="144" t="s">
        <v>1083</v>
      </c>
      <c r="S965" s="144" t="s">
        <v>1083</v>
      </c>
      <c r="T965" s="145" t="s">
        <v>1083</v>
      </c>
      <c r="U965" s="145" t="s">
        <v>1083</v>
      </c>
      <c r="V965" s="145" t="s">
        <v>1083</v>
      </c>
    </row>
    <row r="966" spans="1:22">
      <c r="A966" s="139">
        <v>965</v>
      </c>
      <c r="B966" s="139" t="s">
        <v>4370</v>
      </c>
      <c r="C966" s="140" t="s">
        <v>5184</v>
      </c>
      <c r="D966" s="141" t="s">
        <v>6015</v>
      </c>
      <c r="E966" s="142"/>
      <c r="F966" s="142"/>
      <c r="G966" s="143" t="s">
        <v>1083</v>
      </c>
      <c r="H966" s="144" t="s">
        <v>1083</v>
      </c>
      <c r="I966" s="144" t="s">
        <v>1282</v>
      </c>
      <c r="J966" s="144" t="s">
        <v>1083</v>
      </c>
      <c r="K966" s="144" t="s">
        <v>1083</v>
      </c>
      <c r="L966" s="144" t="s">
        <v>1083</v>
      </c>
      <c r="M966" s="144" t="s">
        <v>1083</v>
      </c>
      <c r="N966" s="144" t="s">
        <v>1083</v>
      </c>
      <c r="O966" s="144" t="s">
        <v>1282</v>
      </c>
      <c r="P966" s="144" t="s">
        <v>1083</v>
      </c>
      <c r="Q966" s="144" t="s">
        <v>1083</v>
      </c>
      <c r="R966" s="144" t="s">
        <v>1083</v>
      </c>
      <c r="S966" s="144" t="s">
        <v>1083</v>
      </c>
      <c r="T966" s="145" t="s">
        <v>1083</v>
      </c>
      <c r="U966" s="145" t="s">
        <v>1083</v>
      </c>
      <c r="V966" s="145" t="s">
        <v>1083</v>
      </c>
    </row>
    <row r="967" spans="1:22">
      <c r="A967" s="139">
        <v>966</v>
      </c>
      <c r="B967" s="139" t="s">
        <v>4371</v>
      </c>
      <c r="C967" s="140" t="s">
        <v>4684</v>
      </c>
      <c r="D967" s="141" t="s">
        <v>429</v>
      </c>
      <c r="E967" s="142"/>
      <c r="F967" s="142"/>
      <c r="G967" s="143" t="s">
        <v>1083</v>
      </c>
      <c r="H967" s="144" t="s">
        <v>1083</v>
      </c>
      <c r="I967" s="144" t="s">
        <v>1282</v>
      </c>
      <c r="J967" s="144" t="s">
        <v>1083</v>
      </c>
      <c r="K967" s="144" t="s">
        <v>1083</v>
      </c>
      <c r="L967" s="144" t="s">
        <v>1083</v>
      </c>
      <c r="M967" s="144" t="s">
        <v>1083</v>
      </c>
      <c r="N967" s="144" t="s">
        <v>1083</v>
      </c>
      <c r="O967" s="144" t="s">
        <v>1282</v>
      </c>
      <c r="P967" s="144" t="s">
        <v>1083</v>
      </c>
      <c r="Q967" s="144" t="s">
        <v>1083</v>
      </c>
      <c r="R967" s="144" t="s">
        <v>1083</v>
      </c>
      <c r="S967" s="144" t="s">
        <v>1083</v>
      </c>
      <c r="T967" s="145" t="s">
        <v>1083</v>
      </c>
      <c r="U967" s="145" t="s">
        <v>1083</v>
      </c>
      <c r="V967" s="145" t="s">
        <v>1083</v>
      </c>
    </row>
    <row r="968" spans="1:22" ht="24">
      <c r="A968" s="139">
        <v>967</v>
      </c>
      <c r="B968" s="139" t="s">
        <v>4372</v>
      </c>
      <c r="C968" s="140" t="s">
        <v>5185</v>
      </c>
      <c r="D968" s="141" t="s">
        <v>745</v>
      </c>
      <c r="E968" s="142"/>
      <c r="F968" s="142"/>
      <c r="G968" s="143" t="s">
        <v>1083</v>
      </c>
      <c r="H968" s="144" t="s">
        <v>1083</v>
      </c>
      <c r="I968" s="144" t="s">
        <v>1083</v>
      </c>
      <c r="J968" s="144" t="s">
        <v>1083</v>
      </c>
      <c r="K968" s="144" t="s">
        <v>1083</v>
      </c>
      <c r="L968" s="144" t="s">
        <v>1083</v>
      </c>
      <c r="M968" s="144" t="s">
        <v>1083</v>
      </c>
      <c r="N968" s="144" t="s">
        <v>1083</v>
      </c>
      <c r="O968" s="144" t="s">
        <v>1083</v>
      </c>
      <c r="P968" s="144" t="s">
        <v>1083</v>
      </c>
      <c r="Q968" s="144" t="s">
        <v>1083</v>
      </c>
      <c r="R968" s="144" t="s">
        <v>1083</v>
      </c>
      <c r="S968" s="144" t="s">
        <v>1083</v>
      </c>
      <c r="T968" s="145" t="s">
        <v>1083</v>
      </c>
      <c r="U968" s="145" t="s">
        <v>1083</v>
      </c>
      <c r="V968" s="145" t="s">
        <v>1083</v>
      </c>
    </row>
    <row r="969" spans="1:22" ht="36">
      <c r="A969" s="139">
        <v>968</v>
      </c>
      <c r="B969" s="139" t="s">
        <v>4373</v>
      </c>
      <c r="C969" s="140" t="s">
        <v>5186</v>
      </c>
      <c r="D969" s="141" t="s">
        <v>746</v>
      </c>
      <c r="E969" s="142"/>
      <c r="F969" s="142"/>
      <c r="G969" s="143" t="s">
        <v>1083</v>
      </c>
      <c r="H969" s="144" t="s">
        <v>1083</v>
      </c>
      <c r="I969" s="144" t="s">
        <v>1083</v>
      </c>
      <c r="J969" s="144" t="s">
        <v>1083</v>
      </c>
      <c r="K969" s="144" t="s">
        <v>1083</v>
      </c>
      <c r="L969" s="144" t="s">
        <v>1083</v>
      </c>
      <c r="M969" s="144" t="s">
        <v>1083</v>
      </c>
      <c r="N969" s="144" t="s">
        <v>1083</v>
      </c>
      <c r="O969" s="144" t="s">
        <v>1083</v>
      </c>
      <c r="P969" s="144" t="s">
        <v>1083</v>
      </c>
      <c r="Q969" s="144" t="s">
        <v>1083</v>
      </c>
      <c r="R969" s="144" t="s">
        <v>1083</v>
      </c>
      <c r="S969" s="144" t="s">
        <v>1083</v>
      </c>
      <c r="T969" s="145" t="s">
        <v>1282</v>
      </c>
      <c r="U969" s="145" t="s">
        <v>1083</v>
      </c>
      <c r="V969" s="145" t="s">
        <v>1083</v>
      </c>
    </row>
    <row r="970" spans="1:22" ht="36">
      <c r="A970" s="139">
        <v>969</v>
      </c>
      <c r="B970" s="139" t="s">
        <v>4374</v>
      </c>
      <c r="C970" s="140" t="s">
        <v>5187</v>
      </c>
      <c r="D970" s="141" t="s">
        <v>6016</v>
      </c>
      <c r="E970" s="142"/>
      <c r="F970" s="142"/>
      <c r="G970" s="143" t="s">
        <v>1083</v>
      </c>
      <c r="H970" s="144" t="s">
        <v>1083</v>
      </c>
      <c r="I970" s="144" t="s">
        <v>1083</v>
      </c>
      <c r="J970" s="144" t="s">
        <v>1083</v>
      </c>
      <c r="K970" s="144" t="s">
        <v>1083</v>
      </c>
      <c r="L970" s="144" t="s">
        <v>1083</v>
      </c>
      <c r="M970" s="144" t="s">
        <v>1083</v>
      </c>
      <c r="N970" s="144" t="s">
        <v>1083</v>
      </c>
      <c r="O970" s="144" t="s">
        <v>1083</v>
      </c>
      <c r="P970" s="144" t="s">
        <v>1083</v>
      </c>
      <c r="Q970" s="144" t="s">
        <v>1083</v>
      </c>
      <c r="R970" s="144" t="s">
        <v>1083</v>
      </c>
      <c r="S970" s="144" t="s">
        <v>1083</v>
      </c>
      <c r="T970" s="145" t="s">
        <v>1083</v>
      </c>
      <c r="U970" s="145" t="s">
        <v>1083</v>
      </c>
      <c r="V970" s="145" t="s">
        <v>1083</v>
      </c>
    </row>
    <row r="971" spans="1:22" ht="48">
      <c r="A971" s="139">
        <v>970</v>
      </c>
      <c r="B971" s="139" t="s">
        <v>4375</v>
      </c>
      <c r="C971" s="140" t="s">
        <v>5188</v>
      </c>
      <c r="D971" s="141" t="s">
        <v>748</v>
      </c>
      <c r="E971" s="142"/>
      <c r="F971" s="142"/>
      <c r="G971" s="143" t="s">
        <v>1083</v>
      </c>
      <c r="H971" s="144" t="s">
        <v>1083</v>
      </c>
      <c r="I971" s="144" t="s">
        <v>1083</v>
      </c>
      <c r="J971" s="144" t="s">
        <v>1083</v>
      </c>
      <c r="K971" s="144" t="s">
        <v>1083</v>
      </c>
      <c r="L971" s="144" t="s">
        <v>1083</v>
      </c>
      <c r="M971" s="144" t="s">
        <v>1083</v>
      </c>
      <c r="N971" s="144" t="s">
        <v>1083</v>
      </c>
      <c r="O971" s="144" t="s">
        <v>1083</v>
      </c>
      <c r="P971" s="144" t="s">
        <v>1083</v>
      </c>
      <c r="Q971" s="144" t="s">
        <v>1083</v>
      </c>
      <c r="R971" s="144" t="s">
        <v>1083</v>
      </c>
      <c r="S971" s="144" t="s">
        <v>1083</v>
      </c>
      <c r="T971" s="145" t="s">
        <v>1282</v>
      </c>
      <c r="U971" s="145" t="s">
        <v>1083</v>
      </c>
      <c r="V971" s="145" t="s">
        <v>1083</v>
      </c>
    </row>
    <row r="972" spans="1:22" ht="48">
      <c r="A972" s="139">
        <v>971</v>
      </c>
      <c r="B972" s="139" t="s">
        <v>4376</v>
      </c>
      <c r="C972" s="140" t="s">
        <v>5189</v>
      </c>
      <c r="D972" s="141" t="s">
        <v>6017</v>
      </c>
      <c r="E972" s="142"/>
      <c r="F972" s="142"/>
      <c r="G972" s="143" t="s">
        <v>1083</v>
      </c>
      <c r="H972" s="144" t="s">
        <v>1083</v>
      </c>
      <c r="I972" s="144" t="s">
        <v>1083</v>
      </c>
      <c r="J972" s="144" t="s">
        <v>1083</v>
      </c>
      <c r="K972" s="144" t="s">
        <v>1083</v>
      </c>
      <c r="L972" s="144" t="s">
        <v>1083</v>
      </c>
      <c r="M972" s="144" t="s">
        <v>1083</v>
      </c>
      <c r="N972" s="144" t="s">
        <v>1083</v>
      </c>
      <c r="O972" s="144" t="s">
        <v>1083</v>
      </c>
      <c r="P972" s="144" t="s">
        <v>1083</v>
      </c>
      <c r="Q972" s="144" t="s">
        <v>1083</v>
      </c>
      <c r="R972" s="144" t="s">
        <v>1083</v>
      </c>
      <c r="S972" s="144" t="s">
        <v>1083</v>
      </c>
      <c r="T972" s="145" t="s">
        <v>1083</v>
      </c>
      <c r="U972" s="145" t="s">
        <v>1083</v>
      </c>
      <c r="V972" s="145" t="s">
        <v>1083</v>
      </c>
    </row>
    <row r="973" spans="1:22" ht="60">
      <c r="A973" s="139">
        <v>972</v>
      </c>
      <c r="B973" s="139" t="s">
        <v>4377</v>
      </c>
      <c r="C973" s="140" t="s">
        <v>5190</v>
      </c>
      <c r="D973" s="141" t="s">
        <v>750</v>
      </c>
      <c r="E973" s="142"/>
      <c r="F973" s="142"/>
      <c r="G973" s="143" t="s">
        <v>1083</v>
      </c>
      <c r="H973" s="144" t="s">
        <v>1083</v>
      </c>
      <c r="I973" s="144" t="s">
        <v>1083</v>
      </c>
      <c r="J973" s="144" t="s">
        <v>1083</v>
      </c>
      <c r="K973" s="144" t="s">
        <v>1083</v>
      </c>
      <c r="L973" s="144" t="s">
        <v>1083</v>
      </c>
      <c r="M973" s="144" t="s">
        <v>1083</v>
      </c>
      <c r="N973" s="144" t="s">
        <v>1083</v>
      </c>
      <c r="O973" s="144" t="s">
        <v>1083</v>
      </c>
      <c r="P973" s="144" t="s">
        <v>1083</v>
      </c>
      <c r="Q973" s="144" t="s">
        <v>1083</v>
      </c>
      <c r="R973" s="144" t="s">
        <v>1083</v>
      </c>
      <c r="S973" s="144" t="s">
        <v>1083</v>
      </c>
      <c r="T973" s="145" t="s">
        <v>1083</v>
      </c>
      <c r="U973" s="145" t="s">
        <v>1083</v>
      </c>
      <c r="V973" s="145" t="s">
        <v>1083</v>
      </c>
    </row>
    <row r="974" spans="1:22" ht="36">
      <c r="A974" s="139">
        <v>973</v>
      </c>
      <c r="B974" s="139" t="s">
        <v>4378</v>
      </c>
      <c r="C974" s="140" t="s">
        <v>5191</v>
      </c>
      <c r="D974" s="141" t="s">
        <v>6018</v>
      </c>
      <c r="E974" s="142"/>
      <c r="F974" s="142"/>
      <c r="G974" s="143" t="s">
        <v>1083</v>
      </c>
      <c r="H974" s="144" t="s">
        <v>1083</v>
      </c>
      <c r="I974" s="144" t="s">
        <v>1083</v>
      </c>
      <c r="J974" s="144" t="s">
        <v>1083</v>
      </c>
      <c r="K974" s="144" t="s">
        <v>1083</v>
      </c>
      <c r="L974" s="144" t="s">
        <v>1083</v>
      </c>
      <c r="M974" s="144" t="s">
        <v>1083</v>
      </c>
      <c r="N974" s="144" t="s">
        <v>1083</v>
      </c>
      <c r="O974" s="144" t="s">
        <v>1083</v>
      </c>
      <c r="P974" s="144" t="s">
        <v>1083</v>
      </c>
      <c r="Q974" s="144" t="s">
        <v>1083</v>
      </c>
      <c r="R974" s="144" t="s">
        <v>1083</v>
      </c>
      <c r="S974" s="144" t="s">
        <v>1083</v>
      </c>
      <c r="T974" s="145" t="s">
        <v>1083</v>
      </c>
      <c r="U974" s="145" t="s">
        <v>1083</v>
      </c>
      <c r="V974" s="145" t="s">
        <v>1083</v>
      </c>
    </row>
    <row r="975" spans="1:22">
      <c r="A975" s="139">
        <v>974</v>
      </c>
      <c r="B975" s="139" t="s">
        <v>4379</v>
      </c>
      <c r="C975" s="140" t="s">
        <v>5192</v>
      </c>
      <c r="D975" s="141" t="s">
        <v>788</v>
      </c>
      <c r="E975" s="142"/>
      <c r="F975" s="142"/>
      <c r="G975" s="143" t="s">
        <v>1083</v>
      </c>
      <c r="H975" s="144" t="s">
        <v>1083</v>
      </c>
      <c r="I975" s="144" t="s">
        <v>1083</v>
      </c>
      <c r="J975" s="144" t="s">
        <v>1083</v>
      </c>
      <c r="K975" s="144" t="s">
        <v>1083</v>
      </c>
      <c r="L975" s="144" t="s">
        <v>1083</v>
      </c>
      <c r="M975" s="144" t="s">
        <v>1083</v>
      </c>
      <c r="N975" s="144" t="s">
        <v>1083</v>
      </c>
      <c r="O975" s="144" t="s">
        <v>1083</v>
      </c>
      <c r="P975" s="144" t="s">
        <v>1083</v>
      </c>
      <c r="Q975" s="144" t="s">
        <v>1083</v>
      </c>
      <c r="R975" s="144" t="s">
        <v>1083</v>
      </c>
      <c r="S975" s="144" t="s">
        <v>1083</v>
      </c>
      <c r="T975" s="145" t="s">
        <v>1083</v>
      </c>
      <c r="U975" s="145" t="s">
        <v>1083</v>
      </c>
      <c r="V975" s="145" t="s">
        <v>1083</v>
      </c>
    </row>
    <row r="976" spans="1:22" ht="36">
      <c r="A976" s="139">
        <v>975</v>
      </c>
      <c r="B976" s="139" t="s">
        <v>4380</v>
      </c>
      <c r="C976" s="140" t="s">
        <v>1269</v>
      </c>
      <c r="D976" s="141" t="s">
        <v>752</v>
      </c>
      <c r="E976" s="142"/>
      <c r="F976" s="142"/>
      <c r="G976" s="143" t="s">
        <v>1083</v>
      </c>
      <c r="H976" s="144" t="s">
        <v>1083</v>
      </c>
      <c r="I976" s="144" t="s">
        <v>1083</v>
      </c>
      <c r="J976" s="144" t="s">
        <v>1083</v>
      </c>
      <c r="K976" s="144" t="s">
        <v>1083</v>
      </c>
      <c r="L976" s="144" t="s">
        <v>1083</v>
      </c>
      <c r="M976" s="144" t="s">
        <v>1083</v>
      </c>
      <c r="N976" s="144" t="s">
        <v>1083</v>
      </c>
      <c r="O976" s="144" t="s">
        <v>1083</v>
      </c>
      <c r="P976" s="144" t="s">
        <v>1083</v>
      </c>
      <c r="Q976" s="144" t="s">
        <v>1083</v>
      </c>
      <c r="R976" s="144" t="s">
        <v>1083</v>
      </c>
      <c r="S976" s="144" t="s">
        <v>1083</v>
      </c>
      <c r="T976" s="145" t="s">
        <v>1282</v>
      </c>
      <c r="U976" s="145" t="s">
        <v>1083</v>
      </c>
      <c r="V976" s="145" t="s">
        <v>1083</v>
      </c>
    </row>
    <row r="977" spans="1:22" ht="60">
      <c r="A977" s="139">
        <v>976</v>
      </c>
      <c r="B977" s="139" t="s">
        <v>4381</v>
      </c>
      <c r="C977" s="140" t="s">
        <v>5193</v>
      </c>
      <c r="D977" s="141" t="s">
        <v>816</v>
      </c>
      <c r="E977" s="142" t="s">
        <v>4508</v>
      </c>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4" t="s">
        <v>1083</v>
      </c>
      <c r="T977" s="145" t="s">
        <v>1083</v>
      </c>
      <c r="U977" s="145" t="s">
        <v>1083</v>
      </c>
      <c r="V977" s="145" t="s">
        <v>1083</v>
      </c>
    </row>
    <row r="978" spans="1:22" ht="48">
      <c r="A978" s="139">
        <v>977</v>
      </c>
      <c r="B978" s="139" t="s">
        <v>4382</v>
      </c>
      <c r="C978" s="140" t="s">
        <v>6065</v>
      </c>
      <c r="D978" s="141" t="s">
        <v>815</v>
      </c>
      <c r="E978" s="142" t="s">
        <v>814</v>
      </c>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4" t="s">
        <v>1083</v>
      </c>
      <c r="T978" s="145" t="s">
        <v>1083</v>
      </c>
      <c r="U978" s="145" t="s">
        <v>1083</v>
      </c>
      <c r="V978" s="145" t="s">
        <v>1083</v>
      </c>
    </row>
    <row r="979" spans="1:22">
      <c r="A979" s="139">
        <v>978</v>
      </c>
      <c r="B979" s="139" t="s">
        <v>4383</v>
      </c>
      <c r="C979" s="140" t="s">
        <v>5194</v>
      </c>
      <c r="D979" s="141" t="s">
        <v>790</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4" t="s">
        <v>1083</v>
      </c>
      <c r="T979" s="145" t="s">
        <v>1083</v>
      </c>
      <c r="U979" s="145" t="s">
        <v>1083</v>
      </c>
      <c r="V979" s="145" t="s">
        <v>1083</v>
      </c>
    </row>
    <row r="980" spans="1:22">
      <c r="A980" s="139">
        <v>979</v>
      </c>
      <c r="B980" s="139" t="s">
        <v>4384</v>
      </c>
      <c r="C980" s="140" t="s">
        <v>5195</v>
      </c>
      <c r="D980" s="141" t="s">
        <v>791</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4" t="s">
        <v>1083</v>
      </c>
      <c r="T980" s="145" t="s">
        <v>1083</v>
      </c>
      <c r="U980" s="145" t="s">
        <v>1083</v>
      </c>
      <c r="V980" s="145" t="s">
        <v>1083</v>
      </c>
    </row>
    <row r="981" spans="1:22">
      <c r="A981" s="139">
        <v>980</v>
      </c>
      <c r="B981" s="139" t="s">
        <v>4385</v>
      </c>
      <c r="C981" s="140" t="s">
        <v>5196</v>
      </c>
      <c r="D981" s="141" t="s">
        <v>789</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4" t="s">
        <v>1083</v>
      </c>
      <c r="T981" s="145" t="s">
        <v>1083</v>
      </c>
      <c r="U981" s="145" t="s">
        <v>1083</v>
      </c>
      <c r="V981" s="145" t="s">
        <v>1083</v>
      </c>
    </row>
    <row r="982" spans="1:22" ht="24">
      <c r="A982" s="139">
        <v>981</v>
      </c>
      <c r="B982" s="139" t="s">
        <v>4386</v>
      </c>
      <c r="C982" s="140" t="s">
        <v>5197</v>
      </c>
      <c r="D982" s="141" t="s">
        <v>753</v>
      </c>
      <c r="E982" s="142"/>
      <c r="F982" s="142"/>
      <c r="G982" s="143" t="s">
        <v>1083</v>
      </c>
      <c r="H982" s="144" t="s">
        <v>1083</v>
      </c>
      <c r="I982" s="144" t="s">
        <v>1083</v>
      </c>
      <c r="J982" s="144" t="s">
        <v>1083</v>
      </c>
      <c r="K982" s="144" t="s">
        <v>1083</v>
      </c>
      <c r="L982" s="144" t="s">
        <v>1083</v>
      </c>
      <c r="M982" s="144" t="s">
        <v>1083</v>
      </c>
      <c r="N982" s="144" t="s">
        <v>1083</v>
      </c>
      <c r="O982" s="144" t="s">
        <v>1083</v>
      </c>
      <c r="P982" s="144" t="s">
        <v>1083</v>
      </c>
      <c r="Q982" s="144" t="s">
        <v>1083</v>
      </c>
      <c r="R982" s="144" t="s">
        <v>1083</v>
      </c>
      <c r="S982" s="144" t="s">
        <v>1083</v>
      </c>
      <c r="T982" s="145" t="s">
        <v>1282</v>
      </c>
      <c r="U982" s="145" t="s">
        <v>1083</v>
      </c>
      <c r="V982" s="145" t="s">
        <v>1083</v>
      </c>
    </row>
    <row r="983" spans="1:22">
      <c r="A983" s="139">
        <v>982</v>
      </c>
      <c r="B983" s="139" t="s">
        <v>4387</v>
      </c>
      <c r="C983" s="140" t="s">
        <v>5198</v>
      </c>
      <c r="D983" s="141" t="s">
        <v>792</v>
      </c>
      <c r="E983" s="142" t="s">
        <v>4509</v>
      </c>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4" t="s">
        <v>1083</v>
      </c>
      <c r="T983" s="145" t="s">
        <v>1083</v>
      </c>
      <c r="U983" s="145" t="s">
        <v>1083</v>
      </c>
      <c r="V983" s="145" t="s">
        <v>1083</v>
      </c>
    </row>
    <row r="984" spans="1:22">
      <c r="A984" s="139">
        <v>983</v>
      </c>
      <c r="B984" s="139" t="s">
        <v>4388</v>
      </c>
      <c r="C984" s="140" t="s">
        <v>5199</v>
      </c>
      <c r="D984" s="141" t="s">
        <v>793</v>
      </c>
      <c r="E984" s="142" t="s">
        <v>4509</v>
      </c>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4" t="s">
        <v>1083</v>
      </c>
      <c r="T984" s="145" t="s">
        <v>1083</v>
      </c>
      <c r="U984" s="145" t="s">
        <v>1083</v>
      </c>
      <c r="V984" s="145" t="s">
        <v>1083</v>
      </c>
    </row>
    <row r="985" spans="1:22" ht="24">
      <c r="A985" s="139">
        <v>984</v>
      </c>
      <c r="B985" s="139" t="s">
        <v>4389</v>
      </c>
      <c r="C985" s="140" t="s">
        <v>5200</v>
      </c>
      <c r="D985" s="141" t="s">
        <v>794</v>
      </c>
      <c r="E985" s="142" t="s">
        <v>4510</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4" t="s">
        <v>1083</v>
      </c>
      <c r="T985" s="145" t="s">
        <v>1083</v>
      </c>
      <c r="U985" s="145" t="s">
        <v>1083</v>
      </c>
      <c r="V985" s="145" t="s">
        <v>1083</v>
      </c>
    </row>
    <row r="986" spans="1:22">
      <c r="A986" s="139">
        <v>985</v>
      </c>
      <c r="B986" s="139" t="s">
        <v>4390</v>
      </c>
      <c r="C986" s="140" t="s">
        <v>5201</v>
      </c>
      <c r="D986" s="141" t="s">
        <v>798</v>
      </c>
      <c r="E986" s="142" t="s">
        <v>4509</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4" t="s">
        <v>1083</v>
      </c>
      <c r="T986" s="145" t="s">
        <v>1083</v>
      </c>
      <c r="U986" s="145" t="s">
        <v>1083</v>
      </c>
      <c r="V986" s="145" t="s">
        <v>1083</v>
      </c>
    </row>
    <row r="987" spans="1:22">
      <c r="A987" s="139">
        <v>986</v>
      </c>
      <c r="B987" s="139" t="s">
        <v>4391</v>
      </c>
      <c r="C987" s="140" t="s">
        <v>5202</v>
      </c>
      <c r="D987" s="141" t="s">
        <v>799</v>
      </c>
      <c r="E987" s="142" t="s">
        <v>4509</v>
      </c>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4" t="s">
        <v>1083</v>
      </c>
      <c r="T987" s="145" t="s">
        <v>1083</v>
      </c>
      <c r="U987" s="145" t="s">
        <v>1083</v>
      </c>
      <c r="V987" s="145" t="s">
        <v>1083</v>
      </c>
    </row>
    <row r="988" spans="1:22">
      <c r="A988" s="139">
        <v>987</v>
      </c>
      <c r="B988" s="139" t="s">
        <v>4392</v>
      </c>
      <c r="C988" s="140" t="s">
        <v>5203</v>
      </c>
      <c r="D988" s="141" t="s">
        <v>804</v>
      </c>
      <c r="E988" s="142" t="s">
        <v>4509</v>
      </c>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4" t="s">
        <v>1083</v>
      </c>
      <c r="T988" s="145" t="s">
        <v>1083</v>
      </c>
      <c r="U988" s="145" t="s">
        <v>1083</v>
      </c>
      <c r="V988" s="145" t="s">
        <v>1083</v>
      </c>
    </row>
    <row r="989" spans="1:22">
      <c r="A989" s="139">
        <v>988</v>
      </c>
      <c r="B989" s="139" t="s">
        <v>4393</v>
      </c>
      <c r="C989" s="140" t="s">
        <v>5204</v>
      </c>
      <c r="D989" s="141" t="s">
        <v>800</v>
      </c>
      <c r="E989" s="142"/>
      <c r="F989" s="142"/>
      <c r="G989" s="143" t="s">
        <v>1083</v>
      </c>
      <c r="H989" s="144" t="s">
        <v>1083</v>
      </c>
      <c r="I989" s="144" t="s">
        <v>1083</v>
      </c>
      <c r="J989" s="144" t="s">
        <v>1083</v>
      </c>
      <c r="K989" s="144" t="s">
        <v>1083</v>
      </c>
      <c r="L989" s="144" t="s">
        <v>1083</v>
      </c>
      <c r="M989" s="144" t="s">
        <v>1083</v>
      </c>
      <c r="N989" s="144" t="s">
        <v>1083</v>
      </c>
      <c r="O989" s="144" t="s">
        <v>1083</v>
      </c>
      <c r="P989" s="144" t="s">
        <v>1083</v>
      </c>
      <c r="Q989" s="144" t="s">
        <v>1083</v>
      </c>
      <c r="R989" s="144" t="s">
        <v>1083</v>
      </c>
      <c r="S989" s="144" t="s">
        <v>1083</v>
      </c>
      <c r="T989" s="145" t="s">
        <v>1282</v>
      </c>
      <c r="U989" s="145" t="s">
        <v>1083</v>
      </c>
      <c r="V989" s="145" t="s">
        <v>1083</v>
      </c>
    </row>
    <row r="990" spans="1:22" ht="36">
      <c r="A990" s="139">
        <v>989</v>
      </c>
      <c r="B990" s="139" t="s">
        <v>4394</v>
      </c>
      <c r="C990" s="140" t="s">
        <v>5205</v>
      </c>
      <c r="D990" s="141" t="s">
        <v>6019</v>
      </c>
      <c r="E990" s="142"/>
      <c r="F990" s="142"/>
      <c r="G990" s="143" t="s">
        <v>1083</v>
      </c>
      <c r="H990" s="144" t="s">
        <v>1083</v>
      </c>
      <c r="I990" s="144" t="s">
        <v>1083</v>
      </c>
      <c r="J990" s="144" t="s">
        <v>1083</v>
      </c>
      <c r="K990" s="144" t="s">
        <v>1083</v>
      </c>
      <c r="L990" s="144" t="s">
        <v>1083</v>
      </c>
      <c r="M990" s="144" t="s">
        <v>1083</v>
      </c>
      <c r="N990" s="144" t="s">
        <v>1083</v>
      </c>
      <c r="O990" s="144" t="s">
        <v>1083</v>
      </c>
      <c r="P990" s="144" t="s">
        <v>1083</v>
      </c>
      <c r="Q990" s="144" t="s">
        <v>1083</v>
      </c>
      <c r="R990" s="144" t="s">
        <v>1083</v>
      </c>
      <c r="S990" s="144" t="s">
        <v>1083</v>
      </c>
      <c r="T990" s="145" t="s">
        <v>1282</v>
      </c>
      <c r="U990" s="145" t="s">
        <v>1083</v>
      </c>
      <c r="V990" s="145" t="s">
        <v>1083</v>
      </c>
    </row>
    <row r="991" spans="1:22" ht="48">
      <c r="A991" s="139">
        <v>990</v>
      </c>
      <c r="B991" s="139" t="s">
        <v>4395</v>
      </c>
      <c r="C991" s="140" t="s">
        <v>5206</v>
      </c>
      <c r="D991" s="141" t="s">
        <v>6020</v>
      </c>
      <c r="E991" s="142"/>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4" t="s">
        <v>1083</v>
      </c>
      <c r="T991" s="145" t="s">
        <v>1083</v>
      </c>
      <c r="U991" s="145" t="s">
        <v>1083</v>
      </c>
      <c r="V991" s="145" t="s">
        <v>1083</v>
      </c>
    </row>
    <row r="992" spans="1:22" ht="36">
      <c r="A992" s="139">
        <v>991</v>
      </c>
      <c r="B992" s="139" t="s">
        <v>4396</v>
      </c>
      <c r="C992" s="140" t="s">
        <v>5207</v>
      </c>
      <c r="D992" s="141" t="s">
        <v>6021</v>
      </c>
      <c r="E992" s="142"/>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4" t="s">
        <v>1083</v>
      </c>
      <c r="T992" s="145" t="s">
        <v>1083</v>
      </c>
      <c r="U992" s="145" t="s">
        <v>1083</v>
      </c>
      <c r="V992" s="145" t="s">
        <v>1083</v>
      </c>
    </row>
    <row r="993" spans="1:22" ht="48">
      <c r="A993" s="139">
        <v>992</v>
      </c>
      <c r="B993" s="139" t="s">
        <v>4397</v>
      </c>
      <c r="C993" s="140" t="s">
        <v>5208</v>
      </c>
      <c r="D993" s="141" t="s">
        <v>757</v>
      </c>
      <c r="E993" s="142"/>
      <c r="F993" s="142"/>
      <c r="G993" s="143" t="s">
        <v>1083</v>
      </c>
      <c r="H993" s="144" t="s">
        <v>1083</v>
      </c>
      <c r="I993" s="144" t="s">
        <v>1083</v>
      </c>
      <c r="J993" s="144" t="s">
        <v>1083</v>
      </c>
      <c r="K993" s="144" t="s">
        <v>1083</v>
      </c>
      <c r="L993" s="144" t="s">
        <v>1083</v>
      </c>
      <c r="M993" s="144" t="s">
        <v>1083</v>
      </c>
      <c r="N993" s="144" t="s">
        <v>1083</v>
      </c>
      <c r="O993" s="144" t="s">
        <v>1083</v>
      </c>
      <c r="P993" s="144" t="s">
        <v>1083</v>
      </c>
      <c r="Q993" s="144" t="s">
        <v>1083</v>
      </c>
      <c r="R993" s="144" t="s">
        <v>1083</v>
      </c>
      <c r="S993" s="144" t="s">
        <v>1083</v>
      </c>
      <c r="T993" s="145" t="s">
        <v>1282</v>
      </c>
      <c r="U993" s="145" t="s">
        <v>1083</v>
      </c>
      <c r="V993" s="145" t="s">
        <v>1083</v>
      </c>
    </row>
    <row r="994" spans="1:22" ht="108">
      <c r="A994" s="139">
        <v>993</v>
      </c>
      <c r="B994" s="139" t="s">
        <v>4398</v>
      </c>
      <c r="C994" s="140" t="s">
        <v>5209</v>
      </c>
      <c r="D994" s="141" t="s">
        <v>6022</v>
      </c>
      <c r="E994" s="142"/>
      <c r="F994" s="142"/>
      <c r="G994" s="143" t="s">
        <v>1083</v>
      </c>
      <c r="H994" s="144" t="s">
        <v>1083</v>
      </c>
      <c r="I994" s="144" t="s">
        <v>1083</v>
      </c>
      <c r="J994" s="144" t="s">
        <v>1083</v>
      </c>
      <c r="K994" s="144" t="s">
        <v>1083</v>
      </c>
      <c r="L994" s="144" t="s">
        <v>1083</v>
      </c>
      <c r="M994" s="144" t="s">
        <v>1083</v>
      </c>
      <c r="N994" s="144" t="s">
        <v>1083</v>
      </c>
      <c r="O994" s="144" t="s">
        <v>1083</v>
      </c>
      <c r="P994" s="144" t="s">
        <v>1282</v>
      </c>
      <c r="Q994" s="144" t="s">
        <v>1083</v>
      </c>
      <c r="R994" s="144" t="s">
        <v>1083</v>
      </c>
      <c r="S994" s="144" t="s">
        <v>1083</v>
      </c>
      <c r="T994" s="145" t="s">
        <v>1083</v>
      </c>
      <c r="U994" s="145" t="s">
        <v>1083</v>
      </c>
      <c r="V994" s="145" t="s">
        <v>1083</v>
      </c>
    </row>
    <row r="995" spans="1:22" ht="84">
      <c r="A995" s="139">
        <v>994</v>
      </c>
      <c r="B995" s="139" t="s">
        <v>4399</v>
      </c>
      <c r="C995" s="140" t="s">
        <v>5210</v>
      </c>
      <c r="D995" s="141" t="s">
        <v>759</v>
      </c>
      <c r="E995" s="142"/>
      <c r="F995" s="142"/>
      <c r="G995" s="143" t="s">
        <v>1083</v>
      </c>
      <c r="H995" s="144" t="s">
        <v>1083</v>
      </c>
      <c r="I995" s="144" t="s">
        <v>1083</v>
      </c>
      <c r="J995" s="144" t="s">
        <v>1083</v>
      </c>
      <c r="K995" s="144" t="s">
        <v>1083</v>
      </c>
      <c r="L995" s="144" t="s">
        <v>1083</v>
      </c>
      <c r="M995" s="144" t="s">
        <v>1083</v>
      </c>
      <c r="N995" s="144" t="s">
        <v>1083</v>
      </c>
      <c r="O995" s="144" t="s">
        <v>1083</v>
      </c>
      <c r="P995" s="144" t="s">
        <v>1083</v>
      </c>
      <c r="Q995" s="144" t="s">
        <v>1083</v>
      </c>
      <c r="R995" s="144" t="s">
        <v>1083</v>
      </c>
      <c r="S995" s="144" t="s">
        <v>1083</v>
      </c>
      <c r="T995" s="145" t="s">
        <v>1282</v>
      </c>
      <c r="U995" s="145" t="s">
        <v>1083</v>
      </c>
      <c r="V995" s="145" t="s">
        <v>1083</v>
      </c>
    </row>
    <row r="996" spans="1:22" ht="84">
      <c r="A996" s="139">
        <v>995</v>
      </c>
      <c r="B996" s="139" t="s">
        <v>4400</v>
      </c>
      <c r="C996" s="140" t="s">
        <v>5211</v>
      </c>
      <c r="D996" s="141" t="s">
        <v>6023</v>
      </c>
      <c r="E996" s="142"/>
      <c r="F996" s="142"/>
      <c r="G996" s="143" t="s">
        <v>1083</v>
      </c>
      <c r="H996" s="144" t="s">
        <v>1083</v>
      </c>
      <c r="I996" s="144" t="s">
        <v>1083</v>
      </c>
      <c r="J996" s="144" t="s">
        <v>1083</v>
      </c>
      <c r="K996" s="144" t="s">
        <v>1083</v>
      </c>
      <c r="L996" s="144" t="s">
        <v>1083</v>
      </c>
      <c r="M996" s="144" t="s">
        <v>1083</v>
      </c>
      <c r="N996" s="144" t="s">
        <v>1083</v>
      </c>
      <c r="O996" s="144" t="s">
        <v>1083</v>
      </c>
      <c r="P996" s="144" t="s">
        <v>1083</v>
      </c>
      <c r="Q996" s="144" t="s">
        <v>1282</v>
      </c>
      <c r="R996" s="144" t="s">
        <v>1083</v>
      </c>
      <c r="S996" s="144" t="s">
        <v>1083</v>
      </c>
      <c r="T996" s="145" t="s">
        <v>1083</v>
      </c>
      <c r="U996" s="145" t="s">
        <v>1083</v>
      </c>
      <c r="V996" s="145" t="s">
        <v>1083</v>
      </c>
    </row>
    <row r="997" spans="1:22" ht="72">
      <c r="A997" s="139">
        <v>996</v>
      </c>
      <c r="B997" s="139" t="s">
        <v>4401</v>
      </c>
      <c r="C997" s="140" t="s">
        <v>5212</v>
      </c>
      <c r="D997" s="141" t="s">
        <v>761</v>
      </c>
      <c r="E997" s="142"/>
      <c r="F997" s="142"/>
      <c r="G997" s="143" t="s">
        <v>1083</v>
      </c>
      <c r="H997" s="144" t="s">
        <v>1083</v>
      </c>
      <c r="I997" s="144" t="s">
        <v>1083</v>
      </c>
      <c r="J997" s="144" t="s">
        <v>1083</v>
      </c>
      <c r="K997" s="144" t="s">
        <v>1083</v>
      </c>
      <c r="L997" s="144" t="s">
        <v>1083</v>
      </c>
      <c r="M997" s="144" t="s">
        <v>1083</v>
      </c>
      <c r="N997" s="144" t="s">
        <v>1083</v>
      </c>
      <c r="O997" s="144" t="s">
        <v>1083</v>
      </c>
      <c r="P997" s="144" t="s">
        <v>1083</v>
      </c>
      <c r="Q997" s="144" t="s">
        <v>1083</v>
      </c>
      <c r="R997" s="144" t="s">
        <v>1083</v>
      </c>
      <c r="S997" s="144" t="s">
        <v>1083</v>
      </c>
      <c r="T997" s="145" t="s">
        <v>1282</v>
      </c>
      <c r="U997" s="145" t="s">
        <v>1083</v>
      </c>
      <c r="V997" s="145" t="s">
        <v>1083</v>
      </c>
    </row>
    <row r="998" spans="1:22" ht="96">
      <c r="A998" s="139">
        <v>997</v>
      </c>
      <c r="B998" s="139" t="s">
        <v>4402</v>
      </c>
      <c r="C998" s="140" t="s">
        <v>5213</v>
      </c>
      <c r="D998" s="141" t="s">
        <v>6024</v>
      </c>
      <c r="E998" s="142"/>
      <c r="F998" s="142"/>
      <c r="G998" s="143" t="s">
        <v>1083</v>
      </c>
      <c r="H998" s="144" t="s">
        <v>1083</v>
      </c>
      <c r="I998" s="144" t="s">
        <v>1083</v>
      </c>
      <c r="J998" s="144" t="s">
        <v>1083</v>
      </c>
      <c r="K998" s="144" t="s">
        <v>1083</v>
      </c>
      <c r="L998" s="144" t="s">
        <v>1083</v>
      </c>
      <c r="M998" s="144" t="s">
        <v>1083</v>
      </c>
      <c r="N998" s="144" t="s">
        <v>1083</v>
      </c>
      <c r="O998" s="144" t="s">
        <v>1083</v>
      </c>
      <c r="P998" s="144" t="s">
        <v>1083</v>
      </c>
      <c r="Q998" s="144" t="s">
        <v>1083</v>
      </c>
      <c r="R998" s="144" t="s">
        <v>1083</v>
      </c>
      <c r="S998" s="144" t="s">
        <v>1083</v>
      </c>
      <c r="T998" s="145" t="s">
        <v>1282</v>
      </c>
      <c r="U998" s="145" t="s">
        <v>1083</v>
      </c>
      <c r="V998" s="145" t="s">
        <v>1083</v>
      </c>
    </row>
    <row r="999" spans="1:22" ht="108">
      <c r="A999" s="139">
        <v>998</v>
      </c>
      <c r="B999" s="139" t="s">
        <v>4403</v>
      </c>
      <c r="C999" s="140" t="s">
        <v>5214</v>
      </c>
      <c r="D999" s="141" t="s">
        <v>6025</v>
      </c>
      <c r="E999" s="142" t="s">
        <v>4511</v>
      </c>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4" t="s">
        <v>1083</v>
      </c>
      <c r="T999" s="145" t="s">
        <v>1083</v>
      </c>
      <c r="U999" s="145" t="s">
        <v>1083</v>
      </c>
      <c r="V999" s="145" t="s">
        <v>1083</v>
      </c>
    </row>
    <row r="1000" spans="1:22" ht="60">
      <c r="A1000" s="139">
        <v>999</v>
      </c>
      <c r="B1000" s="139" t="s">
        <v>4404</v>
      </c>
      <c r="C1000" s="140" t="s">
        <v>5215</v>
      </c>
      <c r="D1000" s="141" t="s">
        <v>763</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4" t="s">
        <v>1083</v>
      </c>
      <c r="T1000" s="145" t="s">
        <v>1083</v>
      </c>
      <c r="U1000" s="145" t="s">
        <v>1083</v>
      </c>
      <c r="V1000" s="145" t="s">
        <v>1083</v>
      </c>
    </row>
    <row r="1001" spans="1:22" ht="36">
      <c r="A1001" s="139">
        <v>1000</v>
      </c>
      <c r="B1001" s="139" t="s">
        <v>4405</v>
      </c>
      <c r="C1001" s="140" t="s">
        <v>5216</v>
      </c>
      <c r="D1001" s="141" t="s">
        <v>6026</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4" t="s">
        <v>1083</v>
      </c>
      <c r="T1001" s="145" t="s">
        <v>1083</v>
      </c>
      <c r="U1001" s="145" t="s">
        <v>1083</v>
      </c>
      <c r="V1001" s="145" t="s">
        <v>1083</v>
      </c>
    </row>
    <row r="1002" spans="1:22">
      <c r="A1002" s="139">
        <v>1001</v>
      </c>
      <c r="B1002" s="139" t="s">
        <v>4406</v>
      </c>
      <c r="C1002" s="140" t="s">
        <v>5217</v>
      </c>
      <c r="D1002" s="141" t="s">
        <v>6027</v>
      </c>
      <c r="E1002" s="142"/>
      <c r="F1002" s="142"/>
      <c r="G1002" s="143" t="s">
        <v>1083</v>
      </c>
      <c r="H1002" s="144" t="s">
        <v>1083</v>
      </c>
      <c r="I1002" s="144" t="s">
        <v>1083</v>
      </c>
      <c r="J1002" s="144" t="s">
        <v>1083</v>
      </c>
      <c r="K1002" s="144" t="s">
        <v>1083</v>
      </c>
      <c r="L1002" s="144" t="s">
        <v>1083</v>
      </c>
      <c r="M1002" s="144" t="s">
        <v>1083</v>
      </c>
      <c r="N1002" s="144" t="s">
        <v>1083</v>
      </c>
      <c r="O1002" s="144" t="s">
        <v>1083</v>
      </c>
      <c r="P1002" s="144" t="s">
        <v>1083</v>
      </c>
      <c r="Q1002" s="144" t="s">
        <v>1083</v>
      </c>
      <c r="R1002" s="144" t="s">
        <v>1083</v>
      </c>
      <c r="S1002" s="144" t="s">
        <v>1083</v>
      </c>
      <c r="T1002" s="145" t="s">
        <v>1282</v>
      </c>
      <c r="U1002" s="145" t="s">
        <v>1083</v>
      </c>
      <c r="V1002" s="145" t="s">
        <v>1083</v>
      </c>
    </row>
    <row r="1003" spans="1:22">
      <c r="A1003" s="139">
        <v>1002</v>
      </c>
      <c r="B1003" s="139" t="s">
        <v>4407</v>
      </c>
      <c r="C1003" s="140" t="s">
        <v>1269</v>
      </c>
      <c r="D1003" s="141" t="s">
        <v>6028</v>
      </c>
      <c r="E1003" s="142"/>
      <c r="F1003" s="142"/>
      <c r="G1003" s="143" t="s">
        <v>1083</v>
      </c>
      <c r="H1003" s="144" t="s">
        <v>1083</v>
      </c>
      <c r="I1003" s="144" t="s">
        <v>1083</v>
      </c>
      <c r="J1003" s="144" t="s">
        <v>1083</v>
      </c>
      <c r="K1003" s="144" t="s">
        <v>1083</v>
      </c>
      <c r="L1003" s="144" t="s">
        <v>1083</v>
      </c>
      <c r="M1003" s="144" t="s">
        <v>1083</v>
      </c>
      <c r="N1003" s="144" t="s">
        <v>1083</v>
      </c>
      <c r="O1003" s="144" t="s">
        <v>1083</v>
      </c>
      <c r="P1003" s="144" t="s">
        <v>1083</v>
      </c>
      <c r="Q1003" s="144" t="s">
        <v>1083</v>
      </c>
      <c r="R1003" s="144" t="s">
        <v>1083</v>
      </c>
      <c r="S1003" s="144" t="s">
        <v>1083</v>
      </c>
      <c r="T1003" s="145" t="s">
        <v>1282</v>
      </c>
      <c r="U1003" s="145" t="s">
        <v>1083</v>
      </c>
      <c r="V1003" s="145" t="s">
        <v>1083</v>
      </c>
    </row>
    <row r="1004" spans="1:22">
      <c r="A1004" s="139">
        <v>1003</v>
      </c>
      <c r="B1004" s="139" t="s">
        <v>4408</v>
      </c>
      <c r="C1004" s="140" t="s">
        <v>1273</v>
      </c>
      <c r="D1004" s="141" t="s">
        <v>6029</v>
      </c>
      <c r="E1004" s="142"/>
      <c r="F1004" s="142"/>
      <c r="G1004" s="143" t="s">
        <v>1083</v>
      </c>
      <c r="H1004" s="144" t="s">
        <v>1083</v>
      </c>
      <c r="I1004" s="144" t="s">
        <v>1083</v>
      </c>
      <c r="J1004" s="144" t="s">
        <v>1083</v>
      </c>
      <c r="K1004" s="144" t="s">
        <v>1083</v>
      </c>
      <c r="L1004" s="144" t="s">
        <v>1083</v>
      </c>
      <c r="M1004" s="144" t="s">
        <v>1083</v>
      </c>
      <c r="N1004" s="144" t="s">
        <v>1083</v>
      </c>
      <c r="O1004" s="144" t="s">
        <v>1083</v>
      </c>
      <c r="P1004" s="144" t="s">
        <v>1083</v>
      </c>
      <c r="Q1004" s="144" t="s">
        <v>1083</v>
      </c>
      <c r="R1004" s="144" t="s">
        <v>1083</v>
      </c>
      <c r="S1004" s="144" t="s">
        <v>1083</v>
      </c>
      <c r="T1004" s="145" t="s">
        <v>1282</v>
      </c>
      <c r="U1004" s="145" t="s">
        <v>1083</v>
      </c>
      <c r="V1004" s="145" t="s">
        <v>1083</v>
      </c>
    </row>
    <row r="1005" spans="1:22">
      <c r="A1005" s="139">
        <v>1004</v>
      </c>
      <c r="B1005" s="139" t="s">
        <v>4409</v>
      </c>
      <c r="C1005" s="140" t="s">
        <v>1281</v>
      </c>
      <c r="D1005" s="141" t="s">
        <v>6030</v>
      </c>
      <c r="E1005" s="142"/>
      <c r="F1005" s="142"/>
      <c r="G1005" s="143" t="s">
        <v>1083</v>
      </c>
      <c r="H1005" s="144" t="s">
        <v>1083</v>
      </c>
      <c r="I1005" s="144" t="s">
        <v>1083</v>
      </c>
      <c r="J1005" s="144" t="s">
        <v>1083</v>
      </c>
      <c r="K1005" s="144" t="s">
        <v>1083</v>
      </c>
      <c r="L1005" s="144" t="s">
        <v>1083</v>
      </c>
      <c r="M1005" s="144" t="s">
        <v>1083</v>
      </c>
      <c r="N1005" s="144" t="s">
        <v>1083</v>
      </c>
      <c r="O1005" s="144" t="s">
        <v>1083</v>
      </c>
      <c r="P1005" s="144" t="s">
        <v>1083</v>
      </c>
      <c r="Q1005" s="144" t="s">
        <v>1083</v>
      </c>
      <c r="R1005" s="144" t="s">
        <v>1083</v>
      </c>
      <c r="S1005" s="144" t="s">
        <v>1083</v>
      </c>
      <c r="T1005" s="145" t="s">
        <v>1282</v>
      </c>
      <c r="U1005" s="145" t="s">
        <v>1083</v>
      </c>
      <c r="V1005" s="145" t="s">
        <v>1083</v>
      </c>
    </row>
    <row r="1006" spans="1:22" ht="24">
      <c r="A1006" s="139">
        <v>1005</v>
      </c>
      <c r="B1006" s="139" t="s">
        <v>4410</v>
      </c>
      <c r="C1006" s="140" t="s">
        <v>5218</v>
      </c>
      <c r="D1006" s="141" t="s">
        <v>6031</v>
      </c>
      <c r="E1006" s="142"/>
      <c r="F1006" s="142"/>
      <c r="G1006" s="143" t="s">
        <v>1083</v>
      </c>
      <c r="H1006" s="144" t="s">
        <v>1083</v>
      </c>
      <c r="I1006" s="144" t="s">
        <v>1083</v>
      </c>
      <c r="J1006" s="144" t="s">
        <v>1083</v>
      </c>
      <c r="K1006" s="144" t="s">
        <v>1083</v>
      </c>
      <c r="L1006" s="144" t="s">
        <v>1083</v>
      </c>
      <c r="M1006" s="144" t="s">
        <v>1083</v>
      </c>
      <c r="N1006" s="144" t="s">
        <v>1083</v>
      </c>
      <c r="O1006" s="144" t="s">
        <v>1083</v>
      </c>
      <c r="P1006" s="144" t="s">
        <v>1083</v>
      </c>
      <c r="Q1006" s="144" t="s">
        <v>1083</v>
      </c>
      <c r="R1006" s="144" t="s">
        <v>1083</v>
      </c>
      <c r="S1006" s="144" t="s">
        <v>1083</v>
      </c>
      <c r="T1006" s="145" t="s">
        <v>1282</v>
      </c>
      <c r="U1006" s="145" t="s">
        <v>1083</v>
      </c>
      <c r="V1006" s="145" t="s">
        <v>1083</v>
      </c>
    </row>
    <row r="1007" spans="1:22">
      <c r="A1007" s="139">
        <v>1006</v>
      </c>
      <c r="B1007" s="139" t="s">
        <v>4411</v>
      </c>
      <c r="C1007" s="140" t="s">
        <v>5219</v>
      </c>
      <c r="D1007" s="141" t="s">
        <v>6032</v>
      </c>
      <c r="E1007" s="142"/>
      <c r="F1007" s="142"/>
      <c r="G1007" s="143" t="s">
        <v>1083</v>
      </c>
      <c r="H1007" s="144" t="s">
        <v>1083</v>
      </c>
      <c r="I1007" s="144" t="s">
        <v>1083</v>
      </c>
      <c r="J1007" s="144" t="s">
        <v>1083</v>
      </c>
      <c r="K1007" s="144" t="s">
        <v>1083</v>
      </c>
      <c r="L1007" s="144" t="s">
        <v>1083</v>
      </c>
      <c r="M1007" s="144" t="s">
        <v>1083</v>
      </c>
      <c r="N1007" s="144" t="s">
        <v>1083</v>
      </c>
      <c r="O1007" s="144" t="s">
        <v>1083</v>
      </c>
      <c r="P1007" s="144" t="s">
        <v>1083</v>
      </c>
      <c r="Q1007" s="144" t="s">
        <v>1083</v>
      </c>
      <c r="R1007" s="144" t="s">
        <v>1083</v>
      </c>
      <c r="S1007" s="144" t="s">
        <v>1083</v>
      </c>
      <c r="T1007" s="145" t="s">
        <v>1282</v>
      </c>
      <c r="U1007" s="145" t="s">
        <v>1083</v>
      </c>
      <c r="V1007" s="145" t="s">
        <v>1083</v>
      </c>
    </row>
    <row r="1008" spans="1:22">
      <c r="A1008" s="139">
        <v>1007</v>
      </c>
      <c r="B1008" s="139" t="s">
        <v>4412</v>
      </c>
      <c r="C1008" s="140" t="s">
        <v>5220</v>
      </c>
      <c r="D1008" s="141" t="s">
        <v>6033</v>
      </c>
      <c r="E1008" s="142"/>
      <c r="F1008" s="142"/>
      <c r="G1008" s="143" t="s">
        <v>1083</v>
      </c>
      <c r="H1008" s="144" t="s">
        <v>1083</v>
      </c>
      <c r="I1008" s="144" t="s">
        <v>1083</v>
      </c>
      <c r="J1008" s="144" t="s">
        <v>1083</v>
      </c>
      <c r="K1008" s="144" t="s">
        <v>1083</v>
      </c>
      <c r="L1008" s="144" t="s">
        <v>1083</v>
      </c>
      <c r="M1008" s="144" t="s">
        <v>1083</v>
      </c>
      <c r="N1008" s="144" t="s">
        <v>1083</v>
      </c>
      <c r="O1008" s="144" t="s">
        <v>1083</v>
      </c>
      <c r="P1008" s="144" t="s">
        <v>1083</v>
      </c>
      <c r="Q1008" s="144" t="s">
        <v>1083</v>
      </c>
      <c r="R1008" s="144" t="s">
        <v>1083</v>
      </c>
      <c r="S1008" s="144" t="s">
        <v>1083</v>
      </c>
      <c r="T1008" s="145" t="s">
        <v>1282</v>
      </c>
      <c r="U1008" s="145" t="s">
        <v>1083</v>
      </c>
      <c r="V1008" s="145" t="s">
        <v>1083</v>
      </c>
    </row>
    <row r="1009" spans="1:22">
      <c r="A1009" s="139">
        <v>1008</v>
      </c>
      <c r="B1009" s="139" t="s">
        <v>4413</v>
      </c>
      <c r="C1009" s="140" t="s">
        <v>5221</v>
      </c>
      <c r="D1009" s="141" t="s">
        <v>6034</v>
      </c>
      <c r="E1009" s="142"/>
      <c r="F1009" s="142"/>
      <c r="G1009" s="143" t="s">
        <v>1083</v>
      </c>
      <c r="H1009" s="144" t="s">
        <v>1083</v>
      </c>
      <c r="I1009" s="144" t="s">
        <v>1083</v>
      </c>
      <c r="J1009" s="144" t="s">
        <v>1083</v>
      </c>
      <c r="K1009" s="144" t="s">
        <v>1083</v>
      </c>
      <c r="L1009" s="144" t="s">
        <v>1083</v>
      </c>
      <c r="M1009" s="144" t="s">
        <v>1083</v>
      </c>
      <c r="N1009" s="144" t="s">
        <v>1083</v>
      </c>
      <c r="O1009" s="144" t="s">
        <v>1083</v>
      </c>
      <c r="P1009" s="144" t="s">
        <v>1083</v>
      </c>
      <c r="Q1009" s="144" t="s">
        <v>1083</v>
      </c>
      <c r="R1009" s="144" t="s">
        <v>1083</v>
      </c>
      <c r="S1009" s="144" t="s">
        <v>1083</v>
      </c>
      <c r="T1009" s="145" t="s">
        <v>1282</v>
      </c>
      <c r="U1009" s="145" t="s">
        <v>1083</v>
      </c>
      <c r="V1009" s="145" t="s">
        <v>1083</v>
      </c>
    </row>
    <row r="1010" spans="1:22">
      <c r="A1010" s="139">
        <v>1009</v>
      </c>
      <c r="B1010" s="139" t="s">
        <v>4414</v>
      </c>
      <c r="C1010" s="140" t="s">
        <v>5222</v>
      </c>
      <c r="D1010" s="141" t="s">
        <v>6035</v>
      </c>
      <c r="E1010" s="142"/>
      <c r="F1010" s="142"/>
      <c r="G1010" s="143" t="s">
        <v>1083</v>
      </c>
      <c r="H1010" s="144" t="s">
        <v>1083</v>
      </c>
      <c r="I1010" s="144" t="s">
        <v>1083</v>
      </c>
      <c r="J1010" s="144" t="s">
        <v>1083</v>
      </c>
      <c r="K1010" s="144" t="s">
        <v>1083</v>
      </c>
      <c r="L1010" s="144" t="s">
        <v>1083</v>
      </c>
      <c r="M1010" s="144" t="s">
        <v>1083</v>
      </c>
      <c r="N1010" s="144" t="s">
        <v>1083</v>
      </c>
      <c r="O1010" s="144" t="s">
        <v>1083</v>
      </c>
      <c r="P1010" s="144" t="s">
        <v>1083</v>
      </c>
      <c r="Q1010" s="144" t="s">
        <v>1083</v>
      </c>
      <c r="R1010" s="144" t="s">
        <v>1083</v>
      </c>
      <c r="S1010" s="144" t="s">
        <v>1083</v>
      </c>
      <c r="T1010" s="145" t="s">
        <v>1282</v>
      </c>
      <c r="U1010" s="145" t="s">
        <v>1083</v>
      </c>
      <c r="V1010" s="145" t="s">
        <v>1083</v>
      </c>
    </row>
    <row r="1011" spans="1:22">
      <c r="A1011" s="139">
        <v>1010</v>
      </c>
      <c r="B1011" s="139" t="s">
        <v>4415</v>
      </c>
      <c r="C1011" s="140" t="s">
        <v>4528</v>
      </c>
      <c r="D1011" s="141" t="s">
        <v>6036</v>
      </c>
      <c r="E1011" s="142"/>
      <c r="F1011" s="142"/>
      <c r="G1011" s="143" t="s">
        <v>1083</v>
      </c>
      <c r="H1011" s="144" t="s">
        <v>1083</v>
      </c>
      <c r="I1011" s="144" t="s">
        <v>1083</v>
      </c>
      <c r="J1011" s="144" t="s">
        <v>1083</v>
      </c>
      <c r="K1011" s="144" t="s">
        <v>1083</v>
      </c>
      <c r="L1011" s="144" t="s">
        <v>1083</v>
      </c>
      <c r="M1011" s="144" t="s">
        <v>1083</v>
      </c>
      <c r="N1011" s="144" t="s">
        <v>1083</v>
      </c>
      <c r="O1011" s="144" t="s">
        <v>1083</v>
      </c>
      <c r="P1011" s="144" t="s">
        <v>1083</v>
      </c>
      <c r="Q1011" s="144" t="s">
        <v>1083</v>
      </c>
      <c r="R1011" s="144" t="s">
        <v>1083</v>
      </c>
      <c r="S1011" s="144" t="s">
        <v>1083</v>
      </c>
      <c r="T1011" s="145" t="s">
        <v>1282</v>
      </c>
      <c r="U1011" s="145" t="s">
        <v>1083</v>
      </c>
      <c r="V1011" s="145" t="s">
        <v>1083</v>
      </c>
    </row>
    <row r="1012" spans="1:22">
      <c r="A1012" s="139">
        <v>1011</v>
      </c>
      <c r="B1012" s="139" t="s">
        <v>4416</v>
      </c>
      <c r="C1012" s="140" t="s">
        <v>5223</v>
      </c>
      <c r="D1012" s="141" t="s">
        <v>6029</v>
      </c>
      <c r="E1012" s="142"/>
      <c r="F1012" s="142"/>
      <c r="G1012" s="143" t="s">
        <v>1083</v>
      </c>
      <c r="H1012" s="144" t="s">
        <v>1083</v>
      </c>
      <c r="I1012" s="144" t="s">
        <v>1083</v>
      </c>
      <c r="J1012" s="144" t="s">
        <v>1083</v>
      </c>
      <c r="K1012" s="144" t="s">
        <v>1083</v>
      </c>
      <c r="L1012" s="144" t="s">
        <v>1083</v>
      </c>
      <c r="M1012" s="144" t="s">
        <v>1083</v>
      </c>
      <c r="N1012" s="144" t="s">
        <v>1083</v>
      </c>
      <c r="O1012" s="144" t="s">
        <v>1083</v>
      </c>
      <c r="P1012" s="144" t="s">
        <v>1083</v>
      </c>
      <c r="Q1012" s="144" t="s">
        <v>1083</v>
      </c>
      <c r="R1012" s="144" t="s">
        <v>1083</v>
      </c>
      <c r="S1012" s="144" t="s">
        <v>1083</v>
      </c>
      <c r="T1012" s="145" t="s">
        <v>1282</v>
      </c>
      <c r="U1012" s="145" t="s">
        <v>1083</v>
      </c>
      <c r="V1012" s="145" t="s">
        <v>1083</v>
      </c>
    </row>
    <row r="1013" spans="1:22">
      <c r="A1013" s="139">
        <v>1012</v>
      </c>
      <c r="B1013" s="139" t="s">
        <v>4417</v>
      </c>
      <c r="C1013" s="140" t="s">
        <v>5224</v>
      </c>
      <c r="D1013" s="141" t="s">
        <v>1039</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4" t="s">
        <v>1083</v>
      </c>
      <c r="T1013" s="145" t="s">
        <v>1083</v>
      </c>
      <c r="U1013" s="145" t="s">
        <v>1083</v>
      </c>
      <c r="V1013" s="145" t="s">
        <v>1083</v>
      </c>
    </row>
    <row r="1014" spans="1:22">
      <c r="A1014" s="139">
        <v>1013</v>
      </c>
      <c r="B1014" s="139" t="s">
        <v>4418</v>
      </c>
      <c r="C1014" s="140" t="s">
        <v>4987</v>
      </c>
      <c r="D1014" s="141" t="s">
        <v>6037</v>
      </c>
      <c r="E1014" s="142"/>
      <c r="F1014" s="142"/>
      <c r="G1014" s="143" t="s">
        <v>1083</v>
      </c>
      <c r="H1014" s="144" t="s">
        <v>1083</v>
      </c>
      <c r="I1014" s="144" t="s">
        <v>1083</v>
      </c>
      <c r="J1014" s="144" t="s">
        <v>1083</v>
      </c>
      <c r="K1014" s="144" t="s">
        <v>1083</v>
      </c>
      <c r="L1014" s="144" t="s">
        <v>1083</v>
      </c>
      <c r="M1014" s="144" t="s">
        <v>1083</v>
      </c>
      <c r="N1014" s="144" t="s">
        <v>1083</v>
      </c>
      <c r="O1014" s="144" t="s">
        <v>1083</v>
      </c>
      <c r="P1014" s="144" t="s">
        <v>1083</v>
      </c>
      <c r="Q1014" s="144" t="s">
        <v>1083</v>
      </c>
      <c r="R1014" s="144" t="s">
        <v>1083</v>
      </c>
      <c r="S1014" s="144" t="s">
        <v>1083</v>
      </c>
      <c r="T1014" s="145" t="s">
        <v>1282</v>
      </c>
      <c r="U1014" s="145" t="s">
        <v>1083</v>
      </c>
      <c r="V1014" s="145" t="s">
        <v>1083</v>
      </c>
    </row>
    <row r="1015" spans="1:22" ht="48">
      <c r="A1015" s="139">
        <v>1014</v>
      </c>
      <c r="B1015" s="139" t="s">
        <v>4419</v>
      </c>
      <c r="C1015" s="140" t="s">
        <v>5225</v>
      </c>
      <c r="D1015" s="141" t="s">
        <v>6038</v>
      </c>
      <c r="E1015" s="142" t="s">
        <v>4512</v>
      </c>
      <c r="F1015" s="142" t="s">
        <v>4513</v>
      </c>
      <c r="G1015" s="143" t="s">
        <v>1083</v>
      </c>
      <c r="H1015" s="144" t="s">
        <v>1083</v>
      </c>
      <c r="I1015" s="144" t="s">
        <v>1083</v>
      </c>
      <c r="J1015" s="144" t="s">
        <v>1083</v>
      </c>
      <c r="K1015" s="144" t="s">
        <v>1083</v>
      </c>
      <c r="L1015" s="144" t="s">
        <v>1282</v>
      </c>
      <c r="M1015" s="144" t="s">
        <v>1083</v>
      </c>
      <c r="N1015" s="144" t="s">
        <v>1083</v>
      </c>
      <c r="O1015" s="144" t="s">
        <v>1083</v>
      </c>
      <c r="P1015" s="144" t="s">
        <v>1083</v>
      </c>
      <c r="Q1015" s="144" t="s">
        <v>1083</v>
      </c>
      <c r="R1015" s="144" t="s">
        <v>1083</v>
      </c>
      <c r="S1015" s="144" t="s">
        <v>1083</v>
      </c>
      <c r="T1015" s="145" t="s">
        <v>1083</v>
      </c>
      <c r="U1015" s="145" t="s">
        <v>1083</v>
      </c>
      <c r="V1015" s="145" t="s">
        <v>1083</v>
      </c>
    </row>
    <row r="1016" spans="1:22" ht="48">
      <c r="A1016" s="139">
        <v>1015</v>
      </c>
      <c r="B1016" s="139" t="s">
        <v>4420</v>
      </c>
      <c r="C1016" s="140" t="s">
        <v>5226</v>
      </c>
      <c r="D1016" s="141" t="s">
        <v>6039</v>
      </c>
      <c r="E1016" s="142" t="s">
        <v>4514</v>
      </c>
      <c r="F1016" s="142" t="s">
        <v>4515</v>
      </c>
      <c r="G1016" s="143" t="s">
        <v>1083</v>
      </c>
      <c r="H1016" s="144" t="s">
        <v>1083</v>
      </c>
      <c r="I1016" s="144" t="s">
        <v>1083</v>
      </c>
      <c r="J1016" s="144" t="s">
        <v>1083</v>
      </c>
      <c r="K1016" s="144" t="s">
        <v>1083</v>
      </c>
      <c r="L1016" s="144" t="s">
        <v>1282</v>
      </c>
      <c r="M1016" s="144" t="s">
        <v>1083</v>
      </c>
      <c r="N1016" s="144" t="s">
        <v>1083</v>
      </c>
      <c r="O1016" s="144" t="s">
        <v>1083</v>
      </c>
      <c r="P1016" s="144" t="s">
        <v>1083</v>
      </c>
      <c r="Q1016" s="144" t="s">
        <v>1083</v>
      </c>
      <c r="R1016" s="144" t="s">
        <v>1083</v>
      </c>
      <c r="S1016" s="144" t="s">
        <v>1083</v>
      </c>
      <c r="T1016" s="145" t="s">
        <v>1083</v>
      </c>
      <c r="U1016" s="145" t="s">
        <v>1083</v>
      </c>
      <c r="V1016" s="145" t="s">
        <v>1083</v>
      </c>
    </row>
    <row r="1017" spans="1:22" ht="24">
      <c r="A1017" s="139">
        <v>1016</v>
      </c>
      <c r="B1017" s="139" t="s">
        <v>4421</v>
      </c>
      <c r="C1017" s="140" t="s">
        <v>5227</v>
      </c>
      <c r="D1017" s="141" t="s">
        <v>6040</v>
      </c>
      <c r="E1017" s="142" t="s">
        <v>4516</v>
      </c>
      <c r="F1017" s="142"/>
      <c r="G1017" s="143" t="s">
        <v>1083</v>
      </c>
      <c r="H1017" s="144" t="s">
        <v>1083</v>
      </c>
      <c r="I1017" s="144" t="s">
        <v>1083</v>
      </c>
      <c r="J1017" s="144" t="s">
        <v>1083</v>
      </c>
      <c r="K1017" s="144" t="s">
        <v>1083</v>
      </c>
      <c r="L1017" s="144" t="s">
        <v>1282</v>
      </c>
      <c r="M1017" s="144" t="s">
        <v>1083</v>
      </c>
      <c r="N1017" s="144" t="s">
        <v>1083</v>
      </c>
      <c r="O1017" s="144" t="s">
        <v>1083</v>
      </c>
      <c r="P1017" s="144" t="s">
        <v>1083</v>
      </c>
      <c r="Q1017" s="144" t="s">
        <v>1083</v>
      </c>
      <c r="R1017" s="144" t="s">
        <v>1083</v>
      </c>
      <c r="S1017" s="144" t="s">
        <v>1083</v>
      </c>
      <c r="T1017" s="145" t="s">
        <v>1083</v>
      </c>
      <c r="U1017" s="145" t="s">
        <v>1083</v>
      </c>
      <c r="V1017" s="145" t="s">
        <v>1083</v>
      </c>
    </row>
    <row r="1018" spans="1:22">
      <c r="A1018" s="139">
        <v>1017</v>
      </c>
      <c r="B1018" s="139" t="s">
        <v>4422</v>
      </c>
      <c r="C1018" s="140" t="s">
        <v>5228</v>
      </c>
      <c r="D1018" s="141" t="s">
        <v>6041</v>
      </c>
      <c r="E1018" s="142" t="s">
        <v>4517</v>
      </c>
      <c r="F1018" s="142"/>
      <c r="G1018" s="143" t="s">
        <v>1083</v>
      </c>
      <c r="H1018" s="144" t="s">
        <v>1083</v>
      </c>
      <c r="I1018" s="144" t="s">
        <v>1083</v>
      </c>
      <c r="J1018" s="144" t="s">
        <v>1083</v>
      </c>
      <c r="K1018" s="144" t="s">
        <v>1083</v>
      </c>
      <c r="L1018" s="144" t="s">
        <v>1282</v>
      </c>
      <c r="M1018" s="144" t="s">
        <v>1083</v>
      </c>
      <c r="N1018" s="144" t="s">
        <v>1083</v>
      </c>
      <c r="O1018" s="144" t="s">
        <v>1083</v>
      </c>
      <c r="P1018" s="144" t="s">
        <v>1083</v>
      </c>
      <c r="Q1018" s="144" t="s">
        <v>1083</v>
      </c>
      <c r="R1018" s="144" t="s">
        <v>1083</v>
      </c>
      <c r="S1018" s="144" t="s">
        <v>1083</v>
      </c>
      <c r="T1018" s="145" t="s">
        <v>1083</v>
      </c>
      <c r="U1018" s="145" t="s">
        <v>1083</v>
      </c>
      <c r="V1018" s="145" t="s">
        <v>1083</v>
      </c>
    </row>
    <row r="1019" spans="1:22">
      <c r="A1019" s="139">
        <v>1018</v>
      </c>
      <c r="B1019" s="139" t="s">
        <v>4423</v>
      </c>
      <c r="C1019" s="140" t="s">
        <v>5229</v>
      </c>
      <c r="D1019" s="141" t="s">
        <v>6042</v>
      </c>
      <c r="E1019" s="142"/>
      <c r="F1019" s="142"/>
      <c r="G1019" s="143" t="s">
        <v>1083</v>
      </c>
      <c r="H1019" s="144" t="s">
        <v>1083</v>
      </c>
      <c r="I1019" s="144" t="s">
        <v>1083</v>
      </c>
      <c r="J1019" s="144" t="s">
        <v>1083</v>
      </c>
      <c r="K1019" s="144" t="s">
        <v>1083</v>
      </c>
      <c r="L1019" s="144" t="s">
        <v>1083</v>
      </c>
      <c r="M1019" s="144" t="s">
        <v>1083</v>
      </c>
      <c r="N1019" s="144" t="s">
        <v>1083</v>
      </c>
      <c r="O1019" s="144" t="s">
        <v>1083</v>
      </c>
      <c r="P1019" s="144" t="s">
        <v>1083</v>
      </c>
      <c r="Q1019" s="144" t="s">
        <v>1083</v>
      </c>
      <c r="R1019" s="144" t="s">
        <v>1083</v>
      </c>
      <c r="S1019" s="144" t="s">
        <v>1083</v>
      </c>
      <c r="T1019" s="145" t="s">
        <v>1282</v>
      </c>
      <c r="U1019" s="145" t="s">
        <v>1083</v>
      </c>
      <c r="V1019" s="145" t="s">
        <v>1083</v>
      </c>
    </row>
    <row r="1020" spans="1:22" ht="84">
      <c r="A1020" s="139">
        <v>1019</v>
      </c>
      <c r="B1020" s="139" t="s">
        <v>4424</v>
      </c>
      <c r="C1020" s="140" t="s">
        <v>5230</v>
      </c>
      <c r="D1020" s="141" t="s">
        <v>6043</v>
      </c>
      <c r="E1020" s="142"/>
      <c r="F1020" s="142"/>
      <c r="G1020" s="143" t="s">
        <v>1083</v>
      </c>
      <c r="H1020" s="144" t="s">
        <v>1083</v>
      </c>
      <c r="I1020" s="144" t="s">
        <v>1083</v>
      </c>
      <c r="J1020" s="144" t="s">
        <v>1083</v>
      </c>
      <c r="K1020" s="144" t="s">
        <v>1083</v>
      </c>
      <c r="L1020" s="144" t="s">
        <v>1083</v>
      </c>
      <c r="M1020" s="144" t="s">
        <v>1083</v>
      </c>
      <c r="N1020" s="144" t="s">
        <v>1083</v>
      </c>
      <c r="O1020" s="144" t="s">
        <v>1083</v>
      </c>
      <c r="P1020" s="144" t="s">
        <v>1083</v>
      </c>
      <c r="Q1020" s="144" t="s">
        <v>1083</v>
      </c>
      <c r="R1020" s="144" t="s">
        <v>1083</v>
      </c>
      <c r="S1020" s="144" t="s">
        <v>1083</v>
      </c>
      <c r="T1020" s="145" t="s">
        <v>1282</v>
      </c>
      <c r="U1020" s="145" t="s">
        <v>1083</v>
      </c>
      <c r="V1020" s="145" t="s">
        <v>1083</v>
      </c>
    </row>
    <row r="1021" spans="1:22" ht="84">
      <c r="A1021" s="139">
        <v>1020</v>
      </c>
      <c r="B1021" s="139" t="s">
        <v>4425</v>
      </c>
      <c r="C1021" s="140" t="s">
        <v>5231</v>
      </c>
      <c r="D1021" s="141" t="s">
        <v>6043</v>
      </c>
      <c r="E1021" s="142"/>
      <c r="F1021" s="142"/>
      <c r="G1021" s="143" t="s">
        <v>1083</v>
      </c>
      <c r="H1021" s="144" t="s">
        <v>1083</v>
      </c>
      <c r="I1021" s="144" t="s">
        <v>1083</v>
      </c>
      <c r="J1021" s="144" t="s">
        <v>1083</v>
      </c>
      <c r="K1021" s="144" t="s">
        <v>1083</v>
      </c>
      <c r="L1021" s="144" t="s">
        <v>1083</v>
      </c>
      <c r="M1021" s="144" t="s">
        <v>1083</v>
      </c>
      <c r="N1021" s="144" t="s">
        <v>1083</v>
      </c>
      <c r="O1021" s="144" t="s">
        <v>1083</v>
      </c>
      <c r="P1021" s="144" t="s">
        <v>1083</v>
      </c>
      <c r="Q1021" s="144" t="s">
        <v>1083</v>
      </c>
      <c r="R1021" s="144" t="s">
        <v>1083</v>
      </c>
      <c r="S1021" s="144" t="s">
        <v>1083</v>
      </c>
      <c r="T1021" s="145" t="s">
        <v>1282</v>
      </c>
      <c r="U1021" s="145" t="s">
        <v>1083</v>
      </c>
      <c r="V1021" s="145" t="s">
        <v>1083</v>
      </c>
    </row>
    <row r="1022" spans="1:22" ht="36">
      <c r="A1022" s="139">
        <v>1021</v>
      </c>
      <c r="B1022" s="139" t="s">
        <v>4426</v>
      </c>
      <c r="C1022" s="140" t="s">
        <v>5232</v>
      </c>
      <c r="D1022" s="141" t="s">
        <v>6044</v>
      </c>
      <c r="E1022" s="142"/>
      <c r="F1022" s="142"/>
      <c r="G1022" s="143" t="s">
        <v>1083</v>
      </c>
      <c r="H1022" s="144" t="s">
        <v>1083</v>
      </c>
      <c r="I1022" s="144" t="s">
        <v>1083</v>
      </c>
      <c r="J1022" s="144" t="s">
        <v>1083</v>
      </c>
      <c r="K1022" s="144" t="s">
        <v>1083</v>
      </c>
      <c r="L1022" s="144" t="s">
        <v>1083</v>
      </c>
      <c r="M1022" s="144" t="s">
        <v>1083</v>
      </c>
      <c r="N1022" s="144" t="s">
        <v>1083</v>
      </c>
      <c r="O1022" s="144" t="s">
        <v>1083</v>
      </c>
      <c r="P1022" s="144" t="s">
        <v>1083</v>
      </c>
      <c r="Q1022" s="144" t="s">
        <v>1083</v>
      </c>
      <c r="R1022" s="144" t="s">
        <v>1083</v>
      </c>
      <c r="S1022" s="144" t="s">
        <v>1083</v>
      </c>
      <c r="T1022" s="145" t="s">
        <v>1282</v>
      </c>
      <c r="U1022" s="145" t="s">
        <v>1083</v>
      </c>
      <c r="V1022" s="145" t="s">
        <v>1083</v>
      </c>
    </row>
    <row r="1023" spans="1:22">
      <c r="A1023" s="139">
        <v>1022</v>
      </c>
      <c r="B1023" s="139" t="s">
        <v>4427</v>
      </c>
      <c r="C1023" s="140" t="s">
        <v>5233</v>
      </c>
      <c r="D1023" s="141" t="s">
        <v>6045</v>
      </c>
      <c r="E1023" s="142"/>
      <c r="F1023" s="142"/>
      <c r="G1023" s="143" t="s">
        <v>1083</v>
      </c>
      <c r="H1023" s="144" t="s">
        <v>1083</v>
      </c>
      <c r="I1023" s="144" t="s">
        <v>1083</v>
      </c>
      <c r="J1023" s="144" t="s">
        <v>1083</v>
      </c>
      <c r="K1023" s="144" t="s">
        <v>1083</v>
      </c>
      <c r="L1023" s="144" t="s">
        <v>1083</v>
      </c>
      <c r="M1023" s="144" t="s">
        <v>1083</v>
      </c>
      <c r="N1023" s="144" t="s">
        <v>1083</v>
      </c>
      <c r="O1023" s="144" t="s">
        <v>1083</v>
      </c>
      <c r="P1023" s="144" t="s">
        <v>1083</v>
      </c>
      <c r="Q1023" s="144" t="s">
        <v>1083</v>
      </c>
      <c r="R1023" s="144" t="s">
        <v>1083</v>
      </c>
      <c r="S1023" s="144" t="s">
        <v>1083</v>
      </c>
      <c r="T1023" s="145" t="s">
        <v>1282</v>
      </c>
      <c r="U1023" s="145" t="s">
        <v>1083</v>
      </c>
      <c r="V1023" s="145" t="s">
        <v>1083</v>
      </c>
    </row>
    <row r="1024" spans="1:22">
      <c r="A1024" s="139">
        <v>1023</v>
      </c>
      <c r="B1024" s="139" t="s">
        <v>4428</v>
      </c>
      <c r="C1024" s="140" t="s">
        <v>5234</v>
      </c>
      <c r="D1024" s="141" t="s">
        <v>6037</v>
      </c>
      <c r="E1024" s="142"/>
      <c r="F1024" s="142"/>
      <c r="G1024" s="143" t="s">
        <v>1083</v>
      </c>
      <c r="H1024" s="144" t="s">
        <v>1083</v>
      </c>
      <c r="I1024" s="144" t="s">
        <v>1083</v>
      </c>
      <c r="J1024" s="144" t="s">
        <v>1083</v>
      </c>
      <c r="K1024" s="144" t="s">
        <v>1083</v>
      </c>
      <c r="L1024" s="144" t="s">
        <v>1083</v>
      </c>
      <c r="M1024" s="144" t="s">
        <v>1083</v>
      </c>
      <c r="N1024" s="144" t="s">
        <v>1083</v>
      </c>
      <c r="O1024" s="144" t="s">
        <v>1083</v>
      </c>
      <c r="P1024" s="144" t="s">
        <v>1083</v>
      </c>
      <c r="Q1024" s="144" t="s">
        <v>1083</v>
      </c>
      <c r="R1024" s="144" t="s">
        <v>1083</v>
      </c>
      <c r="S1024" s="144" t="s">
        <v>1083</v>
      </c>
      <c r="T1024" s="145" t="s">
        <v>1282</v>
      </c>
      <c r="U1024" s="145" t="s">
        <v>1083</v>
      </c>
      <c r="V1024" s="145" t="s">
        <v>1083</v>
      </c>
    </row>
    <row r="1025" spans="1:22">
      <c r="A1025" s="139">
        <v>1024</v>
      </c>
      <c r="B1025" s="139" t="s">
        <v>4429</v>
      </c>
      <c r="C1025" s="140" t="s">
        <v>5235</v>
      </c>
      <c r="D1025" s="141" t="s">
        <v>6046</v>
      </c>
      <c r="E1025" s="142"/>
      <c r="F1025" s="142"/>
      <c r="G1025" s="143" t="s">
        <v>1083</v>
      </c>
      <c r="H1025" s="144" t="s">
        <v>1083</v>
      </c>
      <c r="I1025" s="144" t="s">
        <v>1083</v>
      </c>
      <c r="J1025" s="144" t="s">
        <v>1083</v>
      </c>
      <c r="K1025" s="144" t="s">
        <v>1083</v>
      </c>
      <c r="L1025" s="144" t="s">
        <v>1083</v>
      </c>
      <c r="M1025" s="144" t="s">
        <v>1083</v>
      </c>
      <c r="N1025" s="144" t="s">
        <v>1083</v>
      </c>
      <c r="O1025" s="144" t="s">
        <v>1083</v>
      </c>
      <c r="P1025" s="144" t="s">
        <v>1083</v>
      </c>
      <c r="Q1025" s="144" t="s">
        <v>1083</v>
      </c>
      <c r="R1025" s="144" t="s">
        <v>1083</v>
      </c>
      <c r="S1025" s="144" t="s">
        <v>1083</v>
      </c>
      <c r="T1025" s="145" t="s">
        <v>1282</v>
      </c>
      <c r="U1025" s="145" t="s">
        <v>1083</v>
      </c>
      <c r="V1025" s="145" t="s">
        <v>1083</v>
      </c>
    </row>
    <row r="1026" spans="1:22">
      <c r="A1026" s="139">
        <v>1025</v>
      </c>
      <c r="B1026" s="139" t="s">
        <v>4430</v>
      </c>
      <c r="C1026" s="140" t="s">
        <v>5236</v>
      </c>
      <c r="D1026" s="141" t="s">
        <v>6047</v>
      </c>
      <c r="E1026" s="142"/>
      <c r="F1026" s="142"/>
      <c r="G1026" s="143" t="s">
        <v>1083</v>
      </c>
      <c r="H1026" s="144" t="s">
        <v>1083</v>
      </c>
      <c r="I1026" s="144" t="s">
        <v>1083</v>
      </c>
      <c r="J1026" s="144" t="s">
        <v>1083</v>
      </c>
      <c r="K1026" s="144" t="s">
        <v>1083</v>
      </c>
      <c r="L1026" s="144" t="s">
        <v>1083</v>
      </c>
      <c r="M1026" s="144" t="s">
        <v>1083</v>
      </c>
      <c r="N1026" s="144" t="s">
        <v>1083</v>
      </c>
      <c r="O1026" s="144" t="s">
        <v>1083</v>
      </c>
      <c r="P1026" s="144" t="s">
        <v>1083</v>
      </c>
      <c r="Q1026" s="144" t="s">
        <v>1083</v>
      </c>
      <c r="R1026" s="144" t="s">
        <v>1083</v>
      </c>
      <c r="S1026" s="144" t="s">
        <v>1083</v>
      </c>
      <c r="T1026" s="145" t="s">
        <v>1282</v>
      </c>
      <c r="U1026" s="145" t="s">
        <v>1083</v>
      </c>
      <c r="V1026" s="145" t="s">
        <v>1083</v>
      </c>
    </row>
    <row r="1027" spans="1:22">
      <c r="A1027" s="139">
        <v>1026</v>
      </c>
      <c r="B1027" s="139" t="s">
        <v>4431</v>
      </c>
      <c r="C1027" s="140" t="s">
        <v>5237</v>
      </c>
      <c r="D1027" s="141" t="s">
        <v>6048</v>
      </c>
      <c r="E1027" s="142"/>
      <c r="F1027" s="142"/>
      <c r="G1027" s="143" t="s">
        <v>1083</v>
      </c>
      <c r="H1027" s="144" t="s">
        <v>1083</v>
      </c>
      <c r="I1027" s="144" t="s">
        <v>1083</v>
      </c>
      <c r="J1027" s="144" t="s">
        <v>1083</v>
      </c>
      <c r="K1027" s="144" t="s">
        <v>1083</v>
      </c>
      <c r="L1027" s="144" t="s">
        <v>1083</v>
      </c>
      <c r="M1027" s="144" t="s">
        <v>1083</v>
      </c>
      <c r="N1027" s="144" t="s">
        <v>1083</v>
      </c>
      <c r="O1027" s="144" t="s">
        <v>1083</v>
      </c>
      <c r="P1027" s="144" t="s">
        <v>1083</v>
      </c>
      <c r="Q1027" s="144" t="s">
        <v>1083</v>
      </c>
      <c r="R1027" s="144" t="s">
        <v>1083</v>
      </c>
      <c r="S1027" s="144" t="s">
        <v>1083</v>
      </c>
      <c r="T1027" s="145" t="s">
        <v>1282</v>
      </c>
      <c r="U1027" s="145" t="s">
        <v>1083</v>
      </c>
      <c r="V1027" s="145" t="s">
        <v>1083</v>
      </c>
    </row>
    <row r="1028" spans="1:22">
      <c r="A1028" s="139">
        <v>1027</v>
      </c>
      <c r="B1028" s="139" t="s">
        <v>4432</v>
      </c>
      <c r="C1028" s="140" t="s">
        <v>5238</v>
      </c>
      <c r="D1028" s="141" t="s">
        <v>6049</v>
      </c>
      <c r="E1028" s="142"/>
      <c r="F1028" s="142"/>
      <c r="G1028" s="143" t="s">
        <v>1083</v>
      </c>
      <c r="H1028" s="144" t="s">
        <v>1083</v>
      </c>
      <c r="I1028" s="144" t="s">
        <v>1083</v>
      </c>
      <c r="J1028" s="144" t="s">
        <v>1083</v>
      </c>
      <c r="K1028" s="144" t="s">
        <v>1083</v>
      </c>
      <c r="L1028" s="144" t="s">
        <v>1083</v>
      </c>
      <c r="M1028" s="144" t="s">
        <v>1083</v>
      </c>
      <c r="N1028" s="144" t="s">
        <v>1083</v>
      </c>
      <c r="O1028" s="144" t="s">
        <v>1083</v>
      </c>
      <c r="P1028" s="144" t="s">
        <v>1083</v>
      </c>
      <c r="Q1028" s="144" t="s">
        <v>1083</v>
      </c>
      <c r="R1028" s="144" t="s">
        <v>1083</v>
      </c>
      <c r="S1028" s="144" t="s">
        <v>1083</v>
      </c>
      <c r="T1028" s="145" t="s">
        <v>1282</v>
      </c>
      <c r="U1028" s="145" t="s">
        <v>1083</v>
      </c>
      <c r="V1028" s="145" t="s">
        <v>1083</v>
      </c>
    </row>
    <row r="1029" spans="1:22">
      <c r="A1029" s="139">
        <v>1028</v>
      </c>
      <c r="B1029" s="139" t="s">
        <v>4433</v>
      </c>
      <c r="C1029" s="140" t="s">
        <v>5239</v>
      </c>
      <c r="D1029" s="141" t="s">
        <v>6050</v>
      </c>
      <c r="E1029" s="142"/>
      <c r="F1029" s="142"/>
      <c r="G1029" s="143" t="s">
        <v>1083</v>
      </c>
      <c r="H1029" s="144" t="s">
        <v>1083</v>
      </c>
      <c r="I1029" s="144" t="s">
        <v>1083</v>
      </c>
      <c r="J1029" s="144" t="s">
        <v>1083</v>
      </c>
      <c r="K1029" s="144" t="s">
        <v>1083</v>
      </c>
      <c r="L1029" s="144" t="s">
        <v>1083</v>
      </c>
      <c r="M1029" s="144" t="s">
        <v>1083</v>
      </c>
      <c r="N1029" s="144" t="s">
        <v>1083</v>
      </c>
      <c r="O1029" s="144" t="s">
        <v>1083</v>
      </c>
      <c r="P1029" s="144" t="s">
        <v>1083</v>
      </c>
      <c r="Q1029" s="144" t="s">
        <v>1083</v>
      </c>
      <c r="R1029" s="144" t="s">
        <v>1083</v>
      </c>
      <c r="S1029" s="144" t="s">
        <v>1083</v>
      </c>
      <c r="T1029" s="145" t="s">
        <v>1282</v>
      </c>
      <c r="U1029" s="145" t="s">
        <v>1083</v>
      </c>
      <c r="V1029" s="145" t="s">
        <v>1083</v>
      </c>
    </row>
    <row r="1030" spans="1:22">
      <c r="A1030" s="139">
        <v>1029</v>
      </c>
      <c r="B1030" s="139" t="s">
        <v>4434</v>
      </c>
      <c r="C1030" s="140" t="s">
        <v>5240</v>
      </c>
      <c r="D1030" s="141" t="s">
        <v>6051</v>
      </c>
      <c r="E1030" s="142"/>
      <c r="F1030" s="142"/>
      <c r="G1030" s="143" t="s">
        <v>1083</v>
      </c>
      <c r="H1030" s="144" t="s">
        <v>1083</v>
      </c>
      <c r="I1030" s="144" t="s">
        <v>1083</v>
      </c>
      <c r="J1030" s="144" t="s">
        <v>1083</v>
      </c>
      <c r="K1030" s="144" t="s">
        <v>1083</v>
      </c>
      <c r="L1030" s="144" t="s">
        <v>1083</v>
      </c>
      <c r="M1030" s="144" t="s">
        <v>1083</v>
      </c>
      <c r="N1030" s="144" t="s">
        <v>1083</v>
      </c>
      <c r="O1030" s="144" t="s">
        <v>1083</v>
      </c>
      <c r="P1030" s="144" t="s">
        <v>1083</v>
      </c>
      <c r="Q1030" s="144" t="s">
        <v>1083</v>
      </c>
      <c r="R1030" s="144" t="s">
        <v>1083</v>
      </c>
      <c r="S1030" s="144" t="s">
        <v>1083</v>
      </c>
      <c r="T1030" s="145" t="s">
        <v>1282</v>
      </c>
      <c r="U1030" s="145" t="s">
        <v>1083</v>
      </c>
      <c r="V1030" s="145" t="s">
        <v>1083</v>
      </c>
    </row>
    <row r="1031" spans="1:22">
      <c r="A1031" s="139">
        <v>1030</v>
      </c>
      <c r="B1031" s="139" t="s">
        <v>4435</v>
      </c>
      <c r="C1031" s="140" t="s">
        <v>5241</v>
      </c>
      <c r="D1031" s="141" t="s">
        <v>6052</v>
      </c>
      <c r="E1031" s="142"/>
      <c r="F1031" s="142"/>
      <c r="G1031" s="143" t="s">
        <v>1083</v>
      </c>
      <c r="H1031" s="144" t="s">
        <v>1083</v>
      </c>
      <c r="I1031" s="144" t="s">
        <v>1083</v>
      </c>
      <c r="J1031" s="144" t="s">
        <v>1083</v>
      </c>
      <c r="K1031" s="144" t="s">
        <v>1083</v>
      </c>
      <c r="L1031" s="144" t="s">
        <v>1083</v>
      </c>
      <c r="M1031" s="144" t="s">
        <v>1083</v>
      </c>
      <c r="N1031" s="144" t="s">
        <v>1083</v>
      </c>
      <c r="O1031" s="144" t="s">
        <v>1083</v>
      </c>
      <c r="P1031" s="144" t="s">
        <v>1083</v>
      </c>
      <c r="Q1031" s="144" t="s">
        <v>1083</v>
      </c>
      <c r="R1031" s="144" t="s">
        <v>1083</v>
      </c>
      <c r="S1031" s="144" t="s">
        <v>1083</v>
      </c>
      <c r="T1031" s="145" t="s">
        <v>1282</v>
      </c>
      <c r="U1031" s="145" t="s">
        <v>1083</v>
      </c>
      <c r="V1031" s="145" t="s">
        <v>1083</v>
      </c>
    </row>
    <row r="1032" spans="1:22">
      <c r="A1032" s="139">
        <v>1031</v>
      </c>
      <c r="B1032" s="139" t="s">
        <v>4436</v>
      </c>
      <c r="C1032" s="140" t="s">
        <v>5242</v>
      </c>
      <c r="D1032" s="141" t="s">
        <v>6053</v>
      </c>
      <c r="E1032" s="142"/>
      <c r="F1032" s="142"/>
      <c r="G1032" s="143" t="s">
        <v>1083</v>
      </c>
      <c r="H1032" s="144" t="s">
        <v>1083</v>
      </c>
      <c r="I1032" s="144" t="s">
        <v>1083</v>
      </c>
      <c r="J1032" s="144" t="s">
        <v>1083</v>
      </c>
      <c r="K1032" s="144" t="s">
        <v>1083</v>
      </c>
      <c r="L1032" s="144" t="s">
        <v>1083</v>
      </c>
      <c r="M1032" s="144" t="s">
        <v>1083</v>
      </c>
      <c r="N1032" s="144" t="s">
        <v>1083</v>
      </c>
      <c r="O1032" s="144" t="s">
        <v>1083</v>
      </c>
      <c r="P1032" s="144" t="s">
        <v>1083</v>
      </c>
      <c r="Q1032" s="144" t="s">
        <v>1083</v>
      </c>
      <c r="R1032" s="144" t="s">
        <v>1083</v>
      </c>
      <c r="S1032" s="144" t="s">
        <v>1083</v>
      </c>
      <c r="T1032" s="145" t="s">
        <v>1282</v>
      </c>
      <c r="U1032" s="145" t="s">
        <v>1083</v>
      </c>
      <c r="V1032" s="145" t="s">
        <v>1083</v>
      </c>
    </row>
    <row r="1033" spans="1:22">
      <c r="A1033" s="139">
        <v>1032</v>
      </c>
      <c r="B1033" s="139" t="s">
        <v>4437</v>
      </c>
      <c r="C1033" s="140" t="s">
        <v>5243</v>
      </c>
      <c r="D1033" s="141" t="s">
        <v>6054</v>
      </c>
      <c r="E1033" s="142"/>
      <c r="F1033" s="142"/>
      <c r="G1033" s="143" t="s">
        <v>1083</v>
      </c>
      <c r="H1033" s="144" t="s">
        <v>1083</v>
      </c>
      <c r="I1033" s="144" t="s">
        <v>1083</v>
      </c>
      <c r="J1033" s="144" t="s">
        <v>1083</v>
      </c>
      <c r="K1033" s="144" t="s">
        <v>1083</v>
      </c>
      <c r="L1033" s="144" t="s">
        <v>1083</v>
      </c>
      <c r="M1033" s="144" t="s">
        <v>1083</v>
      </c>
      <c r="N1033" s="144" t="s">
        <v>1083</v>
      </c>
      <c r="O1033" s="144" t="s">
        <v>1083</v>
      </c>
      <c r="P1033" s="144" t="s">
        <v>1083</v>
      </c>
      <c r="Q1033" s="144" t="s">
        <v>1083</v>
      </c>
      <c r="R1033" s="144" t="s">
        <v>1083</v>
      </c>
      <c r="S1033" s="144" t="s">
        <v>1083</v>
      </c>
      <c r="T1033" s="145" t="s">
        <v>1282</v>
      </c>
      <c r="U1033" s="145" t="s">
        <v>1083</v>
      </c>
      <c r="V1033" s="145" t="s">
        <v>1083</v>
      </c>
    </row>
    <row r="1034" spans="1:22">
      <c r="A1034" s="139">
        <v>1033</v>
      </c>
      <c r="B1034" s="139" t="s">
        <v>4438</v>
      </c>
      <c r="C1034" s="140" t="s">
        <v>5244</v>
      </c>
      <c r="D1034" s="141" t="s">
        <v>6055</v>
      </c>
      <c r="E1034" s="142"/>
      <c r="F1034" s="142"/>
      <c r="G1034" s="143" t="s">
        <v>1083</v>
      </c>
      <c r="H1034" s="144" t="s">
        <v>1083</v>
      </c>
      <c r="I1034" s="144" t="s">
        <v>1083</v>
      </c>
      <c r="J1034" s="144" t="s">
        <v>1083</v>
      </c>
      <c r="K1034" s="144" t="s">
        <v>1083</v>
      </c>
      <c r="L1034" s="144" t="s">
        <v>1083</v>
      </c>
      <c r="M1034" s="144" t="s">
        <v>1083</v>
      </c>
      <c r="N1034" s="144" t="s">
        <v>1083</v>
      </c>
      <c r="O1034" s="144" t="s">
        <v>1083</v>
      </c>
      <c r="P1034" s="144" t="s">
        <v>1083</v>
      </c>
      <c r="Q1034" s="144" t="s">
        <v>1083</v>
      </c>
      <c r="R1034" s="144" t="s">
        <v>1083</v>
      </c>
      <c r="S1034" s="144" t="s">
        <v>1083</v>
      </c>
      <c r="T1034" s="145" t="s">
        <v>1282</v>
      </c>
      <c r="U1034" s="145" t="s">
        <v>1083</v>
      </c>
      <c r="V1034" s="145" t="s">
        <v>1083</v>
      </c>
    </row>
    <row r="1035" spans="1:22">
      <c r="A1035" s="139">
        <v>1034</v>
      </c>
      <c r="B1035" s="139" t="s">
        <v>4439</v>
      </c>
      <c r="C1035" s="140" t="s">
        <v>5245</v>
      </c>
      <c r="D1035" s="141" t="s">
        <v>6056</v>
      </c>
      <c r="E1035" s="142"/>
      <c r="F1035" s="142"/>
      <c r="G1035" s="143" t="s">
        <v>1083</v>
      </c>
      <c r="H1035" s="144" t="s">
        <v>1083</v>
      </c>
      <c r="I1035" s="144" t="s">
        <v>1083</v>
      </c>
      <c r="J1035" s="144" t="s">
        <v>1083</v>
      </c>
      <c r="K1035" s="144" t="s">
        <v>1083</v>
      </c>
      <c r="L1035" s="144" t="s">
        <v>1083</v>
      </c>
      <c r="M1035" s="144" t="s">
        <v>1083</v>
      </c>
      <c r="N1035" s="144" t="s">
        <v>1083</v>
      </c>
      <c r="O1035" s="144" t="s">
        <v>1083</v>
      </c>
      <c r="P1035" s="144" t="s">
        <v>1083</v>
      </c>
      <c r="Q1035" s="144" t="s">
        <v>1083</v>
      </c>
      <c r="R1035" s="144" t="s">
        <v>1083</v>
      </c>
      <c r="S1035" s="144" t="s">
        <v>1083</v>
      </c>
      <c r="T1035" s="145" t="s">
        <v>1282</v>
      </c>
      <c r="U1035" s="145" t="s">
        <v>1083</v>
      </c>
      <c r="V1035" s="145" t="s">
        <v>1083</v>
      </c>
    </row>
    <row r="1036" spans="1:22">
      <c r="A1036" s="139">
        <v>1035</v>
      </c>
      <c r="B1036" s="139" t="s">
        <v>4440</v>
      </c>
      <c r="C1036" s="140" t="s">
        <v>5246</v>
      </c>
      <c r="D1036" s="141" t="s">
        <v>6057</v>
      </c>
      <c r="E1036" s="142"/>
      <c r="F1036" s="142"/>
      <c r="G1036" s="143" t="s">
        <v>1083</v>
      </c>
      <c r="H1036" s="144" t="s">
        <v>1083</v>
      </c>
      <c r="I1036" s="144" t="s">
        <v>1083</v>
      </c>
      <c r="J1036" s="144" t="s">
        <v>1083</v>
      </c>
      <c r="K1036" s="144" t="s">
        <v>1083</v>
      </c>
      <c r="L1036" s="144" t="s">
        <v>1083</v>
      </c>
      <c r="M1036" s="144" t="s">
        <v>1083</v>
      </c>
      <c r="N1036" s="144" t="s">
        <v>1083</v>
      </c>
      <c r="O1036" s="144" t="s">
        <v>1083</v>
      </c>
      <c r="P1036" s="144" t="s">
        <v>1083</v>
      </c>
      <c r="Q1036" s="144" t="s">
        <v>1083</v>
      </c>
      <c r="R1036" s="144" t="s">
        <v>1083</v>
      </c>
      <c r="S1036" s="144" t="s">
        <v>1083</v>
      </c>
      <c r="T1036" s="145" t="s">
        <v>1282</v>
      </c>
      <c r="U1036" s="145" t="s">
        <v>1083</v>
      </c>
      <c r="V1036" s="145" t="s">
        <v>1083</v>
      </c>
    </row>
    <row r="1037" spans="1:22">
      <c r="A1037" s="139">
        <v>1036</v>
      </c>
      <c r="B1037" s="139" t="s">
        <v>4441</v>
      </c>
      <c r="C1037" s="140" t="s">
        <v>5247</v>
      </c>
      <c r="D1037" s="141" t="s">
        <v>6058</v>
      </c>
      <c r="E1037" s="142"/>
      <c r="F1037" s="142"/>
      <c r="G1037" s="143" t="s">
        <v>1083</v>
      </c>
      <c r="H1037" s="144" t="s">
        <v>1083</v>
      </c>
      <c r="I1037" s="144" t="s">
        <v>1083</v>
      </c>
      <c r="J1037" s="144" t="s">
        <v>1083</v>
      </c>
      <c r="K1037" s="144" t="s">
        <v>1083</v>
      </c>
      <c r="L1037" s="144" t="s">
        <v>1083</v>
      </c>
      <c r="M1037" s="144" t="s">
        <v>1083</v>
      </c>
      <c r="N1037" s="144" t="s">
        <v>1083</v>
      </c>
      <c r="O1037" s="144" t="s">
        <v>1083</v>
      </c>
      <c r="P1037" s="144" t="s">
        <v>1083</v>
      </c>
      <c r="Q1037" s="144" t="s">
        <v>1083</v>
      </c>
      <c r="R1037" s="144" t="s">
        <v>1083</v>
      </c>
      <c r="S1037" s="144" t="s">
        <v>1083</v>
      </c>
      <c r="T1037" s="145" t="s">
        <v>1282</v>
      </c>
      <c r="U1037" s="145" t="s">
        <v>1083</v>
      </c>
      <c r="V1037" s="145" t="s">
        <v>1083</v>
      </c>
    </row>
    <row r="1038" spans="1:22">
      <c r="A1038" s="139">
        <v>1037</v>
      </c>
      <c r="B1038" s="139" t="s">
        <v>4442</v>
      </c>
      <c r="C1038" s="140" t="s">
        <v>5248</v>
      </c>
      <c r="D1038" s="141" t="s">
        <v>6059</v>
      </c>
      <c r="E1038" s="142"/>
      <c r="F1038" s="142"/>
      <c r="G1038" s="143" t="s">
        <v>1083</v>
      </c>
      <c r="H1038" s="144" t="s">
        <v>1083</v>
      </c>
      <c r="I1038" s="144" t="s">
        <v>1083</v>
      </c>
      <c r="J1038" s="144" t="s">
        <v>1083</v>
      </c>
      <c r="K1038" s="144" t="s">
        <v>1083</v>
      </c>
      <c r="L1038" s="144" t="s">
        <v>1083</v>
      </c>
      <c r="M1038" s="144" t="s">
        <v>1083</v>
      </c>
      <c r="N1038" s="144" t="s">
        <v>1083</v>
      </c>
      <c r="O1038" s="144" t="s">
        <v>1083</v>
      </c>
      <c r="P1038" s="144" t="s">
        <v>1083</v>
      </c>
      <c r="Q1038" s="144" t="s">
        <v>1083</v>
      </c>
      <c r="R1038" s="144" t="s">
        <v>1083</v>
      </c>
      <c r="S1038" s="144" t="s">
        <v>1083</v>
      </c>
      <c r="T1038" s="145" t="s">
        <v>1282</v>
      </c>
      <c r="U1038" s="145" t="s">
        <v>1083</v>
      </c>
      <c r="V1038" s="145" t="s">
        <v>1083</v>
      </c>
    </row>
    <row r="1039" spans="1:22">
      <c r="A1039" s="139">
        <v>1038</v>
      </c>
      <c r="B1039" s="139" t="s">
        <v>4443</v>
      </c>
      <c r="C1039" s="140" t="s">
        <v>5249</v>
      </c>
      <c r="D1039" s="141" t="s">
        <v>6060</v>
      </c>
      <c r="E1039" s="142"/>
      <c r="F1039" s="142"/>
      <c r="G1039" s="143" t="s">
        <v>1083</v>
      </c>
      <c r="H1039" s="144" t="s">
        <v>1083</v>
      </c>
      <c r="I1039" s="144" t="s">
        <v>1083</v>
      </c>
      <c r="J1039" s="144" t="s">
        <v>1083</v>
      </c>
      <c r="K1039" s="144" t="s">
        <v>1083</v>
      </c>
      <c r="L1039" s="144" t="s">
        <v>1083</v>
      </c>
      <c r="M1039" s="144" t="s">
        <v>1083</v>
      </c>
      <c r="N1039" s="144" t="s">
        <v>1083</v>
      </c>
      <c r="O1039" s="144" t="s">
        <v>1083</v>
      </c>
      <c r="P1039" s="144" t="s">
        <v>1083</v>
      </c>
      <c r="Q1039" s="144" t="s">
        <v>1083</v>
      </c>
      <c r="R1039" s="144" t="s">
        <v>1083</v>
      </c>
      <c r="S1039" s="144" t="s">
        <v>1083</v>
      </c>
      <c r="T1039" s="145" t="s">
        <v>1282</v>
      </c>
      <c r="U1039" s="145" t="s">
        <v>1083</v>
      </c>
      <c r="V1039" s="145" t="s">
        <v>1083</v>
      </c>
    </row>
    <row r="1040" spans="1:22">
      <c r="A1040" s="139">
        <v>1039</v>
      </c>
      <c r="B1040" s="139" t="s">
        <v>4444</v>
      </c>
      <c r="C1040" s="140" t="s">
        <v>5250</v>
      </c>
      <c r="D1040" s="141" t="s">
        <v>6061</v>
      </c>
      <c r="E1040" s="142"/>
      <c r="F1040" s="142"/>
      <c r="G1040" s="143" t="s">
        <v>1083</v>
      </c>
      <c r="H1040" s="144" t="s">
        <v>1083</v>
      </c>
      <c r="I1040" s="144" t="s">
        <v>1083</v>
      </c>
      <c r="J1040" s="144" t="s">
        <v>1083</v>
      </c>
      <c r="K1040" s="144" t="s">
        <v>1083</v>
      </c>
      <c r="L1040" s="144" t="s">
        <v>1083</v>
      </c>
      <c r="M1040" s="144" t="s">
        <v>1083</v>
      </c>
      <c r="N1040" s="144" t="s">
        <v>1083</v>
      </c>
      <c r="O1040" s="144" t="s">
        <v>1083</v>
      </c>
      <c r="P1040" s="144" t="s">
        <v>1083</v>
      </c>
      <c r="Q1040" s="144" t="s">
        <v>1083</v>
      </c>
      <c r="R1040" s="144" t="s">
        <v>1083</v>
      </c>
      <c r="S1040" s="144" t="s">
        <v>1083</v>
      </c>
      <c r="T1040" s="145" t="s">
        <v>1282</v>
      </c>
      <c r="U1040" s="145" t="s">
        <v>1083</v>
      </c>
      <c r="V1040" s="145" t="s">
        <v>1083</v>
      </c>
    </row>
    <row r="1041" spans="1:22" ht="324">
      <c r="A1041" s="139">
        <v>1040</v>
      </c>
      <c r="B1041" s="139" t="s">
        <v>4445</v>
      </c>
      <c r="C1041" s="140" t="s">
        <v>1270</v>
      </c>
      <c r="D1041" s="141" t="s">
        <v>975</v>
      </c>
      <c r="E1041" s="142" t="s">
        <v>4485</v>
      </c>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1083</v>
      </c>
      <c r="R1041" s="144" t="s">
        <v>1282</v>
      </c>
      <c r="S1041" s="144" t="s">
        <v>1083</v>
      </c>
      <c r="T1041" s="145" t="s">
        <v>1083</v>
      </c>
      <c r="U1041" s="145" t="s">
        <v>1083</v>
      </c>
      <c r="V1041" s="145" t="s">
        <v>1083</v>
      </c>
    </row>
    <row r="1042" spans="1:22">
      <c r="A1042" s="139">
        <v>1041</v>
      </c>
      <c r="B1042" s="139" t="s">
        <v>4446</v>
      </c>
      <c r="C1042" s="140" t="s">
        <v>4832</v>
      </c>
      <c r="D1042" s="141" t="s">
        <v>976</v>
      </c>
      <c r="E1042" s="142" t="s">
        <v>4484</v>
      </c>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4" t="s">
        <v>1083</v>
      </c>
      <c r="T1042" s="145" t="s">
        <v>1083</v>
      </c>
      <c r="U1042" s="145" t="s">
        <v>1083</v>
      </c>
      <c r="V1042" s="145" t="s">
        <v>1083</v>
      </c>
    </row>
    <row r="1043" spans="1:22">
      <c r="A1043" s="139">
        <v>1042</v>
      </c>
      <c r="B1043" s="139" t="s">
        <v>4447</v>
      </c>
      <c r="C1043" s="140" t="s">
        <v>5251</v>
      </c>
      <c r="D1043" s="141" t="s">
        <v>977</v>
      </c>
      <c r="E1043" s="142" t="s">
        <v>4484</v>
      </c>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4" t="s">
        <v>1083</v>
      </c>
      <c r="T1043" s="145" t="s">
        <v>1083</v>
      </c>
      <c r="U1043" s="145" t="s">
        <v>1083</v>
      </c>
      <c r="V1043" s="145" t="s">
        <v>1083</v>
      </c>
    </row>
    <row r="1044" spans="1:22">
      <c r="A1044" s="139">
        <v>1043</v>
      </c>
      <c r="B1044" s="139" t="s">
        <v>4448</v>
      </c>
      <c r="C1044" s="140" t="s">
        <v>5252</v>
      </c>
      <c r="D1044" s="141" t="s">
        <v>978</v>
      </c>
      <c r="E1044" s="142" t="s">
        <v>4484</v>
      </c>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4" t="s">
        <v>1083</v>
      </c>
      <c r="T1044" s="145" t="s">
        <v>1083</v>
      </c>
      <c r="U1044" s="145" t="s">
        <v>1083</v>
      </c>
      <c r="V1044" s="145" t="s">
        <v>1083</v>
      </c>
    </row>
    <row r="1045" spans="1:22">
      <c r="A1045" s="139">
        <v>1044</v>
      </c>
      <c r="B1045" s="139" t="s">
        <v>4449</v>
      </c>
      <c r="C1045" s="140" t="s">
        <v>5253</v>
      </c>
      <c r="D1045" s="141" t="s">
        <v>979</v>
      </c>
      <c r="E1045" s="142" t="s">
        <v>4518</v>
      </c>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4" t="s">
        <v>1083</v>
      </c>
      <c r="T1045" s="145" t="s">
        <v>1083</v>
      </c>
      <c r="U1045" s="145" t="s">
        <v>1083</v>
      </c>
      <c r="V1045" s="145" t="s">
        <v>1083</v>
      </c>
    </row>
    <row r="1046" spans="1:22" ht="24">
      <c r="A1046" s="139">
        <v>1045</v>
      </c>
      <c r="B1046" s="139" t="s">
        <v>4450</v>
      </c>
      <c r="C1046" s="140" t="s">
        <v>5254</v>
      </c>
      <c r="D1046" s="141" t="s">
        <v>980</v>
      </c>
      <c r="E1046" s="142" t="s">
        <v>4519</v>
      </c>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4" t="s">
        <v>1083</v>
      </c>
      <c r="T1046" s="145" t="s">
        <v>1083</v>
      </c>
      <c r="U1046" s="145" t="s">
        <v>1083</v>
      </c>
      <c r="V1046" s="145" t="s">
        <v>1083</v>
      </c>
    </row>
    <row r="1047" spans="1:22">
      <c r="A1047" s="139">
        <v>1046</v>
      </c>
      <c r="B1047" s="139" t="s">
        <v>4451</v>
      </c>
      <c r="C1047" s="140" t="s">
        <v>5255</v>
      </c>
      <c r="D1047" s="141" t="s">
        <v>981</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4" t="s">
        <v>1083</v>
      </c>
      <c r="T1047" s="145" t="s">
        <v>1083</v>
      </c>
      <c r="U1047" s="145" t="s">
        <v>1083</v>
      </c>
      <c r="V1047" s="145" t="s">
        <v>1083</v>
      </c>
    </row>
    <row r="1048" spans="1:22">
      <c r="A1048" s="139">
        <v>1047</v>
      </c>
      <c r="B1048" s="139" t="s">
        <v>4452</v>
      </c>
      <c r="C1048" s="140" t="s">
        <v>5196</v>
      </c>
      <c r="D1048" s="141" t="s">
        <v>789</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4" t="s">
        <v>1083</v>
      </c>
      <c r="T1048" s="145" t="s">
        <v>1083</v>
      </c>
      <c r="U1048" s="145" t="s">
        <v>1083</v>
      </c>
      <c r="V1048" s="145" t="s">
        <v>1083</v>
      </c>
    </row>
    <row r="1049" spans="1:22">
      <c r="A1049" s="139">
        <v>1048</v>
      </c>
      <c r="B1049" s="139" t="s">
        <v>4453</v>
      </c>
      <c r="C1049" s="140" t="s">
        <v>5256</v>
      </c>
      <c r="D1049" s="141" t="s">
        <v>982</v>
      </c>
      <c r="E1049" s="142" t="s">
        <v>4520</v>
      </c>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4" t="s">
        <v>1083</v>
      </c>
      <c r="T1049" s="145" t="s">
        <v>1083</v>
      </c>
      <c r="U1049" s="145" t="s">
        <v>1083</v>
      </c>
      <c r="V1049" s="145" t="s">
        <v>1083</v>
      </c>
    </row>
    <row r="1050" spans="1:22">
      <c r="A1050" s="139">
        <v>1049</v>
      </c>
      <c r="B1050" s="139" t="s">
        <v>4454</v>
      </c>
      <c r="C1050" s="140" t="s">
        <v>5257</v>
      </c>
      <c r="D1050" s="141" t="s">
        <v>983</v>
      </c>
      <c r="E1050" s="142" t="s">
        <v>4520</v>
      </c>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4" t="s">
        <v>1083</v>
      </c>
      <c r="T1050" s="145" t="s">
        <v>1083</v>
      </c>
      <c r="U1050" s="145" t="s">
        <v>1083</v>
      </c>
      <c r="V1050" s="145" t="s">
        <v>1083</v>
      </c>
    </row>
    <row r="1051" spans="1:22">
      <c r="A1051" s="139">
        <v>1050</v>
      </c>
      <c r="B1051" s="139" t="s">
        <v>4455</v>
      </c>
      <c r="C1051" s="140" t="s">
        <v>5258</v>
      </c>
      <c r="D1051" s="141" t="s">
        <v>984</v>
      </c>
      <c r="E1051" s="142" t="s">
        <v>4520</v>
      </c>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4" t="s">
        <v>1083</v>
      </c>
      <c r="T1051" s="145" t="s">
        <v>1083</v>
      </c>
      <c r="U1051" s="145" t="s">
        <v>1083</v>
      </c>
      <c r="V1051" s="145" t="s">
        <v>1083</v>
      </c>
    </row>
    <row r="1052" spans="1:22">
      <c r="A1052" s="139">
        <v>1051</v>
      </c>
      <c r="B1052" s="139" t="s">
        <v>4456</v>
      </c>
      <c r="C1052" s="140" t="s">
        <v>5259</v>
      </c>
      <c r="D1052" s="141" t="s">
        <v>985</v>
      </c>
      <c r="E1052" s="142" t="s">
        <v>4520</v>
      </c>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4" t="s">
        <v>1083</v>
      </c>
      <c r="T1052" s="145" t="s">
        <v>1083</v>
      </c>
      <c r="U1052" s="145" t="s">
        <v>1083</v>
      </c>
      <c r="V1052" s="145" t="s">
        <v>1083</v>
      </c>
    </row>
    <row r="1053" spans="1:22" ht="36">
      <c r="A1053" s="139">
        <v>1052</v>
      </c>
      <c r="B1053" s="139" t="s">
        <v>4457</v>
      </c>
      <c r="C1053" s="140" t="s">
        <v>5260</v>
      </c>
      <c r="D1053" s="141" t="s">
        <v>986</v>
      </c>
      <c r="E1053" s="142" t="s">
        <v>4521</v>
      </c>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4" t="s">
        <v>1083</v>
      </c>
      <c r="T1053" s="145" t="s">
        <v>1083</v>
      </c>
      <c r="U1053" s="145" t="s">
        <v>1083</v>
      </c>
      <c r="V1053" s="145" t="s">
        <v>1083</v>
      </c>
    </row>
    <row r="1054" spans="1:22">
      <c r="A1054" s="139">
        <v>1053</v>
      </c>
      <c r="B1054" s="139" t="s">
        <v>4458</v>
      </c>
      <c r="C1054" s="140" t="s">
        <v>5195</v>
      </c>
      <c r="D1054" s="141" t="s">
        <v>987</v>
      </c>
      <c r="E1054" s="142"/>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1083</v>
      </c>
      <c r="S1054" s="144" t="s">
        <v>1083</v>
      </c>
      <c r="T1054" s="145" t="s">
        <v>1083</v>
      </c>
      <c r="U1054" s="145" t="s">
        <v>1083</v>
      </c>
      <c r="V1054" s="145" t="s">
        <v>1083</v>
      </c>
    </row>
    <row r="1055" spans="1:22">
      <c r="A1055" s="139">
        <v>1054</v>
      </c>
      <c r="B1055" s="139" t="s">
        <v>4459</v>
      </c>
      <c r="C1055" s="140" t="s">
        <v>1277</v>
      </c>
      <c r="D1055" s="141" t="s">
        <v>1198</v>
      </c>
      <c r="E1055" s="142" t="s">
        <v>4522</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1083</v>
      </c>
      <c r="S1055" s="144" t="s">
        <v>1282</v>
      </c>
      <c r="T1055" s="145" t="s">
        <v>1083</v>
      </c>
      <c r="U1055" s="145" t="s">
        <v>1083</v>
      </c>
      <c r="V1055" s="145" t="s">
        <v>1083</v>
      </c>
    </row>
    <row r="1056" spans="1:22" ht="36">
      <c r="A1056" s="139">
        <v>1055</v>
      </c>
      <c r="B1056" s="139" t="s">
        <v>4460</v>
      </c>
      <c r="C1056" s="140" t="s">
        <v>5261</v>
      </c>
      <c r="D1056" s="141" t="s">
        <v>1182</v>
      </c>
      <c r="E1056" s="142"/>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4" t="s">
        <v>1083</v>
      </c>
      <c r="T1056" s="145" t="s">
        <v>1083</v>
      </c>
      <c r="U1056" s="145" t="s">
        <v>1083</v>
      </c>
      <c r="V1056" s="145" t="s">
        <v>1083</v>
      </c>
    </row>
    <row r="1057" spans="1:22" ht="36">
      <c r="A1057" s="139">
        <v>1056</v>
      </c>
      <c r="B1057" s="139" t="s">
        <v>4461</v>
      </c>
      <c r="C1057" s="140" t="s">
        <v>5262</v>
      </c>
      <c r="D1057" s="141" t="s">
        <v>1183</v>
      </c>
      <c r="E1057" s="142"/>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4" t="s">
        <v>1083</v>
      </c>
      <c r="T1057" s="145" t="s">
        <v>1083</v>
      </c>
      <c r="U1057" s="145" t="s">
        <v>1083</v>
      </c>
      <c r="V1057" s="145" t="s">
        <v>1083</v>
      </c>
    </row>
    <row r="1058" spans="1:22" ht="36">
      <c r="A1058" s="139">
        <v>1057</v>
      </c>
      <c r="B1058" s="139" t="s">
        <v>4462</v>
      </c>
      <c r="C1058" s="140" t="s">
        <v>5263</v>
      </c>
      <c r="D1058" s="141" t="s">
        <v>1184</v>
      </c>
      <c r="E1058" s="142"/>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4" t="s">
        <v>1083</v>
      </c>
      <c r="T1058" s="145" t="s">
        <v>1083</v>
      </c>
      <c r="U1058" s="145" t="s">
        <v>1083</v>
      </c>
      <c r="V1058" s="145" t="s">
        <v>1083</v>
      </c>
    </row>
    <row r="1059" spans="1:22" ht="36">
      <c r="A1059" s="139">
        <v>1058</v>
      </c>
      <c r="B1059" s="139" t="s">
        <v>4463</v>
      </c>
      <c r="C1059" s="140" t="s">
        <v>5264</v>
      </c>
      <c r="D1059" s="141" t="s">
        <v>1185</v>
      </c>
      <c r="E1059" s="142"/>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4" t="s">
        <v>1083</v>
      </c>
      <c r="T1059" s="145" t="s">
        <v>1083</v>
      </c>
      <c r="U1059" s="145" t="s">
        <v>1083</v>
      </c>
      <c r="V1059" s="145" t="s">
        <v>1083</v>
      </c>
    </row>
    <row r="1060" spans="1:22" ht="24">
      <c r="A1060" s="139">
        <v>1059</v>
      </c>
      <c r="B1060" s="139" t="s">
        <v>4464</v>
      </c>
      <c r="C1060" s="140" t="s">
        <v>5265</v>
      </c>
      <c r="D1060" s="141" t="s">
        <v>1112</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4" t="s">
        <v>1083</v>
      </c>
      <c r="T1060" s="145" t="s">
        <v>1083</v>
      </c>
      <c r="U1060" s="145" t="s">
        <v>1083</v>
      </c>
      <c r="V1060" s="145" t="s">
        <v>1083</v>
      </c>
    </row>
    <row r="1061" spans="1:22">
      <c r="A1061" s="139">
        <v>1060</v>
      </c>
      <c r="B1061" s="139" t="s">
        <v>4465</v>
      </c>
      <c r="C1061" s="140" t="s">
        <v>5266</v>
      </c>
      <c r="D1061" s="141" t="s">
        <v>989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4" t="s">
        <v>1083</v>
      </c>
      <c r="T1061" s="145" t="s">
        <v>1282</v>
      </c>
      <c r="U1061" s="145" t="s">
        <v>1083</v>
      </c>
      <c r="V1061" s="145" t="s">
        <v>1083</v>
      </c>
    </row>
    <row r="1062" spans="1:22" ht="24">
      <c r="A1062" s="139">
        <v>1061</v>
      </c>
      <c r="B1062" s="139" t="s">
        <v>4466</v>
      </c>
      <c r="C1062" s="140" t="s">
        <v>5267</v>
      </c>
      <c r="D1062" s="141" t="s">
        <v>1199</v>
      </c>
      <c r="E1062" s="142" t="s">
        <v>4523</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4" t="s">
        <v>1083</v>
      </c>
      <c r="T1062" s="145" t="s">
        <v>1083</v>
      </c>
      <c r="U1062" s="145" t="s">
        <v>1083</v>
      </c>
      <c r="V1062" s="145" t="s">
        <v>1083</v>
      </c>
    </row>
    <row r="1063" spans="1:22" ht="24">
      <c r="A1063" s="139">
        <v>1062</v>
      </c>
      <c r="B1063" s="139" t="s">
        <v>4467</v>
      </c>
      <c r="C1063" s="140" t="s">
        <v>5268</v>
      </c>
      <c r="D1063" s="141" t="s">
        <v>1200</v>
      </c>
      <c r="E1063" s="142" t="s">
        <v>4523</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4" t="s">
        <v>1083</v>
      </c>
      <c r="T1063" s="145" t="s">
        <v>1083</v>
      </c>
      <c r="U1063" s="145" t="s">
        <v>1083</v>
      </c>
      <c r="V1063" s="145" t="s">
        <v>1083</v>
      </c>
    </row>
    <row r="1064" spans="1:22" ht="24">
      <c r="A1064" s="139">
        <v>1063</v>
      </c>
      <c r="B1064" s="139" t="s">
        <v>4468</v>
      </c>
      <c r="C1064" s="140" t="s">
        <v>5269</v>
      </c>
      <c r="D1064" s="141" t="s">
        <v>1201</v>
      </c>
      <c r="E1064" s="142" t="s">
        <v>4523</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4" t="s">
        <v>1083</v>
      </c>
      <c r="T1064" s="145" t="s">
        <v>1083</v>
      </c>
      <c r="U1064" s="145" t="s">
        <v>1083</v>
      </c>
      <c r="V1064" s="145" t="s">
        <v>1083</v>
      </c>
    </row>
    <row r="1065" spans="1:22">
      <c r="A1065" s="139">
        <v>1064</v>
      </c>
      <c r="B1065" s="139" t="s">
        <v>4469</v>
      </c>
      <c r="C1065" s="140" t="s">
        <v>5194</v>
      </c>
      <c r="D1065" s="141" t="s">
        <v>790</v>
      </c>
      <c r="E1065" s="142"/>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4" t="s">
        <v>1083</v>
      </c>
      <c r="T1065" s="145" t="s">
        <v>1083</v>
      </c>
      <c r="U1065" s="145" t="s">
        <v>1083</v>
      </c>
      <c r="V1065" s="145" t="s">
        <v>1083</v>
      </c>
    </row>
    <row r="1066" spans="1:22">
      <c r="A1066" s="139">
        <v>1065</v>
      </c>
      <c r="B1066" s="139" t="s">
        <v>4470</v>
      </c>
      <c r="C1066" s="140" t="s">
        <v>1279</v>
      </c>
      <c r="D1066" s="141" t="s">
        <v>6062</v>
      </c>
      <c r="E1066" s="142"/>
      <c r="F1066" s="142"/>
      <c r="G1066" s="143" t="s">
        <v>1083</v>
      </c>
      <c r="H1066" s="144" t="s">
        <v>1083</v>
      </c>
      <c r="I1066" s="144" t="s">
        <v>1083</v>
      </c>
      <c r="J1066" s="144" t="s">
        <v>1083</v>
      </c>
      <c r="K1066" s="144" t="s">
        <v>1083</v>
      </c>
      <c r="L1066" s="144" t="s">
        <v>1083</v>
      </c>
      <c r="M1066" s="144" t="s">
        <v>1083</v>
      </c>
      <c r="N1066" s="144" t="s">
        <v>1282</v>
      </c>
      <c r="O1066" s="144" t="s">
        <v>1083</v>
      </c>
      <c r="P1066" s="144" t="s">
        <v>1083</v>
      </c>
      <c r="Q1066" s="144" t="s">
        <v>1083</v>
      </c>
      <c r="R1066" s="144" t="s">
        <v>1083</v>
      </c>
      <c r="S1066" s="144" t="s">
        <v>1083</v>
      </c>
      <c r="T1066" s="145" t="s">
        <v>1083</v>
      </c>
      <c r="U1066" s="145" t="s">
        <v>1083</v>
      </c>
      <c r="V1066" s="145" t="s">
        <v>1083</v>
      </c>
    </row>
    <row r="1067" spans="1:22" ht="36">
      <c r="A1067" s="139">
        <v>1066</v>
      </c>
      <c r="B1067" s="139" t="s">
        <v>4471</v>
      </c>
      <c r="C1067" s="140" t="s">
        <v>5270</v>
      </c>
      <c r="D1067" s="141" t="s">
        <v>6063</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4" t="s">
        <v>1083</v>
      </c>
      <c r="T1067" s="145" t="s">
        <v>1083</v>
      </c>
      <c r="U1067" s="145" t="s">
        <v>1083</v>
      </c>
      <c r="V1067" s="145" t="s">
        <v>1083</v>
      </c>
    </row>
    <row r="1068" spans="1:22">
      <c r="A1068" s="139">
        <v>1067</v>
      </c>
      <c r="B1068" s="139" t="s">
        <v>4472</v>
      </c>
      <c r="C1068" s="140" t="s">
        <v>5271</v>
      </c>
      <c r="D1068" s="141" t="s">
        <v>1032</v>
      </c>
      <c r="E1068" s="142"/>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4" t="s">
        <v>1083</v>
      </c>
      <c r="T1068" s="145" t="s">
        <v>1083</v>
      </c>
      <c r="U1068" s="145" t="s">
        <v>1083</v>
      </c>
      <c r="V1068" s="145" t="s">
        <v>1083</v>
      </c>
    </row>
    <row r="1069" spans="1:22">
      <c r="A1069" s="139">
        <v>1068</v>
      </c>
      <c r="B1069" s="139" t="s">
        <v>4473</v>
      </c>
      <c r="C1069" s="140" t="s">
        <v>5272</v>
      </c>
      <c r="D1069" s="141" t="s">
        <v>1167</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4" t="s">
        <v>1083</v>
      </c>
      <c r="T1069" s="145" t="s">
        <v>1083</v>
      </c>
      <c r="U1069" s="145" t="s">
        <v>1083</v>
      </c>
      <c r="V1069" s="145" t="s">
        <v>1083</v>
      </c>
    </row>
    <row r="1070" spans="1:22" ht="36">
      <c r="A1070" s="139">
        <v>1069</v>
      </c>
      <c r="B1070" s="139" t="s">
        <v>4474</v>
      </c>
      <c r="C1070" s="140" t="s">
        <v>5273</v>
      </c>
      <c r="D1070" s="141" t="s">
        <v>1208</v>
      </c>
      <c r="E1070" s="142" t="s">
        <v>4524</v>
      </c>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4" t="s">
        <v>1083</v>
      </c>
      <c r="T1070" s="145" t="s">
        <v>1083</v>
      </c>
      <c r="U1070" s="145" t="s">
        <v>1083</v>
      </c>
      <c r="V1070" s="145" t="s">
        <v>1083</v>
      </c>
    </row>
    <row r="1071" spans="1:22" ht="36">
      <c r="A1071" s="139">
        <v>1070</v>
      </c>
      <c r="B1071" s="139" t="s">
        <v>4475</v>
      </c>
      <c r="C1071" s="140" t="s">
        <v>5274</v>
      </c>
      <c r="D1071" s="141" t="s">
        <v>1161</v>
      </c>
      <c r="E1071" s="142" t="s">
        <v>4524</v>
      </c>
      <c r="F1071" s="142"/>
      <c r="G1071" s="143" t="s">
        <v>1083</v>
      </c>
      <c r="H1071" s="146" t="s">
        <v>1083</v>
      </c>
      <c r="I1071" s="146" t="s">
        <v>1083</v>
      </c>
      <c r="J1071" s="146" t="s">
        <v>1083</v>
      </c>
      <c r="K1071" s="146" t="s">
        <v>1083</v>
      </c>
      <c r="L1071" s="146" t="s">
        <v>1083</v>
      </c>
      <c r="M1071" s="146" t="s">
        <v>1083</v>
      </c>
      <c r="N1071" s="146" t="s">
        <v>1083</v>
      </c>
      <c r="O1071" s="146" t="s">
        <v>1083</v>
      </c>
      <c r="P1071" s="146" t="s">
        <v>1083</v>
      </c>
      <c r="Q1071" s="146" t="s">
        <v>1083</v>
      </c>
      <c r="R1071" s="146" t="s">
        <v>1083</v>
      </c>
      <c r="S1071" s="146" t="s">
        <v>1083</v>
      </c>
      <c r="T1071" s="147" t="s">
        <v>1083</v>
      </c>
      <c r="U1071" s="145" t="s">
        <v>1083</v>
      </c>
      <c r="V1071" s="145" t="s">
        <v>1083</v>
      </c>
    </row>
    <row r="1072" spans="1:22">
      <c r="A1072" s="139">
        <v>1071</v>
      </c>
      <c r="B1072" s="139" t="s">
        <v>6082</v>
      </c>
      <c r="C1072" s="140" t="s">
        <v>6083</v>
      </c>
      <c r="D1072" s="141" t="s">
        <v>6084</v>
      </c>
      <c r="E1072" s="142"/>
      <c r="F1072" s="142"/>
      <c r="G1072" s="143" t="s">
        <v>6085</v>
      </c>
      <c r="H1072" s="146" t="s">
        <v>6085</v>
      </c>
      <c r="I1072" s="146" t="s">
        <v>6085</v>
      </c>
      <c r="J1072" s="146" t="s">
        <v>6085</v>
      </c>
      <c r="K1072" s="146" t="s">
        <v>6085</v>
      </c>
      <c r="L1072" s="146" t="s">
        <v>6085</v>
      </c>
      <c r="M1072" s="146" t="s">
        <v>6085</v>
      </c>
      <c r="N1072" s="146" t="s">
        <v>6085</v>
      </c>
      <c r="O1072" s="146" t="s">
        <v>6085</v>
      </c>
      <c r="P1072" s="146" t="s">
        <v>6085</v>
      </c>
      <c r="Q1072" s="146" t="s">
        <v>6085</v>
      </c>
      <c r="R1072" s="146" t="s">
        <v>6085</v>
      </c>
      <c r="S1072" s="146" t="s">
        <v>6085</v>
      </c>
      <c r="T1072" s="146" t="s">
        <v>6085</v>
      </c>
      <c r="U1072" s="144" t="s">
        <v>1282</v>
      </c>
      <c r="V1072" s="146" t="s">
        <v>6085</v>
      </c>
    </row>
    <row r="1073" spans="1:22">
      <c r="A1073" s="139">
        <v>1072</v>
      </c>
      <c r="B1073" s="139" t="s">
        <v>6086</v>
      </c>
      <c r="C1073" s="140" t="s">
        <v>6087</v>
      </c>
      <c r="D1073" s="141" t="s">
        <v>6088</v>
      </c>
      <c r="E1073" s="142"/>
      <c r="F1073" s="142"/>
      <c r="G1073" s="143" t="s">
        <v>6085</v>
      </c>
      <c r="H1073" s="146" t="s">
        <v>6085</v>
      </c>
      <c r="I1073" s="146" t="s">
        <v>6085</v>
      </c>
      <c r="J1073" s="146" t="s">
        <v>6085</v>
      </c>
      <c r="K1073" s="146" t="s">
        <v>6085</v>
      </c>
      <c r="L1073" s="146" t="s">
        <v>6085</v>
      </c>
      <c r="M1073" s="144" t="s">
        <v>1282</v>
      </c>
      <c r="N1073" s="146" t="s">
        <v>6085</v>
      </c>
      <c r="O1073" s="146" t="s">
        <v>6085</v>
      </c>
      <c r="P1073" s="146" t="s">
        <v>6085</v>
      </c>
      <c r="Q1073" s="146" t="s">
        <v>6085</v>
      </c>
      <c r="R1073" s="146" t="s">
        <v>6085</v>
      </c>
      <c r="S1073" s="146" t="s">
        <v>6085</v>
      </c>
      <c r="T1073" s="146" t="s">
        <v>6085</v>
      </c>
      <c r="U1073" s="146" t="s">
        <v>6085</v>
      </c>
      <c r="V1073" s="146" t="s">
        <v>6085</v>
      </c>
    </row>
    <row r="1074" spans="1:22">
      <c r="A1074" s="139">
        <v>1073</v>
      </c>
      <c r="B1074" s="139" t="s">
        <v>6089</v>
      </c>
      <c r="C1074" s="140" t="s">
        <v>6095</v>
      </c>
      <c r="D1074" s="141" t="s">
        <v>6101</v>
      </c>
      <c r="E1074" s="142"/>
      <c r="F1074" s="142"/>
      <c r="G1074" s="143" t="s">
        <v>996</v>
      </c>
      <c r="H1074" s="146" t="s">
        <v>996</v>
      </c>
      <c r="I1074" s="146" t="s">
        <v>996</v>
      </c>
      <c r="J1074" s="146" t="s">
        <v>996</v>
      </c>
      <c r="K1074" s="146" t="s">
        <v>996</v>
      </c>
      <c r="L1074" s="146" t="s">
        <v>996</v>
      </c>
      <c r="M1074" s="144" t="s">
        <v>1282</v>
      </c>
      <c r="N1074" s="146" t="s">
        <v>996</v>
      </c>
      <c r="O1074" s="146" t="s">
        <v>996</v>
      </c>
      <c r="P1074" s="146" t="s">
        <v>996</v>
      </c>
      <c r="Q1074" s="146" t="s">
        <v>996</v>
      </c>
      <c r="R1074" s="146" t="s">
        <v>996</v>
      </c>
      <c r="S1074" s="146" t="s">
        <v>996</v>
      </c>
      <c r="T1074" s="146" t="s">
        <v>996</v>
      </c>
      <c r="U1074" s="146" t="s">
        <v>996</v>
      </c>
      <c r="V1074" s="146" t="s">
        <v>996</v>
      </c>
    </row>
    <row r="1075" spans="1:22">
      <c r="A1075" s="139">
        <v>1074</v>
      </c>
      <c r="B1075" s="139" t="s">
        <v>6090</v>
      </c>
      <c r="C1075" s="140" t="s">
        <v>6096</v>
      </c>
      <c r="D1075" s="141" t="s">
        <v>6102</v>
      </c>
      <c r="E1075" s="142"/>
      <c r="F1075" s="142"/>
      <c r="G1075" s="143" t="s">
        <v>996</v>
      </c>
      <c r="H1075" s="146" t="s">
        <v>996</v>
      </c>
      <c r="I1075" s="146" t="s">
        <v>996</v>
      </c>
      <c r="J1075" s="146" t="s">
        <v>996</v>
      </c>
      <c r="K1075" s="146" t="s">
        <v>996</v>
      </c>
      <c r="L1075" s="146" t="s">
        <v>996</v>
      </c>
      <c r="M1075" s="144" t="s">
        <v>1282</v>
      </c>
      <c r="N1075" s="146" t="s">
        <v>996</v>
      </c>
      <c r="O1075" s="146" t="s">
        <v>996</v>
      </c>
      <c r="P1075" s="146" t="s">
        <v>996</v>
      </c>
      <c r="Q1075" s="146" t="s">
        <v>996</v>
      </c>
      <c r="R1075" s="146" t="s">
        <v>996</v>
      </c>
      <c r="S1075" s="146" t="s">
        <v>996</v>
      </c>
      <c r="T1075" s="146" t="s">
        <v>996</v>
      </c>
      <c r="U1075" s="146" t="s">
        <v>996</v>
      </c>
      <c r="V1075" s="146" t="s">
        <v>996</v>
      </c>
    </row>
    <row r="1076" spans="1:22">
      <c r="A1076" s="139">
        <v>1075</v>
      </c>
      <c r="B1076" s="139" t="s">
        <v>6091</v>
      </c>
      <c r="C1076" s="140" t="s">
        <v>6097</v>
      </c>
      <c r="D1076" s="141" t="s">
        <v>6103</v>
      </c>
      <c r="E1076" s="142"/>
      <c r="F1076" s="142"/>
      <c r="G1076" s="143" t="s">
        <v>996</v>
      </c>
      <c r="H1076" s="146" t="s">
        <v>996</v>
      </c>
      <c r="I1076" s="146" t="s">
        <v>996</v>
      </c>
      <c r="J1076" s="146" t="s">
        <v>996</v>
      </c>
      <c r="K1076" s="146" t="s">
        <v>996</v>
      </c>
      <c r="L1076" s="146" t="s">
        <v>996</v>
      </c>
      <c r="M1076" s="144" t="s">
        <v>1282</v>
      </c>
      <c r="N1076" s="146" t="s">
        <v>996</v>
      </c>
      <c r="O1076" s="146" t="s">
        <v>996</v>
      </c>
      <c r="P1076" s="146" t="s">
        <v>996</v>
      </c>
      <c r="Q1076" s="146" t="s">
        <v>996</v>
      </c>
      <c r="R1076" s="146" t="s">
        <v>996</v>
      </c>
      <c r="S1076" s="146" t="s">
        <v>996</v>
      </c>
      <c r="T1076" s="146" t="s">
        <v>996</v>
      </c>
      <c r="U1076" s="146" t="s">
        <v>996</v>
      </c>
      <c r="V1076" s="146" t="s">
        <v>996</v>
      </c>
    </row>
    <row r="1077" spans="1:22">
      <c r="A1077" s="139">
        <v>1076</v>
      </c>
      <c r="B1077" s="139" t="s">
        <v>6092</v>
      </c>
      <c r="C1077" s="140" t="s">
        <v>6100</v>
      </c>
      <c r="D1077" s="141" t="s">
        <v>6104</v>
      </c>
      <c r="E1077" s="142"/>
      <c r="F1077" s="142"/>
      <c r="G1077" s="143" t="s">
        <v>996</v>
      </c>
      <c r="H1077" s="146" t="s">
        <v>996</v>
      </c>
      <c r="I1077" s="146" t="s">
        <v>996</v>
      </c>
      <c r="J1077" s="146" t="s">
        <v>996</v>
      </c>
      <c r="K1077" s="146" t="s">
        <v>996</v>
      </c>
      <c r="L1077" s="146" t="s">
        <v>996</v>
      </c>
      <c r="M1077" s="144" t="s">
        <v>1282</v>
      </c>
      <c r="N1077" s="146" t="s">
        <v>996</v>
      </c>
      <c r="O1077" s="146" t="s">
        <v>996</v>
      </c>
      <c r="P1077" s="146" t="s">
        <v>996</v>
      </c>
      <c r="Q1077" s="146" t="s">
        <v>996</v>
      </c>
      <c r="R1077" s="146" t="s">
        <v>996</v>
      </c>
      <c r="S1077" s="146" t="s">
        <v>996</v>
      </c>
      <c r="T1077" s="146" t="s">
        <v>996</v>
      </c>
      <c r="U1077" s="146" t="s">
        <v>996</v>
      </c>
      <c r="V1077" s="146" t="s">
        <v>996</v>
      </c>
    </row>
    <row r="1078" spans="1:22">
      <c r="A1078" s="139">
        <v>1077</v>
      </c>
      <c r="B1078" s="139" t="s">
        <v>6093</v>
      </c>
      <c r="C1078" s="140" t="s">
        <v>6098</v>
      </c>
      <c r="D1078" s="141" t="s">
        <v>6105</v>
      </c>
      <c r="E1078" s="142"/>
      <c r="F1078" s="142"/>
      <c r="G1078" s="143" t="s">
        <v>996</v>
      </c>
      <c r="H1078" s="146" t="s">
        <v>996</v>
      </c>
      <c r="I1078" s="146" t="s">
        <v>996</v>
      </c>
      <c r="J1078" s="146" t="s">
        <v>996</v>
      </c>
      <c r="K1078" s="146" t="s">
        <v>996</v>
      </c>
      <c r="L1078" s="146" t="s">
        <v>996</v>
      </c>
      <c r="M1078" s="144" t="s">
        <v>1282</v>
      </c>
      <c r="N1078" s="146" t="s">
        <v>996</v>
      </c>
      <c r="O1078" s="146" t="s">
        <v>996</v>
      </c>
      <c r="P1078" s="146" t="s">
        <v>996</v>
      </c>
      <c r="Q1078" s="146" t="s">
        <v>996</v>
      </c>
      <c r="R1078" s="146" t="s">
        <v>996</v>
      </c>
      <c r="S1078" s="146" t="s">
        <v>996</v>
      </c>
      <c r="T1078" s="146" t="s">
        <v>996</v>
      </c>
      <c r="U1078" s="146" t="s">
        <v>996</v>
      </c>
      <c r="V1078" s="146" t="s">
        <v>996</v>
      </c>
    </row>
    <row r="1079" spans="1:22">
      <c r="A1079" s="139">
        <v>1078</v>
      </c>
      <c r="B1079" s="139" t="s">
        <v>6094</v>
      </c>
      <c r="C1079" s="140" t="s">
        <v>6099</v>
      </c>
      <c r="D1079" s="141" t="s">
        <v>6106</v>
      </c>
      <c r="E1079" s="142"/>
      <c r="F1079" s="142"/>
      <c r="G1079" s="143" t="s">
        <v>996</v>
      </c>
      <c r="H1079" s="146" t="s">
        <v>996</v>
      </c>
      <c r="I1079" s="146" t="s">
        <v>996</v>
      </c>
      <c r="J1079" s="146" t="s">
        <v>996</v>
      </c>
      <c r="K1079" s="146" t="s">
        <v>996</v>
      </c>
      <c r="L1079" s="146" t="s">
        <v>996</v>
      </c>
      <c r="M1079" s="144" t="s">
        <v>1282</v>
      </c>
      <c r="N1079" s="146" t="s">
        <v>996</v>
      </c>
      <c r="O1079" s="146" t="s">
        <v>996</v>
      </c>
      <c r="P1079" s="146" t="s">
        <v>996</v>
      </c>
      <c r="Q1079" s="146" t="s">
        <v>996</v>
      </c>
      <c r="R1079" s="146" t="s">
        <v>996</v>
      </c>
      <c r="S1079" s="146" t="s">
        <v>996</v>
      </c>
      <c r="T1079" s="146" t="s">
        <v>996</v>
      </c>
      <c r="U1079" s="146" t="s">
        <v>996</v>
      </c>
      <c r="V1079" s="146" t="s">
        <v>996</v>
      </c>
    </row>
  </sheetData>
  <autoFilter ref="A1:V1071" xr:uid="{00000000-0009-0000-0000-000000000000}"/>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71"/>
  <sheetViews>
    <sheetView zoomScale="70" zoomScaleNormal="70" workbookViewId="0">
      <pane xSplit="6" ySplit="1" topLeftCell="G1019" activePane="bottomRight" state="frozen"/>
      <selection pane="topRight" activeCell="G1" sqref="G1"/>
      <selection pane="bottomLeft" activeCell="A2" sqref="A2"/>
      <selection pane="bottomRight" activeCell="K1041" sqref="K1041"/>
    </sheetView>
  </sheetViews>
  <sheetFormatPr defaultColWidth="8.6328125" defaultRowHeight="12"/>
  <cols>
    <col min="1" max="1" width="8.6328125" style="132"/>
    <col min="2" max="2" width="36.26953125" style="132" customWidth="1"/>
    <col min="3" max="3" width="43.6328125" style="132" customWidth="1"/>
    <col min="4" max="4" width="39.36328125" style="132" customWidth="1"/>
    <col min="5" max="5" width="27.453125" style="132" customWidth="1"/>
    <col min="6" max="6" width="24.453125" style="132" customWidth="1"/>
    <col min="7" max="7" width="12" style="132" bestFit="1" customWidth="1"/>
    <col min="8" max="8" width="9.26953125" style="132" bestFit="1" customWidth="1"/>
    <col min="9" max="9" width="17.453125" style="132" bestFit="1" customWidth="1"/>
    <col min="10" max="10" width="19.36328125" style="132" bestFit="1" customWidth="1"/>
    <col min="11" max="11" width="15.36328125" style="132" bestFit="1" customWidth="1"/>
    <col min="12" max="12" width="21.453125" style="132" bestFit="1" customWidth="1"/>
    <col min="13" max="13" width="11.26953125" style="132" bestFit="1" customWidth="1"/>
    <col min="14" max="14" width="17.36328125" style="132" bestFit="1" customWidth="1"/>
    <col min="15" max="15" width="17.453125" style="132" bestFit="1" customWidth="1"/>
    <col min="16" max="16" width="19.36328125" style="132" bestFit="1" customWidth="1"/>
    <col min="17" max="17" width="13.26953125" style="132" bestFit="1" customWidth="1"/>
    <col min="18" max="18" width="15.36328125" style="132" bestFit="1" customWidth="1"/>
    <col min="19" max="19" width="23.36328125" style="132" bestFit="1" customWidth="1"/>
    <col min="20" max="20" width="16.08984375" style="132" bestFit="1" customWidth="1"/>
    <col min="21" max="21" width="9.26953125" style="132" bestFit="1" customWidth="1"/>
    <col min="22" max="22" width="13.26953125" style="132" bestFit="1" customWidth="1"/>
    <col min="23" max="16384" width="8.6328125" style="132"/>
  </cols>
  <sheetData>
    <row r="1" spans="1:22" ht="12.6">
      <c r="A1" s="134" t="s">
        <v>4</v>
      </c>
      <c r="B1" s="134" t="s">
        <v>3407</v>
      </c>
      <c r="C1" s="134" t="s">
        <v>3</v>
      </c>
      <c r="D1" s="134" t="s">
        <v>2</v>
      </c>
      <c r="E1" s="135" t="s">
        <v>339</v>
      </c>
      <c r="F1" s="135" t="s">
        <v>452</v>
      </c>
      <c r="G1" s="136" t="s">
        <v>6066</v>
      </c>
      <c r="H1" s="148" t="s">
        <v>6067</v>
      </c>
      <c r="I1" s="137" t="s">
        <v>6068</v>
      </c>
      <c r="J1" s="137" t="s">
        <v>4559</v>
      </c>
      <c r="K1" s="137" t="s">
        <v>6069</v>
      </c>
      <c r="L1" s="137" t="s">
        <v>6070</v>
      </c>
      <c r="M1" s="137" t="s">
        <v>6071</v>
      </c>
      <c r="N1" s="137" t="s">
        <v>6072</v>
      </c>
      <c r="O1" s="137" t="s">
        <v>6073</v>
      </c>
      <c r="P1" s="137" t="s">
        <v>4560</v>
      </c>
      <c r="Q1" s="137" t="s">
        <v>6074</v>
      </c>
      <c r="R1" s="137" t="s">
        <v>6075</v>
      </c>
      <c r="S1" s="137" t="s">
        <v>6076</v>
      </c>
      <c r="T1" s="138" t="s">
        <v>6077</v>
      </c>
      <c r="U1" s="138" t="s">
        <v>6078</v>
      </c>
      <c r="V1" s="138" t="s">
        <v>6079</v>
      </c>
    </row>
    <row r="2" spans="1:22">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4" t="s">
        <v>1083</v>
      </c>
      <c r="T2" s="145" t="s">
        <v>1083</v>
      </c>
      <c r="U2" s="145" t="s">
        <v>1083</v>
      </c>
      <c r="V2" s="145" t="s">
        <v>1083</v>
      </c>
    </row>
    <row r="3" spans="1:22" ht="24">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4" t="s">
        <v>1083</v>
      </c>
      <c r="T3" s="145" t="s">
        <v>1083</v>
      </c>
      <c r="U3" s="145" t="s">
        <v>1083</v>
      </c>
      <c r="V3" s="145" t="s">
        <v>1083</v>
      </c>
    </row>
    <row r="4" spans="1:22">
      <c r="A4" s="139">
        <v>3</v>
      </c>
      <c r="B4" s="139" t="s">
        <v>3411</v>
      </c>
      <c r="C4" s="140" t="s">
        <v>4530</v>
      </c>
      <c r="D4" s="141" t="s">
        <v>811</v>
      </c>
      <c r="E4" s="142" t="s">
        <v>4478</v>
      </c>
      <c r="F4" s="142"/>
      <c r="G4" s="143" t="s">
        <v>1282</v>
      </c>
      <c r="H4" s="144" t="s">
        <v>1083</v>
      </c>
      <c r="I4" s="144" t="s">
        <v>1083</v>
      </c>
      <c r="J4" s="144" t="s">
        <v>1083</v>
      </c>
      <c r="K4" s="144" t="s">
        <v>1083</v>
      </c>
      <c r="L4" s="144" t="s">
        <v>1083</v>
      </c>
      <c r="M4" s="144" t="s">
        <v>1083</v>
      </c>
      <c r="N4" s="144" t="s">
        <v>1083</v>
      </c>
      <c r="O4" s="144" t="s">
        <v>1083</v>
      </c>
      <c r="P4" s="144" t="s">
        <v>1083</v>
      </c>
      <c r="Q4" s="144" t="s">
        <v>1083</v>
      </c>
      <c r="R4" s="144" t="s">
        <v>1083</v>
      </c>
      <c r="S4" s="144" t="s">
        <v>1083</v>
      </c>
      <c r="T4" s="145" t="s">
        <v>1083</v>
      </c>
      <c r="U4" s="145" t="s">
        <v>1083</v>
      </c>
      <c r="V4" s="145" t="s">
        <v>1083</v>
      </c>
    </row>
    <row r="5" spans="1:22" ht="48">
      <c r="A5" s="139">
        <v>4</v>
      </c>
      <c r="B5" s="139" t="s">
        <v>3412</v>
      </c>
      <c r="C5" s="140" t="s">
        <v>4531</v>
      </c>
      <c r="D5" s="141" t="s">
        <v>5276</v>
      </c>
      <c r="E5" s="142" t="s">
        <v>4479</v>
      </c>
      <c r="F5" s="142"/>
      <c r="G5" s="143" t="s">
        <v>1282</v>
      </c>
      <c r="H5" s="144" t="s">
        <v>1083</v>
      </c>
      <c r="I5" s="144" t="s">
        <v>1083</v>
      </c>
      <c r="J5" s="144" t="s">
        <v>1083</v>
      </c>
      <c r="K5" s="144" t="s">
        <v>1083</v>
      </c>
      <c r="L5" s="144" t="s">
        <v>1083</v>
      </c>
      <c r="M5" s="144" t="s">
        <v>1083</v>
      </c>
      <c r="N5" s="144" t="s">
        <v>1083</v>
      </c>
      <c r="O5" s="144" t="s">
        <v>1083</v>
      </c>
      <c r="P5" s="144" t="s">
        <v>1083</v>
      </c>
      <c r="Q5" s="144" t="s">
        <v>1083</v>
      </c>
      <c r="R5" s="144" t="s">
        <v>1083</v>
      </c>
      <c r="S5" s="144" t="s">
        <v>1083</v>
      </c>
      <c r="T5" s="145" t="s">
        <v>1083</v>
      </c>
      <c r="U5" s="145" t="s">
        <v>1083</v>
      </c>
      <c r="V5" s="145" t="s">
        <v>1083</v>
      </c>
    </row>
    <row r="6" spans="1:22">
      <c r="A6" s="139">
        <v>5</v>
      </c>
      <c r="B6" s="139" t="s">
        <v>3413</v>
      </c>
      <c r="C6" s="140" t="s">
        <v>4532</v>
      </c>
      <c r="D6" s="141" t="s">
        <v>810</v>
      </c>
      <c r="E6" s="142"/>
      <c r="F6" s="142"/>
      <c r="G6" s="143" t="s">
        <v>1282</v>
      </c>
      <c r="H6" s="144" t="s">
        <v>1083</v>
      </c>
      <c r="I6" s="144" t="s">
        <v>1083</v>
      </c>
      <c r="J6" s="144" t="s">
        <v>1083</v>
      </c>
      <c r="K6" s="144" t="s">
        <v>1083</v>
      </c>
      <c r="L6" s="144" t="s">
        <v>1083</v>
      </c>
      <c r="M6" s="144" t="s">
        <v>1083</v>
      </c>
      <c r="N6" s="144" t="s">
        <v>1083</v>
      </c>
      <c r="O6" s="144" t="s">
        <v>1083</v>
      </c>
      <c r="P6" s="144" t="s">
        <v>1083</v>
      </c>
      <c r="Q6" s="144" t="s">
        <v>1083</v>
      </c>
      <c r="R6" s="144" t="s">
        <v>1083</v>
      </c>
      <c r="S6" s="144" t="s">
        <v>1083</v>
      </c>
      <c r="T6" s="145" t="s">
        <v>1083</v>
      </c>
      <c r="U6" s="145" t="s">
        <v>1083</v>
      </c>
      <c r="V6" s="145" t="s">
        <v>1083</v>
      </c>
    </row>
    <row r="7" spans="1:22">
      <c r="A7" s="139">
        <v>6</v>
      </c>
      <c r="B7" s="139" t="s">
        <v>3414</v>
      </c>
      <c r="C7" s="140" t="s">
        <v>4533</v>
      </c>
      <c r="D7" s="141" t="s">
        <v>768</v>
      </c>
      <c r="E7" s="142"/>
      <c r="F7" s="142"/>
      <c r="G7" s="143" t="s">
        <v>1282</v>
      </c>
      <c r="H7" s="144" t="s">
        <v>1083</v>
      </c>
      <c r="I7" s="144" t="s">
        <v>1083</v>
      </c>
      <c r="J7" s="144" t="s">
        <v>1083</v>
      </c>
      <c r="K7" s="144" t="s">
        <v>1083</v>
      </c>
      <c r="L7" s="144" t="s">
        <v>1083</v>
      </c>
      <c r="M7" s="144" t="s">
        <v>1083</v>
      </c>
      <c r="N7" s="144" t="s">
        <v>1083</v>
      </c>
      <c r="O7" s="144" t="s">
        <v>1083</v>
      </c>
      <c r="P7" s="144" t="s">
        <v>1083</v>
      </c>
      <c r="Q7" s="144" t="s">
        <v>1083</v>
      </c>
      <c r="R7" s="144" t="s">
        <v>1083</v>
      </c>
      <c r="S7" s="144" t="s">
        <v>1083</v>
      </c>
      <c r="T7" s="145" t="s">
        <v>1083</v>
      </c>
      <c r="U7" s="145" t="s">
        <v>1083</v>
      </c>
      <c r="V7" s="145" t="s">
        <v>1083</v>
      </c>
    </row>
    <row r="8" spans="1:22">
      <c r="A8" s="139">
        <v>7</v>
      </c>
      <c r="B8" s="139" t="s">
        <v>3415</v>
      </c>
      <c r="C8" s="140" t="s">
        <v>4534</v>
      </c>
      <c r="D8" s="141" t="s">
        <v>807</v>
      </c>
      <c r="E8" s="142"/>
      <c r="F8" s="142"/>
      <c r="G8" s="143" t="s">
        <v>1282</v>
      </c>
      <c r="H8" s="144" t="s">
        <v>1083</v>
      </c>
      <c r="I8" s="144" t="s">
        <v>1083</v>
      </c>
      <c r="J8" s="144" t="s">
        <v>1083</v>
      </c>
      <c r="K8" s="144" t="s">
        <v>1083</v>
      </c>
      <c r="L8" s="144" t="s">
        <v>1083</v>
      </c>
      <c r="M8" s="144" t="s">
        <v>1083</v>
      </c>
      <c r="N8" s="144" t="s">
        <v>1083</v>
      </c>
      <c r="O8" s="144" t="s">
        <v>1083</v>
      </c>
      <c r="P8" s="144" t="s">
        <v>1083</v>
      </c>
      <c r="Q8" s="144" t="s">
        <v>1083</v>
      </c>
      <c r="R8" s="144" t="s">
        <v>1083</v>
      </c>
      <c r="S8" s="144" t="s">
        <v>1083</v>
      </c>
      <c r="T8" s="145" t="s">
        <v>1083</v>
      </c>
      <c r="U8" s="145" t="s">
        <v>1083</v>
      </c>
      <c r="V8" s="145" t="s">
        <v>1083</v>
      </c>
    </row>
    <row r="9" spans="1:22" ht="36">
      <c r="A9" s="139">
        <v>8</v>
      </c>
      <c r="B9" s="139" t="s">
        <v>3416</v>
      </c>
      <c r="C9" s="140" t="s">
        <v>4535</v>
      </c>
      <c r="D9" s="141" t="s">
        <v>834</v>
      </c>
      <c r="E9" s="142" t="s">
        <v>4480</v>
      </c>
      <c r="F9" s="142"/>
      <c r="G9" s="143" t="s">
        <v>1282</v>
      </c>
      <c r="H9" s="144" t="s">
        <v>1083</v>
      </c>
      <c r="I9" s="144" t="s">
        <v>1083</v>
      </c>
      <c r="J9" s="144" t="s">
        <v>1083</v>
      </c>
      <c r="K9" s="144" t="s">
        <v>1083</v>
      </c>
      <c r="L9" s="144" t="s">
        <v>1083</v>
      </c>
      <c r="M9" s="144" t="s">
        <v>1083</v>
      </c>
      <c r="N9" s="144" t="s">
        <v>1083</v>
      </c>
      <c r="O9" s="144" t="s">
        <v>1083</v>
      </c>
      <c r="P9" s="144" t="s">
        <v>1083</v>
      </c>
      <c r="Q9" s="144" t="s">
        <v>1083</v>
      </c>
      <c r="R9" s="144" t="s">
        <v>1083</v>
      </c>
      <c r="S9" s="144" t="s">
        <v>1083</v>
      </c>
      <c r="T9" s="145" t="s">
        <v>1083</v>
      </c>
      <c r="U9" s="145" t="s">
        <v>1083</v>
      </c>
      <c r="V9" s="145" t="s">
        <v>1083</v>
      </c>
    </row>
    <row r="10" spans="1:22">
      <c r="A10" s="139">
        <v>9</v>
      </c>
      <c r="B10" s="139" t="s">
        <v>3417</v>
      </c>
      <c r="C10" s="140" t="s">
        <v>4536</v>
      </c>
      <c r="D10" s="141" t="s">
        <v>806</v>
      </c>
      <c r="E10" s="142"/>
      <c r="F10" s="142"/>
      <c r="G10" s="143" t="s">
        <v>1282</v>
      </c>
      <c r="H10" s="144" t="s">
        <v>1083</v>
      </c>
      <c r="I10" s="144" t="s">
        <v>1083</v>
      </c>
      <c r="J10" s="144" t="s">
        <v>1083</v>
      </c>
      <c r="K10" s="144" t="s">
        <v>1083</v>
      </c>
      <c r="L10" s="144" t="s">
        <v>1083</v>
      </c>
      <c r="M10" s="144" t="s">
        <v>1083</v>
      </c>
      <c r="N10" s="144" t="s">
        <v>1083</v>
      </c>
      <c r="O10" s="144" t="s">
        <v>1083</v>
      </c>
      <c r="P10" s="144" t="s">
        <v>1083</v>
      </c>
      <c r="Q10" s="144" t="s">
        <v>1083</v>
      </c>
      <c r="R10" s="144" t="s">
        <v>1083</v>
      </c>
      <c r="S10" s="144" t="s">
        <v>1083</v>
      </c>
      <c r="T10" s="145" t="s">
        <v>1083</v>
      </c>
      <c r="U10" s="145" t="s">
        <v>1083</v>
      </c>
      <c r="V10" s="145" t="s">
        <v>1083</v>
      </c>
    </row>
    <row r="11" spans="1:22">
      <c r="A11" s="139">
        <v>10</v>
      </c>
      <c r="B11" s="139" t="s">
        <v>3418</v>
      </c>
      <c r="C11" s="140" t="s">
        <v>4537</v>
      </c>
      <c r="D11" s="141" t="s">
        <v>769</v>
      </c>
      <c r="E11" s="142"/>
      <c r="F11" s="142"/>
      <c r="G11" s="143" t="s">
        <v>1282</v>
      </c>
      <c r="H11" s="144" t="s">
        <v>1083</v>
      </c>
      <c r="I11" s="144" t="s">
        <v>1083</v>
      </c>
      <c r="J11" s="144" t="s">
        <v>1083</v>
      </c>
      <c r="K11" s="144" t="s">
        <v>1083</v>
      </c>
      <c r="L11" s="144" t="s">
        <v>1083</v>
      </c>
      <c r="M11" s="144" t="s">
        <v>1083</v>
      </c>
      <c r="N11" s="144" t="s">
        <v>1083</v>
      </c>
      <c r="O11" s="144" t="s">
        <v>1083</v>
      </c>
      <c r="P11" s="144" t="s">
        <v>1083</v>
      </c>
      <c r="Q11" s="144" t="s">
        <v>1083</v>
      </c>
      <c r="R11" s="144" t="s">
        <v>1083</v>
      </c>
      <c r="S11" s="144" t="s">
        <v>1083</v>
      </c>
      <c r="T11" s="145" t="s">
        <v>1083</v>
      </c>
      <c r="U11" s="145" t="s">
        <v>1083</v>
      </c>
      <c r="V11" s="145" t="s">
        <v>1083</v>
      </c>
    </row>
    <row r="12" spans="1:22" ht="24">
      <c r="A12" s="139">
        <v>11</v>
      </c>
      <c r="B12" s="139" t="s">
        <v>3419</v>
      </c>
      <c r="C12" s="140" t="s">
        <v>4538</v>
      </c>
      <c r="D12" s="141" t="s">
        <v>770</v>
      </c>
      <c r="E12" s="142"/>
      <c r="F12" s="142"/>
      <c r="G12" s="143" t="s">
        <v>1282</v>
      </c>
      <c r="H12" s="144" t="s">
        <v>1083</v>
      </c>
      <c r="I12" s="144" t="s">
        <v>1083</v>
      </c>
      <c r="J12" s="144" t="s">
        <v>1083</v>
      </c>
      <c r="K12" s="144" t="s">
        <v>1083</v>
      </c>
      <c r="L12" s="144" t="s">
        <v>1083</v>
      </c>
      <c r="M12" s="144" t="s">
        <v>1083</v>
      </c>
      <c r="N12" s="144" t="s">
        <v>1083</v>
      </c>
      <c r="O12" s="144" t="s">
        <v>1083</v>
      </c>
      <c r="P12" s="144" t="s">
        <v>1083</v>
      </c>
      <c r="Q12" s="144" t="s">
        <v>1083</v>
      </c>
      <c r="R12" s="144" t="s">
        <v>1083</v>
      </c>
      <c r="S12" s="144" t="s">
        <v>1083</v>
      </c>
      <c r="T12" s="145" t="s">
        <v>1083</v>
      </c>
      <c r="U12" s="145" t="s">
        <v>1083</v>
      </c>
      <c r="V12" s="145" t="s">
        <v>1083</v>
      </c>
    </row>
    <row r="13" spans="1:22" ht="24">
      <c r="A13" s="139">
        <v>12</v>
      </c>
      <c r="B13" s="139" t="s">
        <v>3420</v>
      </c>
      <c r="C13" s="140" t="s">
        <v>4539</v>
      </c>
      <c r="D13" s="141" t="s">
        <v>771</v>
      </c>
      <c r="E13" s="142"/>
      <c r="F13" s="142"/>
      <c r="G13" s="143" t="s">
        <v>1282</v>
      </c>
      <c r="H13" s="144" t="s">
        <v>1083</v>
      </c>
      <c r="I13" s="144" t="s">
        <v>1083</v>
      </c>
      <c r="J13" s="144" t="s">
        <v>1083</v>
      </c>
      <c r="K13" s="144" t="s">
        <v>1083</v>
      </c>
      <c r="L13" s="144" t="s">
        <v>1083</v>
      </c>
      <c r="M13" s="144" t="s">
        <v>1083</v>
      </c>
      <c r="N13" s="144" t="s">
        <v>1083</v>
      </c>
      <c r="O13" s="144" t="s">
        <v>1083</v>
      </c>
      <c r="P13" s="144" t="s">
        <v>1083</v>
      </c>
      <c r="Q13" s="144" t="s">
        <v>1083</v>
      </c>
      <c r="R13" s="144" t="s">
        <v>1083</v>
      </c>
      <c r="S13" s="144" t="s">
        <v>1083</v>
      </c>
      <c r="T13" s="145" t="s">
        <v>1083</v>
      </c>
      <c r="U13" s="145" t="s">
        <v>1083</v>
      </c>
      <c r="V13" s="145" t="s">
        <v>1083</v>
      </c>
    </row>
    <row r="14" spans="1:22">
      <c r="A14" s="139">
        <v>13</v>
      </c>
      <c r="B14" s="139" t="s">
        <v>3421</v>
      </c>
      <c r="C14" s="140" t="s">
        <v>612</v>
      </c>
      <c r="D14" s="141" t="s">
        <v>808</v>
      </c>
      <c r="E14" s="142"/>
      <c r="F14" s="142"/>
      <c r="G14" s="143" t="s">
        <v>1282</v>
      </c>
      <c r="H14" s="144" t="s">
        <v>1083</v>
      </c>
      <c r="I14" s="144" t="s">
        <v>1083</v>
      </c>
      <c r="J14" s="144" t="s">
        <v>1282</v>
      </c>
      <c r="K14" s="144" t="s">
        <v>1083</v>
      </c>
      <c r="L14" s="144" t="s">
        <v>1083</v>
      </c>
      <c r="M14" s="144" t="s">
        <v>1083</v>
      </c>
      <c r="N14" s="144" t="s">
        <v>1083</v>
      </c>
      <c r="O14" s="144" t="s">
        <v>1083</v>
      </c>
      <c r="P14" s="144" t="s">
        <v>1083</v>
      </c>
      <c r="Q14" s="144" t="s">
        <v>1083</v>
      </c>
      <c r="R14" s="144" t="s">
        <v>1083</v>
      </c>
      <c r="S14" s="144" t="s">
        <v>1083</v>
      </c>
      <c r="T14" s="145" t="s">
        <v>1083</v>
      </c>
      <c r="U14" s="145" t="s">
        <v>1083</v>
      </c>
      <c r="V14" s="145" t="s">
        <v>1083</v>
      </c>
    </row>
    <row r="15" spans="1:22" ht="24">
      <c r="A15" s="139">
        <v>14</v>
      </c>
      <c r="B15" s="139" t="s">
        <v>3422</v>
      </c>
      <c r="C15" s="140" t="s">
        <v>613</v>
      </c>
      <c r="D15" s="141" t="s">
        <v>520</v>
      </c>
      <c r="E15" s="142"/>
      <c r="F15" s="142"/>
      <c r="G15" s="143" t="s">
        <v>1282</v>
      </c>
      <c r="H15" s="144" t="s">
        <v>1083</v>
      </c>
      <c r="I15" s="144" t="s">
        <v>1083</v>
      </c>
      <c r="J15" s="144" t="s">
        <v>1282</v>
      </c>
      <c r="K15" s="144" t="s">
        <v>1083</v>
      </c>
      <c r="L15" s="144" t="s">
        <v>1083</v>
      </c>
      <c r="M15" s="144" t="s">
        <v>1083</v>
      </c>
      <c r="N15" s="144" t="s">
        <v>1083</v>
      </c>
      <c r="O15" s="144" t="s">
        <v>1083</v>
      </c>
      <c r="P15" s="144" t="s">
        <v>1083</v>
      </c>
      <c r="Q15" s="144" t="s">
        <v>1083</v>
      </c>
      <c r="R15" s="144" t="s">
        <v>1083</v>
      </c>
      <c r="S15" s="144" t="s">
        <v>1083</v>
      </c>
      <c r="T15" s="145" t="s">
        <v>1083</v>
      </c>
      <c r="U15" s="145" t="s">
        <v>1083</v>
      </c>
      <c r="V15" s="145" t="s">
        <v>1083</v>
      </c>
    </row>
    <row r="16" spans="1:22">
      <c r="A16" s="139">
        <v>15</v>
      </c>
      <c r="B16" s="139" t="s">
        <v>3423</v>
      </c>
      <c r="C16" s="140" t="s">
        <v>4540</v>
      </c>
      <c r="D16" s="141" t="s">
        <v>809</v>
      </c>
      <c r="E16" s="142"/>
      <c r="F16" s="142"/>
      <c r="G16" s="143" t="s">
        <v>1083</v>
      </c>
      <c r="H16" s="144" t="s">
        <v>1282</v>
      </c>
      <c r="I16" s="144" t="s">
        <v>1083</v>
      </c>
      <c r="J16" s="144" t="s">
        <v>1083</v>
      </c>
      <c r="K16" s="144" t="s">
        <v>1083</v>
      </c>
      <c r="L16" s="144" t="s">
        <v>1083</v>
      </c>
      <c r="M16" s="144" t="s">
        <v>1083</v>
      </c>
      <c r="N16" s="144" t="s">
        <v>1083</v>
      </c>
      <c r="O16" s="144" t="s">
        <v>1083</v>
      </c>
      <c r="P16" s="144" t="s">
        <v>1083</v>
      </c>
      <c r="Q16" s="144" t="s">
        <v>1083</v>
      </c>
      <c r="R16" s="144" t="s">
        <v>1083</v>
      </c>
      <c r="S16" s="144" t="s">
        <v>1083</v>
      </c>
      <c r="T16" s="145" t="s">
        <v>1083</v>
      </c>
      <c r="U16" s="144" t="s">
        <v>1083</v>
      </c>
      <c r="V16" s="144" t="s">
        <v>1083</v>
      </c>
    </row>
    <row r="17" spans="1:22" ht="108">
      <c r="A17" s="139">
        <v>16</v>
      </c>
      <c r="B17" s="139" t="s">
        <v>3424</v>
      </c>
      <c r="C17" s="140" t="s">
        <v>4541</v>
      </c>
      <c r="D17" s="141" t="s">
        <v>5277</v>
      </c>
      <c r="E17" s="142"/>
      <c r="F17" s="142"/>
      <c r="G17" s="143" t="s">
        <v>1083</v>
      </c>
      <c r="H17" s="144" t="s">
        <v>1282</v>
      </c>
      <c r="I17" s="144" t="s">
        <v>1083</v>
      </c>
      <c r="J17" s="144" t="s">
        <v>1083</v>
      </c>
      <c r="K17" s="144" t="s">
        <v>1083</v>
      </c>
      <c r="L17" s="144" t="s">
        <v>1083</v>
      </c>
      <c r="M17" s="144" t="s">
        <v>1083</v>
      </c>
      <c r="N17" s="144" t="s">
        <v>1083</v>
      </c>
      <c r="O17" s="144" t="s">
        <v>1083</v>
      </c>
      <c r="P17" s="144" t="s">
        <v>1083</v>
      </c>
      <c r="Q17" s="144" t="s">
        <v>1083</v>
      </c>
      <c r="R17" s="144" t="s">
        <v>1083</v>
      </c>
      <c r="S17" s="144" t="s">
        <v>1083</v>
      </c>
      <c r="T17" s="145" t="s">
        <v>1083</v>
      </c>
      <c r="U17" s="144" t="s">
        <v>1083</v>
      </c>
      <c r="V17" s="144" t="s">
        <v>1083</v>
      </c>
    </row>
    <row r="18" spans="1:22">
      <c r="A18" s="139">
        <v>17</v>
      </c>
      <c r="B18" s="139" t="s">
        <v>3425</v>
      </c>
      <c r="C18" s="140" t="s">
        <v>616</v>
      </c>
      <c r="D18" s="141" t="s">
        <v>772</v>
      </c>
      <c r="E18" s="142"/>
      <c r="F18" s="142"/>
      <c r="G18" s="143" t="s">
        <v>1083</v>
      </c>
      <c r="H18" s="144" t="s">
        <v>1282</v>
      </c>
      <c r="I18" s="144" t="s">
        <v>1083</v>
      </c>
      <c r="J18" s="144" t="s">
        <v>1083</v>
      </c>
      <c r="K18" s="144" t="s">
        <v>1083</v>
      </c>
      <c r="L18" s="144" t="s">
        <v>1083</v>
      </c>
      <c r="M18" s="144" t="s">
        <v>1083</v>
      </c>
      <c r="N18" s="144" t="s">
        <v>1083</v>
      </c>
      <c r="O18" s="144" t="s">
        <v>1083</v>
      </c>
      <c r="P18" s="144" t="s">
        <v>1083</v>
      </c>
      <c r="Q18" s="144" t="s">
        <v>1083</v>
      </c>
      <c r="R18" s="144" t="s">
        <v>1083</v>
      </c>
      <c r="S18" s="144" t="s">
        <v>1083</v>
      </c>
      <c r="T18" s="145" t="s">
        <v>1083</v>
      </c>
      <c r="U18" s="144" t="s">
        <v>1083</v>
      </c>
      <c r="V18" s="144" t="s">
        <v>1083</v>
      </c>
    </row>
    <row r="19" spans="1:22" ht="36">
      <c r="A19" s="139">
        <v>18</v>
      </c>
      <c r="B19" s="139" t="s">
        <v>3426</v>
      </c>
      <c r="C19" s="140" t="s">
        <v>617</v>
      </c>
      <c r="D19" s="141" t="s">
        <v>832</v>
      </c>
      <c r="E19" s="142"/>
      <c r="F19" s="142"/>
      <c r="G19" s="143" t="s">
        <v>1083</v>
      </c>
      <c r="H19" s="144" t="s">
        <v>1282</v>
      </c>
      <c r="I19" s="144" t="s">
        <v>1083</v>
      </c>
      <c r="J19" s="144" t="s">
        <v>1083</v>
      </c>
      <c r="K19" s="144" t="s">
        <v>1083</v>
      </c>
      <c r="L19" s="144" t="s">
        <v>1083</v>
      </c>
      <c r="M19" s="144" t="s">
        <v>1083</v>
      </c>
      <c r="N19" s="144" t="s">
        <v>1083</v>
      </c>
      <c r="O19" s="144" t="s">
        <v>1083</v>
      </c>
      <c r="P19" s="144" t="s">
        <v>1083</v>
      </c>
      <c r="Q19" s="144" t="s">
        <v>1083</v>
      </c>
      <c r="R19" s="144" t="s">
        <v>1083</v>
      </c>
      <c r="S19" s="144" t="s">
        <v>1083</v>
      </c>
      <c r="T19" s="145" t="s">
        <v>1083</v>
      </c>
      <c r="U19" s="144" t="s">
        <v>1083</v>
      </c>
      <c r="V19" s="144" t="s">
        <v>1083</v>
      </c>
    </row>
    <row r="20" spans="1:22">
      <c r="A20" s="139">
        <v>19</v>
      </c>
      <c r="B20" s="139" t="s">
        <v>3427</v>
      </c>
      <c r="C20" s="140" t="s">
        <v>618</v>
      </c>
      <c r="D20" s="141" t="s">
        <v>773</v>
      </c>
      <c r="E20" s="142"/>
      <c r="F20" s="142"/>
      <c r="G20" s="143" t="s">
        <v>1083</v>
      </c>
      <c r="H20" s="144" t="s">
        <v>1282</v>
      </c>
      <c r="I20" s="144" t="s">
        <v>1083</v>
      </c>
      <c r="J20" s="144" t="s">
        <v>1083</v>
      </c>
      <c r="K20" s="144" t="s">
        <v>1083</v>
      </c>
      <c r="L20" s="144" t="s">
        <v>1083</v>
      </c>
      <c r="M20" s="144" t="s">
        <v>1083</v>
      </c>
      <c r="N20" s="144" t="s">
        <v>1083</v>
      </c>
      <c r="O20" s="144" t="s">
        <v>1083</v>
      </c>
      <c r="P20" s="144" t="s">
        <v>1083</v>
      </c>
      <c r="Q20" s="144" t="s">
        <v>1083</v>
      </c>
      <c r="R20" s="144" t="s">
        <v>1083</v>
      </c>
      <c r="S20" s="144" t="s">
        <v>1083</v>
      </c>
      <c r="T20" s="145" t="s">
        <v>1083</v>
      </c>
      <c r="U20" s="144" t="s">
        <v>1083</v>
      </c>
      <c r="V20" s="144" t="s">
        <v>1083</v>
      </c>
    </row>
    <row r="21" spans="1:22" ht="192">
      <c r="A21" s="139">
        <v>20</v>
      </c>
      <c r="B21" s="139" t="s">
        <v>3428</v>
      </c>
      <c r="C21" s="140" t="s">
        <v>619</v>
      </c>
      <c r="D21" s="141" t="s">
        <v>5278</v>
      </c>
      <c r="E21" s="142"/>
      <c r="F21" s="142"/>
      <c r="G21" s="143" t="s">
        <v>1083</v>
      </c>
      <c r="H21" s="144" t="s">
        <v>1282</v>
      </c>
      <c r="I21" s="144" t="s">
        <v>1083</v>
      </c>
      <c r="J21" s="144" t="s">
        <v>1083</v>
      </c>
      <c r="K21" s="144" t="s">
        <v>1083</v>
      </c>
      <c r="L21" s="144" t="s">
        <v>1083</v>
      </c>
      <c r="M21" s="144" t="s">
        <v>1083</v>
      </c>
      <c r="N21" s="144" t="s">
        <v>1083</v>
      </c>
      <c r="O21" s="144" t="s">
        <v>1083</v>
      </c>
      <c r="P21" s="144" t="s">
        <v>1083</v>
      </c>
      <c r="Q21" s="144" t="s">
        <v>1083</v>
      </c>
      <c r="R21" s="144" t="s">
        <v>1083</v>
      </c>
      <c r="S21" s="144" t="s">
        <v>1083</v>
      </c>
      <c r="T21" s="145" t="s">
        <v>1083</v>
      </c>
      <c r="U21" s="144" t="s">
        <v>1083</v>
      </c>
      <c r="V21" s="144" t="s">
        <v>1083</v>
      </c>
    </row>
    <row r="22" spans="1:22" ht="24">
      <c r="A22" s="139">
        <v>21</v>
      </c>
      <c r="B22" s="139" t="s">
        <v>3429</v>
      </c>
      <c r="C22" s="140" t="s">
        <v>620</v>
      </c>
      <c r="D22" s="141" t="s">
        <v>774</v>
      </c>
      <c r="E22" s="142"/>
      <c r="F22" s="142"/>
      <c r="G22" s="143" t="s">
        <v>1083</v>
      </c>
      <c r="H22" s="144" t="s">
        <v>1282</v>
      </c>
      <c r="I22" s="144" t="s">
        <v>1083</v>
      </c>
      <c r="J22" s="144" t="s">
        <v>1083</v>
      </c>
      <c r="K22" s="144" t="s">
        <v>1083</v>
      </c>
      <c r="L22" s="144" t="s">
        <v>1083</v>
      </c>
      <c r="M22" s="144" t="s">
        <v>1083</v>
      </c>
      <c r="N22" s="144" t="s">
        <v>1083</v>
      </c>
      <c r="O22" s="144" t="s">
        <v>1083</v>
      </c>
      <c r="P22" s="144" t="s">
        <v>1083</v>
      </c>
      <c r="Q22" s="144" t="s">
        <v>1083</v>
      </c>
      <c r="R22" s="144" t="s">
        <v>1083</v>
      </c>
      <c r="S22" s="144" t="s">
        <v>1083</v>
      </c>
      <c r="T22" s="145" t="s">
        <v>1083</v>
      </c>
      <c r="U22" s="144" t="s">
        <v>1083</v>
      </c>
      <c r="V22" s="144" t="s">
        <v>1083</v>
      </c>
    </row>
    <row r="23" spans="1:22" ht="132">
      <c r="A23" s="139">
        <v>22</v>
      </c>
      <c r="B23" s="139" t="s">
        <v>3430</v>
      </c>
      <c r="C23" s="140" t="s">
        <v>621</v>
      </c>
      <c r="D23" s="141" t="s">
        <v>5279</v>
      </c>
      <c r="E23" s="142"/>
      <c r="F23" s="142"/>
      <c r="G23" s="143" t="s">
        <v>1083</v>
      </c>
      <c r="H23" s="144" t="s">
        <v>1282</v>
      </c>
      <c r="I23" s="144" t="s">
        <v>1083</v>
      </c>
      <c r="J23" s="144" t="s">
        <v>1083</v>
      </c>
      <c r="K23" s="144" t="s">
        <v>1083</v>
      </c>
      <c r="L23" s="144" t="s">
        <v>1083</v>
      </c>
      <c r="M23" s="144" t="s">
        <v>1083</v>
      </c>
      <c r="N23" s="144" t="s">
        <v>1083</v>
      </c>
      <c r="O23" s="144" t="s">
        <v>1083</v>
      </c>
      <c r="P23" s="144" t="s">
        <v>1083</v>
      </c>
      <c r="Q23" s="144" t="s">
        <v>1083</v>
      </c>
      <c r="R23" s="144" t="s">
        <v>1083</v>
      </c>
      <c r="S23" s="144" t="s">
        <v>1083</v>
      </c>
      <c r="T23" s="145" t="s">
        <v>1083</v>
      </c>
      <c r="U23" s="144" t="s">
        <v>1083</v>
      </c>
      <c r="V23" s="144" t="s">
        <v>1083</v>
      </c>
    </row>
    <row r="24" spans="1:22">
      <c r="A24" s="139">
        <v>23</v>
      </c>
      <c r="B24" s="139" t="s">
        <v>3431</v>
      </c>
      <c r="C24" s="140" t="s">
        <v>622</v>
      </c>
      <c r="D24" s="141" t="s">
        <v>775</v>
      </c>
      <c r="E24" s="142"/>
      <c r="F24" s="142"/>
      <c r="G24" s="143" t="s">
        <v>1083</v>
      </c>
      <c r="H24" s="144" t="s">
        <v>1282</v>
      </c>
      <c r="I24" s="144" t="s">
        <v>1083</v>
      </c>
      <c r="J24" s="144" t="s">
        <v>1083</v>
      </c>
      <c r="K24" s="144" t="s">
        <v>1083</v>
      </c>
      <c r="L24" s="144" t="s">
        <v>1083</v>
      </c>
      <c r="M24" s="144" t="s">
        <v>1083</v>
      </c>
      <c r="N24" s="144" t="s">
        <v>1083</v>
      </c>
      <c r="O24" s="144" t="s">
        <v>1083</v>
      </c>
      <c r="P24" s="144" t="s">
        <v>1083</v>
      </c>
      <c r="Q24" s="144" t="s">
        <v>1083</v>
      </c>
      <c r="R24" s="144" t="s">
        <v>1083</v>
      </c>
      <c r="S24" s="144" t="s">
        <v>1083</v>
      </c>
      <c r="T24" s="145" t="s">
        <v>1083</v>
      </c>
      <c r="U24" s="144" t="s">
        <v>1083</v>
      </c>
      <c r="V24" s="144" t="s">
        <v>1083</v>
      </c>
    </row>
    <row r="25" spans="1:22" ht="180">
      <c r="A25" s="139">
        <v>24</v>
      </c>
      <c r="B25" s="139" t="s">
        <v>3432</v>
      </c>
      <c r="C25" s="140" t="s">
        <v>623</v>
      </c>
      <c r="D25" s="141" t="s">
        <v>5280</v>
      </c>
      <c r="E25" s="142"/>
      <c r="F25" s="142"/>
      <c r="G25" s="143" t="s">
        <v>1083</v>
      </c>
      <c r="H25" s="144" t="s">
        <v>1282</v>
      </c>
      <c r="I25" s="144" t="s">
        <v>1083</v>
      </c>
      <c r="J25" s="144" t="s">
        <v>1083</v>
      </c>
      <c r="K25" s="144" t="s">
        <v>1083</v>
      </c>
      <c r="L25" s="144" t="s">
        <v>1083</v>
      </c>
      <c r="M25" s="144" t="s">
        <v>1083</v>
      </c>
      <c r="N25" s="144" t="s">
        <v>1083</v>
      </c>
      <c r="O25" s="144" t="s">
        <v>1083</v>
      </c>
      <c r="P25" s="144" t="s">
        <v>1083</v>
      </c>
      <c r="Q25" s="144" t="s">
        <v>1083</v>
      </c>
      <c r="R25" s="144" t="s">
        <v>1083</v>
      </c>
      <c r="S25" s="144" t="s">
        <v>1083</v>
      </c>
      <c r="T25" s="145" t="s">
        <v>1083</v>
      </c>
      <c r="U25" s="144" t="s">
        <v>1083</v>
      </c>
      <c r="V25" s="144" t="s">
        <v>1083</v>
      </c>
    </row>
    <row r="26" spans="1:22">
      <c r="A26" s="139">
        <v>25</v>
      </c>
      <c r="B26" s="139" t="s">
        <v>3433</v>
      </c>
      <c r="C26" s="140" t="s">
        <v>624</v>
      </c>
      <c r="D26" s="141" t="s">
        <v>5281</v>
      </c>
      <c r="E26" s="142"/>
      <c r="F26" s="142"/>
      <c r="G26" s="143" t="s">
        <v>1083</v>
      </c>
      <c r="H26" s="144" t="s">
        <v>1282</v>
      </c>
      <c r="I26" s="144" t="s">
        <v>1083</v>
      </c>
      <c r="J26" s="144" t="s">
        <v>1083</v>
      </c>
      <c r="K26" s="144" t="s">
        <v>1083</v>
      </c>
      <c r="L26" s="144" t="s">
        <v>1083</v>
      </c>
      <c r="M26" s="144" t="s">
        <v>1083</v>
      </c>
      <c r="N26" s="144" t="s">
        <v>1083</v>
      </c>
      <c r="O26" s="144" t="s">
        <v>1083</v>
      </c>
      <c r="P26" s="144" t="s">
        <v>1083</v>
      </c>
      <c r="Q26" s="144" t="s">
        <v>1083</v>
      </c>
      <c r="R26" s="144" t="s">
        <v>1083</v>
      </c>
      <c r="S26" s="144" t="s">
        <v>1083</v>
      </c>
      <c r="T26" s="145" t="s">
        <v>1083</v>
      </c>
      <c r="U26" s="144" t="s">
        <v>1083</v>
      </c>
      <c r="V26" s="144" t="s">
        <v>1083</v>
      </c>
    </row>
    <row r="27" spans="1:22" ht="216">
      <c r="A27" s="139">
        <v>26</v>
      </c>
      <c r="B27" s="139" t="s">
        <v>3434</v>
      </c>
      <c r="C27" s="140" t="s">
        <v>625</v>
      </c>
      <c r="D27" s="141" t="s">
        <v>5282</v>
      </c>
      <c r="E27" s="142"/>
      <c r="F27" s="142"/>
      <c r="G27" s="143" t="s">
        <v>1083</v>
      </c>
      <c r="H27" s="144" t="s">
        <v>1282</v>
      </c>
      <c r="I27" s="144" t="s">
        <v>1083</v>
      </c>
      <c r="J27" s="144" t="s">
        <v>1083</v>
      </c>
      <c r="K27" s="144" t="s">
        <v>1083</v>
      </c>
      <c r="L27" s="144" t="s">
        <v>1083</v>
      </c>
      <c r="M27" s="144" t="s">
        <v>1083</v>
      </c>
      <c r="N27" s="144" t="s">
        <v>1083</v>
      </c>
      <c r="O27" s="144" t="s">
        <v>1083</v>
      </c>
      <c r="P27" s="144" t="s">
        <v>1083</v>
      </c>
      <c r="Q27" s="144" t="s">
        <v>1083</v>
      </c>
      <c r="R27" s="144" t="s">
        <v>1083</v>
      </c>
      <c r="S27" s="144" t="s">
        <v>1083</v>
      </c>
      <c r="T27" s="144" t="s">
        <v>1083</v>
      </c>
      <c r="U27" s="144" t="s">
        <v>1083</v>
      </c>
      <c r="V27" s="144" t="s">
        <v>1083</v>
      </c>
    </row>
    <row r="28" spans="1:22" ht="24">
      <c r="A28" s="139">
        <v>27</v>
      </c>
      <c r="B28" s="139" t="s">
        <v>3435</v>
      </c>
      <c r="C28" s="140" t="s">
        <v>626</v>
      </c>
      <c r="D28" s="141" t="s">
        <v>777</v>
      </c>
      <c r="E28" s="142"/>
      <c r="F28" s="142"/>
      <c r="G28" s="143" t="s">
        <v>1083</v>
      </c>
      <c r="H28" s="144" t="s">
        <v>1282</v>
      </c>
      <c r="I28" s="144" t="s">
        <v>1083</v>
      </c>
      <c r="J28" s="144" t="s">
        <v>1083</v>
      </c>
      <c r="K28" s="144" t="s">
        <v>1083</v>
      </c>
      <c r="L28" s="144" t="s">
        <v>1083</v>
      </c>
      <c r="M28" s="144" t="s">
        <v>1083</v>
      </c>
      <c r="N28" s="144" t="s">
        <v>1083</v>
      </c>
      <c r="O28" s="144" t="s">
        <v>1083</v>
      </c>
      <c r="P28" s="144" t="s">
        <v>1083</v>
      </c>
      <c r="Q28" s="144" t="s">
        <v>1083</v>
      </c>
      <c r="R28" s="144" t="s">
        <v>1083</v>
      </c>
      <c r="S28" s="144" t="s">
        <v>1083</v>
      </c>
      <c r="T28" s="145" t="s">
        <v>1083</v>
      </c>
      <c r="U28" s="144" t="s">
        <v>1083</v>
      </c>
      <c r="V28" s="144" t="s">
        <v>1083</v>
      </c>
    </row>
    <row r="29" spans="1:22" ht="156">
      <c r="A29" s="139">
        <v>28</v>
      </c>
      <c r="B29" s="139" t="s">
        <v>3436</v>
      </c>
      <c r="C29" s="140" t="s">
        <v>627</v>
      </c>
      <c r="D29" s="141" t="s">
        <v>5283</v>
      </c>
      <c r="E29" s="142"/>
      <c r="F29" s="142"/>
      <c r="G29" s="143" t="s">
        <v>1083</v>
      </c>
      <c r="H29" s="144" t="s">
        <v>1282</v>
      </c>
      <c r="I29" s="144" t="s">
        <v>1083</v>
      </c>
      <c r="J29" s="144" t="s">
        <v>1083</v>
      </c>
      <c r="K29" s="144" t="s">
        <v>1083</v>
      </c>
      <c r="L29" s="144" t="s">
        <v>1083</v>
      </c>
      <c r="M29" s="144" t="s">
        <v>1083</v>
      </c>
      <c r="N29" s="144" t="s">
        <v>1083</v>
      </c>
      <c r="O29" s="144" t="s">
        <v>1083</v>
      </c>
      <c r="P29" s="144" t="s">
        <v>1083</v>
      </c>
      <c r="Q29" s="144" t="s">
        <v>1083</v>
      </c>
      <c r="R29" s="144" t="s">
        <v>1083</v>
      </c>
      <c r="S29" s="144" t="s">
        <v>1083</v>
      </c>
      <c r="T29" s="145" t="s">
        <v>1083</v>
      </c>
      <c r="U29" s="144" t="s">
        <v>1083</v>
      </c>
      <c r="V29" s="144" t="s">
        <v>1083</v>
      </c>
    </row>
    <row r="30" spans="1:22">
      <c r="A30" s="139">
        <v>29</v>
      </c>
      <c r="B30" s="139" t="s">
        <v>3437</v>
      </c>
      <c r="C30" s="140" t="s">
        <v>628</v>
      </c>
      <c r="D30" s="141" t="s">
        <v>787</v>
      </c>
      <c r="E30" s="142"/>
      <c r="F30" s="142"/>
      <c r="G30" s="143" t="s">
        <v>1083</v>
      </c>
      <c r="H30" s="144" t="s">
        <v>1282</v>
      </c>
      <c r="I30" s="144" t="s">
        <v>1083</v>
      </c>
      <c r="J30" s="144" t="s">
        <v>1083</v>
      </c>
      <c r="K30" s="144" t="s">
        <v>1083</v>
      </c>
      <c r="L30" s="144" t="s">
        <v>1083</v>
      </c>
      <c r="M30" s="144" t="s">
        <v>1083</v>
      </c>
      <c r="N30" s="144" t="s">
        <v>1083</v>
      </c>
      <c r="O30" s="144" t="s">
        <v>1083</v>
      </c>
      <c r="P30" s="144" t="s">
        <v>1083</v>
      </c>
      <c r="Q30" s="144" t="s">
        <v>1083</v>
      </c>
      <c r="R30" s="144" t="s">
        <v>1083</v>
      </c>
      <c r="S30" s="144" t="s">
        <v>1083</v>
      </c>
      <c r="T30" s="145" t="s">
        <v>1083</v>
      </c>
      <c r="U30" s="144" t="s">
        <v>1083</v>
      </c>
      <c r="V30" s="144" t="s">
        <v>1083</v>
      </c>
    </row>
    <row r="31" spans="1:22" ht="156">
      <c r="A31" s="139">
        <v>30</v>
      </c>
      <c r="B31" s="139" t="s">
        <v>3438</v>
      </c>
      <c r="C31" s="140" t="s">
        <v>629</v>
      </c>
      <c r="D31" s="141" t="s">
        <v>5284</v>
      </c>
      <c r="E31" s="142"/>
      <c r="F31" s="142"/>
      <c r="G31" s="143" t="s">
        <v>1083</v>
      </c>
      <c r="H31" s="144" t="s">
        <v>1282</v>
      </c>
      <c r="I31" s="144" t="s">
        <v>1083</v>
      </c>
      <c r="J31" s="144" t="s">
        <v>1083</v>
      </c>
      <c r="K31" s="144" t="s">
        <v>1083</v>
      </c>
      <c r="L31" s="144" t="s">
        <v>1083</v>
      </c>
      <c r="M31" s="144" t="s">
        <v>1083</v>
      </c>
      <c r="N31" s="144" t="s">
        <v>1083</v>
      </c>
      <c r="O31" s="144" t="s">
        <v>1083</v>
      </c>
      <c r="P31" s="144" t="s">
        <v>1083</v>
      </c>
      <c r="Q31" s="144" t="s">
        <v>1083</v>
      </c>
      <c r="R31" s="144" t="s">
        <v>1083</v>
      </c>
      <c r="S31" s="144" t="s">
        <v>1083</v>
      </c>
      <c r="T31" s="144" t="s">
        <v>1083</v>
      </c>
      <c r="U31" s="144" t="s">
        <v>1083</v>
      </c>
      <c r="V31" s="144" t="s">
        <v>1083</v>
      </c>
    </row>
    <row r="32" spans="1:22">
      <c r="A32" s="139">
        <v>31</v>
      </c>
      <c r="B32" s="139" t="s">
        <v>3439</v>
      </c>
      <c r="C32" s="140" t="s">
        <v>630</v>
      </c>
      <c r="D32" s="141" t="s">
        <v>5285</v>
      </c>
      <c r="E32" s="142"/>
      <c r="F32" s="142"/>
      <c r="G32" s="143" t="s">
        <v>1083</v>
      </c>
      <c r="H32" s="144" t="s">
        <v>1282</v>
      </c>
      <c r="I32" s="144" t="s">
        <v>1083</v>
      </c>
      <c r="J32" s="144" t="s">
        <v>1083</v>
      </c>
      <c r="K32" s="144" t="s">
        <v>1083</v>
      </c>
      <c r="L32" s="144" t="s">
        <v>1083</v>
      </c>
      <c r="M32" s="144" t="s">
        <v>1083</v>
      </c>
      <c r="N32" s="144" t="s">
        <v>1083</v>
      </c>
      <c r="O32" s="144" t="s">
        <v>1083</v>
      </c>
      <c r="P32" s="144" t="s">
        <v>1083</v>
      </c>
      <c r="Q32" s="144" t="s">
        <v>1083</v>
      </c>
      <c r="R32" s="144" t="s">
        <v>1083</v>
      </c>
      <c r="S32" s="144" t="s">
        <v>1083</v>
      </c>
      <c r="T32" s="145" t="s">
        <v>1083</v>
      </c>
      <c r="U32" s="144" t="s">
        <v>1083</v>
      </c>
      <c r="V32" s="144" t="s">
        <v>1083</v>
      </c>
    </row>
    <row r="33" spans="1:22" ht="72">
      <c r="A33" s="139">
        <v>32</v>
      </c>
      <c r="B33" s="139" t="s">
        <v>3440</v>
      </c>
      <c r="C33" s="140" t="s">
        <v>631</v>
      </c>
      <c r="D33" s="141" t="s">
        <v>5286</v>
      </c>
      <c r="E33" s="142"/>
      <c r="F33" s="142"/>
      <c r="G33" s="143" t="s">
        <v>1083</v>
      </c>
      <c r="H33" s="144" t="s">
        <v>1282</v>
      </c>
      <c r="I33" s="144" t="s">
        <v>1083</v>
      </c>
      <c r="J33" s="144" t="s">
        <v>1083</v>
      </c>
      <c r="K33" s="144" t="s">
        <v>1083</v>
      </c>
      <c r="L33" s="144" t="s">
        <v>1083</v>
      </c>
      <c r="M33" s="144" t="s">
        <v>1083</v>
      </c>
      <c r="N33" s="144" t="s">
        <v>1083</v>
      </c>
      <c r="O33" s="144" t="s">
        <v>1083</v>
      </c>
      <c r="P33" s="144" t="s">
        <v>1083</v>
      </c>
      <c r="Q33" s="144" t="s">
        <v>1083</v>
      </c>
      <c r="R33" s="144" t="s">
        <v>1083</v>
      </c>
      <c r="S33" s="144" t="s">
        <v>1083</v>
      </c>
      <c r="T33" s="145" t="s">
        <v>1083</v>
      </c>
      <c r="U33" s="144" t="s">
        <v>1083</v>
      </c>
      <c r="V33" s="144" t="s">
        <v>1083</v>
      </c>
    </row>
    <row r="34" spans="1:22" ht="60">
      <c r="A34" s="139">
        <v>33</v>
      </c>
      <c r="B34" s="139" t="s">
        <v>3441</v>
      </c>
      <c r="C34" s="140" t="s">
        <v>632</v>
      </c>
      <c r="D34" s="141" t="s">
        <v>5287</v>
      </c>
      <c r="E34" s="142" t="s">
        <v>4481</v>
      </c>
      <c r="F34" s="142"/>
      <c r="G34" s="143" t="s">
        <v>1083</v>
      </c>
      <c r="H34" s="144" t="s">
        <v>1282</v>
      </c>
      <c r="I34" s="144" t="s">
        <v>1083</v>
      </c>
      <c r="J34" s="144" t="s">
        <v>1083</v>
      </c>
      <c r="K34" s="144" t="s">
        <v>1083</v>
      </c>
      <c r="L34" s="144" t="s">
        <v>1083</v>
      </c>
      <c r="M34" s="144" t="s">
        <v>1083</v>
      </c>
      <c r="N34" s="144" t="s">
        <v>1083</v>
      </c>
      <c r="O34" s="144" t="s">
        <v>1083</v>
      </c>
      <c r="P34" s="144" t="s">
        <v>1083</v>
      </c>
      <c r="Q34" s="144" t="s">
        <v>1083</v>
      </c>
      <c r="R34" s="144" t="s">
        <v>1083</v>
      </c>
      <c r="S34" s="144" t="s">
        <v>1083</v>
      </c>
      <c r="T34" s="145" t="s">
        <v>1083</v>
      </c>
      <c r="U34" s="144" t="s">
        <v>1083</v>
      </c>
      <c r="V34" s="144" t="s">
        <v>1083</v>
      </c>
    </row>
    <row r="35" spans="1:22" ht="36">
      <c r="A35" s="139">
        <v>34</v>
      </c>
      <c r="B35" s="139" t="s">
        <v>3442</v>
      </c>
      <c r="C35" s="140" t="s">
        <v>633</v>
      </c>
      <c r="D35" s="141" t="s">
        <v>5288</v>
      </c>
      <c r="E35" s="142"/>
      <c r="F35" s="142"/>
      <c r="G35" s="143" t="s">
        <v>1083</v>
      </c>
      <c r="H35" s="144" t="s">
        <v>1282</v>
      </c>
      <c r="I35" s="144" t="s">
        <v>1083</v>
      </c>
      <c r="J35" s="144" t="s">
        <v>1083</v>
      </c>
      <c r="K35" s="144" t="s">
        <v>1083</v>
      </c>
      <c r="L35" s="144" t="s">
        <v>1083</v>
      </c>
      <c r="M35" s="144" t="s">
        <v>1083</v>
      </c>
      <c r="N35" s="144" t="s">
        <v>1083</v>
      </c>
      <c r="O35" s="144" t="s">
        <v>1083</v>
      </c>
      <c r="P35" s="144" t="s">
        <v>1083</v>
      </c>
      <c r="Q35" s="144" t="s">
        <v>1083</v>
      </c>
      <c r="R35" s="144" t="s">
        <v>1083</v>
      </c>
      <c r="S35" s="144" t="s">
        <v>1083</v>
      </c>
      <c r="T35" s="145" t="s">
        <v>1083</v>
      </c>
      <c r="U35" s="144" t="s">
        <v>1083</v>
      </c>
      <c r="V35" s="144" t="s">
        <v>1083</v>
      </c>
    </row>
    <row r="36" spans="1:22" ht="24">
      <c r="A36" s="139">
        <v>35</v>
      </c>
      <c r="B36" s="139" t="s">
        <v>3443</v>
      </c>
      <c r="C36" s="140" t="s">
        <v>634</v>
      </c>
      <c r="D36" s="141" t="s">
        <v>779</v>
      </c>
      <c r="E36" s="142"/>
      <c r="F36" s="142"/>
      <c r="G36" s="143" t="s">
        <v>1083</v>
      </c>
      <c r="H36" s="144" t="s">
        <v>1282</v>
      </c>
      <c r="I36" s="144" t="s">
        <v>1083</v>
      </c>
      <c r="J36" s="144" t="s">
        <v>1083</v>
      </c>
      <c r="K36" s="144" t="s">
        <v>1083</v>
      </c>
      <c r="L36" s="144" t="s">
        <v>1083</v>
      </c>
      <c r="M36" s="144" t="s">
        <v>1083</v>
      </c>
      <c r="N36" s="144" t="s">
        <v>1083</v>
      </c>
      <c r="O36" s="144" t="s">
        <v>1083</v>
      </c>
      <c r="P36" s="144" t="s">
        <v>1083</v>
      </c>
      <c r="Q36" s="144" t="s">
        <v>1083</v>
      </c>
      <c r="R36" s="144" t="s">
        <v>1083</v>
      </c>
      <c r="S36" s="144" t="s">
        <v>1083</v>
      </c>
      <c r="T36" s="145" t="s">
        <v>1083</v>
      </c>
      <c r="U36" s="144" t="s">
        <v>1083</v>
      </c>
      <c r="V36" s="144" t="s">
        <v>1083</v>
      </c>
    </row>
    <row r="37" spans="1:22" ht="36">
      <c r="A37" s="139">
        <v>36</v>
      </c>
      <c r="B37" s="139" t="s">
        <v>3444</v>
      </c>
      <c r="C37" s="140" t="s">
        <v>635</v>
      </c>
      <c r="D37" s="141" t="s">
        <v>824</v>
      </c>
      <c r="E37" s="142"/>
      <c r="F37" s="142"/>
      <c r="G37" s="143" t="s">
        <v>1083</v>
      </c>
      <c r="H37" s="144" t="s">
        <v>1282</v>
      </c>
      <c r="I37" s="144" t="s">
        <v>1083</v>
      </c>
      <c r="J37" s="144" t="s">
        <v>1083</v>
      </c>
      <c r="K37" s="144" t="s">
        <v>1083</v>
      </c>
      <c r="L37" s="144" t="s">
        <v>1083</v>
      </c>
      <c r="M37" s="144" t="s">
        <v>1083</v>
      </c>
      <c r="N37" s="144" t="s">
        <v>1083</v>
      </c>
      <c r="O37" s="144" t="s">
        <v>1083</v>
      </c>
      <c r="P37" s="144" t="s">
        <v>1083</v>
      </c>
      <c r="Q37" s="144" t="s">
        <v>1083</v>
      </c>
      <c r="R37" s="144" t="s">
        <v>1083</v>
      </c>
      <c r="S37" s="144" t="s">
        <v>1083</v>
      </c>
      <c r="T37" s="145" t="s">
        <v>1083</v>
      </c>
      <c r="U37" s="144" t="s">
        <v>1083</v>
      </c>
      <c r="V37" s="144" t="s">
        <v>1083</v>
      </c>
    </row>
    <row r="38" spans="1:22" ht="24">
      <c r="A38" s="139">
        <v>37</v>
      </c>
      <c r="B38" s="139" t="s">
        <v>3445</v>
      </c>
      <c r="C38" s="140" t="s">
        <v>636</v>
      </c>
      <c r="D38" s="141" t="s">
        <v>780</v>
      </c>
      <c r="E38" s="142"/>
      <c r="F38" s="142"/>
      <c r="G38" s="143" t="s">
        <v>1083</v>
      </c>
      <c r="H38" s="144" t="s">
        <v>1282</v>
      </c>
      <c r="I38" s="144" t="s">
        <v>1083</v>
      </c>
      <c r="J38" s="144" t="s">
        <v>1083</v>
      </c>
      <c r="K38" s="144" t="s">
        <v>1083</v>
      </c>
      <c r="L38" s="144" t="s">
        <v>1083</v>
      </c>
      <c r="M38" s="144" t="s">
        <v>1083</v>
      </c>
      <c r="N38" s="144" t="s">
        <v>1083</v>
      </c>
      <c r="O38" s="144" t="s">
        <v>1083</v>
      </c>
      <c r="P38" s="144" t="s">
        <v>1083</v>
      </c>
      <c r="Q38" s="144" t="s">
        <v>1083</v>
      </c>
      <c r="R38" s="144" t="s">
        <v>1083</v>
      </c>
      <c r="S38" s="144" t="s">
        <v>1083</v>
      </c>
      <c r="T38" s="145" t="s">
        <v>1083</v>
      </c>
      <c r="U38" s="144" t="s">
        <v>1083</v>
      </c>
      <c r="V38" s="144" t="s">
        <v>1083</v>
      </c>
    </row>
    <row r="39" spans="1:22" ht="60">
      <c r="A39" s="139">
        <v>38</v>
      </c>
      <c r="B39" s="139" t="s">
        <v>3446</v>
      </c>
      <c r="C39" s="140" t="s">
        <v>637</v>
      </c>
      <c r="D39" s="141" t="s">
        <v>5289</v>
      </c>
      <c r="E39" s="142"/>
      <c r="F39" s="142"/>
      <c r="G39" s="143" t="s">
        <v>1083</v>
      </c>
      <c r="H39" s="144" t="s">
        <v>1282</v>
      </c>
      <c r="I39" s="144" t="s">
        <v>1083</v>
      </c>
      <c r="J39" s="144" t="s">
        <v>1083</v>
      </c>
      <c r="K39" s="144" t="s">
        <v>1083</v>
      </c>
      <c r="L39" s="144" t="s">
        <v>1083</v>
      </c>
      <c r="M39" s="144" t="s">
        <v>1083</v>
      </c>
      <c r="N39" s="144" t="s">
        <v>1083</v>
      </c>
      <c r="O39" s="144" t="s">
        <v>1083</v>
      </c>
      <c r="P39" s="144" t="s">
        <v>1083</v>
      </c>
      <c r="Q39" s="144" t="s">
        <v>1083</v>
      </c>
      <c r="R39" s="144" t="s">
        <v>1083</v>
      </c>
      <c r="S39" s="144" t="s">
        <v>1083</v>
      </c>
      <c r="T39" s="145" t="s">
        <v>1083</v>
      </c>
      <c r="U39" s="144" t="s">
        <v>1083</v>
      </c>
      <c r="V39" s="144" t="s">
        <v>1083</v>
      </c>
    </row>
    <row r="40" spans="1:22">
      <c r="A40" s="139">
        <v>39</v>
      </c>
      <c r="B40" s="139" t="s">
        <v>3447</v>
      </c>
      <c r="C40" s="140" t="s">
        <v>638</v>
      </c>
      <c r="D40" s="141" t="s">
        <v>781</v>
      </c>
      <c r="E40" s="142"/>
      <c r="F40" s="142"/>
      <c r="G40" s="143" t="s">
        <v>1083</v>
      </c>
      <c r="H40" s="144" t="s">
        <v>1282</v>
      </c>
      <c r="I40" s="144" t="s">
        <v>1083</v>
      </c>
      <c r="J40" s="144" t="s">
        <v>1083</v>
      </c>
      <c r="K40" s="144" t="s">
        <v>1083</v>
      </c>
      <c r="L40" s="144" t="s">
        <v>1083</v>
      </c>
      <c r="M40" s="144" t="s">
        <v>1083</v>
      </c>
      <c r="N40" s="144" t="s">
        <v>1083</v>
      </c>
      <c r="O40" s="144" t="s">
        <v>1083</v>
      </c>
      <c r="P40" s="144" t="s">
        <v>1083</v>
      </c>
      <c r="Q40" s="144" t="s">
        <v>1083</v>
      </c>
      <c r="R40" s="144" t="s">
        <v>1083</v>
      </c>
      <c r="S40" s="144" t="s">
        <v>1083</v>
      </c>
      <c r="T40" s="145" t="s">
        <v>1083</v>
      </c>
      <c r="U40" s="144" t="s">
        <v>1083</v>
      </c>
      <c r="V40" s="144" t="s">
        <v>1083</v>
      </c>
    </row>
    <row r="41" spans="1:22" ht="72">
      <c r="A41" s="139">
        <v>40</v>
      </c>
      <c r="B41" s="139" t="s">
        <v>3448</v>
      </c>
      <c r="C41" s="140" t="s">
        <v>639</v>
      </c>
      <c r="D41" s="141" t="s">
        <v>5290</v>
      </c>
      <c r="E41" s="142"/>
      <c r="F41" s="142"/>
      <c r="G41" s="143" t="s">
        <v>1083</v>
      </c>
      <c r="H41" s="144" t="s">
        <v>1282</v>
      </c>
      <c r="I41" s="144" t="s">
        <v>1083</v>
      </c>
      <c r="J41" s="144" t="s">
        <v>1083</v>
      </c>
      <c r="K41" s="144" t="s">
        <v>1083</v>
      </c>
      <c r="L41" s="144" t="s">
        <v>1083</v>
      </c>
      <c r="M41" s="144" t="s">
        <v>1083</v>
      </c>
      <c r="N41" s="144" t="s">
        <v>1083</v>
      </c>
      <c r="O41" s="144" t="s">
        <v>1083</v>
      </c>
      <c r="P41" s="144" t="s">
        <v>1083</v>
      </c>
      <c r="Q41" s="144" t="s">
        <v>1083</v>
      </c>
      <c r="R41" s="144" t="s">
        <v>1083</v>
      </c>
      <c r="S41" s="144" t="s">
        <v>1083</v>
      </c>
      <c r="T41" s="145" t="s">
        <v>1083</v>
      </c>
      <c r="U41" s="144" t="s">
        <v>1083</v>
      </c>
      <c r="V41" s="144" t="s">
        <v>1083</v>
      </c>
    </row>
    <row r="42" spans="1:22" ht="24">
      <c r="A42" s="139">
        <v>41</v>
      </c>
      <c r="B42" s="139" t="s">
        <v>3449</v>
      </c>
      <c r="C42" s="140" t="s">
        <v>640</v>
      </c>
      <c r="D42" s="141" t="s">
        <v>782</v>
      </c>
      <c r="E42" s="142"/>
      <c r="F42" s="142"/>
      <c r="G42" s="143" t="s">
        <v>1083</v>
      </c>
      <c r="H42" s="144" t="s">
        <v>1282</v>
      </c>
      <c r="I42" s="144" t="s">
        <v>1083</v>
      </c>
      <c r="J42" s="144" t="s">
        <v>1083</v>
      </c>
      <c r="K42" s="144" t="s">
        <v>1083</v>
      </c>
      <c r="L42" s="144" t="s">
        <v>1083</v>
      </c>
      <c r="M42" s="144" t="s">
        <v>1083</v>
      </c>
      <c r="N42" s="144" t="s">
        <v>1083</v>
      </c>
      <c r="O42" s="144" t="s">
        <v>1083</v>
      </c>
      <c r="P42" s="144" t="s">
        <v>1083</v>
      </c>
      <c r="Q42" s="144" t="s">
        <v>1083</v>
      </c>
      <c r="R42" s="144" t="s">
        <v>1083</v>
      </c>
      <c r="S42" s="144" t="s">
        <v>1083</v>
      </c>
      <c r="T42" s="145" t="s">
        <v>1083</v>
      </c>
      <c r="U42" s="144" t="s">
        <v>1083</v>
      </c>
      <c r="V42" s="144" t="s">
        <v>1083</v>
      </c>
    </row>
    <row r="43" spans="1:22" ht="48">
      <c r="A43" s="139">
        <v>42</v>
      </c>
      <c r="B43" s="139" t="s">
        <v>3450</v>
      </c>
      <c r="C43" s="140" t="s">
        <v>641</v>
      </c>
      <c r="D43" s="141" t="s">
        <v>783</v>
      </c>
      <c r="E43" s="142"/>
      <c r="F43" s="142"/>
      <c r="G43" s="143" t="s">
        <v>1083</v>
      </c>
      <c r="H43" s="144" t="s">
        <v>1282</v>
      </c>
      <c r="I43" s="144" t="s">
        <v>1083</v>
      </c>
      <c r="J43" s="144" t="s">
        <v>1083</v>
      </c>
      <c r="K43" s="144" t="s">
        <v>1083</v>
      </c>
      <c r="L43" s="144" t="s">
        <v>1083</v>
      </c>
      <c r="M43" s="144" t="s">
        <v>1083</v>
      </c>
      <c r="N43" s="144" t="s">
        <v>1083</v>
      </c>
      <c r="O43" s="144" t="s">
        <v>1083</v>
      </c>
      <c r="P43" s="144" t="s">
        <v>1083</v>
      </c>
      <c r="Q43" s="144" t="s">
        <v>1083</v>
      </c>
      <c r="R43" s="144" t="s">
        <v>1083</v>
      </c>
      <c r="S43" s="144" t="s">
        <v>1083</v>
      </c>
      <c r="T43" s="145" t="s">
        <v>1083</v>
      </c>
      <c r="U43" s="144" t="s">
        <v>1083</v>
      </c>
      <c r="V43" s="144" t="s">
        <v>1083</v>
      </c>
    </row>
    <row r="44" spans="1:22" ht="24">
      <c r="A44" s="139">
        <v>43</v>
      </c>
      <c r="B44" s="139" t="s">
        <v>3451</v>
      </c>
      <c r="C44" s="140" t="s">
        <v>4542</v>
      </c>
      <c r="D44" s="141" t="s">
        <v>784</v>
      </c>
      <c r="E44" s="142"/>
      <c r="F44" s="142"/>
      <c r="G44" s="143" t="s">
        <v>1083</v>
      </c>
      <c r="H44" s="144" t="s">
        <v>1282</v>
      </c>
      <c r="I44" s="144" t="s">
        <v>1083</v>
      </c>
      <c r="J44" s="144" t="s">
        <v>1083</v>
      </c>
      <c r="K44" s="144" t="s">
        <v>1083</v>
      </c>
      <c r="L44" s="144" t="s">
        <v>1083</v>
      </c>
      <c r="M44" s="144" t="s">
        <v>1083</v>
      </c>
      <c r="N44" s="144" t="s">
        <v>1083</v>
      </c>
      <c r="O44" s="144" t="s">
        <v>1083</v>
      </c>
      <c r="P44" s="144" t="s">
        <v>1083</v>
      </c>
      <c r="Q44" s="144" t="s">
        <v>1083</v>
      </c>
      <c r="R44" s="144" t="s">
        <v>1083</v>
      </c>
      <c r="S44" s="144" t="s">
        <v>1083</v>
      </c>
      <c r="T44" s="145" t="s">
        <v>1083</v>
      </c>
      <c r="U44" s="144" t="s">
        <v>1083</v>
      </c>
      <c r="V44" s="144" t="s">
        <v>1083</v>
      </c>
    </row>
    <row r="45" spans="1:22">
      <c r="A45" s="139">
        <v>44</v>
      </c>
      <c r="B45" s="139" t="s">
        <v>3452</v>
      </c>
      <c r="C45" s="140" t="s">
        <v>4543</v>
      </c>
      <c r="D45" s="141" t="s">
        <v>785</v>
      </c>
      <c r="E45" s="142"/>
      <c r="F45" s="142"/>
      <c r="G45" s="143" t="s">
        <v>1083</v>
      </c>
      <c r="H45" s="144" t="s">
        <v>1282</v>
      </c>
      <c r="I45" s="144" t="s">
        <v>1083</v>
      </c>
      <c r="J45" s="144" t="s">
        <v>1083</v>
      </c>
      <c r="K45" s="144" t="s">
        <v>1083</v>
      </c>
      <c r="L45" s="144" t="s">
        <v>1083</v>
      </c>
      <c r="M45" s="144" t="s">
        <v>1083</v>
      </c>
      <c r="N45" s="144" t="s">
        <v>1083</v>
      </c>
      <c r="O45" s="144" t="s">
        <v>1083</v>
      </c>
      <c r="P45" s="144" t="s">
        <v>1083</v>
      </c>
      <c r="Q45" s="144" t="s">
        <v>1083</v>
      </c>
      <c r="R45" s="144" t="s">
        <v>1083</v>
      </c>
      <c r="S45" s="144" t="s">
        <v>1083</v>
      </c>
      <c r="T45" s="145" t="s">
        <v>1083</v>
      </c>
      <c r="U45" s="144" t="s">
        <v>1083</v>
      </c>
      <c r="V45" s="144" t="s">
        <v>1083</v>
      </c>
    </row>
    <row r="46" spans="1:22">
      <c r="A46" s="139">
        <v>45</v>
      </c>
      <c r="B46" s="139" t="s">
        <v>3453</v>
      </c>
      <c r="C46" s="140" t="s">
        <v>4544</v>
      </c>
      <c r="D46" s="141" t="s">
        <v>786</v>
      </c>
      <c r="E46" s="142"/>
      <c r="F46" s="142"/>
      <c r="G46" s="143" t="s">
        <v>1083</v>
      </c>
      <c r="H46" s="144" t="s">
        <v>1282</v>
      </c>
      <c r="I46" s="144" t="s">
        <v>1083</v>
      </c>
      <c r="J46" s="144" t="s">
        <v>1083</v>
      </c>
      <c r="K46" s="144" t="s">
        <v>1083</v>
      </c>
      <c r="L46" s="144" t="s">
        <v>1083</v>
      </c>
      <c r="M46" s="144" t="s">
        <v>1083</v>
      </c>
      <c r="N46" s="144" t="s">
        <v>1083</v>
      </c>
      <c r="O46" s="144" t="s">
        <v>1083</v>
      </c>
      <c r="P46" s="144" t="s">
        <v>1083</v>
      </c>
      <c r="Q46" s="144" t="s">
        <v>1083</v>
      </c>
      <c r="R46" s="144" t="s">
        <v>1083</v>
      </c>
      <c r="S46" s="144" t="s">
        <v>1083</v>
      </c>
      <c r="T46" s="145" t="s">
        <v>1083</v>
      </c>
      <c r="U46" s="144" t="s">
        <v>1083</v>
      </c>
      <c r="V46" s="144" t="s">
        <v>1083</v>
      </c>
    </row>
    <row r="47" spans="1:22">
      <c r="A47" s="139">
        <v>46</v>
      </c>
      <c r="B47" s="139" t="s">
        <v>3454</v>
      </c>
      <c r="C47" s="140" t="s">
        <v>4545</v>
      </c>
      <c r="D47" s="141" t="s">
        <v>5291</v>
      </c>
      <c r="E47" s="142"/>
      <c r="F47" s="142"/>
      <c r="G47" s="143" t="s">
        <v>1083</v>
      </c>
      <c r="H47" s="144" t="s">
        <v>1083</v>
      </c>
      <c r="I47" s="144" t="s">
        <v>1083</v>
      </c>
      <c r="J47" s="144" t="s">
        <v>1083</v>
      </c>
      <c r="K47" s="144" t="s">
        <v>1083</v>
      </c>
      <c r="L47" s="144" t="s">
        <v>1083</v>
      </c>
      <c r="M47" s="144" t="s">
        <v>1083</v>
      </c>
      <c r="N47" s="144" t="s">
        <v>1083</v>
      </c>
      <c r="O47" s="144" t="s">
        <v>1282</v>
      </c>
      <c r="P47" s="144" t="s">
        <v>1083</v>
      </c>
      <c r="Q47" s="144" t="s">
        <v>1083</v>
      </c>
      <c r="R47" s="144" t="s">
        <v>1083</v>
      </c>
      <c r="S47" s="144" t="s">
        <v>1083</v>
      </c>
      <c r="T47" s="145" t="s">
        <v>1083</v>
      </c>
      <c r="U47" s="145" t="s">
        <v>1083</v>
      </c>
      <c r="V47" s="145" t="s">
        <v>1083</v>
      </c>
    </row>
    <row r="48" spans="1:22">
      <c r="A48" s="139">
        <v>47</v>
      </c>
      <c r="B48" s="139" t="s">
        <v>3455</v>
      </c>
      <c r="C48" s="140" t="s">
        <v>4546</v>
      </c>
      <c r="D48" s="141" t="s">
        <v>5292</v>
      </c>
      <c r="E48" s="142"/>
      <c r="F48" s="142"/>
      <c r="G48" s="143" t="s">
        <v>1083</v>
      </c>
      <c r="H48" s="144" t="s">
        <v>1083</v>
      </c>
      <c r="I48" s="144" t="s">
        <v>1083</v>
      </c>
      <c r="J48" s="144" t="s">
        <v>1083</v>
      </c>
      <c r="K48" s="144" t="s">
        <v>1083</v>
      </c>
      <c r="L48" s="144" t="s">
        <v>1083</v>
      </c>
      <c r="M48" s="144" t="s">
        <v>1083</v>
      </c>
      <c r="N48" s="144" t="s">
        <v>1083</v>
      </c>
      <c r="O48" s="144" t="s">
        <v>1083</v>
      </c>
      <c r="P48" s="144" t="s">
        <v>1083</v>
      </c>
      <c r="Q48" s="144" t="s">
        <v>1083</v>
      </c>
      <c r="R48" s="144" t="s">
        <v>1083</v>
      </c>
      <c r="S48" s="144" t="s">
        <v>1083</v>
      </c>
      <c r="T48" s="145" t="s">
        <v>1083</v>
      </c>
      <c r="U48" s="145" t="s">
        <v>1083</v>
      </c>
      <c r="V48" s="145" t="s">
        <v>1083</v>
      </c>
    </row>
    <row r="49" spans="1:22">
      <c r="A49" s="139">
        <v>48</v>
      </c>
      <c r="B49" s="139" t="s">
        <v>3456</v>
      </c>
      <c r="C49" s="140" t="s">
        <v>4547</v>
      </c>
      <c r="D49" s="141" t="s">
        <v>5293</v>
      </c>
      <c r="E49" s="142"/>
      <c r="F49" s="142"/>
      <c r="G49" s="143" t="s">
        <v>1083</v>
      </c>
      <c r="H49" s="144" t="s">
        <v>1083</v>
      </c>
      <c r="I49" s="144" t="s">
        <v>1282</v>
      </c>
      <c r="J49" s="144" t="s">
        <v>1083</v>
      </c>
      <c r="K49" s="144" t="s">
        <v>1083</v>
      </c>
      <c r="L49" s="144" t="s">
        <v>1083</v>
      </c>
      <c r="M49" s="144" t="s">
        <v>1083</v>
      </c>
      <c r="N49" s="144" t="s">
        <v>1083</v>
      </c>
      <c r="O49" s="144" t="s">
        <v>1083</v>
      </c>
      <c r="P49" s="144" t="s">
        <v>1083</v>
      </c>
      <c r="Q49" s="144" t="s">
        <v>1083</v>
      </c>
      <c r="R49" s="144" t="s">
        <v>1083</v>
      </c>
      <c r="S49" s="144" t="s">
        <v>1083</v>
      </c>
      <c r="T49" s="145" t="s">
        <v>1083</v>
      </c>
      <c r="U49" s="145" t="s">
        <v>1083</v>
      </c>
      <c r="V49" s="145" t="s">
        <v>1083</v>
      </c>
    </row>
    <row r="50" spans="1:22">
      <c r="A50" s="139">
        <v>49</v>
      </c>
      <c r="B50" s="139" t="s">
        <v>3457</v>
      </c>
      <c r="C50" s="140" t="s">
        <v>4548</v>
      </c>
      <c r="D50" s="141" t="s">
        <v>5294</v>
      </c>
      <c r="E50" s="142"/>
      <c r="F50" s="142"/>
      <c r="G50" s="143" t="s">
        <v>1083</v>
      </c>
      <c r="H50" s="144" t="s">
        <v>1083</v>
      </c>
      <c r="I50" s="144" t="s">
        <v>1083</v>
      </c>
      <c r="J50" s="144" t="s">
        <v>1083</v>
      </c>
      <c r="K50" s="144" t="s">
        <v>1083</v>
      </c>
      <c r="L50" s="144" t="s">
        <v>1083</v>
      </c>
      <c r="M50" s="144" t="s">
        <v>1083</v>
      </c>
      <c r="N50" s="144" t="s">
        <v>1083</v>
      </c>
      <c r="O50" s="144" t="s">
        <v>1282</v>
      </c>
      <c r="P50" s="144" t="s">
        <v>1083</v>
      </c>
      <c r="Q50" s="144" t="s">
        <v>1083</v>
      </c>
      <c r="R50" s="144" t="s">
        <v>1083</v>
      </c>
      <c r="S50" s="144" t="s">
        <v>1083</v>
      </c>
      <c r="T50" s="145" t="s">
        <v>1083</v>
      </c>
      <c r="U50" s="145" t="s">
        <v>1083</v>
      </c>
      <c r="V50" s="145" t="s">
        <v>1083</v>
      </c>
    </row>
    <row r="51" spans="1:22">
      <c r="A51" s="139">
        <v>50</v>
      </c>
      <c r="B51" s="139" t="s">
        <v>3458</v>
      </c>
      <c r="C51" s="140" t="s">
        <v>4549</v>
      </c>
      <c r="D51" s="141" t="s">
        <v>5295</v>
      </c>
      <c r="E51" s="142"/>
      <c r="F51" s="142"/>
      <c r="G51" s="143" t="s">
        <v>1083</v>
      </c>
      <c r="H51" s="144" t="s">
        <v>1083</v>
      </c>
      <c r="I51" s="144" t="s">
        <v>1083</v>
      </c>
      <c r="J51" s="144" t="s">
        <v>1083</v>
      </c>
      <c r="K51" s="144" t="s">
        <v>1083</v>
      </c>
      <c r="L51" s="144" t="s">
        <v>1083</v>
      </c>
      <c r="M51" s="144" t="s">
        <v>1083</v>
      </c>
      <c r="N51" s="144" t="s">
        <v>1083</v>
      </c>
      <c r="O51" s="144" t="s">
        <v>1282</v>
      </c>
      <c r="P51" s="144" t="s">
        <v>1083</v>
      </c>
      <c r="Q51" s="144" t="s">
        <v>1083</v>
      </c>
      <c r="R51" s="144" t="s">
        <v>1083</v>
      </c>
      <c r="S51" s="144" t="s">
        <v>1083</v>
      </c>
      <c r="T51" s="145" t="s">
        <v>1083</v>
      </c>
      <c r="U51" s="145" t="s">
        <v>1083</v>
      </c>
      <c r="V51" s="145" t="s">
        <v>1083</v>
      </c>
    </row>
    <row r="52" spans="1:22">
      <c r="A52" s="139">
        <v>51</v>
      </c>
      <c r="B52" s="139" t="s">
        <v>3459</v>
      </c>
      <c r="C52" s="140" t="s">
        <v>4550</v>
      </c>
      <c r="D52" s="141" t="s">
        <v>5296</v>
      </c>
      <c r="E52" s="142"/>
      <c r="F52" s="142"/>
      <c r="G52" s="143" t="s">
        <v>1083</v>
      </c>
      <c r="H52" s="144" t="s">
        <v>1083</v>
      </c>
      <c r="I52" s="144" t="s">
        <v>1083</v>
      </c>
      <c r="J52" s="144" t="s">
        <v>1083</v>
      </c>
      <c r="K52" s="144" t="s">
        <v>1083</v>
      </c>
      <c r="L52" s="144" t="s">
        <v>1083</v>
      </c>
      <c r="M52" s="144" t="s">
        <v>1083</v>
      </c>
      <c r="N52" s="144" t="s">
        <v>1083</v>
      </c>
      <c r="O52" s="144" t="s">
        <v>1282</v>
      </c>
      <c r="P52" s="144" t="s">
        <v>1083</v>
      </c>
      <c r="Q52" s="144" t="s">
        <v>1083</v>
      </c>
      <c r="R52" s="144" t="s">
        <v>1083</v>
      </c>
      <c r="S52" s="144" t="s">
        <v>1083</v>
      </c>
      <c r="T52" s="145" t="s">
        <v>1083</v>
      </c>
      <c r="U52" s="145" t="s">
        <v>1083</v>
      </c>
      <c r="V52" s="145" t="s">
        <v>1083</v>
      </c>
    </row>
    <row r="53" spans="1:22">
      <c r="A53" s="139">
        <v>52</v>
      </c>
      <c r="B53" s="139" t="s">
        <v>3460</v>
      </c>
      <c r="C53" s="140" t="s">
        <v>4551</v>
      </c>
      <c r="D53" s="141" t="s">
        <v>5297</v>
      </c>
      <c r="E53" s="142"/>
      <c r="F53" s="142"/>
      <c r="G53" s="143" t="s">
        <v>1083</v>
      </c>
      <c r="H53" s="144" t="s">
        <v>1083</v>
      </c>
      <c r="I53" s="144" t="s">
        <v>1083</v>
      </c>
      <c r="J53" s="144" t="s">
        <v>1083</v>
      </c>
      <c r="K53" s="144" t="s">
        <v>1083</v>
      </c>
      <c r="L53" s="144" t="s">
        <v>1083</v>
      </c>
      <c r="M53" s="144" t="s">
        <v>1083</v>
      </c>
      <c r="N53" s="144" t="s">
        <v>1083</v>
      </c>
      <c r="O53" s="144" t="s">
        <v>1282</v>
      </c>
      <c r="P53" s="144" t="s">
        <v>1083</v>
      </c>
      <c r="Q53" s="144" t="s">
        <v>1083</v>
      </c>
      <c r="R53" s="144" t="s">
        <v>1083</v>
      </c>
      <c r="S53" s="144" t="s">
        <v>1083</v>
      </c>
      <c r="T53" s="145" t="s">
        <v>1083</v>
      </c>
      <c r="U53" s="145" t="s">
        <v>1083</v>
      </c>
      <c r="V53" s="145" t="s">
        <v>1083</v>
      </c>
    </row>
    <row r="54" spans="1:22">
      <c r="A54" s="139">
        <v>53</v>
      </c>
      <c r="B54" s="139" t="s">
        <v>3461</v>
      </c>
      <c r="C54" s="140" t="s">
        <v>4552</v>
      </c>
      <c r="D54" s="141" t="s">
        <v>5298</v>
      </c>
      <c r="E54" s="142"/>
      <c r="F54" s="142"/>
      <c r="G54" s="143" t="s">
        <v>1083</v>
      </c>
      <c r="H54" s="144" t="s">
        <v>1083</v>
      </c>
      <c r="I54" s="144" t="s">
        <v>1083</v>
      </c>
      <c r="J54" s="144" t="s">
        <v>1083</v>
      </c>
      <c r="K54" s="144" t="s">
        <v>1083</v>
      </c>
      <c r="L54" s="144" t="s">
        <v>1083</v>
      </c>
      <c r="M54" s="144" t="s">
        <v>1083</v>
      </c>
      <c r="N54" s="144" t="s">
        <v>1083</v>
      </c>
      <c r="O54" s="144" t="s">
        <v>1083</v>
      </c>
      <c r="P54" s="144" t="s">
        <v>1083</v>
      </c>
      <c r="Q54" s="144" t="s">
        <v>1083</v>
      </c>
      <c r="R54" s="144" t="s">
        <v>1083</v>
      </c>
      <c r="S54" s="144" t="s">
        <v>1083</v>
      </c>
      <c r="T54" s="145" t="s">
        <v>1083</v>
      </c>
      <c r="U54" s="145" t="s">
        <v>1083</v>
      </c>
      <c r="V54" s="145" t="s">
        <v>1083</v>
      </c>
    </row>
    <row r="55" spans="1:22">
      <c r="A55" s="139">
        <v>54</v>
      </c>
      <c r="B55" s="139" t="s">
        <v>3462</v>
      </c>
      <c r="C55" s="140" t="s">
        <v>4553</v>
      </c>
      <c r="D55" s="141" t="s">
        <v>5299</v>
      </c>
      <c r="E55" s="142"/>
      <c r="F55" s="142"/>
      <c r="G55" s="143" t="s">
        <v>1083</v>
      </c>
      <c r="H55" s="144" t="s">
        <v>1083</v>
      </c>
      <c r="I55" s="144" t="s">
        <v>1083</v>
      </c>
      <c r="J55" s="144" t="s">
        <v>1083</v>
      </c>
      <c r="K55" s="144" t="s">
        <v>1083</v>
      </c>
      <c r="L55" s="144" t="s">
        <v>1083</v>
      </c>
      <c r="M55" s="144" t="s">
        <v>1083</v>
      </c>
      <c r="N55" s="144" t="s">
        <v>1083</v>
      </c>
      <c r="O55" s="144" t="s">
        <v>1083</v>
      </c>
      <c r="P55" s="144" t="s">
        <v>1083</v>
      </c>
      <c r="Q55" s="144" t="s">
        <v>1083</v>
      </c>
      <c r="R55" s="144" t="s">
        <v>1083</v>
      </c>
      <c r="S55" s="144" t="s">
        <v>1083</v>
      </c>
      <c r="T55" s="145" t="s">
        <v>1083</v>
      </c>
      <c r="U55" s="145" t="s">
        <v>1083</v>
      </c>
      <c r="V55" s="145" t="s">
        <v>1083</v>
      </c>
    </row>
    <row r="56" spans="1:22">
      <c r="A56" s="139">
        <v>55</v>
      </c>
      <c r="B56" s="139" t="s">
        <v>3463</v>
      </c>
      <c r="C56" s="140" t="s">
        <v>4554</v>
      </c>
      <c r="D56" s="141" t="s">
        <v>5300</v>
      </c>
      <c r="E56" s="142"/>
      <c r="F56" s="142"/>
      <c r="G56" s="143" t="s">
        <v>1083</v>
      </c>
      <c r="H56" s="144" t="s">
        <v>1083</v>
      </c>
      <c r="I56" s="144" t="s">
        <v>1083</v>
      </c>
      <c r="J56" s="144" t="s">
        <v>1083</v>
      </c>
      <c r="K56" s="144" t="s">
        <v>1083</v>
      </c>
      <c r="L56" s="144" t="s">
        <v>1083</v>
      </c>
      <c r="M56" s="144" t="s">
        <v>1282</v>
      </c>
      <c r="N56" s="144" t="s">
        <v>1083</v>
      </c>
      <c r="O56" s="144" t="s">
        <v>1083</v>
      </c>
      <c r="P56" s="144" t="s">
        <v>1083</v>
      </c>
      <c r="Q56" s="144" t="s">
        <v>1083</v>
      </c>
      <c r="R56" s="144" t="s">
        <v>1083</v>
      </c>
      <c r="S56" s="144" t="s">
        <v>1083</v>
      </c>
      <c r="T56" s="145" t="s">
        <v>1083</v>
      </c>
      <c r="U56" s="145" t="s">
        <v>1083</v>
      </c>
      <c r="V56" s="145" t="s">
        <v>1083</v>
      </c>
    </row>
    <row r="57" spans="1:22">
      <c r="A57" s="139">
        <v>56</v>
      </c>
      <c r="B57" s="139" t="s">
        <v>3464</v>
      </c>
      <c r="C57" s="140" t="s">
        <v>4555</v>
      </c>
      <c r="D57" s="141" t="s">
        <v>5301</v>
      </c>
      <c r="E57" s="142"/>
      <c r="F57" s="142"/>
      <c r="G57" s="143" t="s">
        <v>1083</v>
      </c>
      <c r="H57" s="144" t="s">
        <v>1083</v>
      </c>
      <c r="I57" s="144" t="s">
        <v>1083</v>
      </c>
      <c r="J57" s="144" t="s">
        <v>1083</v>
      </c>
      <c r="K57" s="144" t="s">
        <v>1083</v>
      </c>
      <c r="L57" s="144" t="s">
        <v>1083</v>
      </c>
      <c r="M57" s="144" t="s">
        <v>1282</v>
      </c>
      <c r="N57" s="144" t="s">
        <v>1083</v>
      </c>
      <c r="O57" s="144" t="s">
        <v>1083</v>
      </c>
      <c r="P57" s="144" t="s">
        <v>1083</v>
      </c>
      <c r="Q57" s="144" t="s">
        <v>1083</v>
      </c>
      <c r="R57" s="144" t="s">
        <v>1083</v>
      </c>
      <c r="S57" s="144" t="s">
        <v>1083</v>
      </c>
      <c r="T57" s="145" t="s">
        <v>1083</v>
      </c>
      <c r="U57" s="145" t="s">
        <v>1083</v>
      </c>
      <c r="V57" s="145" t="s">
        <v>1083</v>
      </c>
    </row>
    <row r="58" spans="1:22">
      <c r="A58" s="139">
        <v>57</v>
      </c>
      <c r="B58" s="139" t="s">
        <v>3465</v>
      </c>
      <c r="C58" s="140" t="s">
        <v>4556</v>
      </c>
      <c r="D58" s="141" t="s">
        <v>975</v>
      </c>
      <c r="E58" s="142"/>
      <c r="F58" s="142"/>
      <c r="G58" s="143" t="s">
        <v>1083</v>
      </c>
      <c r="H58" s="144" t="s">
        <v>1083</v>
      </c>
      <c r="I58" s="144" t="s">
        <v>1083</v>
      </c>
      <c r="J58" s="144" t="s">
        <v>1083</v>
      </c>
      <c r="K58" s="144" t="s">
        <v>1083</v>
      </c>
      <c r="L58" s="144" t="s">
        <v>1083</v>
      </c>
      <c r="M58" s="144" t="s">
        <v>1282</v>
      </c>
      <c r="N58" s="144" t="s">
        <v>1083</v>
      </c>
      <c r="O58" s="144" t="s">
        <v>1083</v>
      </c>
      <c r="P58" s="144" t="s">
        <v>1083</v>
      </c>
      <c r="Q58" s="144" t="s">
        <v>1083</v>
      </c>
      <c r="R58" s="144" t="s">
        <v>1083</v>
      </c>
      <c r="S58" s="144" t="s">
        <v>1083</v>
      </c>
      <c r="T58" s="145" t="s">
        <v>1083</v>
      </c>
      <c r="U58" s="145" t="s">
        <v>1083</v>
      </c>
      <c r="V58" s="145" t="s">
        <v>1083</v>
      </c>
    </row>
    <row r="59" spans="1:22">
      <c r="A59" s="139">
        <v>58</v>
      </c>
      <c r="B59" s="139" t="s">
        <v>3466</v>
      </c>
      <c r="C59" s="140" t="s">
        <v>4557</v>
      </c>
      <c r="D59" s="141" t="s">
        <v>5302</v>
      </c>
      <c r="E59" s="142"/>
      <c r="F59" s="142"/>
      <c r="G59" s="143" t="s">
        <v>1083</v>
      </c>
      <c r="H59" s="144" t="s">
        <v>1083</v>
      </c>
      <c r="I59" s="144" t="s">
        <v>1083</v>
      </c>
      <c r="J59" s="144" t="s">
        <v>1083</v>
      </c>
      <c r="K59" s="144" t="s">
        <v>1083</v>
      </c>
      <c r="L59" s="144" t="s">
        <v>1083</v>
      </c>
      <c r="M59" s="144" t="s">
        <v>1083</v>
      </c>
      <c r="N59" s="144" t="s">
        <v>1083</v>
      </c>
      <c r="O59" s="144" t="s">
        <v>1083</v>
      </c>
      <c r="P59" s="144" t="s">
        <v>1083</v>
      </c>
      <c r="Q59" s="144" t="s">
        <v>1083</v>
      </c>
      <c r="R59" s="144" t="s">
        <v>1083</v>
      </c>
      <c r="S59" s="144" t="s">
        <v>1083</v>
      </c>
      <c r="T59" s="145" t="s">
        <v>1083</v>
      </c>
      <c r="U59" s="145" t="s">
        <v>1083</v>
      </c>
      <c r="V59" s="145" t="s">
        <v>1083</v>
      </c>
    </row>
    <row r="60" spans="1:22">
      <c r="A60" s="139">
        <v>59</v>
      </c>
      <c r="B60" s="139" t="s">
        <v>3467</v>
      </c>
      <c r="C60" s="140" t="s">
        <v>4558</v>
      </c>
      <c r="D60" s="141" t="s">
        <v>5303</v>
      </c>
      <c r="E60" s="142"/>
      <c r="F60" s="142"/>
      <c r="G60" s="143" t="s">
        <v>1083</v>
      </c>
      <c r="H60" s="144" t="s">
        <v>1083</v>
      </c>
      <c r="I60" s="144" t="s">
        <v>1282</v>
      </c>
      <c r="J60" s="144" t="s">
        <v>1083</v>
      </c>
      <c r="K60" s="144" t="s">
        <v>1282</v>
      </c>
      <c r="L60" s="144" t="s">
        <v>1083</v>
      </c>
      <c r="M60" s="144" t="s">
        <v>1282</v>
      </c>
      <c r="N60" s="144" t="s">
        <v>1083</v>
      </c>
      <c r="O60" s="144" t="s">
        <v>1282</v>
      </c>
      <c r="P60" s="144" t="s">
        <v>1083</v>
      </c>
      <c r="Q60" s="144" t="s">
        <v>1083</v>
      </c>
      <c r="R60" s="144" t="s">
        <v>1083</v>
      </c>
      <c r="S60" s="144" t="s">
        <v>1083</v>
      </c>
      <c r="T60" s="145" t="s">
        <v>1083</v>
      </c>
      <c r="U60" s="145" t="s">
        <v>1083</v>
      </c>
      <c r="V60" s="145" t="s">
        <v>1083</v>
      </c>
    </row>
    <row r="61" spans="1:22">
      <c r="A61" s="139">
        <v>60</v>
      </c>
      <c r="B61" s="139" t="s">
        <v>3468</v>
      </c>
      <c r="C61" s="140" t="s">
        <v>4559</v>
      </c>
      <c r="D61" s="141" t="s">
        <v>5304</v>
      </c>
      <c r="E61" s="142"/>
      <c r="F61" s="142"/>
      <c r="G61" s="143" t="s">
        <v>1083</v>
      </c>
      <c r="H61" s="144" t="s">
        <v>1083</v>
      </c>
      <c r="I61" s="144" t="s">
        <v>1282</v>
      </c>
      <c r="J61" s="144" t="s">
        <v>1083</v>
      </c>
      <c r="K61" s="144" t="s">
        <v>1083</v>
      </c>
      <c r="L61" s="144" t="s">
        <v>1083</v>
      </c>
      <c r="M61" s="144" t="s">
        <v>1083</v>
      </c>
      <c r="N61" s="144" t="s">
        <v>1083</v>
      </c>
      <c r="O61" s="144" t="s">
        <v>1083</v>
      </c>
      <c r="P61" s="144" t="s">
        <v>1083</v>
      </c>
      <c r="Q61" s="144" t="s">
        <v>1083</v>
      </c>
      <c r="R61" s="144" t="s">
        <v>1083</v>
      </c>
      <c r="S61" s="144" t="s">
        <v>1083</v>
      </c>
      <c r="T61" s="145" t="s">
        <v>1083</v>
      </c>
      <c r="U61" s="145" t="s">
        <v>1083</v>
      </c>
      <c r="V61" s="145" t="s">
        <v>1083</v>
      </c>
    </row>
    <row r="62" spans="1:22">
      <c r="A62" s="139">
        <v>61</v>
      </c>
      <c r="B62" s="139" t="s">
        <v>3469</v>
      </c>
      <c r="C62" s="140" t="s">
        <v>4560</v>
      </c>
      <c r="D62" s="141" t="s">
        <v>5305</v>
      </c>
      <c r="E62" s="142"/>
      <c r="F62" s="142"/>
      <c r="G62" s="143" t="s">
        <v>1083</v>
      </c>
      <c r="H62" s="144" t="s">
        <v>1083</v>
      </c>
      <c r="I62" s="144" t="s">
        <v>1083</v>
      </c>
      <c r="J62" s="144" t="s">
        <v>1083</v>
      </c>
      <c r="K62" s="144" t="s">
        <v>1282</v>
      </c>
      <c r="L62" s="144" t="s">
        <v>1083</v>
      </c>
      <c r="M62" s="144" t="s">
        <v>1083</v>
      </c>
      <c r="N62" s="144" t="s">
        <v>1083</v>
      </c>
      <c r="O62" s="144" t="s">
        <v>1083</v>
      </c>
      <c r="P62" s="144" t="s">
        <v>1282</v>
      </c>
      <c r="Q62" s="144" t="s">
        <v>1083</v>
      </c>
      <c r="R62" s="144" t="s">
        <v>1083</v>
      </c>
      <c r="S62" s="144" t="s">
        <v>1083</v>
      </c>
      <c r="T62" s="145" t="s">
        <v>1083</v>
      </c>
      <c r="U62" s="145" t="s">
        <v>1083</v>
      </c>
      <c r="V62" s="145" t="s">
        <v>1083</v>
      </c>
    </row>
    <row r="63" spans="1:22" ht="60">
      <c r="A63" s="139">
        <v>62</v>
      </c>
      <c r="B63" s="139" t="s">
        <v>3470</v>
      </c>
      <c r="C63" s="140" t="s">
        <v>1275</v>
      </c>
      <c r="D63" s="141" t="s">
        <v>5306</v>
      </c>
      <c r="E63" s="142"/>
      <c r="F63" s="142"/>
      <c r="G63" s="143" t="s">
        <v>1083</v>
      </c>
      <c r="H63" s="144" t="s">
        <v>1083</v>
      </c>
      <c r="I63" s="144" t="s">
        <v>1083</v>
      </c>
      <c r="J63" s="144" t="s">
        <v>1083</v>
      </c>
      <c r="K63" s="144" t="s">
        <v>1083</v>
      </c>
      <c r="L63" s="144" t="s">
        <v>1083</v>
      </c>
      <c r="M63" s="144" t="s">
        <v>1083</v>
      </c>
      <c r="N63" s="144" t="s">
        <v>1083</v>
      </c>
      <c r="O63" s="144" t="s">
        <v>1282</v>
      </c>
      <c r="P63" s="144" t="s">
        <v>1083</v>
      </c>
      <c r="Q63" s="144" t="s">
        <v>1083</v>
      </c>
      <c r="R63" s="144" t="s">
        <v>1083</v>
      </c>
      <c r="S63" s="144" t="s">
        <v>1083</v>
      </c>
      <c r="T63" s="145" t="s">
        <v>1083</v>
      </c>
      <c r="U63" s="145" t="s">
        <v>1083</v>
      </c>
      <c r="V63" s="145" t="s">
        <v>1083</v>
      </c>
    </row>
    <row r="64" spans="1:22" ht="96">
      <c r="A64" s="139">
        <v>63</v>
      </c>
      <c r="B64" s="139" t="s">
        <v>3471</v>
      </c>
      <c r="C64" s="140" t="s">
        <v>4561</v>
      </c>
      <c r="D64" s="141" t="s">
        <v>5307</v>
      </c>
      <c r="E64" s="142"/>
      <c r="F64" s="142"/>
      <c r="G64" s="143" t="s">
        <v>1083</v>
      </c>
      <c r="H64" s="144" t="s">
        <v>1083</v>
      </c>
      <c r="I64" s="144" t="s">
        <v>1083</v>
      </c>
      <c r="J64" s="144" t="s">
        <v>1083</v>
      </c>
      <c r="K64" s="144" t="s">
        <v>1083</v>
      </c>
      <c r="L64" s="144" t="s">
        <v>1083</v>
      </c>
      <c r="M64" s="144" t="s">
        <v>1083</v>
      </c>
      <c r="N64" s="144" t="s">
        <v>1083</v>
      </c>
      <c r="O64" s="144" t="s">
        <v>1282</v>
      </c>
      <c r="P64" s="144" t="s">
        <v>1083</v>
      </c>
      <c r="Q64" s="144" t="s">
        <v>1083</v>
      </c>
      <c r="R64" s="144" t="s">
        <v>1083</v>
      </c>
      <c r="S64" s="144" t="s">
        <v>1083</v>
      </c>
      <c r="T64" s="145" t="s">
        <v>1083</v>
      </c>
      <c r="U64" s="145" t="s">
        <v>1083</v>
      </c>
      <c r="V64" s="145" t="s">
        <v>1083</v>
      </c>
    </row>
    <row r="65" spans="1:22" ht="60">
      <c r="A65" s="139">
        <v>64</v>
      </c>
      <c r="B65" s="139" t="s">
        <v>3472</v>
      </c>
      <c r="C65" s="140" t="s">
        <v>4562</v>
      </c>
      <c r="D65" s="141" t="s">
        <v>5308</v>
      </c>
      <c r="E65" s="142"/>
      <c r="F65" s="142"/>
      <c r="G65" s="143" t="s">
        <v>1083</v>
      </c>
      <c r="H65" s="144" t="s">
        <v>1083</v>
      </c>
      <c r="I65" s="144" t="s">
        <v>1083</v>
      </c>
      <c r="J65" s="144" t="s">
        <v>1083</v>
      </c>
      <c r="K65" s="144" t="s">
        <v>1083</v>
      </c>
      <c r="L65" s="144" t="s">
        <v>1083</v>
      </c>
      <c r="M65" s="144" t="s">
        <v>1083</v>
      </c>
      <c r="N65" s="144" t="s">
        <v>1083</v>
      </c>
      <c r="O65" s="144" t="s">
        <v>1083</v>
      </c>
      <c r="P65" s="144" t="s">
        <v>1282</v>
      </c>
      <c r="Q65" s="144" t="s">
        <v>1083</v>
      </c>
      <c r="R65" s="144" t="s">
        <v>1083</v>
      </c>
      <c r="S65" s="144" t="s">
        <v>1083</v>
      </c>
      <c r="T65" s="145" t="s">
        <v>1083</v>
      </c>
      <c r="U65" s="145" t="s">
        <v>1083</v>
      </c>
      <c r="V65" s="145" t="s">
        <v>1083</v>
      </c>
    </row>
    <row r="66" spans="1:22" ht="96">
      <c r="A66" s="139">
        <v>65</v>
      </c>
      <c r="B66" s="139" t="s">
        <v>3473</v>
      </c>
      <c r="C66" s="140" t="s">
        <v>4563</v>
      </c>
      <c r="D66" s="141" t="s">
        <v>5309</v>
      </c>
      <c r="E66" s="142"/>
      <c r="F66" s="142"/>
      <c r="G66" s="143" t="s">
        <v>1083</v>
      </c>
      <c r="H66" s="144" t="s">
        <v>1083</v>
      </c>
      <c r="I66" s="144" t="s">
        <v>1083</v>
      </c>
      <c r="J66" s="144" t="s">
        <v>1083</v>
      </c>
      <c r="K66" s="144" t="s">
        <v>1083</v>
      </c>
      <c r="L66" s="144" t="s">
        <v>1083</v>
      </c>
      <c r="M66" s="144" t="s">
        <v>1083</v>
      </c>
      <c r="N66" s="144" t="s">
        <v>1083</v>
      </c>
      <c r="O66" s="144" t="s">
        <v>1083</v>
      </c>
      <c r="P66" s="144" t="s">
        <v>1282</v>
      </c>
      <c r="Q66" s="144" t="s">
        <v>1083</v>
      </c>
      <c r="R66" s="144" t="s">
        <v>1083</v>
      </c>
      <c r="S66" s="144" t="s">
        <v>1083</v>
      </c>
      <c r="T66" s="145" t="s">
        <v>1083</v>
      </c>
      <c r="U66" s="145" t="s">
        <v>1083</v>
      </c>
      <c r="V66" s="145" t="s">
        <v>1083</v>
      </c>
    </row>
    <row r="67" spans="1:22" ht="36">
      <c r="A67" s="139">
        <v>66</v>
      </c>
      <c r="B67" s="139" t="s">
        <v>3474</v>
      </c>
      <c r="C67" s="140" t="s">
        <v>4564</v>
      </c>
      <c r="D67" s="141" t="s">
        <v>5310</v>
      </c>
      <c r="E67" s="142"/>
      <c r="F67" s="142"/>
      <c r="G67" s="143" t="s">
        <v>1083</v>
      </c>
      <c r="H67" s="144" t="s">
        <v>1083</v>
      </c>
      <c r="I67" s="144" t="s">
        <v>1083</v>
      </c>
      <c r="J67" s="144" t="s">
        <v>1083</v>
      </c>
      <c r="K67" s="144" t="s">
        <v>1083</v>
      </c>
      <c r="L67" s="144" t="s">
        <v>1083</v>
      </c>
      <c r="M67" s="144" t="s">
        <v>1083</v>
      </c>
      <c r="N67" s="144" t="s">
        <v>1083</v>
      </c>
      <c r="O67" s="144" t="s">
        <v>1083</v>
      </c>
      <c r="P67" s="144" t="s">
        <v>1282</v>
      </c>
      <c r="Q67" s="144" t="s">
        <v>1083</v>
      </c>
      <c r="R67" s="144" t="s">
        <v>1083</v>
      </c>
      <c r="S67" s="144" t="s">
        <v>1083</v>
      </c>
      <c r="T67" s="145" t="s">
        <v>1083</v>
      </c>
      <c r="U67" s="145" t="s">
        <v>1083</v>
      </c>
      <c r="V67" s="145" t="s">
        <v>1083</v>
      </c>
    </row>
    <row r="68" spans="1:22" ht="24">
      <c r="A68" s="139">
        <v>67</v>
      </c>
      <c r="B68" s="139" t="s">
        <v>3475</v>
      </c>
      <c r="C68" s="140" t="s">
        <v>4565</v>
      </c>
      <c r="D68" s="141" t="s">
        <v>5311</v>
      </c>
      <c r="E68" s="142"/>
      <c r="F68" s="142"/>
      <c r="G68" s="143" t="s">
        <v>1083</v>
      </c>
      <c r="H68" s="144" t="s">
        <v>1083</v>
      </c>
      <c r="I68" s="144" t="s">
        <v>1083</v>
      </c>
      <c r="J68" s="144" t="s">
        <v>1083</v>
      </c>
      <c r="K68" s="144" t="s">
        <v>1083</v>
      </c>
      <c r="L68" s="144" t="s">
        <v>1083</v>
      </c>
      <c r="M68" s="144" t="s">
        <v>1083</v>
      </c>
      <c r="N68" s="144" t="s">
        <v>1083</v>
      </c>
      <c r="O68" s="144" t="s">
        <v>1083</v>
      </c>
      <c r="P68" s="144" t="s">
        <v>1282</v>
      </c>
      <c r="Q68" s="144" t="s">
        <v>1083</v>
      </c>
      <c r="R68" s="144" t="s">
        <v>1083</v>
      </c>
      <c r="S68" s="144" t="s">
        <v>1083</v>
      </c>
      <c r="T68" s="145" t="s">
        <v>1083</v>
      </c>
      <c r="U68" s="145" t="s">
        <v>1083</v>
      </c>
      <c r="V68" s="145" t="s">
        <v>1083</v>
      </c>
    </row>
    <row r="69" spans="1:22">
      <c r="A69" s="139">
        <v>68</v>
      </c>
      <c r="B69" s="139" t="s">
        <v>3476</v>
      </c>
      <c r="C69" s="140" t="s">
        <v>4566</v>
      </c>
      <c r="D69" s="141" t="s">
        <v>5312</v>
      </c>
      <c r="E69" s="142"/>
      <c r="F69" s="142"/>
      <c r="G69" s="143" t="s">
        <v>1083</v>
      </c>
      <c r="H69" s="144" t="s">
        <v>1083</v>
      </c>
      <c r="I69" s="144" t="s">
        <v>1083</v>
      </c>
      <c r="J69" s="144" t="s">
        <v>1083</v>
      </c>
      <c r="K69" s="144" t="s">
        <v>1083</v>
      </c>
      <c r="L69" s="144" t="s">
        <v>1083</v>
      </c>
      <c r="M69" s="144" t="s">
        <v>1083</v>
      </c>
      <c r="N69" s="144" t="s">
        <v>1083</v>
      </c>
      <c r="O69" s="144" t="s">
        <v>1083</v>
      </c>
      <c r="P69" s="144" t="s">
        <v>1282</v>
      </c>
      <c r="Q69" s="144" t="s">
        <v>1083</v>
      </c>
      <c r="R69" s="144" t="s">
        <v>1083</v>
      </c>
      <c r="S69" s="144" t="s">
        <v>1083</v>
      </c>
      <c r="T69" s="145" t="s">
        <v>1083</v>
      </c>
      <c r="U69" s="145" t="s">
        <v>1083</v>
      </c>
      <c r="V69" s="145" t="s">
        <v>1083</v>
      </c>
    </row>
    <row r="70" spans="1:22" ht="36">
      <c r="A70" s="139">
        <v>69</v>
      </c>
      <c r="B70" s="139" t="s">
        <v>3477</v>
      </c>
      <c r="C70" s="140" t="s">
        <v>4567</v>
      </c>
      <c r="D70" s="141" t="s">
        <v>5313</v>
      </c>
      <c r="E70" s="142"/>
      <c r="F70" s="142"/>
      <c r="G70" s="143" t="s">
        <v>1083</v>
      </c>
      <c r="H70" s="144" t="s">
        <v>1083</v>
      </c>
      <c r="I70" s="144" t="s">
        <v>1083</v>
      </c>
      <c r="J70" s="144" t="s">
        <v>1083</v>
      </c>
      <c r="K70" s="144" t="s">
        <v>1083</v>
      </c>
      <c r="L70" s="144" t="s">
        <v>1083</v>
      </c>
      <c r="M70" s="144" t="s">
        <v>1083</v>
      </c>
      <c r="N70" s="144" t="s">
        <v>1083</v>
      </c>
      <c r="O70" s="144" t="s">
        <v>1083</v>
      </c>
      <c r="P70" s="144" t="s">
        <v>1282</v>
      </c>
      <c r="Q70" s="144" t="s">
        <v>1083</v>
      </c>
      <c r="R70" s="144" t="s">
        <v>1083</v>
      </c>
      <c r="S70" s="144" t="s">
        <v>1083</v>
      </c>
      <c r="T70" s="145" t="s">
        <v>1083</v>
      </c>
      <c r="U70" s="145" t="s">
        <v>1083</v>
      </c>
      <c r="V70" s="145" t="s">
        <v>1083</v>
      </c>
    </row>
    <row r="71" spans="1:22" ht="48">
      <c r="A71" s="139">
        <v>70</v>
      </c>
      <c r="B71" s="139" t="s">
        <v>3478</v>
      </c>
      <c r="C71" s="140" t="s">
        <v>4568</v>
      </c>
      <c r="D71" s="141" t="s">
        <v>5314</v>
      </c>
      <c r="E71" s="142"/>
      <c r="F71" s="142"/>
      <c r="G71" s="143" t="s">
        <v>1083</v>
      </c>
      <c r="H71" s="144" t="s">
        <v>1083</v>
      </c>
      <c r="I71" s="144" t="s">
        <v>1083</v>
      </c>
      <c r="J71" s="144" t="s">
        <v>1083</v>
      </c>
      <c r="K71" s="144" t="s">
        <v>1083</v>
      </c>
      <c r="L71" s="144" t="s">
        <v>1083</v>
      </c>
      <c r="M71" s="144" t="s">
        <v>1083</v>
      </c>
      <c r="N71" s="144" t="s">
        <v>1083</v>
      </c>
      <c r="O71" s="144" t="s">
        <v>1083</v>
      </c>
      <c r="P71" s="144" t="s">
        <v>1282</v>
      </c>
      <c r="Q71" s="144" t="s">
        <v>1083</v>
      </c>
      <c r="R71" s="144" t="s">
        <v>1083</v>
      </c>
      <c r="S71" s="144" t="s">
        <v>1083</v>
      </c>
      <c r="T71" s="145" t="s">
        <v>1083</v>
      </c>
      <c r="U71" s="145" t="s">
        <v>1083</v>
      </c>
      <c r="V71" s="145" t="s">
        <v>1083</v>
      </c>
    </row>
    <row r="72" spans="1:22" ht="36">
      <c r="A72" s="139">
        <v>71</v>
      </c>
      <c r="B72" s="139" t="s">
        <v>3479</v>
      </c>
      <c r="C72" s="140" t="s">
        <v>4569</v>
      </c>
      <c r="D72" s="141" t="s">
        <v>5315</v>
      </c>
      <c r="E72" s="142"/>
      <c r="F72" s="142"/>
      <c r="G72" s="143" t="s">
        <v>1083</v>
      </c>
      <c r="H72" s="144" t="s">
        <v>1083</v>
      </c>
      <c r="I72" s="144" t="s">
        <v>1083</v>
      </c>
      <c r="J72" s="144" t="s">
        <v>1083</v>
      </c>
      <c r="K72" s="144" t="s">
        <v>1083</v>
      </c>
      <c r="L72" s="144" t="s">
        <v>1083</v>
      </c>
      <c r="M72" s="144" t="s">
        <v>1083</v>
      </c>
      <c r="N72" s="144" t="s">
        <v>1083</v>
      </c>
      <c r="O72" s="144" t="s">
        <v>1083</v>
      </c>
      <c r="P72" s="144" t="s">
        <v>1282</v>
      </c>
      <c r="Q72" s="144" t="s">
        <v>1083</v>
      </c>
      <c r="R72" s="144" t="s">
        <v>1083</v>
      </c>
      <c r="S72" s="144" t="s">
        <v>1083</v>
      </c>
      <c r="T72" s="145" t="s">
        <v>1083</v>
      </c>
      <c r="U72" s="145" t="s">
        <v>1083</v>
      </c>
      <c r="V72" s="145" t="s">
        <v>1083</v>
      </c>
    </row>
    <row r="73" spans="1:22" ht="36">
      <c r="A73" s="139">
        <v>72</v>
      </c>
      <c r="B73" s="139" t="s">
        <v>3480</v>
      </c>
      <c r="C73" s="140" t="s">
        <v>4570</v>
      </c>
      <c r="D73" s="141" t="s">
        <v>5316</v>
      </c>
      <c r="E73" s="142"/>
      <c r="F73" s="142"/>
      <c r="G73" s="143" t="s">
        <v>1083</v>
      </c>
      <c r="H73" s="144" t="s">
        <v>1083</v>
      </c>
      <c r="I73" s="144" t="s">
        <v>1083</v>
      </c>
      <c r="J73" s="144" t="s">
        <v>1083</v>
      </c>
      <c r="K73" s="144" t="s">
        <v>1083</v>
      </c>
      <c r="L73" s="144" t="s">
        <v>1083</v>
      </c>
      <c r="M73" s="144" t="s">
        <v>1083</v>
      </c>
      <c r="N73" s="144" t="s">
        <v>1083</v>
      </c>
      <c r="O73" s="144" t="s">
        <v>1083</v>
      </c>
      <c r="P73" s="144" t="s">
        <v>1282</v>
      </c>
      <c r="Q73" s="144" t="s">
        <v>1083</v>
      </c>
      <c r="R73" s="144" t="s">
        <v>1083</v>
      </c>
      <c r="S73" s="144" t="s">
        <v>1083</v>
      </c>
      <c r="T73" s="145" t="s">
        <v>1083</v>
      </c>
      <c r="U73" s="145" t="s">
        <v>1083</v>
      </c>
      <c r="V73" s="145" t="s">
        <v>1083</v>
      </c>
    </row>
    <row r="74" spans="1:22" ht="48">
      <c r="A74" s="139">
        <v>73</v>
      </c>
      <c r="B74" s="139" t="s">
        <v>3481</v>
      </c>
      <c r="C74" s="140" t="s">
        <v>4571</v>
      </c>
      <c r="D74" s="141" t="s">
        <v>5317</v>
      </c>
      <c r="E74" s="142"/>
      <c r="F74" s="142"/>
      <c r="G74" s="143" t="s">
        <v>1083</v>
      </c>
      <c r="H74" s="144" t="s">
        <v>1083</v>
      </c>
      <c r="I74" s="144" t="s">
        <v>1083</v>
      </c>
      <c r="J74" s="144" t="s">
        <v>1083</v>
      </c>
      <c r="K74" s="144" t="s">
        <v>1083</v>
      </c>
      <c r="L74" s="144" t="s">
        <v>1083</v>
      </c>
      <c r="M74" s="144" t="s">
        <v>1083</v>
      </c>
      <c r="N74" s="144" t="s">
        <v>1083</v>
      </c>
      <c r="O74" s="144" t="s">
        <v>1083</v>
      </c>
      <c r="P74" s="144" t="s">
        <v>1282</v>
      </c>
      <c r="Q74" s="144" t="s">
        <v>1083</v>
      </c>
      <c r="R74" s="144" t="s">
        <v>1083</v>
      </c>
      <c r="S74" s="144" t="s">
        <v>1083</v>
      </c>
      <c r="T74" s="145" t="s">
        <v>1083</v>
      </c>
      <c r="U74" s="145" t="s">
        <v>1083</v>
      </c>
      <c r="V74" s="145" t="s">
        <v>1083</v>
      </c>
    </row>
    <row r="75" spans="1:22" ht="36">
      <c r="A75" s="139">
        <v>74</v>
      </c>
      <c r="B75" s="139" t="s">
        <v>3482</v>
      </c>
      <c r="C75" s="140" t="s">
        <v>4572</v>
      </c>
      <c r="D75" s="141" t="s">
        <v>5318</v>
      </c>
      <c r="E75" s="142"/>
      <c r="F75" s="142"/>
      <c r="G75" s="143" t="s">
        <v>1083</v>
      </c>
      <c r="H75" s="144" t="s">
        <v>1083</v>
      </c>
      <c r="I75" s="144" t="s">
        <v>1083</v>
      </c>
      <c r="J75" s="144" t="s">
        <v>1083</v>
      </c>
      <c r="K75" s="144" t="s">
        <v>1083</v>
      </c>
      <c r="L75" s="144" t="s">
        <v>1083</v>
      </c>
      <c r="M75" s="144" t="s">
        <v>1083</v>
      </c>
      <c r="N75" s="144" t="s">
        <v>1083</v>
      </c>
      <c r="O75" s="144" t="s">
        <v>1083</v>
      </c>
      <c r="P75" s="144" t="s">
        <v>1282</v>
      </c>
      <c r="Q75" s="144" t="s">
        <v>1083</v>
      </c>
      <c r="R75" s="144" t="s">
        <v>1083</v>
      </c>
      <c r="S75" s="144" t="s">
        <v>1083</v>
      </c>
      <c r="T75" s="145" t="s">
        <v>1083</v>
      </c>
      <c r="U75" s="145" t="s">
        <v>1083</v>
      </c>
      <c r="V75" s="145" t="s">
        <v>1083</v>
      </c>
    </row>
    <row r="76" spans="1:22" ht="24">
      <c r="A76" s="139">
        <v>75</v>
      </c>
      <c r="B76" s="139" t="s">
        <v>3483</v>
      </c>
      <c r="C76" s="140" t="s">
        <v>4573</v>
      </c>
      <c r="D76" s="141" t="s">
        <v>5319</v>
      </c>
      <c r="E76" s="142"/>
      <c r="F76" s="142"/>
      <c r="G76" s="143" t="s">
        <v>1083</v>
      </c>
      <c r="H76" s="144" t="s">
        <v>1083</v>
      </c>
      <c r="I76" s="144" t="s">
        <v>1083</v>
      </c>
      <c r="J76" s="144" t="s">
        <v>1083</v>
      </c>
      <c r="K76" s="144" t="s">
        <v>1083</v>
      </c>
      <c r="L76" s="144" t="s">
        <v>1083</v>
      </c>
      <c r="M76" s="144" t="s">
        <v>1083</v>
      </c>
      <c r="N76" s="144" t="s">
        <v>1083</v>
      </c>
      <c r="O76" s="144" t="s">
        <v>1083</v>
      </c>
      <c r="P76" s="144" t="s">
        <v>1282</v>
      </c>
      <c r="Q76" s="144" t="s">
        <v>1083</v>
      </c>
      <c r="R76" s="144" t="s">
        <v>1083</v>
      </c>
      <c r="S76" s="144" t="s">
        <v>1083</v>
      </c>
      <c r="T76" s="145" t="s">
        <v>1083</v>
      </c>
      <c r="U76" s="145" t="s">
        <v>1083</v>
      </c>
      <c r="V76" s="145" t="s">
        <v>1083</v>
      </c>
    </row>
    <row r="77" spans="1:22" ht="24">
      <c r="A77" s="139">
        <v>76</v>
      </c>
      <c r="B77" s="139" t="s">
        <v>3484</v>
      </c>
      <c r="C77" s="140" t="s">
        <v>1092</v>
      </c>
      <c r="D77" s="141" t="s">
        <v>5320</v>
      </c>
      <c r="E77" s="142"/>
      <c r="F77" s="142"/>
      <c r="G77" s="144" t="s">
        <v>1083</v>
      </c>
      <c r="H77" s="144" t="s">
        <v>1083</v>
      </c>
      <c r="I77" s="144" t="s">
        <v>1083</v>
      </c>
      <c r="J77" s="144" t="s">
        <v>1083</v>
      </c>
      <c r="K77" s="144" t="s">
        <v>1083</v>
      </c>
      <c r="L77" s="144" t="s">
        <v>1083</v>
      </c>
      <c r="M77" s="144" t="s">
        <v>1083</v>
      </c>
      <c r="N77" s="144" t="s">
        <v>1083</v>
      </c>
      <c r="O77" s="144" t="s">
        <v>1083</v>
      </c>
      <c r="P77" s="144" t="s">
        <v>1083</v>
      </c>
      <c r="Q77" s="144" t="s">
        <v>1083</v>
      </c>
      <c r="R77" s="144" t="s">
        <v>1083</v>
      </c>
      <c r="S77" s="144" t="s">
        <v>1083</v>
      </c>
      <c r="T77" s="144" t="s">
        <v>1083</v>
      </c>
      <c r="U77" s="145" t="s">
        <v>1083</v>
      </c>
      <c r="V77" s="145" t="s">
        <v>1083</v>
      </c>
    </row>
    <row r="78" spans="1:22" ht="36">
      <c r="A78" s="139">
        <v>77</v>
      </c>
      <c r="B78" s="139" t="s">
        <v>3485</v>
      </c>
      <c r="C78" s="140" t="s">
        <v>4574</v>
      </c>
      <c r="D78" s="141" t="s">
        <v>5321</v>
      </c>
      <c r="E78" s="142"/>
      <c r="F78" s="142"/>
      <c r="G78" s="144" t="s">
        <v>1083</v>
      </c>
      <c r="H78" s="144" t="s">
        <v>1083</v>
      </c>
      <c r="I78" s="144" t="s">
        <v>1083</v>
      </c>
      <c r="J78" s="144" t="s">
        <v>1083</v>
      </c>
      <c r="K78" s="144" t="s">
        <v>1083</v>
      </c>
      <c r="L78" s="144" t="s">
        <v>1083</v>
      </c>
      <c r="M78" s="144" t="s">
        <v>1083</v>
      </c>
      <c r="N78" s="144" t="s">
        <v>1083</v>
      </c>
      <c r="O78" s="144" t="s">
        <v>1083</v>
      </c>
      <c r="P78" s="144" t="s">
        <v>1083</v>
      </c>
      <c r="Q78" s="144" t="s">
        <v>1083</v>
      </c>
      <c r="R78" s="144" t="s">
        <v>1083</v>
      </c>
      <c r="S78" s="144" t="s">
        <v>1083</v>
      </c>
      <c r="T78" s="144" t="s">
        <v>1083</v>
      </c>
      <c r="U78" s="144" t="s">
        <v>1083</v>
      </c>
      <c r="V78" s="144" t="s">
        <v>1083</v>
      </c>
    </row>
    <row r="79" spans="1:22">
      <c r="A79" s="139">
        <v>78</v>
      </c>
      <c r="B79" s="139" t="s">
        <v>3486</v>
      </c>
      <c r="C79" s="140" t="s">
        <v>4559</v>
      </c>
      <c r="D79" s="141" t="s">
        <v>5304</v>
      </c>
      <c r="E79" s="142"/>
      <c r="F79" s="142"/>
      <c r="G79" s="143" t="s">
        <v>1083</v>
      </c>
      <c r="H79" s="144" t="s">
        <v>1083</v>
      </c>
      <c r="I79" s="144" t="s">
        <v>1083</v>
      </c>
      <c r="J79" s="144" t="s">
        <v>1282</v>
      </c>
      <c r="K79" s="144" t="s">
        <v>1083</v>
      </c>
      <c r="L79" s="144" t="s">
        <v>1083</v>
      </c>
      <c r="M79" s="144" t="s">
        <v>1083</v>
      </c>
      <c r="N79" s="144" t="s">
        <v>1083</v>
      </c>
      <c r="O79" s="144" t="s">
        <v>1083</v>
      </c>
      <c r="P79" s="144" t="s">
        <v>1083</v>
      </c>
      <c r="Q79" s="144" t="s">
        <v>1083</v>
      </c>
      <c r="R79" s="144" t="s">
        <v>1083</v>
      </c>
      <c r="S79" s="144" t="s">
        <v>1083</v>
      </c>
      <c r="T79" s="144" t="s">
        <v>1083</v>
      </c>
      <c r="U79" s="144" t="s">
        <v>1083</v>
      </c>
      <c r="V79" s="144" t="s">
        <v>1083</v>
      </c>
    </row>
    <row r="80" spans="1:22">
      <c r="A80" s="139">
        <v>79</v>
      </c>
      <c r="B80" s="139" t="s">
        <v>3487</v>
      </c>
      <c r="C80" s="140" t="s">
        <v>1280</v>
      </c>
      <c r="D80" s="141" t="s">
        <v>5293</v>
      </c>
      <c r="E80" s="142"/>
      <c r="F80" s="142"/>
      <c r="G80" s="143" t="s">
        <v>1083</v>
      </c>
      <c r="H80" s="144" t="s">
        <v>1083</v>
      </c>
      <c r="I80" s="144" t="s">
        <v>1282</v>
      </c>
      <c r="J80" s="144" t="s">
        <v>1083</v>
      </c>
      <c r="K80" s="144" t="s">
        <v>1083</v>
      </c>
      <c r="L80" s="144" t="s">
        <v>1083</v>
      </c>
      <c r="M80" s="144" t="s">
        <v>1083</v>
      </c>
      <c r="N80" s="144" t="s">
        <v>1083</v>
      </c>
      <c r="O80" s="144" t="s">
        <v>1083</v>
      </c>
      <c r="P80" s="144" t="s">
        <v>1083</v>
      </c>
      <c r="Q80" s="144" t="s">
        <v>1083</v>
      </c>
      <c r="R80" s="144" t="s">
        <v>1083</v>
      </c>
      <c r="S80" s="144" t="s">
        <v>1083</v>
      </c>
      <c r="T80" s="144" t="s">
        <v>1083</v>
      </c>
      <c r="U80" s="144" t="s">
        <v>1083</v>
      </c>
      <c r="V80" s="144" t="s">
        <v>1083</v>
      </c>
    </row>
    <row r="81" spans="1:22" ht="24">
      <c r="A81" s="139">
        <v>80</v>
      </c>
      <c r="B81" s="139" t="s">
        <v>3488</v>
      </c>
      <c r="C81" s="140" t="s">
        <v>4575</v>
      </c>
      <c r="D81" s="141" t="s">
        <v>5322</v>
      </c>
      <c r="E81" s="142"/>
      <c r="F81" s="142"/>
      <c r="G81" s="143" t="s">
        <v>1083</v>
      </c>
      <c r="H81" s="144" t="s">
        <v>1083</v>
      </c>
      <c r="I81" s="144" t="s">
        <v>1083</v>
      </c>
      <c r="J81" s="144" t="s">
        <v>1282</v>
      </c>
      <c r="K81" s="144" t="s">
        <v>1083</v>
      </c>
      <c r="L81" s="144" t="s">
        <v>1083</v>
      </c>
      <c r="M81" s="144" t="s">
        <v>1083</v>
      </c>
      <c r="N81" s="144" t="s">
        <v>1083</v>
      </c>
      <c r="O81" s="144" t="s">
        <v>1083</v>
      </c>
      <c r="P81" s="144" t="s">
        <v>1083</v>
      </c>
      <c r="Q81" s="144" t="s">
        <v>1083</v>
      </c>
      <c r="R81" s="144" t="s">
        <v>1083</v>
      </c>
      <c r="S81" s="144" t="s">
        <v>1083</v>
      </c>
      <c r="T81" s="144" t="s">
        <v>1083</v>
      </c>
      <c r="U81" s="144" t="s">
        <v>1083</v>
      </c>
      <c r="V81" s="144" t="s">
        <v>1083</v>
      </c>
    </row>
    <row r="82" spans="1:22" ht="36">
      <c r="A82" s="139">
        <v>81</v>
      </c>
      <c r="B82" s="139" t="s">
        <v>3489</v>
      </c>
      <c r="C82" s="140" t="s">
        <v>4576</v>
      </c>
      <c r="D82" s="141" t="s">
        <v>5323</v>
      </c>
      <c r="E82" s="142"/>
      <c r="F82" s="142"/>
      <c r="G82" s="143" t="s">
        <v>1083</v>
      </c>
      <c r="H82" s="144" t="s">
        <v>1083</v>
      </c>
      <c r="I82" s="144" t="s">
        <v>1083</v>
      </c>
      <c r="J82" s="144" t="s">
        <v>1282</v>
      </c>
      <c r="K82" s="144" t="s">
        <v>1083</v>
      </c>
      <c r="L82" s="144" t="s">
        <v>1083</v>
      </c>
      <c r="M82" s="144" t="s">
        <v>1083</v>
      </c>
      <c r="N82" s="144" t="s">
        <v>1083</v>
      </c>
      <c r="O82" s="144" t="s">
        <v>1083</v>
      </c>
      <c r="P82" s="144" t="s">
        <v>1083</v>
      </c>
      <c r="Q82" s="144" t="s">
        <v>1083</v>
      </c>
      <c r="R82" s="144" t="s">
        <v>1083</v>
      </c>
      <c r="S82" s="144" t="s">
        <v>1083</v>
      </c>
      <c r="T82" s="144" t="s">
        <v>1083</v>
      </c>
      <c r="U82" s="144" t="s">
        <v>1083</v>
      </c>
      <c r="V82" s="144" t="s">
        <v>1083</v>
      </c>
    </row>
    <row r="83" spans="1:22">
      <c r="A83" s="139">
        <v>82</v>
      </c>
      <c r="B83" s="139" t="s">
        <v>3490</v>
      </c>
      <c r="C83" s="140" t="s">
        <v>4577</v>
      </c>
      <c r="D83" s="141" t="s">
        <v>5324</v>
      </c>
      <c r="E83" s="142"/>
      <c r="F83" s="142"/>
      <c r="G83" s="143" t="s">
        <v>1083</v>
      </c>
      <c r="H83" s="144" t="s">
        <v>1083</v>
      </c>
      <c r="I83" s="144" t="s">
        <v>1083</v>
      </c>
      <c r="J83" s="144" t="s">
        <v>1282</v>
      </c>
      <c r="K83" s="144" t="s">
        <v>1083</v>
      </c>
      <c r="L83" s="144" t="s">
        <v>1083</v>
      </c>
      <c r="M83" s="144" t="s">
        <v>1083</v>
      </c>
      <c r="N83" s="144" t="s">
        <v>1083</v>
      </c>
      <c r="O83" s="144" t="s">
        <v>1083</v>
      </c>
      <c r="P83" s="144" t="s">
        <v>1083</v>
      </c>
      <c r="Q83" s="144" t="s">
        <v>1083</v>
      </c>
      <c r="R83" s="144" t="s">
        <v>1083</v>
      </c>
      <c r="S83" s="144" t="s">
        <v>1083</v>
      </c>
      <c r="T83" s="144" t="s">
        <v>1083</v>
      </c>
      <c r="U83" s="144" t="s">
        <v>1083</v>
      </c>
      <c r="V83" s="144" t="s">
        <v>1083</v>
      </c>
    </row>
    <row r="84" spans="1:22" ht="36">
      <c r="A84" s="139">
        <v>83</v>
      </c>
      <c r="B84" s="139" t="s">
        <v>3491</v>
      </c>
      <c r="C84" s="140" t="s">
        <v>4578</v>
      </c>
      <c r="D84" s="141" t="s">
        <v>5325</v>
      </c>
      <c r="E84" s="142"/>
      <c r="F84" s="142"/>
      <c r="G84" s="143" t="s">
        <v>1083</v>
      </c>
      <c r="H84" s="144" t="s">
        <v>1083</v>
      </c>
      <c r="I84" s="144" t="s">
        <v>1083</v>
      </c>
      <c r="J84" s="144" t="s">
        <v>1282</v>
      </c>
      <c r="K84" s="144" t="s">
        <v>1083</v>
      </c>
      <c r="L84" s="144" t="s">
        <v>1083</v>
      </c>
      <c r="M84" s="144" t="s">
        <v>1083</v>
      </c>
      <c r="N84" s="144" t="s">
        <v>1083</v>
      </c>
      <c r="O84" s="144" t="s">
        <v>1083</v>
      </c>
      <c r="P84" s="144" t="s">
        <v>1083</v>
      </c>
      <c r="Q84" s="144" t="s">
        <v>1083</v>
      </c>
      <c r="R84" s="144" t="s">
        <v>1083</v>
      </c>
      <c r="S84" s="144" t="s">
        <v>1083</v>
      </c>
      <c r="T84" s="144" t="s">
        <v>1083</v>
      </c>
      <c r="U84" s="144" t="s">
        <v>1083</v>
      </c>
      <c r="V84" s="144" t="s">
        <v>1083</v>
      </c>
    </row>
    <row r="85" spans="1:22" ht="60">
      <c r="A85" s="139">
        <v>84</v>
      </c>
      <c r="B85" s="139" t="s">
        <v>3492</v>
      </c>
      <c r="C85" s="140" t="s">
        <v>4579</v>
      </c>
      <c r="D85" s="141" t="s">
        <v>5326</v>
      </c>
      <c r="E85" s="142"/>
      <c r="F85" s="142"/>
      <c r="G85" s="143" t="s">
        <v>1083</v>
      </c>
      <c r="H85" s="144" t="s">
        <v>1083</v>
      </c>
      <c r="I85" s="144" t="s">
        <v>1083</v>
      </c>
      <c r="J85" s="144" t="s">
        <v>1282</v>
      </c>
      <c r="K85" s="144" t="s">
        <v>1083</v>
      </c>
      <c r="L85" s="144" t="s">
        <v>1083</v>
      </c>
      <c r="M85" s="144" t="s">
        <v>1083</v>
      </c>
      <c r="N85" s="144" t="s">
        <v>1083</v>
      </c>
      <c r="O85" s="144" t="s">
        <v>1083</v>
      </c>
      <c r="P85" s="144" t="s">
        <v>1083</v>
      </c>
      <c r="Q85" s="144" t="s">
        <v>1083</v>
      </c>
      <c r="R85" s="144" t="s">
        <v>1083</v>
      </c>
      <c r="S85" s="144" t="s">
        <v>1083</v>
      </c>
      <c r="T85" s="144" t="s">
        <v>1083</v>
      </c>
      <c r="U85" s="144" t="s">
        <v>1083</v>
      </c>
      <c r="V85" s="144" t="s">
        <v>1083</v>
      </c>
    </row>
    <row r="86" spans="1:22" ht="48">
      <c r="A86" s="139">
        <v>85</v>
      </c>
      <c r="B86" s="139" t="s">
        <v>3493</v>
      </c>
      <c r="C86" s="140" t="s">
        <v>4580</v>
      </c>
      <c r="D86" s="141" t="s">
        <v>5327</v>
      </c>
      <c r="E86" s="142"/>
      <c r="F86" s="142"/>
      <c r="G86" s="143" t="s">
        <v>1083</v>
      </c>
      <c r="H86" s="144" t="s">
        <v>1083</v>
      </c>
      <c r="I86" s="144" t="s">
        <v>1083</v>
      </c>
      <c r="J86" s="144" t="s">
        <v>1282</v>
      </c>
      <c r="K86" s="144" t="s">
        <v>1083</v>
      </c>
      <c r="L86" s="144" t="s">
        <v>1083</v>
      </c>
      <c r="M86" s="144" t="s">
        <v>1083</v>
      </c>
      <c r="N86" s="144" t="s">
        <v>1083</v>
      </c>
      <c r="O86" s="144" t="s">
        <v>1083</v>
      </c>
      <c r="P86" s="144" t="s">
        <v>1083</v>
      </c>
      <c r="Q86" s="144" t="s">
        <v>1083</v>
      </c>
      <c r="R86" s="144" t="s">
        <v>1083</v>
      </c>
      <c r="S86" s="144" t="s">
        <v>1083</v>
      </c>
      <c r="T86" s="144" t="s">
        <v>1083</v>
      </c>
      <c r="U86" s="144" t="s">
        <v>1083</v>
      </c>
      <c r="V86" s="144" t="s">
        <v>1083</v>
      </c>
    </row>
    <row r="87" spans="1:22" ht="48">
      <c r="A87" s="139">
        <v>86</v>
      </c>
      <c r="B87" s="139" t="s">
        <v>3494</v>
      </c>
      <c r="C87" s="140" t="s">
        <v>4581</v>
      </c>
      <c r="D87" s="141" t="s">
        <v>5328</v>
      </c>
      <c r="E87" s="142"/>
      <c r="F87" s="142"/>
      <c r="G87" s="143" t="s">
        <v>1083</v>
      </c>
      <c r="H87" s="144" t="s">
        <v>1083</v>
      </c>
      <c r="I87" s="144" t="s">
        <v>1083</v>
      </c>
      <c r="J87" s="144" t="s">
        <v>1282</v>
      </c>
      <c r="K87" s="144" t="s">
        <v>1083</v>
      </c>
      <c r="L87" s="144" t="s">
        <v>1083</v>
      </c>
      <c r="M87" s="144" t="s">
        <v>1083</v>
      </c>
      <c r="N87" s="144" t="s">
        <v>1083</v>
      </c>
      <c r="O87" s="144" t="s">
        <v>1083</v>
      </c>
      <c r="P87" s="144" t="s">
        <v>1083</v>
      </c>
      <c r="Q87" s="144" t="s">
        <v>1083</v>
      </c>
      <c r="R87" s="144" t="s">
        <v>1083</v>
      </c>
      <c r="S87" s="144" t="s">
        <v>1083</v>
      </c>
      <c r="T87" s="144" t="s">
        <v>1083</v>
      </c>
      <c r="U87" s="144" t="s">
        <v>1083</v>
      </c>
      <c r="V87" s="144" t="s">
        <v>1083</v>
      </c>
    </row>
    <row r="88" spans="1:22" ht="24">
      <c r="A88" s="139">
        <v>87</v>
      </c>
      <c r="B88" s="139" t="s">
        <v>3495</v>
      </c>
      <c r="C88" s="140" t="s">
        <v>4582</v>
      </c>
      <c r="D88" s="141" t="s">
        <v>5329</v>
      </c>
      <c r="E88" s="142"/>
      <c r="F88" s="142"/>
      <c r="G88" s="143" t="s">
        <v>1083</v>
      </c>
      <c r="H88" s="144" t="s">
        <v>1083</v>
      </c>
      <c r="I88" s="144" t="s">
        <v>1083</v>
      </c>
      <c r="J88" s="144" t="s">
        <v>1282</v>
      </c>
      <c r="K88" s="144" t="s">
        <v>1083</v>
      </c>
      <c r="L88" s="144" t="s">
        <v>1083</v>
      </c>
      <c r="M88" s="144" t="s">
        <v>1083</v>
      </c>
      <c r="N88" s="144" t="s">
        <v>1083</v>
      </c>
      <c r="O88" s="144" t="s">
        <v>1083</v>
      </c>
      <c r="P88" s="144" t="s">
        <v>1083</v>
      </c>
      <c r="Q88" s="144" t="s">
        <v>1083</v>
      </c>
      <c r="R88" s="144" t="s">
        <v>1083</v>
      </c>
      <c r="S88" s="144" t="s">
        <v>1083</v>
      </c>
      <c r="T88" s="144" t="s">
        <v>1083</v>
      </c>
      <c r="U88" s="144" t="s">
        <v>1083</v>
      </c>
      <c r="V88" s="144" t="s">
        <v>1083</v>
      </c>
    </row>
    <row r="89" spans="1:22" ht="36">
      <c r="A89" s="139">
        <v>88</v>
      </c>
      <c r="B89" s="139" t="s">
        <v>3496</v>
      </c>
      <c r="C89" s="140" t="s">
        <v>1092</v>
      </c>
      <c r="D89" s="141" t="s">
        <v>5330</v>
      </c>
      <c r="E89" s="142"/>
      <c r="F89" s="142"/>
      <c r="G89" s="143" t="s">
        <v>1083</v>
      </c>
      <c r="H89" s="144" t="s">
        <v>1083</v>
      </c>
      <c r="I89" s="144" t="s">
        <v>1083</v>
      </c>
      <c r="J89" s="144" t="s">
        <v>1282</v>
      </c>
      <c r="K89" s="144" t="s">
        <v>1083</v>
      </c>
      <c r="L89" s="144" t="s">
        <v>1083</v>
      </c>
      <c r="M89" s="144" t="s">
        <v>1083</v>
      </c>
      <c r="N89" s="144" t="s">
        <v>1083</v>
      </c>
      <c r="O89" s="144" t="s">
        <v>1083</v>
      </c>
      <c r="P89" s="144" t="s">
        <v>1083</v>
      </c>
      <c r="Q89" s="144" t="s">
        <v>1083</v>
      </c>
      <c r="R89" s="144" t="s">
        <v>1083</v>
      </c>
      <c r="S89" s="144" t="s">
        <v>1083</v>
      </c>
      <c r="T89" s="144" t="s">
        <v>1083</v>
      </c>
      <c r="U89" s="144" t="s">
        <v>1083</v>
      </c>
      <c r="V89" s="144" t="s">
        <v>1083</v>
      </c>
    </row>
    <row r="90" spans="1:22" ht="60">
      <c r="A90" s="139">
        <v>89</v>
      </c>
      <c r="B90" s="139" t="s">
        <v>3497</v>
      </c>
      <c r="C90" s="140" t="s">
        <v>4583</v>
      </c>
      <c r="D90" s="141" t="s">
        <v>5331</v>
      </c>
      <c r="E90" s="142"/>
      <c r="F90" s="142"/>
      <c r="G90" s="143" t="s">
        <v>1083</v>
      </c>
      <c r="H90" s="144" t="s">
        <v>1083</v>
      </c>
      <c r="I90" s="144" t="s">
        <v>1083</v>
      </c>
      <c r="J90" s="144" t="s">
        <v>1282</v>
      </c>
      <c r="K90" s="144" t="s">
        <v>1083</v>
      </c>
      <c r="L90" s="144" t="s">
        <v>1083</v>
      </c>
      <c r="M90" s="144" t="s">
        <v>1083</v>
      </c>
      <c r="N90" s="144" t="s">
        <v>1083</v>
      </c>
      <c r="O90" s="144" t="s">
        <v>1083</v>
      </c>
      <c r="P90" s="144" t="s">
        <v>1083</v>
      </c>
      <c r="Q90" s="144" t="s">
        <v>1083</v>
      </c>
      <c r="R90" s="144" t="s">
        <v>1083</v>
      </c>
      <c r="S90" s="144" t="s">
        <v>1083</v>
      </c>
      <c r="T90" s="144" t="s">
        <v>1083</v>
      </c>
      <c r="U90" s="144" t="s">
        <v>1083</v>
      </c>
      <c r="V90" s="144" t="s">
        <v>1083</v>
      </c>
    </row>
    <row r="91" spans="1:22">
      <c r="A91" s="139">
        <v>90</v>
      </c>
      <c r="B91" s="139" t="s">
        <v>3498</v>
      </c>
      <c r="C91" s="140" t="s">
        <v>1092</v>
      </c>
      <c r="D91" s="141" t="s">
        <v>5332</v>
      </c>
      <c r="E91" s="142"/>
      <c r="F91" s="142"/>
      <c r="G91" s="145" t="s">
        <v>1083</v>
      </c>
      <c r="H91" s="145" t="s">
        <v>1083</v>
      </c>
      <c r="I91" s="145" t="s">
        <v>1083</v>
      </c>
      <c r="J91" s="145" t="s">
        <v>1083</v>
      </c>
      <c r="K91" s="144" t="s">
        <v>1083</v>
      </c>
      <c r="L91" s="145" t="s">
        <v>1083</v>
      </c>
      <c r="M91" s="145" t="s">
        <v>1083</v>
      </c>
      <c r="N91" s="145" t="s">
        <v>1083</v>
      </c>
      <c r="O91" s="145" t="s">
        <v>1083</v>
      </c>
      <c r="P91" s="145" t="s">
        <v>1083</v>
      </c>
      <c r="Q91" s="145" t="s">
        <v>1083</v>
      </c>
      <c r="R91" s="145" t="s">
        <v>1083</v>
      </c>
      <c r="S91" s="145" t="s">
        <v>1083</v>
      </c>
      <c r="T91" s="145" t="s">
        <v>1083</v>
      </c>
      <c r="U91" s="145" t="s">
        <v>1083</v>
      </c>
      <c r="V91" s="145" t="s">
        <v>1083</v>
      </c>
    </row>
    <row r="92" spans="1:22" ht="24">
      <c r="A92" s="139">
        <v>91</v>
      </c>
      <c r="B92" s="139" t="s">
        <v>3499</v>
      </c>
      <c r="C92" s="140" t="s">
        <v>1092</v>
      </c>
      <c r="D92" s="141" t="s">
        <v>5333</v>
      </c>
      <c r="E92" s="142"/>
      <c r="F92" s="142"/>
      <c r="G92" s="145" t="s">
        <v>1083</v>
      </c>
      <c r="H92" s="145" t="s">
        <v>1083</v>
      </c>
      <c r="I92" s="145" t="s">
        <v>1083</v>
      </c>
      <c r="J92" s="145" t="s">
        <v>1083</v>
      </c>
      <c r="K92" s="145" t="s">
        <v>1083</v>
      </c>
      <c r="L92" s="145" t="s">
        <v>1083</v>
      </c>
      <c r="M92" s="145" t="s">
        <v>1083</v>
      </c>
      <c r="N92" s="145" t="s">
        <v>1083</v>
      </c>
      <c r="O92" s="145" t="s">
        <v>1083</v>
      </c>
      <c r="P92" s="145" t="s">
        <v>1083</v>
      </c>
      <c r="Q92" s="145" t="s">
        <v>1083</v>
      </c>
      <c r="R92" s="145" t="s">
        <v>1083</v>
      </c>
      <c r="S92" s="145" t="s">
        <v>1083</v>
      </c>
      <c r="T92" s="145" t="s">
        <v>1083</v>
      </c>
      <c r="U92" s="145" t="s">
        <v>1083</v>
      </c>
      <c r="V92" s="145" t="s">
        <v>1083</v>
      </c>
    </row>
    <row r="93" spans="1:22" ht="72">
      <c r="A93" s="139">
        <v>92</v>
      </c>
      <c r="B93" s="139" t="s">
        <v>3500</v>
      </c>
      <c r="C93" s="140" t="s">
        <v>1092</v>
      </c>
      <c r="D93" s="141" t="s">
        <v>5334</v>
      </c>
      <c r="E93" s="142"/>
      <c r="F93" s="142"/>
      <c r="G93" s="145" t="s">
        <v>1083</v>
      </c>
      <c r="H93" s="145" t="s">
        <v>1083</v>
      </c>
      <c r="I93" s="145" t="s">
        <v>1083</v>
      </c>
      <c r="J93" s="145" t="s">
        <v>1083</v>
      </c>
      <c r="K93" s="145" t="s">
        <v>1083</v>
      </c>
      <c r="L93" s="145" t="s">
        <v>1083</v>
      </c>
      <c r="M93" s="145" t="s">
        <v>1083</v>
      </c>
      <c r="N93" s="145" t="s">
        <v>1083</v>
      </c>
      <c r="O93" s="145" t="s">
        <v>1083</v>
      </c>
      <c r="P93" s="145" t="s">
        <v>1083</v>
      </c>
      <c r="Q93" s="145" t="s">
        <v>1083</v>
      </c>
      <c r="R93" s="145" t="s">
        <v>1083</v>
      </c>
      <c r="S93" s="145" t="s">
        <v>1083</v>
      </c>
      <c r="T93" s="145" t="s">
        <v>1083</v>
      </c>
      <c r="U93" s="145" t="s">
        <v>1083</v>
      </c>
      <c r="V93" s="145" t="s">
        <v>1083</v>
      </c>
    </row>
    <row r="94" spans="1:22" ht="36">
      <c r="A94" s="139">
        <v>93</v>
      </c>
      <c r="B94" s="139" t="s">
        <v>3501</v>
      </c>
      <c r="C94" s="140" t="s">
        <v>1092</v>
      </c>
      <c r="D94" s="141" t="s">
        <v>5335</v>
      </c>
      <c r="E94" s="142"/>
      <c r="F94" s="142"/>
      <c r="G94" s="145" t="s">
        <v>1083</v>
      </c>
      <c r="H94" s="145" t="s">
        <v>1083</v>
      </c>
      <c r="I94" s="145" t="s">
        <v>1083</v>
      </c>
      <c r="J94" s="145" t="s">
        <v>1083</v>
      </c>
      <c r="K94" s="145" t="s">
        <v>1083</v>
      </c>
      <c r="L94" s="145" t="s">
        <v>1083</v>
      </c>
      <c r="M94" s="145" t="s">
        <v>1083</v>
      </c>
      <c r="N94" s="145" t="s">
        <v>1083</v>
      </c>
      <c r="O94" s="145" t="s">
        <v>1083</v>
      </c>
      <c r="P94" s="145" t="s">
        <v>1083</v>
      </c>
      <c r="Q94" s="145" t="s">
        <v>1083</v>
      </c>
      <c r="R94" s="145" t="s">
        <v>1083</v>
      </c>
      <c r="S94" s="145" t="s">
        <v>1083</v>
      </c>
      <c r="T94" s="145" t="s">
        <v>1083</v>
      </c>
      <c r="U94" s="145" t="s">
        <v>1083</v>
      </c>
      <c r="V94" s="145" t="s">
        <v>1083</v>
      </c>
    </row>
    <row r="95" spans="1:22" ht="72">
      <c r="A95" s="139">
        <v>94</v>
      </c>
      <c r="B95" s="139" t="s">
        <v>3502</v>
      </c>
      <c r="C95" s="140" t="s">
        <v>1092</v>
      </c>
      <c r="D95" s="141" t="s">
        <v>5336</v>
      </c>
      <c r="E95" s="142"/>
      <c r="F95" s="142"/>
      <c r="G95" s="145" t="s">
        <v>1083</v>
      </c>
      <c r="H95" s="145" t="s">
        <v>1083</v>
      </c>
      <c r="I95" s="145" t="s">
        <v>1083</v>
      </c>
      <c r="J95" s="145" t="s">
        <v>1083</v>
      </c>
      <c r="K95" s="145" t="s">
        <v>1083</v>
      </c>
      <c r="L95" s="145" t="s">
        <v>1083</v>
      </c>
      <c r="M95" s="145" t="s">
        <v>1083</v>
      </c>
      <c r="N95" s="145" t="s">
        <v>1083</v>
      </c>
      <c r="O95" s="145" t="s">
        <v>1083</v>
      </c>
      <c r="P95" s="145" t="s">
        <v>1083</v>
      </c>
      <c r="Q95" s="145" t="s">
        <v>1083</v>
      </c>
      <c r="R95" s="145" t="s">
        <v>1083</v>
      </c>
      <c r="S95" s="145" t="s">
        <v>1083</v>
      </c>
      <c r="T95" s="145" t="s">
        <v>1083</v>
      </c>
      <c r="U95" s="145" t="s">
        <v>1083</v>
      </c>
      <c r="V95" s="145" t="s">
        <v>1083</v>
      </c>
    </row>
    <row r="96" spans="1:22" ht="24">
      <c r="A96" s="139">
        <v>95</v>
      </c>
      <c r="B96" s="139" t="s">
        <v>3503</v>
      </c>
      <c r="C96" s="140" t="s">
        <v>1092</v>
      </c>
      <c r="D96" s="141" t="s">
        <v>5337</v>
      </c>
      <c r="E96" s="142"/>
      <c r="F96" s="142"/>
      <c r="G96" s="145" t="s">
        <v>1083</v>
      </c>
      <c r="H96" s="145" t="s">
        <v>1083</v>
      </c>
      <c r="I96" s="145" t="s">
        <v>1083</v>
      </c>
      <c r="J96" s="145" t="s">
        <v>1083</v>
      </c>
      <c r="K96" s="145" t="s">
        <v>1083</v>
      </c>
      <c r="L96" s="145" t="s">
        <v>1083</v>
      </c>
      <c r="M96" s="145" t="s">
        <v>1083</v>
      </c>
      <c r="N96" s="145" t="s">
        <v>1083</v>
      </c>
      <c r="O96" s="145" t="s">
        <v>1083</v>
      </c>
      <c r="P96" s="145" t="s">
        <v>1083</v>
      </c>
      <c r="Q96" s="145" t="s">
        <v>1083</v>
      </c>
      <c r="R96" s="145" t="s">
        <v>1083</v>
      </c>
      <c r="S96" s="145" t="s">
        <v>1083</v>
      </c>
      <c r="T96" s="145" t="s">
        <v>1083</v>
      </c>
      <c r="U96" s="145" t="s">
        <v>1083</v>
      </c>
      <c r="V96" s="145" t="s">
        <v>1083</v>
      </c>
    </row>
    <row r="97" spans="1:22" ht="36">
      <c r="A97" s="139">
        <v>96</v>
      </c>
      <c r="B97" s="139" t="s">
        <v>3504</v>
      </c>
      <c r="C97" s="140" t="s">
        <v>1092</v>
      </c>
      <c r="D97" s="141" t="s">
        <v>5338</v>
      </c>
      <c r="E97" s="142"/>
      <c r="F97" s="142"/>
      <c r="G97" s="145" t="s">
        <v>1083</v>
      </c>
      <c r="H97" s="145" t="s">
        <v>1083</v>
      </c>
      <c r="I97" s="145" t="s">
        <v>1083</v>
      </c>
      <c r="J97" s="145" t="s">
        <v>1083</v>
      </c>
      <c r="K97" s="145" t="s">
        <v>1083</v>
      </c>
      <c r="L97" s="145" t="s">
        <v>1083</v>
      </c>
      <c r="M97" s="145" t="s">
        <v>1083</v>
      </c>
      <c r="N97" s="145" t="s">
        <v>1083</v>
      </c>
      <c r="O97" s="145" t="s">
        <v>1083</v>
      </c>
      <c r="P97" s="145" t="s">
        <v>1083</v>
      </c>
      <c r="Q97" s="145" t="s">
        <v>1083</v>
      </c>
      <c r="R97" s="145" t="s">
        <v>1083</v>
      </c>
      <c r="S97" s="145" t="s">
        <v>1083</v>
      </c>
      <c r="T97" s="145" t="s">
        <v>1083</v>
      </c>
      <c r="U97" s="145" t="s">
        <v>1083</v>
      </c>
      <c r="V97" s="145" t="s">
        <v>1083</v>
      </c>
    </row>
    <row r="98" spans="1:22" ht="24">
      <c r="A98" s="139">
        <v>97</v>
      </c>
      <c r="B98" s="139" t="s">
        <v>3505</v>
      </c>
      <c r="C98" s="140" t="s">
        <v>1092</v>
      </c>
      <c r="D98" s="141" t="s">
        <v>5339</v>
      </c>
      <c r="E98" s="142"/>
      <c r="F98" s="142"/>
      <c r="G98" s="145" t="s">
        <v>1083</v>
      </c>
      <c r="H98" s="145" t="s">
        <v>1083</v>
      </c>
      <c r="I98" s="145" t="s">
        <v>1083</v>
      </c>
      <c r="J98" s="145" t="s">
        <v>1083</v>
      </c>
      <c r="K98" s="145" t="s">
        <v>1083</v>
      </c>
      <c r="L98" s="145" t="s">
        <v>1083</v>
      </c>
      <c r="M98" s="145" t="s">
        <v>1083</v>
      </c>
      <c r="N98" s="145" t="s">
        <v>1083</v>
      </c>
      <c r="O98" s="145" t="s">
        <v>1083</v>
      </c>
      <c r="P98" s="145" t="s">
        <v>1083</v>
      </c>
      <c r="Q98" s="145" t="s">
        <v>1083</v>
      </c>
      <c r="R98" s="145" t="s">
        <v>1083</v>
      </c>
      <c r="S98" s="145" t="s">
        <v>1083</v>
      </c>
      <c r="T98" s="145" t="s">
        <v>1083</v>
      </c>
      <c r="U98" s="145" t="s">
        <v>1083</v>
      </c>
      <c r="V98" s="145" t="s">
        <v>1083</v>
      </c>
    </row>
    <row r="99" spans="1:22" ht="24">
      <c r="A99" s="139">
        <v>98</v>
      </c>
      <c r="B99" s="139" t="s">
        <v>3506</v>
      </c>
      <c r="C99" s="140" t="s">
        <v>1092</v>
      </c>
      <c r="D99" s="141" t="s">
        <v>5340</v>
      </c>
      <c r="E99" s="142"/>
      <c r="F99" s="142"/>
      <c r="G99" s="143" t="s">
        <v>1083</v>
      </c>
      <c r="H99" s="144" t="s">
        <v>1083</v>
      </c>
      <c r="I99" s="144" t="s">
        <v>1083</v>
      </c>
      <c r="J99" s="144" t="s">
        <v>1083</v>
      </c>
      <c r="K99" s="144" t="s">
        <v>1083</v>
      </c>
      <c r="L99" s="144" t="s">
        <v>1083</v>
      </c>
      <c r="M99" s="144" t="s">
        <v>1083</v>
      </c>
      <c r="N99" s="144" t="s">
        <v>1083</v>
      </c>
      <c r="O99" s="144" t="s">
        <v>1083</v>
      </c>
      <c r="P99" s="144" t="s">
        <v>1083</v>
      </c>
      <c r="Q99" s="144" t="s">
        <v>1083</v>
      </c>
      <c r="R99" s="144" t="s">
        <v>1083</v>
      </c>
      <c r="S99" s="144" t="s">
        <v>1083</v>
      </c>
      <c r="T99" s="144" t="s">
        <v>1083</v>
      </c>
      <c r="U99" s="144" t="s">
        <v>1083</v>
      </c>
      <c r="V99" s="144" t="s">
        <v>1083</v>
      </c>
    </row>
    <row r="100" spans="1:22">
      <c r="A100" s="139">
        <v>99</v>
      </c>
      <c r="B100" s="139" t="s">
        <v>3507</v>
      </c>
      <c r="C100" s="140" t="s">
        <v>4584</v>
      </c>
      <c r="D100" s="141" t="s">
        <v>5341</v>
      </c>
      <c r="E100" s="142"/>
      <c r="F100" s="142"/>
      <c r="G100" s="143" t="s">
        <v>1083</v>
      </c>
      <c r="H100" s="144" t="s">
        <v>1083</v>
      </c>
      <c r="I100" s="144" t="s">
        <v>1083</v>
      </c>
      <c r="J100" s="144" t="s">
        <v>1083</v>
      </c>
      <c r="K100" s="144" t="s">
        <v>1083</v>
      </c>
      <c r="L100" s="144" t="s">
        <v>1282</v>
      </c>
      <c r="M100" s="144" t="s">
        <v>1083</v>
      </c>
      <c r="N100" s="144" t="s">
        <v>1083</v>
      </c>
      <c r="O100" s="144" t="s">
        <v>1083</v>
      </c>
      <c r="P100" s="144" t="s">
        <v>1083</v>
      </c>
      <c r="Q100" s="144" t="s">
        <v>1083</v>
      </c>
      <c r="R100" s="144" t="s">
        <v>1083</v>
      </c>
      <c r="S100" s="144" t="s">
        <v>1083</v>
      </c>
      <c r="T100" s="145" t="s">
        <v>1083</v>
      </c>
      <c r="U100" s="144" t="s">
        <v>1083</v>
      </c>
      <c r="V100" s="144" t="s">
        <v>1083</v>
      </c>
    </row>
    <row r="101" spans="1:22">
      <c r="A101" s="139">
        <v>100</v>
      </c>
      <c r="B101" s="139" t="s">
        <v>3508</v>
      </c>
      <c r="C101" s="140" t="s">
        <v>4585</v>
      </c>
      <c r="D101" s="141" t="s">
        <v>5342</v>
      </c>
      <c r="E101" s="142"/>
      <c r="F101" s="142"/>
      <c r="G101" s="143" t="s">
        <v>1083</v>
      </c>
      <c r="H101" s="144" t="s">
        <v>1083</v>
      </c>
      <c r="I101" s="144" t="s">
        <v>1083</v>
      </c>
      <c r="J101" s="144" t="s">
        <v>1083</v>
      </c>
      <c r="K101" s="144" t="s">
        <v>1083</v>
      </c>
      <c r="L101" s="144" t="s">
        <v>1282</v>
      </c>
      <c r="M101" s="144" t="s">
        <v>1083</v>
      </c>
      <c r="N101" s="144" t="s">
        <v>1083</v>
      </c>
      <c r="O101" s="144" t="s">
        <v>1083</v>
      </c>
      <c r="P101" s="144" t="s">
        <v>1083</v>
      </c>
      <c r="Q101" s="144" t="s">
        <v>1083</v>
      </c>
      <c r="R101" s="144" t="s">
        <v>1083</v>
      </c>
      <c r="S101" s="144" t="s">
        <v>1083</v>
      </c>
      <c r="T101" s="144" t="s">
        <v>1083</v>
      </c>
      <c r="U101" s="144" t="s">
        <v>1083</v>
      </c>
      <c r="V101" s="144" t="s">
        <v>1083</v>
      </c>
    </row>
    <row r="102" spans="1:22">
      <c r="A102" s="139">
        <v>101</v>
      </c>
      <c r="B102" s="139" t="s">
        <v>3509</v>
      </c>
      <c r="C102" s="140" t="s">
        <v>4586</v>
      </c>
      <c r="D102" s="141" t="s">
        <v>5343</v>
      </c>
      <c r="E102" s="142"/>
      <c r="F102" s="142"/>
      <c r="G102" s="143" t="s">
        <v>1083</v>
      </c>
      <c r="H102" s="144" t="s">
        <v>1083</v>
      </c>
      <c r="I102" s="144" t="s">
        <v>1083</v>
      </c>
      <c r="J102" s="144" t="s">
        <v>1083</v>
      </c>
      <c r="K102" s="144" t="s">
        <v>1083</v>
      </c>
      <c r="L102" s="144" t="s">
        <v>1282</v>
      </c>
      <c r="M102" s="144" t="s">
        <v>1083</v>
      </c>
      <c r="N102" s="144" t="s">
        <v>1083</v>
      </c>
      <c r="O102" s="144" t="s">
        <v>1083</v>
      </c>
      <c r="P102" s="144" t="s">
        <v>1083</v>
      </c>
      <c r="Q102" s="144" t="s">
        <v>1083</v>
      </c>
      <c r="R102" s="144" t="s">
        <v>1083</v>
      </c>
      <c r="S102" s="144" t="s">
        <v>1083</v>
      </c>
      <c r="T102" s="144" t="s">
        <v>1083</v>
      </c>
      <c r="U102" s="144" t="s">
        <v>1083</v>
      </c>
      <c r="V102" s="144" t="s">
        <v>1083</v>
      </c>
    </row>
    <row r="103" spans="1:22" ht="24">
      <c r="A103" s="139">
        <v>102</v>
      </c>
      <c r="B103" s="139" t="s">
        <v>3510</v>
      </c>
      <c r="C103" s="140" t="s">
        <v>4587</v>
      </c>
      <c r="D103" s="141" t="s">
        <v>5344</v>
      </c>
      <c r="E103" s="142"/>
      <c r="F103" s="142"/>
      <c r="G103" s="143" t="s">
        <v>1083</v>
      </c>
      <c r="H103" s="144" t="s">
        <v>1083</v>
      </c>
      <c r="I103" s="144" t="s">
        <v>1083</v>
      </c>
      <c r="J103" s="144" t="s">
        <v>1083</v>
      </c>
      <c r="K103" s="144" t="s">
        <v>1083</v>
      </c>
      <c r="L103" s="144" t="s">
        <v>1282</v>
      </c>
      <c r="M103" s="144" t="s">
        <v>1083</v>
      </c>
      <c r="N103" s="144" t="s">
        <v>1083</v>
      </c>
      <c r="O103" s="144" t="s">
        <v>1083</v>
      </c>
      <c r="P103" s="144" t="s">
        <v>1083</v>
      </c>
      <c r="Q103" s="144" t="s">
        <v>1083</v>
      </c>
      <c r="R103" s="144" t="s">
        <v>1083</v>
      </c>
      <c r="S103" s="144" t="s">
        <v>1083</v>
      </c>
      <c r="T103" s="144" t="s">
        <v>1083</v>
      </c>
      <c r="U103" s="144" t="s">
        <v>1083</v>
      </c>
      <c r="V103" s="144" t="s">
        <v>1083</v>
      </c>
    </row>
    <row r="104" spans="1:22" ht="24">
      <c r="A104" s="139">
        <v>103</v>
      </c>
      <c r="B104" s="139" t="s">
        <v>3511</v>
      </c>
      <c r="C104" s="140" t="s">
        <v>4588</v>
      </c>
      <c r="D104" s="141" t="s">
        <v>5345</v>
      </c>
      <c r="E104" s="142"/>
      <c r="F104" s="142"/>
      <c r="G104" s="143" t="s">
        <v>1083</v>
      </c>
      <c r="H104" s="144" t="s">
        <v>1083</v>
      </c>
      <c r="I104" s="144" t="s">
        <v>1083</v>
      </c>
      <c r="J104" s="144" t="s">
        <v>1083</v>
      </c>
      <c r="K104" s="144" t="s">
        <v>1083</v>
      </c>
      <c r="L104" s="144" t="s">
        <v>1282</v>
      </c>
      <c r="M104" s="144" t="s">
        <v>1083</v>
      </c>
      <c r="N104" s="144" t="s">
        <v>1083</v>
      </c>
      <c r="O104" s="144" t="s">
        <v>1083</v>
      </c>
      <c r="P104" s="144" t="s">
        <v>1083</v>
      </c>
      <c r="Q104" s="144" t="s">
        <v>1083</v>
      </c>
      <c r="R104" s="144" t="s">
        <v>1083</v>
      </c>
      <c r="S104" s="144" t="s">
        <v>1083</v>
      </c>
      <c r="T104" s="144" t="s">
        <v>1083</v>
      </c>
      <c r="U104" s="144" t="s">
        <v>1083</v>
      </c>
      <c r="V104" s="144" t="s">
        <v>1083</v>
      </c>
    </row>
    <row r="105" spans="1:22" ht="24">
      <c r="A105" s="139">
        <v>104</v>
      </c>
      <c r="B105" s="139" t="s">
        <v>3512</v>
      </c>
      <c r="C105" s="140" t="s">
        <v>4589</v>
      </c>
      <c r="D105" s="141" t="s">
        <v>5346</v>
      </c>
      <c r="E105" s="142"/>
      <c r="F105" s="142"/>
      <c r="G105" s="143" t="s">
        <v>1083</v>
      </c>
      <c r="H105" s="144" t="s">
        <v>1083</v>
      </c>
      <c r="I105" s="144" t="s">
        <v>1083</v>
      </c>
      <c r="J105" s="144" t="s">
        <v>1083</v>
      </c>
      <c r="K105" s="144" t="s">
        <v>1083</v>
      </c>
      <c r="L105" s="144" t="s">
        <v>1282</v>
      </c>
      <c r="M105" s="144" t="s">
        <v>1083</v>
      </c>
      <c r="N105" s="144" t="s">
        <v>1083</v>
      </c>
      <c r="O105" s="144" t="s">
        <v>1083</v>
      </c>
      <c r="P105" s="144" t="s">
        <v>1083</v>
      </c>
      <c r="Q105" s="144" t="s">
        <v>1083</v>
      </c>
      <c r="R105" s="144" t="s">
        <v>1083</v>
      </c>
      <c r="S105" s="144" t="s">
        <v>1083</v>
      </c>
      <c r="T105" s="144" t="s">
        <v>1083</v>
      </c>
      <c r="U105" s="144" t="s">
        <v>1083</v>
      </c>
      <c r="V105" s="144" t="s">
        <v>1083</v>
      </c>
    </row>
    <row r="106" spans="1:22" ht="24">
      <c r="A106" s="139">
        <v>105</v>
      </c>
      <c r="B106" s="139" t="s">
        <v>3513</v>
      </c>
      <c r="C106" s="140" t="s">
        <v>4590</v>
      </c>
      <c r="D106" s="141" t="s">
        <v>5347</v>
      </c>
      <c r="E106" s="142"/>
      <c r="F106" s="142"/>
      <c r="G106" s="143" t="s">
        <v>1083</v>
      </c>
      <c r="H106" s="144" t="s">
        <v>1083</v>
      </c>
      <c r="I106" s="144" t="s">
        <v>1083</v>
      </c>
      <c r="J106" s="144" t="s">
        <v>1083</v>
      </c>
      <c r="K106" s="144" t="s">
        <v>1083</v>
      </c>
      <c r="L106" s="144" t="s">
        <v>1282</v>
      </c>
      <c r="M106" s="144" t="s">
        <v>1083</v>
      </c>
      <c r="N106" s="144" t="s">
        <v>1083</v>
      </c>
      <c r="O106" s="144" t="s">
        <v>1083</v>
      </c>
      <c r="P106" s="144" t="s">
        <v>1083</v>
      </c>
      <c r="Q106" s="144" t="s">
        <v>1083</v>
      </c>
      <c r="R106" s="144" t="s">
        <v>1083</v>
      </c>
      <c r="S106" s="144" t="s">
        <v>1083</v>
      </c>
      <c r="T106" s="144" t="s">
        <v>1083</v>
      </c>
      <c r="U106" s="144" t="s">
        <v>1083</v>
      </c>
      <c r="V106" s="144" t="s">
        <v>1083</v>
      </c>
    </row>
    <row r="107" spans="1:22">
      <c r="A107" s="139">
        <v>106</v>
      </c>
      <c r="B107" s="139" t="s">
        <v>3514</v>
      </c>
      <c r="C107" s="140" t="s">
        <v>4591</v>
      </c>
      <c r="D107" s="141" t="s">
        <v>5348</v>
      </c>
      <c r="E107" s="142"/>
      <c r="F107" s="142"/>
      <c r="G107" s="143" t="s">
        <v>1083</v>
      </c>
      <c r="H107" s="144" t="s">
        <v>1083</v>
      </c>
      <c r="I107" s="144" t="s">
        <v>1083</v>
      </c>
      <c r="J107" s="144" t="s">
        <v>1083</v>
      </c>
      <c r="K107" s="144" t="s">
        <v>1083</v>
      </c>
      <c r="L107" s="144" t="s">
        <v>1083</v>
      </c>
      <c r="M107" s="144" t="s">
        <v>1282</v>
      </c>
      <c r="N107" s="144" t="s">
        <v>1083</v>
      </c>
      <c r="O107" s="144" t="s">
        <v>1083</v>
      </c>
      <c r="P107" s="144" t="s">
        <v>1083</v>
      </c>
      <c r="Q107" s="144" t="s">
        <v>1083</v>
      </c>
      <c r="R107" s="144" t="s">
        <v>1083</v>
      </c>
      <c r="S107" s="144" t="s">
        <v>1083</v>
      </c>
      <c r="T107" s="144" t="s">
        <v>1083</v>
      </c>
      <c r="U107" s="144" t="s">
        <v>1083</v>
      </c>
      <c r="V107" s="144" t="s">
        <v>1083</v>
      </c>
    </row>
    <row r="108" spans="1:22">
      <c r="A108" s="139">
        <v>107</v>
      </c>
      <c r="B108" s="139" t="s">
        <v>3515</v>
      </c>
      <c r="C108" s="140" t="s">
        <v>4592</v>
      </c>
      <c r="D108" s="141" t="s">
        <v>5349</v>
      </c>
      <c r="E108" s="142"/>
      <c r="F108" s="142"/>
      <c r="G108" s="143" t="s">
        <v>1083</v>
      </c>
      <c r="H108" s="144" t="s">
        <v>1083</v>
      </c>
      <c r="I108" s="144" t="s">
        <v>1083</v>
      </c>
      <c r="J108" s="144" t="s">
        <v>1083</v>
      </c>
      <c r="K108" s="144" t="s">
        <v>1282</v>
      </c>
      <c r="L108" s="144" t="s">
        <v>1083</v>
      </c>
      <c r="M108" s="144" t="s">
        <v>1083</v>
      </c>
      <c r="N108" s="144" t="s">
        <v>1083</v>
      </c>
      <c r="O108" s="144" t="s">
        <v>1083</v>
      </c>
      <c r="P108" s="144" t="s">
        <v>1083</v>
      </c>
      <c r="Q108" s="144" t="s">
        <v>1083</v>
      </c>
      <c r="R108" s="144" t="s">
        <v>1083</v>
      </c>
      <c r="S108" s="144" t="s">
        <v>1083</v>
      </c>
      <c r="T108" s="144" t="s">
        <v>1083</v>
      </c>
      <c r="U108" s="144" t="s">
        <v>1083</v>
      </c>
      <c r="V108" s="144" t="s">
        <v>1083</v>
      </c>
    </row>
    <row r="109" spans="1:22" ht="24">
      <c r="A109" s="139">
        <v>108</v>
      </c>
      <c r="B109" s="139" t="s">
        <v>3516</v>
      </c>
      <c r="C109" s="140" t="s">
        <v>4593</v>
      </c>
      <c r="D109" s="141" t="s">
        <v>5350</v>
      </c>
      <c r="E109" s="142"/>
      <c r="F109" s="142"/>
      <c r="G109" s="143" t="s">
        <v>1083</v>
      </c>
      <c r="H109" s="144" t="s">
        <v>1083</v>
      </c>
      <c r="I109" s="144" t="s">
        <v>1083</v>
      </c>
      <c r="J109" s="144" t="s">
        <v>1083</v>
      </c>
      <c r="K109" s="144" t="s">
        <v>1083</v>
      </c>
      <c r="L109" s="144" t="s">
        <v>1083</v>
      </c>
      <c r="M109" s="144" t="s">
        <v>1083</v>
      </c>
      <c r="N109" s="144" t="s">
        <v>1083</v>
      </c>
      <c r="O109" s="144" t="s">
        <v>1083</v>
      </c>
      <c r="P109" s="144" t="s">
        <v>1083</v>
      </c>
      <c r="Q109" s="144" t="s">
        <v>1083</v>
      </c>
      <c r="R109" s="144" t="s">
        <v>1083</v>
      </c>
      <c r="S109" s="144" t="s">
        <v>1083</v>
      </c>
      <c r="T109" s="144" t="s">
        <v>1083</v>
      </c>
      <c r="U109" s="144" t="s">
        <v>1083</v>
      </c>
      <c r="V109" s="144" t="s">
        <v>1083</v>
      </c>
    </row>
    <row r="110" spans="1:22">
      <c r="A110" s="139">
        <v>109</v>
      </c>
      <c r="B110" s="139" t="s">
        <v>3517</v>
      </c>
      <c r="C110" s="140" t="s">
        <v>4594</v>
      </c>
      <c r="D110" s="141" t="s">
        <v>5351</v>
      </c>
      <c r="E110" s="142"/>
      <c r="F110" s="142"/>
      <c r="G110" s="143" t="s">
        <v>1083</v>
      </c>
      <c r="H110" s="144" t="s">
        <v>1083</v>
      </c>
      <c r="I110" s="144" t="s">
        <v>1083</v>
      </c>
      <c r="J110" s="144" t="s">
        <v>1083</v>
      </c>
      <c r="K110" s="144" t="s">
        <v>1083</v>
      </c>
      <c r="L110" s="144" t="s">
        <v>1083</v>
      </c>
      <c r="M110" s="144" t="s">
        <v>1083</v>
      </c>
      <c r="N110" s="144" t="s">
        <v>1083</v>
      </c>
      <c r="O110" s="144" t="s">
        <v>1083</v>
      </c>
      <c r="P110" s="144" t="s">
        <v>1083</v>
      </c>
      <c r="Q110" s="144" t="s">
        <v>1083</v>
      </c>
      <c r="R110" s="144" t="s">
        <v>1083</v>
      </c>
      <c r="S110" s="144" t="s">
        <v>1083</v>
      </c>
      <c r="T110" s="144" t="s">
        <v>1083</v>
      </c>
      <c r="U110" s="145" t="s">
        <v>1282</v>
      </c>
      <c r="V110" s="144" t="s">
        <v>1083</v>
      </c>
    </row>
    <row r="111" spans="1:22">
      <c r="A111" s="139">
        <v>110</v>
      </c>
      <c r="B111" s="139" t="s">
        <v>3518</v>
      </c>
      <c r="C111" s="140" t="s">
        <v>4595</v>
      </c>
      <c r="D111" s="141" t="s">
        <v>5352</v>
      </c>
      <c r="E111" s="142"/>
      <c r="F111" s="142"/>
      <c r="G111" s="143" t="s">
        <v>1083</v>
      </c>
      <c r="H111" s="144" t="s">
        <v>1083</v>
      </c>
      <c r="I111" s="144" t="s">
        <v>1083</v>
      </c>
      <c r="J111" s="144" t="s">
        <v>1083</v>
      </c>
      <c r="K111" s="144" t="s">
        <v>1282</v>
      </c>
      <c r="L111" s="144" t="s">
        <v>1083</v>
      </c>
      <c r="M111" s="144" t="s">
        <v>1083</v>
      </c>
      <c r="N111" s="144" t="s">
        <v>1083</v>
      </c>
      <c r="O111" s="144" t="s">
        <v>1083</v>
      </c>
      <c r="P111" s="144" t="s">
        <v>1083</v>
      </c>
      <c r="Q111" s="144" t="s">
        <v>1083</v>
      </c>
      <c r="R111" s="144" t="s">
        <v>1083</v>
      </c>
      <c r="S111" s="144" t="s">
        <v>1083</v>
      </c>
      <c r="T111" s="145" t="s">
        <v>1083</v>
      </c>
      <c r="U111" s="144" t="s">
        <v>1083</v>
      </c>
      <c r="V111" s="144" t="s">
        <v>1083</v>
      </c>
    </row>
    <row r="112" spans="1:22" ht="96">
      <c r="A112" s="139">
        <v>111</v>
      </c>
      <c r="B112" s="139" t="s">
        <v>3519</v>
      </c>
      <c r="C112" s="140" t="s">
        <v>4596</v>
      </c>
      <c r="D112" s="141" t="s">
        <v>5353</v>
      </c>
      <c r="E112" s="142"/>
      <c r="F112" s="142"/>
      <c r="G112" s="143" t="s">
        <v>1083</v>
      </c>
      <c r="H112" s="144" t="s">
        <v>1083</v>
      </c>
      <c r="I112" s="144" t="s">
        <v>1083</v>
      </c>
      <c r="J112" s="144" t="s">
        <v>1083</v>
      </c>
      <c r="K112" s="144" t="s">
        <v>1083</v>
      </c>
      <c r="L112" s="144" t="s">
        <v>1083</v>
      </c>
      <c r="M112" s="144" t="s">
        <v>1083</v>
      </c>
      <c r="N112" s="144" t="s">
        <v>1083</v>
      </c>
      <c r="O112" s="144" t="s">
        <v>1083</v>
      </c>
      <c r="P112" s="144" t="s">
        <v>1083</v>
      </c>
      <c r="Q112" s="144" t="s">
        <v>1083</v>
      </c>
      <c r="R112" s="144" t="s">
        <v>1083</v>
      </c>
      <c r="S112" s="144" t="s">
        <v>1083</v>
      </c>
      <c r="T112" s="144" t="s">
        <v>1083</v>
      </c>
      <c r="U112" s="144" t="s">
        <v>1083</v>
      </c>
      <c r="V112" s="144" t="s">
        <v>1083</v>
      </c>
    </row>
    <row r="113" spans="1:22">
      <c r="A113" s="139">
        <v>112</v>
      </c>
      <c r="B113" s="139" t="s">
        <v>3520</v>
      </c>
      <c r="C113" s="140" t="s">
        <v>4597</v>
      </c>
      <c r="D113" s="141" t="s">
        <v>5354</v>
      </c>
      <c r="E113" s="142"/>
      <c r="F113" s="142"/>
      <c r="G113" s="143" t="s">
        <v>1083</v>
      </c>
      <c r="H113" s="144" t="s">
        <v>1083</v>
      </c>
      <c r="I113" s="144" t="s">
        <v>1083</v>
      </c>
      <c r="J113" s="144" t="s">
        <v>1083</v>
      </c>
      <c r="K113" s="144" t="s">
        <v>1282</v>
      </c>
      <c r="L113" s="144" t="s">
        <v>1083</v>
      </c>
      <c r="M113" s="144" t="s">
        <v>1083</v>
      </c>
      <c r="N113" s="144" t="s">
        <v>1083</v>
      </c>
      <c r="O113" s="144" t="s">
        <v>1083</v>
      </c>
      <c r="P113" s="144" t="s">
        <v>1083</v>
      </c>
      <c r="Q113" s="144" t="s">
        <v>1083</v>
      </c>
      <c r="R113" s="144" t="s">
        <v>1083</v>
      </c>
      <c r="S113" s="144" t="s">
        <v>1083</v>
      </c>
      <c r="T113" s="144" t="s">
        <v>1083</v>
      </c>
      <c r="U113" s="144" t="s">
        <v>1083</v>
      </c>
      <c r="V113" s="144" t="s">
        <v>1083</v>
      </c>
    </row>
    <row r="114" spans="1:22">
      <c r="A114" s="139">
        <v>113</v>
      </c>
      <c r="B114" s="139" t="s">
        <v>3521</v>
      </c>
      <c r="C114" s="140" t="s">
        <v>4598</v>
      </c>
      <c r="D114" s="141" t="s">
        <v>5355</v>
      </c>
      <c r="E114" s="142"/>
      <c r="F114" s="142"/>
      <c r="G114" s="143" t="s">
        <v>1083</v>
      </c>
      <c r="H114" s="144" t="s">
        <v>1083</v>
      </c>
      <c r="I114" s="144" t="s">
        <v>1083</v>
      </c>
      <c r="J114" s="144" t="s">
        <v>1083</v>
      </c>
      <c r="K114" s="144" t="s">
        <v>1282</v>
      </c>
      <c r="L114" s="144" t="s">
        <v>1083</v>
      </c>
      <c r="M114" s="144" t="s">
        <v>1083</v>
      </c>
      <c r="N114" s="144" t="s">
        <v>1083</v>
      </c>
      <c r="O114" s="144" t="s">
        <v>1083</v>
      </c>
      <c r="P114" s="144" t="s">
        <v>1083</v>
      </c>
      <c r="Q114" s="144" t="s">
        <v>1083</v>
      </c>
      <c r="R114" s="144" t="s">
        <v>1083</v>
      </c>
      <c r="S114" s="144" t="s">
        <v>1083</v>
      </c>
      <c r="T114" s="144" t="s">
        <v>1083</v>
      </c>
      <c r="U114" s="144" t="s">
        <v>1083</v>
      </c>
      <c r="V114" s="144" t="s">
        <v>1083</v>
      </c>
    </row>
    <row r="115" spans="1:22">
      <c r="A115" s="139">
        <v>114</v>
      </c>
      <c r="B115" s="139" t="s">
        <v>3522</v>
      </c>
      <c r="C115" s="140" t="s">
        <v>4599</v>
      </c>
      <c r="D115" s="141" t="s">
        <v>496</v>
      </c>
      <c r="E115" s="142"/>
      <c r="F115" s="142"/>
      <c r="G115" s="143" t="s">
        <v>1083</v>
      </c>
      <c r="H115" s="144" t="s">
        <v>1083</v>
      </c>
      <c r="I115" s="144" t="s">
        <v>1083</v>
      </c>
      <c r="J115" s="144" t="s">
        <v>1083</v>
      </c>
      <c r="K115" s="144" t="s">
        <v>1282</v>
      </c>
      <c r="L115" s="144" t="s">
        <v>1083</v>
      </c>
      <c r="M115" s="144" t="s">
        <v>1083</v>
      </c>
      <c r="N115" s="144" t="s">
        <v>1083</v>
      </c>
      <c r="O115" s="144" t="s">
        <v>1083</v>
      </c>
      <c r="P115" s="144" t="s">
        <v>1083</v>
      </c>
      <c r="Q115" s="144" t="s">
        <v>1083</v>
      </c>
      <c r="R115" s="144" t="s">
        <v>1083</v>
      </c>
      <c r="S115" s="144" t="s">
        <v>1083</v>
      </c>
      <c r="T115" s="144" t="s">
        <v>1083</v>
      </c>
      <c r="U115" s="144" t="s">
        <v>1083</v>
      </c>
      <c r="V115" s="144" t="s">
        <v>1083</v>
      </c>
    </row>
    <row r="116" spans="1:22">
      <c r="A116" s="139">
        <v>115</v>
      </c>
      <c r="B116" s="139" t="s">
        <v>3523</v>
      </c>
      <c r="C116" s="140" t="s">
        <v>4600</v>
      </c>
      <c r="D116" s="141" t="s">
        <v>5356</v>
      </c>
      <c r="E116" s="142"/>
      <c r="F116" s="142"/>
      <c r="G116" s="143" t="s">
        <v>1083</v>
      </c>
      <c r="H116" s="144" t="s">
        <v>1083</v>
      </c>
      <c r="I116" s="144" t="s">
        <v>1083</v>
      </c>
      <c r="J116" s="144" t="s">
        <v>1083</v>
      </c>
      <c r="K116" s="144" t="s">
        <v>1282</v>
      </c>
      <c r="L116" s="144" t="s">
        <v>1083</v>
      </c>
      <c r="M116" s="144" t="s">
        <v>1083</v>
      </c>
      <c r="N116" s="144" t="s">
        <v>1083</v>
      </c>
      <c r="O116" s="144" t="s">
        <v>1083</v>
      </c>
      <c r="P116" s="144" t="s">
        <v>1083</v>
      </c>
      <c r="Q116" s="144" t="s">
        <v>1083</v>
      </c>
      <c r="R116" s="144" t="s">
        <v>1083</v>
      </c>
      <c r="S116" s="144" t="s">
        <v>1083</v>
      </c>
      <c r="T116" s="144" t="s">
        <v>1083</v>
      </c>
      <c r="U116" s="144" t="s">
        <v>1083</v>
      </c>
      <c r="V116" s="144" t="s">
        <v>1083</v>
      </c>
    </row>
    <row r="117" spans="1:22">
      <c r="A117" s="139">
        <v>116</v>
      </c>
      <c r="B117" s="139" t="s">
        <v>3524</v>
      </c>
      <c r="C117" s="140" t="s">
        <v>4601</v>
      </c>
      <c r="D117" s="141" t="s">
        <v>5357</v>
      </c>
      <c r="E117" s="142"/>
      <c r="F117" s="142"/>
      <c r="G117" s="143" t="s">
        <v>1083</v>
      </c>
      <c r="H117" s="144" t="s">
        <v>1083</v>
      </c>
      <c r="I117" s="144" t="s">
        <v>1083</v>
      </c>
      <c r="J117" s="144" t="s">
        <v>1083</v>
      </c>
      <c r="K117" s="144" t="s">
        <v>1282</v>
      </c>
      <c r="L117" s="144" t="s">
        <v>1083</v>
      </c>
      <c r="M117" s="144" t="s">
        <v>1083</v>
      </c>
      <c r="N117" s="144" t="s">
        <v>1083</v>
      </c>
      <c r="O117" s="144" t="s">
        <v>1083</v>
      </c>
      <c r="P117" s="144" t="s">
        <v>1083</v>
      </c>
      <c r="Q117" s="144" t="s">
        <v>1083</v>
      </c>
      <c r="R117" s="144" t="s">
        <v>1083</v>
      </c>
      <c r="S117" s="144" t="s">
        <v>1083</v>
      </c>
      <c r="T117" s="144" t="s">
        <v>1083</v>
      </c>
      <c r="U117" s="144" t="s">
        <v>1083</v>
      </c>
      <c r="V117" s="144" t="s">
        <v>1083</v>
      </c>
    </row>
    <row r="118" spans="1:22">
      <c r="A118" s="139">
        <v>117</v>
      </c>
      <c r="B118" s="139" t="s">
        <v>3525</v>
      </c>
      <c r="C118" s="140" t="s">
        <v>4602</v>
      </c>
      <c r="D118" s="141" t="s">
        <v>5358</v>
      </c>
      <c r="E118" s="142"/>
      <c r="F118" s="142"/>
      <c r="G118" s="143" t="s">
        <v>1083</v>
      </c>
      <c r="H118" s="144" t="s">
        <v>1083</v>
      </c>
      <c r="I118" s="144" t="s">
        <v>1083</v>
      </c>
      <c r="J118" s="144" t="s">
        <v>1083</v>
      </c>
      <c r="K118" s="144" t="s">
        <v>1282</v>
      </c>
      <c r="L118" s="144" t="s">
        <v>1083</v>
      </c>
      <c r="M118" s="144" t="s">
        <v>1083</v>
      </c>
      <c r="N118" s="144" t="s">
        <v>1083</v>
      </c>
      <c r="O118" s="144" t="s">
        <v>1083</v>
      </c>
      <c r="P118" s="144" t="s">
        <v>1083</v>
      </c>
      <c r="Q118" s="144" t="s">
        <v>1083</v>
      </c>
      <c r="R118" s="144" t="s">
        <v>1083</v>
      </c>
      <c r="S118" s="144" t="s">
        <v>1083</v>
      </c>
      <c r="T118" s="144" t="s">
        <v>1083</v>
      </c>
      <c r="U118" s="144" t="s">
        <v>1083</v>
      </c>
      <c r="V118" s="144" t="s">
        <v>1083</v>
      </c>
    </row>
    <row r="119" spans="1:22">
      <c r="A119" s="139">
        <v>118</v>
      </c>
      <c r="B119" s="139" t="s">
        <v>3526</v>
      </c>
      <c r="C119" s="140" t="s">
        <v>4603</v>
      </c>
      <c r="D119" s="141" t="s">
        <v>5359</v>
      </c>
      <c r="E119" s="142"/>
      <c r="F119" s="142"/>
      <c r="G119" s="143" t="s">
        <v>1083</v>
      </c>
      <c r="H119" s="144" t="s">
        <v>1083</v>
      </c>
      <c r="I119" s="144" t="s">
        <v>1083</v>
      </c>
      <c r="J119" s="144" t="s">
        <v>1083</v>
      </c>
      <c r="K119" s="144" t="s">
        <v>1282</v>
      </c>
      <c r="L119" s="144" t="s">
        <v>1083</v>
      </c>
      <c r="M119" s="144" t="s">
        <v>1083</v>
      </c>
      <c r="N119" s="144" t="s">
        <v>1083</v>
      </c>
      <c r="O119" s="144" t="s">
        <v>1083</v>
      </c>
      <c r="P119" s="144" t="s">
        <v>1083</v>
      </c>
      <c r="Q119" s="144" t="s">
        <v>1083</v>
      </c>
      <c r="R119" s="144" t="s">
        <v>1083</v>
      </c>
      <c r="S119" s="144" t="s">
        <v>1083</v>
      </c>
      <c r="T119" s="144" t="s">
        <v>1083</v>
      </c>
      <c r="U119" s="144" t="s">
        <v>1083</v>
      </c>
      <c r="V119" s="144" t="s">
        <v>1083</v>
      </c>
    </row>
    <row r="120" spans="1:22">
      <c r="A120" s="139">
        <v>119</v>
      </c>
      <c r="B120" s="139" t="s">
        <v>3527</v>
      </c>
      <c r="C120" s="140" t="s">
        <v>4604</v>
      </c>
      <c r="D120" s="141" t="s">
        <v>5360</v>
      </c>
      <c r="E120" s="142"/>
      <c r="F120" s="142"/>
      <c r="G120" s="143" t="s">
        <v>1083</v>
      </c>
      <c r="H120" s="144" t="s">
        <v>1083</v>
      </c>
      <c r="I120" s="144" t="s">
        <v>1083</v>
      </c>
      <c r="J120" s="144" t="s">
        <v>1083</v>
      </c>
      <c r="K120" s="144" t="s">
        <v>1282</v>
      </c>
      <c r="L120" s="144" t="s">
        <v>1083</v>
      </c>
      <c r="M120" s="144" t="s">
        <v>1083</v>
      </c>
      <c r="N120" s="144" t="s">
        <v>1083</v>
      </c>
      <c r="O120" s="144" t="s">
        <v>1083</v>
      </c>
      <c r="P120" s="144" t="s">
        <v>1083</v>
      </c>
      <c r="Q120" s="144" t="s">
        <v>1083</v>
      </c>
      <c r="R120" s="144" t="s">
        <v>1083</v>
      </c>
      <c r="S120" s="144" t="s">
        <v>1083</v>
      </c>
      <c r="T120" s="144" t="s">
        <v>1083</v>
      </c>
      <c r="U120" s="144" t="s">
        <v>1083</v>
      </c>
      <c r="V120" s="144" t="s">
        <v>1083</v>
      </c>
    </row>
    <row r="121" spans="1:22">
      <c r="A121" s="139">
        <v>120</v>
      </c>
      <c r="B121" s="139" t="s">
        <v>3528</v>
      </c>
      <c r="C121" s="140" t="s">
        <v>4605</v>
      </c>
      <c r="D121" s="141" t="s">
        <v>5361</v>
      </c>
      <c r="E121" s="142"/>
      <c r="F121" s="142"/>
      <c r="G121" s="143" t="s">
        <v>1083</v>
      </c>
      <c r="H121" s="144" t="s">
        <v>1083</v>
      </c>
      <c r="I121" s="144" t="s">
        <v>1083</v>
      </c>
      <c r="J121" s="144" t="s">
        <v>1083</v>
      </c>
      <c r="K121" s="144" t="s">
        <v>1282</v>
      </c>
      <c r="L121" s="144" t="s">
        <v>1083</v>
      </c>
      <c r="M121" s="144" t="s">
        <v>1083</v>
      </c>
      <c r="N121" s="144" t="s">
        <v>1083</v>
      </c>
      <c r="O121" s="144" t="s">
        <v>1083</v>
      </c>
      <c r="P121" s="144" t="s">
        <v>1083</v>
      </c>
      <c r="Q121" s="144" t="s">
        <v>1083</v>
      </c>
      <c r="R121" s="144" t="s">
        <v>1083</v>
      </c>
      <c r="S121" s="144" t="s">
        <v>1083</v>
      </c>
      <c r="T121" s="144" t="s">
        <v>1083</v>
      </c>
      <c r="U121" s="144" t="s">
        <v>1083</v>
      </c>
      <c r="V121" s="144" t="s">
        <v>1083</v>
      </c>
    </row>
    <row r="122" spans="1:22">
      <c r="A122" s="139">
        <v>121</v>
      </c>
      <c r="B122" s="139" t="s">
        <v>3529</v>
      </c>
      <c r="C122" s="140" t="s">
        <v>4606</v>
      </c>
      <c r="D122" s="141" t="s">
        <v>5362</v>
      </c>
      <c r="E122" s="142"/>
      <c r="F122" s="142"/>
      <c r="G122" s="143" t="s">
        <v>1083</v>
      </c>
      <c r="H122" s="144" t="s">
        <v>1083</v>
      </c>
      <c r="I122" s="144" t="s">
        <v>1083</v>
      </c>
      <c r="J122" s="144" t="s">
        <v>1083</v>
      </c>
      <c r="K122" s="144" t="s">
        <v>1282</v>
      </c>
      <c r="L122" s="144" t="s">
        <v>1083</v>
      </c>
      <c r="M122" s="144" t="s">
        <v>1083</v>
      </c>
      <c r="N122" s="144" t="s">
        <v>1083</v>
      </c>
      <c r="O122" s="144" t="s">
        <v>1083</v>
      </c>
      <c r="P122" s="144" t="s">
        <v>1083</v>
      </c>
      <c r="Q122" s="144" t="s">
        <v>1083</v>
      </c>
      <c r="R122" s="144" t="s">
        <v>1083</v>
      </c>
      <c r="S122" s="144" t="s">
        <v>1083</v>
      </c>
      <c r="T122" s="144" t="s">
        <v>1083</v>
      </c>
      <c r="U122" s="144" t="s">
        <v>1083</v>
      </c>
      <c r="V122" s="144" t="s">
        <v>1083</v>
      </c>
    </row>
    <row r="123" spans="1:22">
      <c r="A123" s="139">
        <v>122</v>
      </c>
      <c r="B123" s="139" t="s">
        <v>3530</v>
      </c>
      <c r="C123" s="140" t="s">
        <v>4607</v>
      </c>
      <c r="D123" s="141" t="s">
        <v>5363</v>
      </c>
      <c r="E123" s="142"/>
      <c r="F123" s="142"/>
      <c r="G123" s="143" t="s">
        <v>1083</v>
      </c>
      <c r="H123" s="144" t="s">
        <v>1083</v>
      </c>
      <c r="I123" s="144" t="s">
        <v>1083</v>
      </c>
      <c r="J123" s="144" t="s">
        <v>1083</v>
      </c>
      <c r="K123" s="144" t="s">
        <v>1282</v>
      </c>
      <c r="L123" s="144" t="s">
        <v>1083</v>
      </c>
      <c r="M123" s="144" t="s">
        <v>1083</v>
      </c>
      <c r="N123" s="144" t="s">
        <v>1083</v>
      </c>
      <c r="O123" s="144" t="s">
        <v>1083</v>
      </c>
      <c r="P123" s="144" t="s">
        <v>1083</v>
      </c>
      <c r="Q123" s="144" t="s">
        <v>1083</v>
      </c>
      <c r="R123" s="144" t="s">
        <v>1083</v>
      </c>
      <c r="S123" s="144" t="s">
        <v>1083</v>
      </c>
      <c r="T123" s="144" t="s">
        <v>1083</v>
      </c>
      <c r="U123" s="144" t="s">
        <v>1083</v>
      </c>
      <c r="V123" s="144" t="s">
        <v>1083</v>
      </c>
    </row>
    <row r="124" spans="1:22">
      <c r="A124" s="139">
        <v>123</v>
      </c>
      <c r="B124" s="139" t="s">
        <v>3531</v>
      </c>
      <c r="C124" s="140" t="s">
        <v>4608</v>
      </c>
      <c r="D124" s="141" t="s">
        <v>5364</v>
      </c>
      <c r="E124" s="142"/>
      <c r="F124" s="142"/>
      <c r="G124" s="143" t="s">
        <v>1083</v>
      </c>
      <c r="H124" s="144" t="s">
        <v>1083</v>
      </c>
      <c r="I124" s="144" t="s">
        <v>1083</v>
      </c>
      <c r="J124" s="144" t="s">
        <v>1083</v>
      </c>
      <c r="K124" s="144" t="s">
        <v>1282</v>
      </c>
      <c r="L124" s="144" t="s">
        <v>1083</v>
      </c>
      <c r="M124" s="144" t="s">
        <v>1083</v>
      </c>
      <c r="N124" s="144" t="s">
        <v>1083</v>
      </c>
      <c r="O124" s="144" t="s">
        <v>1083</v>
      </c>
      <c r="P124" s="144" t="s">
        <v>1083</v>
      </c>
      <c r="Q124" s="144" t="s">
        <v>1083</v>
      </c>
      <c r="R124" s="144" t="s">
        <v>1083</v>
      </c>
      <c r="S124" s="144" t="s">
        <v>1083</v>
      </c>
      <c r="T124" s="144" t="s">
        <v>1083</v>
      </c>
      <c r="U124" s="144" t="s">
        <v>1083</v>
      </c>
      <c r="V124" s="144" t="s">
        <v>1083</v>
      </c>
    </row>
    <row r="125" spans="1:22">
      <c r="A125" s="139">
        <v>124</v>
      </c>
      <c r="B125" s="139" t="s">
        <v>3532</v>
      </c>
      <c r="C125" s="140" t="s">
        <v>4609</v>
      </c>
      <c r="D125" s="141" t="s">
        <v>5365</v>
      </c>
      <c r="E125" s="142"/>
      <c r="F125" s="142"/>
      <c r="G125" s="143" t="s">
        <v>1083</v>
      </c>
      <c r="H125" s="144" t="s">
        <v>1083</v>
      </c>
      <c r="I125" s="144" t="s">
        <v>1083</v>
      </c>
      <c r="J125" s="144" t="s">
        <v>1083</v>
      </c>
      <c r="K125" s="144" t="s">
        <v>1282</v>
      </c>
      <c r="L125" s="144" t="s">
        <v>1083</v>
      </c>
      <c r="M125" s="144" t="s">
        <v>1083</v>
      </c>
      <c r="N125" s="144" t="s">
        <v>1083</v>
      </c>
      <c r="O125" s="144" t="s">
        <v>1083</v>
      </c>
      <c r="P125" s="144" t="s">
        <v>1083</v>
      </c>
      <c r="Q125" s="144" t="s">
        <v>1083</v>
      </c>
      <c r="R125" s="144" t="s">
        <v>1083</v>
      </c>
      <c r="S125" s="144" t="s">
        <v>1083</v>
      </c>
      <c r="T125" s="144" t="s">
        <v>1083</v>
      </c>
      <c r="U125" s="144" t="s">
        <v>1083</v>
      </c>
      <c r="V125" s="144" t="s">
        <v>1083</v>
      </c>
    </row>
    <row r="126" spans="1:22">
      <c r="A126" s="139">
        <v>125</v>
      </c>
      <c r="B126" s="139" t="s">
        <v>3533</v>
      </c>
      <c r="C126" s="140" t="s">
        <v>4610</v>
      </c>
      <c r="D126" s="141" t="s">
        <v>5366</v>
      </c>
      <c r="E126" s="142"/>
      <c r="F126" s="142"/>
      <c r="G126" s="143" t="s">
        <v>1083</v>
      </c>
      <c r="H126" s="144" t="s">
        <v>1083</v>
      </c>
      <c r="I126" s="144" t="s">
        <v>1083</v>
      </c>
      <c r="J126" s="144" t="s">
        <v>1083</v>
      </c>
      <c r="K126" s="144" t="s">
        <v>1282</v>
      </c>
      <c r="L126" s="144" t="s">
        <v>1083</v>
      </c>
      <c r="M126" s="144" t="s">
        <v>1083</v>
      </c>
      <c r="N126" s="144" t="s">
        <v>1083</v>
      </c>
      <c r="O126" s="144" t="s">
        <v>1083</v>
      </c>
      <c r="P126" s="144" t="s">
        <v>1083</v>
      </c>
      <c r="Q126" s="144" t="s">
        <v>1083</v>
      </c>
      <c r="R126" s="144" t="s">
        <v>1083</v>
      </c>
      <c r="S126" s="144" t="s">
        <v>1083</v>
      </c>
      <c r="T126" s="144" t="s">
        <v>1083</v>
      </c>
      <c r="U126" s="144" t="s">
        <v>1083</v>
      </c>
      <c r="V126" s="144" t="s">
        <v>1083</v>
      </c>
    </row>
    <row r="127" spans="1:22">
      <c r="A127" s="139">
        <v>126</v>
      </c>
      <c r="B127" s="139" t="s">
        <v>3534</v>
      </c>
      <c r="C127" s="140" t="s">
        <v>4611</v>
      </c>
      <c r="D127" s="141" t="s">
        <v>5367</v>
      </c>
      <c r="E127" s="142"/>
      <c r="F127" s="142"/>
      <c r="G127" s="143" t="s">
        <v>1083</v>
      </c>
      <c r="H127" s="144" t="s">
        <v>1083</v>
      </c>
      <c r="I127" s="144" t="s">
        <v>1083</v>
      </c>
      <c r="J127" s="144" t="s">
        <v>1083</v>
      </c>
      <c r="K127" s="144" t="s">
        <v>1282</v>
      </c>
      <c r="L127" s="144" t="s">
        <v>1083</v>
      </c>
      <c r="M127" s="144" t="s">
        <v>1083</v>
      </c>
      <c r="N127" s="144" t="s">
        <v>1083</v>
      </c>
      <c r="O127" s="144" t="s">
        <v>1083</v>
      </c>
      <c r="P127" s="144" t="s">
        <v>1083</v>
      </c>
      <c r="Q127" s="144" t="s">
        <v>1083</v>
      </c>
      <c r="R127" s="144" t="s">
        <v>1083</v>
      </c>
      <c r="S127" s="144" t="s">
        <v>1083</v>
      </c>
      <c r="T127" s="144" t="s">
        <v>1083</v>
      </c>
      <c r="U127" s="144" t="s">
        <v>1083</v>
      </c>
      <c r="V127" s="144" t="s">
        <v>1083</v>
      </c>
    </row>
    <row r="128" spans="1:22">
      <c r="A128" s="139">
        <v>127</v>
      </c>
      <c r="B128" s="139" t="s">
        <v>3535</v>
      </c>
      <c r="C128" s="140" t="s">
        <v>4612</v>
      </c>
      <c r="D128" s="141" t="s">
        <v>5368</v>
      </c>
      <c r="E128" s="142"/>
      <c r="F128" s="142"/>
      <c r="G128" s="143" t="s">
        <v>1083</v>
      </c>
      <c r="H128" s="144" t="s">
        <v>1083</v>
      </c>
      <c r="I128" s="144" t="s">
        <v>1083</v>
      </c>
      <c r="J128" s="144" t="s">
        <v>1083</v>
      </c>
      <c r="K128" s="144" t="s">
        <v>1282</v>
      </c>
      <c r="L128" s="144" t="s">
        <v>1083</v>
      </c>
      <c r="M128" s="144" t="s">
        <v>1083</v>
      </c>
      <c r="N128" s="144" t="s">
        <v>1083</v>
      </c>
      <c r="O128" s="144" t="s">
        <v>1083</v>
      </c>
      <c r="P128" s="144" t="s">
        <v>1083</v>
      </c>
      <c r="Q128" s="144" t="s">
        <v>1083</v>
      </c>
      <c r="R128" s="144" t="s">
        <v>1083</v>
      </c>
      <c r="S128" s="144" t="s">
        <v>1083</v>
      </c>
      <c r="T128" s="144" t="s">
        <v>1083</v>
      </c>
      <c r="U128" s="144" t="s">
        <v>1083</v>
      </c>
      <c r="V128" s="144" t="s">
        <v>1083</v>
      </c>
    </row>
    <row r="129" spans="1:22">
      <c r="A129" s="139">
        <v>128</v>
      </c>
      <c r="B129" s="139" t="s">
        <v>3536</v>
      </c>
      <c r="C129" s="140" t="s">
        <v>4613</v>
      </c>
      <c r="D129" s="141" t="s">
        <v>5369</v>
      </c>
      <c r="E129" s="142"/>
      <c r="F129" s="142"/>
      <c r="G129" s="143" t="s">
        <v>1083</v>
      </c>
      <c r="H129" s="144" t="s">
        <v>1083</v>
      </c>
      <c r="I129" s="144" t="s">
        <v>1083</v>
      </c>
      <c r="J129" s="144" t="s">
        <v>1083</v>
      </c>
      <c r="K129" s="144" t="s">
        <v>1282</v>
      </c>
      <c r="L129" s="144" t="s">
        <v>1083</v>
      </c>
      <c r="M129" s="144" t="s">
        <v>1083</v>
      </c>
      <c r="N129" s="144" t="s">
        <v>1083</v>
      </c>
      <c r="O129" s="144" t="s">
        <v>1083</v>
      </c>
      <c r="P129" s="144" t="s">
        <v>1083</v>
      </c>
      <c r="Q129" s="144" t="s">
        <v>1083</v>
      </c>
      <c r="R129" s="144" t="s">
        <v>1083</v>
      </c>
      <c r="S129" s="144" t="s">
        <v>1083</v>
      </c>
      <c r="T129" s="144" t="s">
        <v>1083</v>
      </c>
      <c r="U129" s="144" t="s">
        <v>1083</v>
      </c>
      <c r="V129" s="144" t="s">
        <v>1083</v>
      </c>
    </row>
    <row r="130" spans="1:22">
      <c r="A130" s="139">
        <v>129</v>
      </c>
      <c r="B130" s="139" t="s">
        <v>3537</v>
      </c>
      <c r="C130" s="140" t="s">
        <v>4614</v>
      </c>
      <c r="D130" s="141" t="s">
        <v>5370</v>
      </c>
      <c r="E130" s="142"/>
      <c r="F130" s="142"/>
      <c r="G130" s="143" t="s">
        <v>1083</v>
      </c>
      <c r="H130" s="144" t="s">
        <v>1083</v>
      </c>
      <c r="I130" s="144" t="s">
        <v>1083</v>
      </c>
      <c r="J130" s="144" t="s">
        <v>1083</v>
      </c>
      <c r="K130" s="144" t="s">
        <v>1282</v>
      </c>
      <c r="L130" s="144" t="s">
        <v>1083</v>
      </c>
      <c r="M130" s="144" t="s">
        <v>1083</v>
      </c>
      <c r="N130" s="144" t="s">
        <v>1083</v>
      </c>
      <c r="O130" s="144" t="s">
        <v>1083</v>
      </c>
      <c r="P130" s="144" t="s">
        <v>1083</v>
      </c>
      <c r="Q130" s="144" t="s">
        <v>1083</v>
      </c>
      <c r="R130" s="144" t="s">
        <v>1083</v>
      </c>
      <c r="S130" s="144" t="s">
        <v>1083</v>
      </c>
      <c r="T130" s="144" t="s">
        <v>1083</v>
      </c>
      <c r="U130" s="144" t="s">
        <v>1083</v>
      </c>
      <c r="V130" s="144" t="s">
        <v>1083</v>
      </c>
    </row>
    <row r="131" spans="1:22">
      <c r="A131" s="139">
        <v>130</v>
      </c>
      <c r="B131" s="139" t="s">
        <v>3538</v>
      </c>
      <c r="C131" s="140" t="s">
        <v>4615</v>
      </c>
      <c r="D131" s="141" t="s">
        <v>5371</v>
      </c>
      <c r="E131" s="142"/>
      <c r="F131" s="142"/>
      <c r="G131" s="143" t="s">
        <v>1083</v>
      </c>
      <c r="H131" s="144" t="s">
        <v>1083</v>
      </c>
      <c r="I131" s="144" t="s">
        <v>1083</v>
      </c>
      <c r="J131" s="144" t="s">
        <v>1083</v>
      </c>
      <c r="K131" s="144" t="s">
        <v>1282</v>
      </c>
      <c r="L131" s="144" t="s">
        <v>1083</v>
      </c>
      <c r="M131" s="144" t="s">
        <v>1083</v>
      </c>
      <c r="N131" s="144" t="s">
        <v>1083</v>
      </c>
      <c r="O131" s="144" t="s">
        <v>1083</v>
      </c>
      <c r="P131" s="144" t="s">
        <v>1083</v>
      </c>
      <c r="Q131" s="144" t="s">
        <v>1083</v>
      </c>
      <c r="R131" s="144" t="s">
        <v>1083</v>
      </c>
      <c r="S131" s="144" t="s">
        <v>1083</v>
      </c>
      <c r="T131" s="144" t="s">
        <v>1083</v>
      </c>
      <c r="U131" s="144" t="s">
        <v>1083</v>
      </c>
      <c r="V131" s="144" t="s">
        <v>1083</v>
      </c>
    </row>
    <row r="132" spans="1:22">
      <c r="A132" s="139">
        <v>131</v>
      </c>
      <c r="B132" s="139" t="s">
        <v>3539</v>
      </c>
      <c r="C132" s="140" t="s">
        <v>4616</v>
      </c>
      <c r="D132" s="141" t="s">
        <v>5372</v>
      </c>
      <c r="E132" s="142"/>
      <c r="F132" s="142"/>
      <c r="G132" s="143" t="s">
        <v>1083</v>
      </c>
      <c r="H132" s="144" t="s">
        <v>1083</v>
      </c>
      <c r="I132" s="144" t="s">
        <v>1083</v>
      </c>
      <c r="J132" s="144" t="s">
        <v>1083</v>
      </c>
      <c r="K132" s="144" t="s">
        <v>1282</v>
      </c>
      <c r="L132" s="144" t="s">
        <v>1083</v>
      </c>
      <c r="M132" s="144" t="s">
        <v>1083</v>
      </c>
      <c r="N132" s="144" t="s">
        <v>1083</v>
      </c>
      <c r="O132" s="144" t="s">
        <v>1083</v>
      </c>
      <c r="P132" s="144" t="s">
        <v>1083</v>
      </c>
      <c r="Q132" s="144" t="s">
        <v>1083</v>
      </c>
      <c r="R132" s="144" t="s">
        <v>1083</v>
      </c>
      <c r="S132" s="144" t="s">
        <v>1083</v>
      </c>
      <c r="T132" s="144" t="s">
        <v>1083</v>
      </c>
      <c r="U132" s="144" t="s">
        <v>1083</v>
      </c>
      <c r="V132" s="144" t="s">
        <v>1083</v>
      </c>
    </row>
    <row r="133" spans="1:22">
      <c r="A133" s="139">
        <v>132</v>
      </c>
      <c r="B133" s="139" t="s">
        <v>3540</v>
      </c>
      <c r="C133" s="140" t="s">
        <v>4616</v>
      </c>
      <c r="D133" s="141" t="s">
        <v>5372</v>
      </c>
      <c r="E133" s="142"/>
      <c r="F133" s="142"/>
      <c r="G133" s="143" t="s">
        <v>1083</v>
      </c>
      <c r="H133" s="144" t="s">
        <v>1083</v>
      </c>
      <c r="I133" s="144" t="s">
        <v>1083</v>
      </c>
      <c r="J133" s="144" t="s">
        <v>1083</v>
      </c>
      <c r="K133" s="144" t="s">
        <v>1282</v>
      </c>
      <c r="L133" s="144" t="s">
        <v>1083</v>
      </c>
      <c r="M133" s="144" t="s">
        <v>1083</v>
      </c>
      <c r="N133" s="144" t="s">
        <v>1083</v>
      </c>
      <c r="O133" s="144" t="s">
        <v>1083</v>
      </c>
      <c r="P133" s="144" t="s">
        <v>1083</v>
      </c>
      <c r="Q133" s="144" t="s">
        <v>1083</v>
      </c>
      <c r="R133" s="144" t="s">
        <v>1083</v>
      </c>
      <c r="S133" s="144" t="s">
        <v>1083</v>
      </c>
      <c r="T133" s="144" t="s">
        <v>1083</v>
      </c>
      <c r="U133" s="144" t="s">
        <v>1083</v>
      </c>
      <c r="V133" s="144" t="s">
        <v>1083</v>
      </c>
    </row>
    <row r="134" spans="1:22">
      <c r="A134" s="139">
        <v>133</v>
      </c>
      <c r="B134" s="139" t="s">
        <v>3541</v>
      </c>
      <c r="C134" s="140" t="s">
        <v>4617</v>
      </c>
      <c r="D134" s="141" t="s">
        <v>5373</v>
      </c>
      <c r="E134" s="142"/>
      <c r="F134" s="142"/>
      <c r="G134" s="143" t="s">
        <v>1083</v>
      </c>
      <c r="H134" s="144" t="s">
        <v>1083</v>
      </c>
      <c r="I134" s="144" t="s">
        <v>1083</v>
      </c>
      <c r="J134" s="144" t="s">
        <v>1083</v>
      </c>
      <c r="K134" s="144" t="s">
        <v>1282</v>
      </c>
      <c r="L134" s="144" t="s">
        <v>1083</v>
      </c>
      <c r="M134" s="144" t="s">
        <v>1083</v>
      </c>
      <c r="N134" s="144" t="s">
        <v>1083</v>
      </c>
      <c r="O134" s="144" t="s">
        <v>1083</v>
      </c>
      <c r="P134" s="144" t="s">
        <v>1083</v>
      </c>
      <c r="Q134" s="144" t="s">
        <v>1083</v>
      </c>
      <c r="R134" s="144" t="s">
        <v>1083</v>
      </c>
      <c r="S134" s="144" t="s">
        <v>1083</v>
      </c>
      <c r="T134" s="144" t="s">
        <v>1083</v>
      </c>
      <c r="U134" s="144" t="s">
        <v>1083</v>
      </c>
      <c r="V134" s="144" t="s">
        <v>1083</v>
      </c>
    </row>
    <row r="135" spans="1:22">
      <c r="A135" s="139">
        <v>134</v>
      </c>
      <c r="B135" s="139" t="s">
        <v>3542</v>
      </c>
      <c r="C135" s="140" t="s">
        <v>4617</v>
      </c>
      <c r="D135" s="141" t="s">
        <v>5373</v>
      </c>
      <c r="E135" s="142"/>
      <c r="F135" s="142"/>
      <c r="G135" s="143" t="s">
        <v>1083</v>
      </c>
      <c r="H135" s="144" t="s">
        <v>1083</v>
      </c>
      <c r="I135" s="144" t="s">
        <v>1083</v>
      </c>
      <c r="J135" s="144" t="s">
        <v>1083</v>
      </c>
      <c r="K135" s="144" t="s">
        <v>1282</v>
      </c>
      <c r="L135" s="144" t="s">
        <v>1083</v>
      </c>
      <c r="M135" s="144" t="s">
        <v>1083</v>
      </c>
      <c r="N135" s="144" t="s">
        <v>1083</v>
      </c>
      <c r="O135" s="144" t="s">
        <v>1083</v>
      </c>
      <c r="P135" s="144" t="s">
        <v>1083</v>
      </c>
      <c r="Q135" s="144" t="s">
        <v>1083</v>
      </c>
      <c r="R135" s="144" t="s">
        <v>1083</v>
      </c>
      <c r="S135" s="144" t="s">
        <v>1083</v>
      </c>
      <c r="T135" s="144" t="s">
        <v>1083</v>
      </c>
      <c r="U135" s="144" t="s">
        <v>1083</v>
      </c>
      <c r="V135" s="144" t="s">
        <v>1083</v>
      </c>
    </row>
    <row r="136" spans="1:22">
      <c r="A136" s="139">
        <v>135</v>
      </c>
      <c r="B136" s="139" t="s">
        <v>3543</v>
      </c>
      <c r="C136" s="140" t="s">
        <v>4618</v>
      </c>
      <c r="D136" s="141" t="s">
        <v>5374</v>
      </c>
      <c r="E136" s="142"/>
      <c r="F136" s="142"/>
      <c r="G136" s="143" t="s">
        <v>1083</v>
      </c>
      <c r="H136" s="144" t="s">
        <v>1083</v>
      </c>
      <c r="I136" s="144" t="s">
        <v>1083</v>
      </c>
      <c r="J136" s="144" t="s">
        <v>1083</v>
      </c>
      <c r="K136" s="144" t="s">
        <v>1282</v>
      </c>
      <c r="L136" s="144" t="s">
        <v>1083</v>
      </c>
      <c r="M136" s="144" t="s">
        <v>1083</v>
      </c>
      <c r="N136" s="144" t="s">
        <v>1083</v>
      </c>
      <c r="O136" s="144" t="s">
        <v>1083</v>
      </c>
      <c r="P136" s="144" t="s">
        <v>1083</v>
      </c>
      <c r="Q136" s="144" t="s">
        <v>1083</v>
      </c>
      <c r="R136" s="144" t="s">
        <v>1083</v>
      </c>
      <c r="S136" s="144" t="s">
        <v>1083</v>
      </c>
      <c r="T136" s="144" t="s">
        <v>1083</v>
      </c>
      <c r="U136" s="144" t="s">
        <v>1083</v>
      </c>
      <c r="V136" s="144" t="s">
        <v>1083</v>
      </c>
    </row>
    <row r="137" spans="1:22">
      <c r="A137" s="139">
        <v>136</v>
      </c>
      <c r="B137" s="139" t="s">
        <v>3544</v>
      </c>
      <c r="C137" s="140" t="s">
        <v>4619</v>
      </c>
      <c r="D137" s="141" t="s">
        <v>5375</v>
      </c>
      <c r="E137" s="142"/>
      <c r="F137" s="142"/>
      <c r="G137" s="143" t="s">
        <v>1083</v>
      </c>
      <c r="H137" s="144" t="s">
        <v>1083</v>
      </c>
      <c r="I137" s="144" t="s">
        <v>1083</v>
      </c>
      <c r="J137" s="144" t="s">
        <v>1083</v>
      </c>
      <c r="K137" s="144" t="s">
        <v>1282</v>
      </c>
      <c r="L137" s="144" t="s">
        <v>1083</v>
      </c>
      <c r="M137" s="144" t="s">
        <v>1083</v>
      </c>
      <c r="N137" s="144" t="s">
        <v>1083</v>
      </c>
      <c r="O137" s="144" t="s">
        <v>1083</v>
      </c>
      <c r="P137" s="144" t="s">
        <v>1083</v>
      </c>
      <c r="Q137" s="144" t="s">
        <v>1083</v>
      </c>
      <c r="R137" s="144" t="s">
        <v>1083</v>
      </c>
      <c r="S137" s="144" t="s">
        <v>1083</v>
      </c>
      <c r="T137" s="144" t="s">
        <v>1083</v>
      </c>
      <c r="U137" s="144" t="s">
        <v>1083</v>
      </c>
      <c r="V137" s="144" t="s">
        <v>1083</v>
      </c>
    </row>
    <row r="138" spans="1:22">
      <c r="A138" s="139">
        <v>137</v>
      </c>
      <c r="B138" s="139" t="s">
        <v>3545</v>
      </c>
      <c r="C138" s="140" t="s">
        <v>4620</v>
      </c>
      <c r="D138" s="141" t="s">
        <v>5376</v>
      </c>
      <c r="E138" s="142"/>
      <c r="F138" s="142"/>
      <c r="G138" s="143" t="s">
        <v>1083</v>
      </c>
      <c r="H138" s="144" t="s">
        <v>1083</v>
      </c>
      <c r="I138" s="144" t="s">
        <v>1083</v>
      </c>
      <c r="J138" s="144" t="s">
        <v>1083</v>
      </c>
      <c r="K138" s="144" t="s">
        <v>1282</v>
      </c>
      <c r="L138" s="144" t="s">
        <v>1083</v>
      </c>
      <c r="M138" s="144" t="s">
        <v>1083</v>
      </c>
      <c r="N138" s="144" t="s">
        <v>1083</v>
      </c>
      <c r="O138" s="144" t="s">
        <v>1083</v>
      </c>
      <c r="P138" s="144" t="s">
        <v>1083</v>
      </c>
      <c r="Q138" s="144" t="s">
        <v>1083</v>
      </c>
      <c r="R138" s="144" t="s">
        <v>1083</v>
      </c>
      <c r="S138" s="144" t="s">
        <v>1083</v>
      </c>
      <c r="T138" s="144" t="s">
        <v>1083</v>
      </c>
      <c r="U138" s="144" t="s">
        <v>1083</v>
      </c>
      <c r="V138" s="144" t="s">
        <v>1083</v>
      </c>
    </row>
    <row r="139" spans="1:22">
      <c r="A139" s="139">
        <v>138</v>
      </c>
      <c r="B139" s="139" t="s">
        <v>3546</v>
      </c>
      <c r="C139" s="140" t="s">
        <v>4621</v>
      </c>
      <c r="D139" s="141" t="s">
        <v>5377</v>
      </c>
      <c r="E139" s="142"/>
      <c r="F139" s="142"/>
      <c r="G139" s="143" t="s">
        <v>1083</v>
      </c>
      <c r="H139" s="144" t="s">
        <v>1083</v>
      </c>
      <c r="I139" s="144" t="s">
        <v>1083</v>
      </c>
      <c r="J139" s="144" t="s">
        <v>1083</v>
      </c>
      <c r="K139" s="144" t="s">
        <v>1282</v>
      </c>
      <c r="L139" s="144" t="s">
        <v>1083</v>
      </c>
      <c r="M139" s="144" t="s">
        <v>1083</v>
      </c>
      <c r="N139" s="144" t="s">
        <v>1083</v>
      </c>
      <c r="O139" s="144" t="s">
        <v>1083</v>
      </c>
      <c r="P139" s="144" t="s">
        <v>1083</v>
      </c>
      <c r="Q139" s="144" t="s">
        <v>1083</v>
      </c>
      <c r="R139" s="144" t="s">
        <v>1083</v>
      </c>
      <c r="S139" s="144" t="s">
        <v>1083</v>
      </c>
      <c r="T139" s="144" t="s">
        <v>1083</v>
      </c>
      <c r="U139" s="144" t="s">
        <v>1083</v>
      </c>
      <c r="V139" s="144" t="s">
        <v>1083</v>
      </c>
    </row>
    <row r="140" spans="1:22">
      <c r="A140" s="139">
        <v>139</v>
      </c>
      <c r="B140" s="139" t="s">
        <v>3547</v>
      </c>
      <c r="C140" s="140" t="s">
        <v>4622</v>
      </c>
      <c r="D140" s="141" t="s">
        <v>5378</v>
      </c>
      <c r="E140" s="142"/>
      <c r="F140" s="142"/>
      <c r="G140" s="143" t="s">
        <v>1083</v>
      </c>
      <c r="H140" s="144" t="s">
        <v>1083</v>
      </c>
      <c r="I140" s="144" t="s">
        <v>1083</v>
      </c>
      <c r="J140" s="144" t="s">
        <v>1083</v>
      </c>
      <c r="K140" s="144" t="s">
        <v>1282</v>
      </c>
      <c r="L140" s="144" t="s">
        <v>1083</v>
      </c>
      <c r="M140" s="144" t="s">
        <v>1083</v>
      </c>
      <c r="N140" s="144" t="s">
        <v>1083</v>
      </c>
      <c r="O140" s="144" t="s">
        <v>1083</v>
      </c>
      <c r="P140" s="144" t="s">
        <v>1083</v>
      </c>
      <c r="Q140" s="144" t="s">
        <v>1083</v>
      </c>
      <c r="R140" s="144" t="s">
        <v>1083</v>
      </c>
      <c r="S140" s="144" t="s">
        <v>1083</v>
      </c>
      <c r="T140" s="144" t="s">
        <v>1083</v>
      </c>
      <c r="U140" s="144" t="s">
        <v>1083</v>
      </c>
      <c r="V140" s="144" t="s">
        <v>1083</v>
      </c>
    </row>
    <row r="141" spans="1:22">
      <c r="A141" s="139">
        <v>140</v>
      </c>
      <c r="B141" s="139" t="s">
        <v>3548</v>
      </c>
      <c r="C141" s="140" t="s">
        <v>4623</v>
      </c>
      <c r="D141" s="141" t="s">
        <v>5379</v>
      </c>
      <c r="E141" s="142"/>
      <c r="F141" s="142"/>
      <c r="G141" s="143" t="s">
        <v>1083</v>
      </c>
      <c r="H141" s="144" t="s">
        <v>1083</v>
      </c>
      <c r="I141" s="144" t="s">
        <v>1083</v>
      </c>
      <c r="J141" s="144" t="s">
        <v>1083</v>
      </c>
      <c r="K141" s="144" t="s">
        <v>1282</v>
      </c>
      <c r="L141" s="144" t="s">
        <v>1083</v>
      </c>
      <c r="M141" s="144" t="s">
        <v>1083</v>
      </c>
      <c r="N141" s="144" t="s">
        <v>1083</v>
      </c>
      <c r="O141" s="144" t="s">
        <v>1083</v>
      </c>
      <c r="P141" s="144" t="s">
        <v>1083</v>
      </c>
      <c r="Q141" s="144" t="s">
        <v>1083</v>
      </c>
      <c r="R141" s="144" t="s">
        <v>1083</v>
      </c>
      <c r="S141" s="144" t="s">
        <v>1083</v>
      </c>
      <c r="T141" s="144" t="s">
        <v>1083</v>
      </c>
      <c r="U141" s="144" t="s">
        <v>1083</v>
      </c>
      <c r="V141" s="144" t="s">
        <v>1083</v>
      </c>
    </row>
    <row r="142" spans="1:22">
      <c r="A142" s="139">
        <v>141</v>
      </c>
      <c r="B142" s="139" t="s">
        <v>3549</v>
      </c>
      <c r="C142" s="140" t="s">
        <v>4624</v>
      </c>
      <c r="D142" s="141" t="s">
        <v>5380</v>
      </c>
      <c r="E142" s="142"/>
      <c r="F142" s="142"/>
      <c r="G142" s="143" t="s">
        <v>1083</v>
      </c>
      <c r="H142" s="144" t="s">
        <v>1083</v>
      </c>
      <c r="I142" s="144" t="s">
        <v>1083</v>
      </c>
      <c r="J142" s="144" t="s">
        <v>1083</v>
      </c>
      <c r="K142" s="144" t="s">
        <v>1282</v>
      </c>
      <c r="L142" s="144" t="s">
        <v>1083</v>
      </c>
      <c r="M142" s="144" t="s">
        <v>1083</v>
      </c>
      <c r="N142" s="144" t="s">
        <v>1083</v>
      </c>
      <c r="O142" s="144" t="s">
        <v>1083</v>
      </c>
      <c r="P142" s="144" t="s">
        <v>1083</v>
      </c>
      <c r="Q142" s="144" t="s">
        <v>1083</v>
      </c>
      <c r="R142" s="144" t="s">
        <v>1083</v>
      </c>
      <c r="S142" s="144" t="s">
        <v>1083</v>
      </c>
      <c r="T142" s="144" t="s">
        <v>1083</v>
      </c>
      <c r="U142" s="144" t="s">
        <v>1083</v>
      </c>
      <c r="V142" s="144" t="s">
        <v>1083</v>
      </c>
    </row>
    <row r="143" spans="1:22">
      <c r="A143" s="139">
        <v>142</v>
      </c>
      <c r="B143" s="139" t="s">
        <v>3550</v>
      </c>
      <c r="C143" s="140" t="s">
        <v>4625</v>
      </c>
      <c r="D143" s="141" t="s">
        <v>5381</v>
      </c>
      <c r="E143" s="142"/>
      <c r="F143" s="142"/>
      <c r="G143" s="143" t="s">
        <v>1083</v>
      </c>
      <c r="H143" s="144" t="s">
        <v>1083</v>
      </c>
      <c r="I143" s="144" t="s">
        <v>1083</v>
      </c>
      <c r="J143" s="144" t="s">
        <v>1083</v>
      </c>
      <c r="K143" s="144" t="s">
        <v>1282</v>
      </c>
      <c r="L143" s="144" t="s">
        <v>1083</v>
      </c>
      <c r="M143" s="144" t="s">
        <v>1083</v>
      </c>
      <c r="N143" s="144" t="s">
        <v>1083</v>
      </c>
      <c r="O143" s="144" t="s">
        <v>1083</v>
      </c>
      <c r="P143" s="144" t="s">
        <v>1083</v>
      </c>
      <c r="Q143" s="144" t="s">
        <v>1083</v>
      </c>
      <c r="R143" s="144" t="s">
        <v>1083</v>
      </c>
      <c r="S143" s="144" t="s">
        <v>1083</v>
      </c>
      <c r="T143" s="144" t="s">
        <v>1083</v>
      </c>
      <c r="U143" s="144" t="s">
        <v>1083</v>
      </c>
      <c r="V143" s="144" t="s">
        <v>1083</v>
      </c>
    </row>
    <row r="144" spans="1:22">
      <c r="A144" s="139">
        <v>143</v>
      </c>
      <c r="B144" s="139" t="s">
        <v>3551</v>
      </c>
      <c r="C144" s="140" t="s">
        <v>4626</v>
      </c>
      <c r="D144" s="141" t="s">
        <v>5382</v>
      </c>
      <c r="E144" s="142"/>
      <c r="F144" s="142"/>
      <c r="G144" s="143" t="s">
        <v>1083</v>
      </c>
      <c r="H144" s="144" t="s">
        <v>1083</v>
      </c>
      <c r="I144" s="144" t="s">
        <v>1083</v>
      </c>
      <c r="J144" s="144" t="s">
        <v>1083</v>
      </c>
      <c r="K144" s="144" t="s">
        <v>1282</v>
      </c>
      <c r="L144" s="144" t="s">
        <v>1083</v>
      </c>
      <c r="M144" s="144" t="s">
        <v>1083</v>
      </c>
      <c r="N144" s="144" t="s">
        <v>1083</v>
      </c>
      <c r="O144" s="144" t="s">
        <v>1083</v>
      </c>
      <c r="P144" s="144" t="s">
        <v>1083</v>
      </c>
      <c r="Q144" s="144" t="s">
        <v>1083</v>
      </c>
      <c r="R144" s="144" t="s">
        <v>1083</v>
      </c>
      <c r="S144" s="144" t="s">
        <v>1083</v>
      </c>
      <c r="T144" s="144" t="s">
        <v>1083</v>
      </c>
      <c r="U144" s="144" t="s">
        <v>1083</v>
      </c>
      <c r="V144" s="144" t="s">
        <v>1083</v>
      </c>
    </row>
    <row r="145" spans="1:22">
      <c r="A145" s="139">
        <v>144</v>
      </c>
      <c r="B145" s="139" t="s">
        <v>3552</v>
      </c>
      <c r="C145" s="140" t="s">
        <v>4627</v>
      </c>
      <c r="D145" s="141" t="s">
        <v>5383</v>
      </c>
      <c r="E145" s="142"/>
      <c r="F145" s="142"/>
      <c r="G145" s="143" t="s">
        <v>1083</v>
      </c>
      <c r="H145" s="144" t="s">
        <v>1083</v>
      </c>
      <c r="I145" s="144" t="s">
        <v>1083</v>
      </c>
      <c r="J145" s="144" t="s">
        <v>1083</v>
      </c>
      <c r="K145" s="144" t="s">
        <v>1282</v>
      </c>
      <c r="L145" s="144" t="s">
        <v>1083</v>
      </c>
      <c r="M145" s="144" t="s">
        <v>1083</v>
      </c>
      <c r="N145" s="144" t="s">
        <v>1083</v>
      </c>
      <c r="O145" s="144" t="s">
        <v>1083</v>
      </c>
      <c r="P145" s="144" t="s">
        <v>1083</v>
      </c>
      <c r="Q145" s="144" t="s">
        <v>1083</v>
      </c>
      <c r="R145" s="144" t="s">
        <v>1083</v>
      </c>
      <c r="S145" s="144" t="s">
        <v>1083</v>
      </c>
      <c r="T145" s="144" t="s">
        <v>1083</v>
      </c>
      <c r="U145" s="144" t="s">
        <v>1083</v>
      </c>
      <c r="V145" s="144" t="s">
        <v>1083</v>
      </c>
    </row>
    <row r="146" spans="1:22">
      <c r="A146" s="139">
        <v>145</v>
      </c>
      <c r="B146" s="139" t="s">
        <v>3553</v>
      </c>
      <c r="C146" s="140" t="s">
        <v>4628</v>
      </c>
      <c r="D146" s="141" t="s">
        <v>5384</v>
      </c>
      <c r="E146" s="142"/>
      <c r="F146" s="142"/>
      <c r="G146" s="143" t="s">
        <v>1083</v>
      </c>
      <c r="H146" s="144" t="s">
        <v>1083</v>
      </c>
      <c r="I146" s="144" t="s">
        <v>1083</v>
      </c>
      <c r="J146" s="144" t="s">
        <v>1083</v>
      </c>
      <c r="K146" s="144" t="s">
        <v>1282</v>
      </c>
      <c r="L146" s="144" t="s">
        <v>1083</v>
      </c>
      <c r="M146" s="144" t="s">
        <v>1083</v>
      </c>
      <c r="N146" s="144" t="s">
        <v>1083</v>
      </c>
      <c r="O146" s="144" t="s">
        <v>1083</v>
      </c>
      <c r="P146" s="144" t="s">
        <v>1083</v>
      </c>
      <c r="Q146" s="144" t="s">
        <v>1083</v>
      </c>
      <c r="R146" s="144" t="s">
        <v>1083</v>
      </c>
      <c r="S146" s="144" t="s">
        <v>1083</v>
      </c>
      <c r="T146" s="144" t="s">
        <v>1083</v>
      </c>
      <c r="U146" s="144" t="s">
        <v>1083</v>
      </c>
      <c r="V146" s="144" t="s">
        <v>1083</v>
      </c>
    </row>
    <row r="147" spans="1:22">
      <c r="A147" s="139">
        <v>146</v>
      </c>
      <c r="B147" s="139" t="s">
        <v>3554</v>
      </c>
      <c r="C147" s="140" t="s">
        <v>4629</v>
      </c>
      <c r="D147" s="141" t="s">
        <v>5385</v>
      </c>
      <c r="E147" s="142"/>
      <c r="F147" s="142"/>
      <c r="G147" s="143" t="s">
        <v>1083</v>
      </c>
      <c r="H147" s="144" t="s">
        <v>1083</v>
      </c>
      <c r="I147" s="144" t="s">
        <v>1083</v>
      </c>
      <c r="J147" s="144" t="s">
        <v>1083</v>
      </c>
      <c r="K147" s="144" t="s">
        <v>1282</v>
      </c>
      <c r="L147" s="144" t="s">
        <v>1083</v>
      </c>
      <c r="M147" s="144" t="s">
        <v>1083</v>
      </c>
      <c r="N147" s="144" t="s">
        <v>1083</v>
      </c>
      <c r="O147" s="144" t="s">
        <v>1083</v>
      </c>
      <c r="P147" s="144" t="s">
        <v>1083</v>
      </c>
      <c r="Q147" s="144" t="s">
        <v>1083</v>
      </c>
      <c r="R147" s="144" t="s">
        <v>1083</v>
      </c>
      <c r="S147" s="144" t="s">
        <v>1083</v>
      </c>
      <c r="T147" s="144" t="s">
        <v>1083</v>
      </c>
      <c r="U147" s="144" t="s">
        <v>1083</v>
      </c>
      <c r="V147" s="144" t="s">
        <v>1083</v>
      </c>
    </row>
    <row r="148" spans="1:22">
      <c r="A148" s="139">
        <v>147</v>
      </c>
      <c r="B148" s="139" t="s">
        <v>3555</v>
      </c>
      <c r="C148" s="140" t="s">
        <v>4630</v>
      </c>
      <c r="D148" s="141" t="s">
        <v>5386</v>
      </c>
      <c r="E148" s="142"/>
      <c r="F148" s="142"/>
      <c r="G148" s="143" t="s">
        <v>1083</v>
      </c>
      <c r="H148" s="144" t="s">
        <v>1083</v>
      </c>
      <c r="I148" s="144" t="s">
        <v>1083</v>
      </c>
      <c r="J148" s="144" t="s">
        <v>1083</v>
      </c>
      <c r="K148" s="144" t="s">
        <v>1282</v>
      </c>
      <c r="L148" s="144" t="s">
        <v>1083</v>
      </c>
      <c r="M148" s="144" t="s">
        <v>1083</v>
      </c>
      <c r="N148" s="144" t="s">
        <v>1083</v>
      </c>
      <c r="O148" s="144" t="s">
        <v>1083</v>
      </c>
      <c r="P148" s="144" t="s">
        <v>1083</v>
      </c>
      <c r="Q148" s="144" t="s">
        <v>1083</v>
      </c>
      <c r="R148" s="144" t="s">
        <v>1083</v>
      </c>
      <c r="S148" s="144" t="s">
        <v>1083</v>
      </c>
      <c r="T148" s="144" t="s">
        <v>1083</v>
      </c>
      <c r="U148" s="144" t="s">
        <v>1083</v>
      </c>
      <c r="V148" s="144" t="s">
        <v>1083</v>
      </c>
    </row>
    <row r="149" spans="1:22">
      <c r="A149" s="139">
        <v>148</v>
      </c>
      <c r="B149" s="139" t="s">
        <v>3556</v>
      </c>
      <c r="C149" s="140" t="s">
        <v>4631</v>
      </c>
      <c r="D149" s="141" t="s">
        <v>5387</v>
      </c>
      <c r="E149" s="142"/>
      <c r="F149" s="142"/>
      <c r="G149" s="143" t="s">
        <v>1083</v>
      </c>
      <c r="H149" s="144" t="s">
        <v>1083</v>
      </c>
      <c r="I149" s="144" t="s">
        <v>1083</v>
      </c>
      <c r="J149" s="144" t="s">
        <v>1083</v>
      </c>
      <c r="K149" s="144" t="s">
        <v>1282</v>
      </c>
      <c r="L149" s="144" t="s">
        <v>1083</v>
      </c>
      <c r="M149" s="144" t="s">
        <v>1083</v>
      </c>
      <c r="N149" s="144" t="s">
        <v>1083</v>
      </c>
      <c r="O149" s="144" t="s">
        <v>1083</v>
      </c>
      <c r="P149" s="144" t="s">
        <v>1083</v>
      </c>
      <c r="Q149" s="144" t="s">
        <v>1083</v>
      </c>
      <c r="R149" s="144" t="s">
        <v>1083</v>
      </c>
      <c r="S149" s="144" t="s">
        <v>1083</v>
      </c>
      <c r="T149" s="144" t="s">
        <v>1083</v>
      </c>
      <c r="U149" s="144" t="s">
        <v>1083</v>
      </c>
      <c r="V149" s="144" t="s">
        <v>1083</v>
      </c>
    </row>
    <row r="150" spans="1:22">
      <c r="A150" s="139">
        <v>149</v>
      </c>
      <c r="B150" s="139" t="s">
        <v>3557</v>
      </c>
      <c r="C150" s="140" t="s">
        <v>4632</v>
      </c>
      <c r="D150" s="141" t="s">
        <v>5388</v>
      </c>
      <c r="E150" s="142"/>
      <c r="F150" s="142"/>
      <c r="G150" s="143" t="s">
        <v>1083</v>
      </c>
      <c r="H150" s="144" t="s">
        <v>1083</v>
      </c>
      <c r="I150" s="144" t="s">
        <v>1083</v>
      </c>
      <c r="J150" s="144" t="s">
        <v>1083</v>
      </c>
      <c r="K150" s="144" t="s">
        <v>1282</v>
      </c>
      <c r="L150" s="144" t="s">
        <v>1083</v>
      </c>
      <c r="M150" s="144" t="s">
        <v>1083</v>
      </c>
      <c r="N150" s="144" t="s">
        <v>1083</v>
      </c>
      <c r="O150" s="144" t="s">
        <v>1083</v>
      </c>
      <c r="P150" s="144" t="s">
        <v>1083</v>
      </c>
      <c r="Q150" s="144" t="s">
        <v>1083</v>
      </c>
      <c r="R150" s="144" t="s">
        <v>1083</v>
      </c>
      <c r="S150" s="144" t="s">
        <v>1083</v>
      </c>
      <c r="T150" s="144" t="s">
        <v>1083</v>
      </c>
      <c r="U150" s="144" t="s">
        <v>1083</v>
      </c>
      <c r="V150" s="144" t="s">
        <v>1083</v>
      </c>
    </row>
    <row r="151" spans="1:22">
      <c r="A151" s="139">
        <v>150</v>
      </c>
      <c r="B151" s="139" t="s">
        <v>3558</v>
      </c>
      <c r="C151" s="140" t="s">
        <v>4633</v>
      </c>
      <c r="D151" s="141" t="s">
        <v>5389</v>
      </c>
      <c r="E151" s="142"/>
      <c r="F151" s="142"/>
      <c r="G151" s="143" t="s">
        <v>1083</v>
      </c>
      <c r="H151" s="144" t="s">
        <v>1083</v>
      </c>
      <c r="I151" s="144" t="s">
        <v>1083</v>
      </c>
      <c r="J151" s="144" t="s">
        <v>1083</v>
      </c>
      <c r="K151" s="144" t="s">
        <v>1282</v>
      </c>
      <c r="L151" s="144" t="s">
        <v>1083</v>
      </c>
      <c r="M151" s="144" t="s">
        <v>1083</v>
      </c>
      <c r="N151" s="144" t="s">
        <v>1083</v>
      </c>
      <c r="O151" s="144" t="s">
        <v>1083</v>
      </c>
      <c r="P151" s="144" t="s">
        <v>1083</v>
      </c>
      <c r="Q151" s="144" t="s">
        <v>1083</v>
      </c>
      <c r="R151" s="144" t="s">
        <v>1083</v>
      </c>
      <c r="S151" s="144" t="s">
        <v>1083</v>
      </c>
      <c r="T151" s="144" t="s">
        <v>1083</v>
      </c>
      <c r="U151" s="144" t="s">
        <v>1083</v>
      </c>
      <c r="V151" s="144" t="s">
        <v>1083</v>
      </c>
    </row>
    <row r="152" spans="1:22">
      <c r="A152" s="139">
        <v>151</v>
      </c>
      <c r="B152" s="139" t="s">
        <v>3559</v>
      </c>
      <c r="C152" s="140" t="s">
        <v>4634</v>
      </c>
      <c r="D152" s="141" t="s">
        <v>5390</v>
      </c>
      <c r="E152" s="142"/>
      <c r="F152" s="142"/>
      <c r="G152" s="143" t="s">
        <v>1083</v>
      </c>
      <c r="H152" s="144" t="s">
        <v>1083</v>
      </c>
      <c r="I152" s="144" t="s">
        <v>1083</v>
      </c>
      <c r="J152" s="144" t="s">
        <v>1083</v>
      </c>
      <c r="K152" s="144" t="s">
        <v>1282</v>
      </c>
      <c r="L152" s="144" t="s">
        <v>1083</v>
      </c>
      <c r="M152" s="144" t="s">
        <v>1083</v>
      </c>
      <c r="N152" s="144" t="s">
        <v>1083</v>
      </c>
      <c r="O152" s="144" t="s">
        <v>1083</v>
      </c>
      <c r="P152" s="144" t="s">
        <v>1083</v>
      </c>
      <c r="Q152" s="144" t="s">
        <v>1083</v>
      </c>
      <c r="R152" s="144" t="s">
        <v>1083</v>
      </c>
      <c r="S152" s="144" t="s">
        <v>1083</v>
      </c>
      <c r="T152" s="144" t="s">
        <v>1083</v>
      </c>
      <c r="U152" s="144" t="s">
        <v>1083</v>
      </c>
      <c r="V152" s="144" t="s">
        <v>1083</v>
      </c>
    </row>
    <row r="153" spans="1:22">
      <c r="A153" s="139">
        <v>152</v>
      </c>
      <c r="B153" s="139" t="s">
        <v>3560</v>
      </c>
      <c r="C153" s="140" t="s">
        <v>4635</v>
      </c>
      <c r="D153" s="141" t="s">
        <v>5391</v>
      </c>
      <c r="E153" s="142"/>
      <c r="F153" s="142"/>
      <c r="G153" s="143" t="s">
        <v>1083</v>
      </c>
      <c r="H153" s="144" t="s">
        <v>1083</v>
      </c>
      <c r="I153" s="144" t="s">
        <v>1083</v>
      </c>
      <c r="J153" s="144" t="s">
        <v>1083</v>
      </c>
      <c r="K153" s="144" t="s">
        <v>1282</v>
      </c>
      <c r="L153" s="144" t="s">
        <v>1083</v>
      </c>
      <c r="M153" s="144" t="s">
        <v>1083</v>
      </c>
      <c r="N153" s="144" t="s">
        <v>1083</v>
      </c>
      <c r="O153" s="144" t="s">
        <v>1083</v>
      </c>
      <c r="P153" s="144" t="s">
        <v>1083</v>
      </c>
      <c r="Q153" s="144" t="s">
        <v>1083</v>
      </c>
      <c r="R153" s="144" t="s">
        <v>1083</v>
      </c>
      <c r="S153" s="144" t="s">
        <v>1083</v>
      </c>
      <c r="T153" s="144" t="s">
        <v>1083</v>
      </c>
      <c r="U153" s="144" t="s">
        <v>1083</v>
      </c>
      <c r="V153" s="144" t="s">
        <v>1083</v>
      </c>
    </row>
    <row r="154" spans="1:22">
      <c r="A154" s="139">
        <v>153</v>
      </c>
      <c r="B154" s="139" t="s">
        <v>3561</v>
      </c>
      <c r="C154" s="140" t="s">
        <v>4636</v>
      </c>
      <c r="D154" s="141" t="s">
        <v>5392</v>
      </c>
      <c r="E154" s="142"/>
      <c r="F154" s="142"/>
      <c r="G154" s="143" t="s">
        <v>1083</v>
      </c>
      <c r="H154" s="144" t="s">
        <v>1083</v>
      </c>
      <c r="I154" s="144" t="s">
        <v>1083</v>
      </c>
      <c r="J154" s="144" t="s">
        <v>1083</v>
      </c>
      <c r="K154" s="144" t="s">
        <v>1282</v>
      </c>
      <c r="L154" s="144" t="s">
        <v>1083</v>
      </c>
      <c r="M154" s="144" t="s">
        <v>1083</v>
      </c>
      <c r="N154" s="144" t="s">
        <v>1083</v>
      </c>
      <c r="O154" s="144" t="s">
        <v>1083</v>
      </c>
      <c r="P154" s="144" t="s">
        <v>1083</v>
      </c>
      <c r="Q154" s="144" t="s">
        <v>1083</v>
      </c>
      <c r="R154" s="144" t="s">
        <v>1083</v>
      </c>
      <c r="S154" s="144" t="s">
        <v>1083</v>
      </c>
      <c r="T154" s="144" t="s">
        <v>1083</v>
      </c>
      <c r="U154" s="144" t="s">
        <v>1083</v>
      </c>
      <c r="V154" s="144" t="s">
        <v>1083</v>
      </c>
    </row>
    <row r="155" spans="1:22">
      <c r="A155" s="139">
        <v>154</v>
      </c>
      <c r="B155" s="139" t="s">
        <v>3562</v>
      </c>
      <c r="C155" s="140" t="s">
        <v>4637</v>
      </c>
      <c r="D155" s="141" t="s">
        <v>5393</v>
      </c>
      <c r="E155" s="142"/>
      <c r="F155" s="142"/>
      <c r="G155" s="143" t="s">
        <v>1083</v>
      </c>
      <c r="H155" s="144" t="s">
        <v>1083</v>
      </c>
      <c r="I155" s="144" t="s">
        <v>1083</v>
      </c>
      <c r="J155" s="144" t="s">
        <v>1083</v>
      </c>
      <c r="K155" s="144" t="s">
        <v>1282</v>
      </c>
      <c r="L155" s="144" t="s">
        <v>1083</v>
      </c>
      <c r="M155" s="144" t="s">
        <v>1083</v>
      </c>
      <c r="N155" s="144" t="s">
        <v>1083</v>
      </c>
      <c r="O155" s="144" t="s">
        <v>1083</v>
      </c>
      <c r="P155" s="144" t="s">
        <v>1083</v>
      </c>
      <c r="Q155" s="144" t="s">
        <v>1083</v>
      </c>
      <c r="R155" s="144" t="s">
        <v>1083</v>
      </c>
      <c r="S155" s="144" t="s">
        <v>1083</v>
      </c>
      <c r="T155" s="144" t="s">
        <v>1083</v>
      </c>
      <c r="U155" s="144" t="s">
        <v>1083</v>
      </c>
      <c r="V155" s="144" t="s">
        <v>1083</v>
      </c>
    </row>
    <row r="156" spans="1:22">
      <c r="A156" s="139">
        <v>155</v>
      </c>
      <c r="B156" s="139" t="s">
        <v>3563</v>
      </c>
      <c r="C156" s="140" t="s">
        <v>4638</v>
      </c>
      <c r="D156" s="141" t="s">
        <v>5394</v>
      </c>
      <c r="E156" s="142"/>
      <c r="F156" s="142"/>
      <c r="G156" s="143" t="s">
        <v>1083</v>
      </c>
      <c r="H156" s="144" t="s">
        <v>1083</v>
      </c>
      <c r="I156" s="144" t="s">
        <v>1083</v>
      </c>
      <c r="J156" s="144" t="s">
        <v>1083</v>
      </c>
      <c r="K156" s="144" t="s">
        <v>1282</v>
      </c>
      <c r="L156" s="144" t="s">
        <v>1083</v>
      </c>
      <c r="M156" s="144" t="s">
        <v>1083</v>
      </c>
      <c r="N156" s="144" t="s">
        <v>1083</v>
      </c>
      <c r="O156" s="144" t="s">
        <v>1083</v>
      </c>
      <c r="P156" s="144" t="s">
        <v>1083</v>
      </c>
      <c r="Q156" s="144" t="s">
        <v>1083</v>
      </c>
      <c r="R156" s="144" t="s">
        <v>1083</v>
      </c>
      <c r="S156" s="144" t="s">
        <v>1083</v>
      </c>
      <c r="T156" s="144" t="s">
        <v>1083</v>
      </c>
      <c r="U156" s="144" t="s">
        <v>1083</v>
      </c>
      <c r="V156" s="144" t="s">
        <v>1083</v>
      </c>
    </row>
    <row r="157" spans="1:22">
      <c r="A157" s="139">
        <v>156</v>
      </c>
      <c r="B157" s="139" t="s">
        <v>3564</v>
      </c>
      <c r="C157" s="140" t="s">
        <v>4639</v>
      </c>
      <c r="D157" s="141" t="s">
        <v>5395</v>
      </c>
      <c r="E157" s="142"/>
      <c r="F157" s="142"/>
      <c r="G157" s="143" t="s">
        <v>1083</v>
      </c>
      <c r="H157" s="144" t="s">
        <v>1083</v>
      </c>
      <c r="I157" s="144" t="s">
        <v>1083</v>
      </c>
      <c r="J157" s="144" t="s">
        <v>1083</v>
      </c>
      <c r="K157" s="144" t="s">
        <v>1282</v>
      </c>
      <c r="L157" s="144" t="s">
        <v>1083</v>
      </c>
      <c r="M157" s="144" t="s">
        <v>1083</v>
      </c>
      <c r="N157" s="144" t="s">
        <v>1083</v>
      </c>
      <c r="O157" s="144" t="s">
        <v>1083</v>
      </c>
      <c r="P157" s="144" t="s">
        <v>1083</v>
      </c>
      <c r="Q157" s="144" t="s">
        <v>1083</v>
      </c>
      <c r="R157" s="144" t="s">
        <v>1083</v>
      </c>
      <c r="S157" s="144" t="s">
        <v>1083</v>
      </c>
      <c r="T157" s="144" t="s">
        <v>1083</v>
      </c>
      <c r="U157" s="144" t="s">
        <v>1083</v>
      </c>
      <c r="V157" s="144" t="s">
        <v>1083</v>
      </c>
    </row>
    <row r="158" spans="1:22">
      <c r="A158" s="139">
        <v>157</v>
      </c>
      <c r="B158" s="139" t="s">
        <v>3565</v>
      </c>
      <c r="C158" s="140" t="s">
        <v>4640</v>
      </c>
      <c r="D158" s="141" t="s">
        <v>5396</v>
      </c>
      <c r="E158" s="142"/>
      <c r="F158" s="142"/>
      <c r="G158" s="143" t="s">
        <v>1083</v>
      </c>
      <c r="H158" s="144" t="s">
        <v>1083</v>
      </c>
      <c r="I158" s="144" t="s">
        <v>1083</v>
      </c>
      <c r="J158" s="144" t="s">
        <v>1083</v>
      </c>
      <c r="K158" s="144" t="s">
        <v>1282</v>
      </c>
      <c r="L158" s="144" t="s">
        <v>1083</v>
      </c>
      <c r="M158" s="144" t="s">
        <v>1083</v>
      </c>
      <c r="N158" s="144" t="s">
        <v>1083</v>
      </c>
      <c r="O158" s="144" t="s">
        <v>1083</v>
      </c>
      <c r="P158" s="144" t="s">
        <v>1083</v>
      </c>
      <c r="Q158" s="144" t="s">
        <v>1083</v>
      </c>
      <c r="R158" s="144" t="s">
        <v>1083</v>
      </c>
      <c r="S158" s="144" t="s">
        <v>1083</v>
      </c>
      <c r="T158" s="144" t="s">
        <v>1083</v>
      </c>
      <c r="U158" s="144" t="s">
        <v>1083</v>
      </c>
      <c r="V158" s="144" t="s">
        <v>1083</v>
      </c>
    </row>
    <row r="159" spans="1:22">
      <c r="A159" s="139">
        <v>158</v>
      </c>
      <c r="B159" s="139" t="s">
        <v>3566</v>
      </c>
      <c r="C159" s="140" t="s">
        <v>4641</v>
      </c>
      <c r="D159" s="141" t="s">
        <v>5397</v>
      </c>
      <c r="E159" s="142"/>
      <c r="F159" s="142"/>
      <c r="G159" s="143" t="s">
        <v>1083</v>
      </c>
      <c r="H159" s="144" t="s">
        <v>1083</v>
      </c>
      <c r="I159" s="144" t="s">
        <v>1083</v>
      </c>
      <c r="J159" s="144" t="s">
        <v>1083</v>
      </c>
      <c r="K159" s="144" t="s">
        <v>1282</v>
      </c>
      <c r="L159" s="144" t="s">
        <v>1083</v>
      </c>
      <c r="M159" s="144" t="s">
        <v>1083</v>
      </c>
      <c r="N159" s="144" t="s">
        <v>1083</v>
      </c>
      <c r="O159" s="144" t="s">
        <v>1083</v>
      </c>
      <c r="P159" s="144" t="s">
        <v>1083</v>
      </c>
      <c r="Q159" s="144" t="s">
        <v>1083</v>
      </c>
      <c r="R159" s="144" t="s">
        <v>1083</v>
      </c>
      <c r="S159" s="144" t="s">
        <v>1083</v>
      </c>
      <c r="T159" s="144" t="s">
        <v>1083</v>
      </c>
      <c r="U159" s="144" t="s">
        <v>1083</v>
      </c>
      <c r="V159" s="144" t="s">
        <v>1083</v>
      </c>
    </row>
    <row r="160" spans="1:22">
      <c r="A160" s="139">
        <v>159</v>
      </c>
      <c r="B160" s="139" t="s">
        <v>3567</v>
      </c>
      <c r="C160" s="140" t="s">
        <v>4642</v>
      </c>
      <c r="D160" s="141" t="s">
        <v>5398</v>
      </c>
      <c r="E160" s="142"/>
      <c r="F160" s="142"/>
      <c r="G160" s="143" t="s">
        <v>1083</v>
      </c>
      <c r="H160" s="144" t="s">
        <v>1083</v>
      </c>
      <c r="I160" s="144" t="s">
        <v>1083</v>
      </c>
      <c r="J160" s="144" t="s">
        <v>1083</v>
      </c>
      <c r="K160" s="144" t="s">
        <v>1282</v>
      </c>
      <c r="L160" s="144" t="s">
        <v>1083</v>
      </c>
      <c r="M160" s="144" t="s">
        <v>1083</v>
      </c>
      <c r="N160" s="144" t="s">
        <v>1083</v>
      </c>
      <c r="O160" s="144" t="s">
        <v>1083</v>
      </c>
      <c r="P160" s="144" t="s">
        <v>1083</v>
      </c>
      <c r="Q160" s="144" t="s">
        <v>1083</v>
      </c>
      <c r="R160" s="144" t="s">
        <v>1083</v>
      </c>
      <c r="S160" s="144" t="s">
        <v>1083</v>
      </c>
      <c r="T160" s="144" t="s">
        <v>1083</v>
      </c>
      <c r="U160" s="144" t="s">
        <v>1083</v>
      </c>
      <c r="V160" s="144" t="s">
        <v>1083</v>
      </c>
    </row>
    <row r="161" spans="1:22">
      <c r="A161" s="139">
        <v>160</v>
      </c>
      <c r="B161" s="139" t="s">
        <v>3568</v>
      </c>
      <c r="C161" s="140" t="s">
        <v>4643</v>
      </c>
      <c r="D161" s="141" t="s">
        <v>5399</v>
      </c>
      <c r="E161" s="142"/>
      <c r="F161" s="142"/>
      <c r="G161" s="143" t="s">
        <v>1083</v>
      </c>
      <c r="H161" s="144" t="s">
        <v>1083</v>
      </c>
      <c r="I161" s="144" t="s">
        <v>1083</v>
      </c>
      <c r="J161" s="144" t="s">
        <v>1083</v>
      </c>
      <c r="K161" s="144" t="s">
        <v>1282</v>
      </c>
      <c r="L161" s="144" t="s">
        <v>1083</v>
      </c>
      <c r="M161" s="144" t="s">
        <v>1083</v>
      </c>
      <c r="N161" s="144" t="s">
        <v>1083</v>
      </c>
      <c r="O161" s="144" t="s">
        <v>1083</v>
      </c>
      <c r="P161" s="144" t="s">
        <v>1083</v>
      </c>
      <c r="Q161" s="144" t="s">
        <v>1083</v>
      </c>
      <c r="R161" s="144" t="s">
        <v>1083</v>
      </c>
      <c r="S161" s="144" t="s">
        <v>1083</v>
      </c>
      <c r="T161" s="144" t="s">
        <v>1083</v>
      </c>
      <c r="U161" s="144" t="s">
        <v>1083</v>
      </c>
      <c r="V161" s="144" t="s">
        <v>1083</v>
      </c>
    </row>
    <row r="162" spans="1:22">
      <c r="A162" s="139">
        <v>161</v>
      </c>
      <c r="B162" s="139" t="s">
        <v>3569</v>
      </c>
      <c r="C162" s="140" t="s">
        <v>4644</v>
      </c>
      <c r="D162" s="141" t="s">
        <v>5400</v>
      </c>
      <c r="E162" s="142"/>
      <c r="F162" s="142"/>
      <c r="G162" s="143" t="s">
        <v>1083</v>
      </c>
      <c r="H162" s="144" t="s">
        <v>1083</v>
      </c>
      <c r="I162" s="144" t="s">
        <v>1083</v>
      </c>
      <c r="J162" s="144" t="s">
        <v>1083</v>
      </c>
      <c r="K162" s="144" t="s">
        <v>1083</v>
      </c>
      <c r="L162" s="144" t="s">
        <v>1083</v>
      </c>
      <c r="M162" s="144" t="s">
        <v>1083</v>
      </c>
      <c r="N162" s="144" t="s">
        <v>1083</v>
      </c>
      <c r="O162" s="144" t="s">
        <v>1083</v>
      </c>
      <c r="P162" s="144" t="s">
        <v>1083</v>
      </c>
      <c r="Q162" s="144" t="s">
        <v>1083</v>
      </c>
      <c r="R162" s="144" t="s">
        <v>1083</v>
      </c>
      <c r="S162" s="144" t="s">
        <v>1083</v>
      </c>
      <c r="T162" s="144" t="s">
        <v>1083</v>
      </c>
      <c r="U162" s="144" t="s">
        <v>1083</v>
      </c>
      <c r="V162" s="144" t="s">
        <v>1083</v>
      </c>
    </row>
    <row r="163" spans="1:22">
      <c r="A163" s="139">
        <v>162</v>
      </c>
      <c r="B163" s="139" t="s">
        <v>3570</v>
      </c>
      <c r="C163" s="140" t="s">
        <v>4645</v>
      </c>
      <c r="D163" s="141" t="s">
        <v>5401</v>
      </c>
      <c r="E163" s="142"/>
      <c r="F163" s="142"/>
      <c r="G163" s="143" t="s">
        <v>1083</v>
      </c>
      <c r="H163" s="144" t="s">
        <v>1083</v>
      </c>
      <c r="I163" s="144" t="s">
        <v>1282</v>
      </c>
      <c r="J163" s="144" t="s">
        <v>1083</v>
      </c>
      <c r="K163" s="144" t="s">
        <v>1083</v>
      </c>
      <c r="L163" s="144" t="s">
        <v>1083</v>
      </c>
      <c r="M163" s="144" t="s">
        <v>1282</v>
      </c>
      <c r="N163" s="144" t="s">
        <v>1083</v>
      </c>
      <c r="O163" s="144" t="s">
        <v>1083</v>
      </c>
      <c r="P163" s="144" t="s">
        <v>1083</v>
      </c>
      <c r="Q163" s="144" t="s">
        <v>1083</v>
      </c>
      <c r="R163" s="144" t="s">
        <v>1083</v>
      </c>
      <c r="S163" s="144" t="s">
        <v>1083</v>
      </c>
      <c r="T163" s="145" t="s">
        <v>1083</v>
      </c>
      <c r="U163" s="144" t="s">
        <v>1083</v>
      </c>
      <c r="V163" s="144" t="s">
        <v>1083</v>
      </c>
    </row>
    <row r="164" spans="1:22">
      <c r="A164" s="139">
        <v>163</v>
      </c>
      <c r="B164" s="139" t="s">
        <v>3571</v>
      </c>
      <c r="C164" s="140" t="s">
        <v>4646</v>
      </c>
      <c r="D164" s="141" t="s">
        <v>5402</v>
      </c>
      <c r="E164" s="142"/>
      <c r="F164" s="142"/>
      <c r="G164" s="143" t="s">
        <v>1083</v>
      </c>
      <c r="H164" s="144" t="s">
        <v>1083</v>
      </c>
      <c r="I164" s="144" t="s">
        <v>1282</v>
      </c>
      <c r="J164" s="144" t="s">
        <v>1083</v>
      </c>
      <c r="K164" s="144" t="s">
        <v>1083</v>
      </c>
      <c r="L164" s="144" t="s">
        <v>1083</v>
      </c>
      <c r="M164" s="144" t="s">
        <v>1282</v>
      </c>
      <c r="N164" s="144" t="s">
        <v>1083</v>
      </c>
      <c r="O164" s="144" t="s">
        <v>1083</v>
      </c>
      <c r="P164" s="144" t="s">
        <v>1083</v>
      </c>
      <c r="Q164" s="144" t="s">
        <v>1083</v>
      </c>
      <c r="R164" s="144" t="s">
        <v>1083</v>
      </c>
      <c r="S164" s="144" t="s">
        <v>1083</v>
      </c>
      <c r="T164" s="145" t="s">
        <v>1083</v>
      </c>
      <c r="U164" s="144" t="s">
        <v>1083</v>
      </c>
      <c r="V164" s="144" t="s">
        <v>1083</v>
      </c>
    </row>
    <row r="165" spans="1:22">
      <c r="A165" s="139">
        <v>164</v>
      </c>
      <c r="B165" s="139" t="s">
        <v>3572</v>
      </c>
      <c r="C165" s="140" t="s">
        <v>4647</v>
      </c>
      <c r="D165" s="141" t="s">
        <v>5403</v>
      </c>
      <c r="E165" s="142"/>
      <c r="F165" s="142"/>
      <c r="G165" s="143" t="s">
        <v>1083</v>
      </c>
      <c r="H165" s="144" t="s">
        <v>1083</v>
      </c>
      <c r="I165" s="144" t="s">
        <v>1282</v>
      </c>
      <c r="J165" s="144" t="s">
        <v>1083</v>
      </c>
      <c r="K165" s="144" t="s">
        <v>1083</v>
      </c>
      <c r="L165" s="144" t="s">
        <v>1083</v>
      </c>
      <c r="M165" s="144" t="s">
        <v>1282</v>
      </c>
      <c r="N165" s="144" t="s">
        <v>1083</v>
      </c>
      <c r="O165" s="144" t="s">
        <v>1083</v>
      </c>
      <c r="P165" s="144" t="s">
        <v>1083</v>
      </c>
      <c r="Q165" s="144" t="s">
        <v>1083</v>
      </c>
      <c r="R165" s="144" t="s">
        <v>1083</v>
      </c>
      <c r="S165" s="144" t="s">
        <v>1083</v>
      </c>
      <c r="T165" s="145" t="s">
        <v>1083</v>
      </c>
      <c r="U165" s="144" t="s">
        <v>1083</v>
      </c>
      <c r="V165" s="144" t="s">
        <v>1083</v>
      </c>
    </row>
    <row r="166" spans="1:22" ht="24">
      <c r="A166" s="139">
        <v>165</v>
      </c>
      <c r="B166" s="139" t="s">
        <v>3573</v>
      </c>
      <c r="C166" s="140" t="s">
        <v>4648</v>
      </c>
      <c r="D166" s="141" t="s">
        <v>5404</v>
      </c>
      <c r="E166" s="142"/>
      <c r="F166" s="142"/>
      <c r="G166" s="143" t="s">
        <v>1083</v>
      </c>
      <c r="H166" s="144" t="s">
        <v>1083</v>
      </c>
      <c r="I166" s="144" t="s">
        <v>1282</v>
      </c>
      <c r="J166" s="144" t="s">
        <v>1083</v>
      </c>
      <c r="K166" s="144" t="s">
        <v>1083</v>
      </c>
      <c r="L166" s="144" t="s">
        <v>1083</v>
      </c>
      <c r="M166" s="144" t="s">
        <v>1282</v>
      </c>
      <c r="N166" s="144" t="s">
        <v>1083</v>
      </c>
      <c r="O166" s="144" t="s">
        <v>1083</v>
      </c>
      <c r="P166" s="144" t="s">
        <v>1083</v>
      </c>
      <c r="Q166" s="144" t="s">
        <v>1083</v>
      </c>
      <c r="R166" s="144" t="s">
        <v>1083</v>
      </c>
      <c r="S166" s="144" t="s">
        <v>1083</v>
      </c>
      <c r="T166" s="144" t="s">
        <v>1083</v>
      </c>
      <c r="U166" s="144" t="s">
        <v>1083</v>
      </c>
      <c r="V166" s="144" t="s">
        <v>1083</v>
      </c>
    </row>
    <row r="167" spans="1:22" ht="36">
      <c r="A167" s="139">
        <v>166</v>
      </c>
      <c r="B167" s="139" t="s">
        <v>3574</v>
      </c>
      <c r="C167" s="140" t="s">
        <v>4649</v>
      </c>
      <c r="D167" s="141" t="s">
        <v>5405</v>
      </c>
      <c r="E167" s="142"/>
      <c r="F167" s="142"/>
      <c r="G167" s="143" t="s">
        <v>1083</v>
      </c>
      <c r="H167" s="144" t="s">
        <v>1083</v>
      </c>
      <c r="I167" s="144" t="s">
        <v>1083</v>
      </c>
      <c r="J167" s="144" t="s">
        <v>1083</v>
      </c>
      <c r="K167" s="144" t="s">
        <v>1083</v>
      </c>
      <c r="L167" s="144" t="s">
        <v>1083</v>
      </c>
      <c r="M167" s="144" t="s">
        <v>1083</v>
      </c>
      <c r="N167" s="144" t="s">
        <v>1083</v>
      </c>
      <c r="O167" s="144" t="s">
        <v>1083</v>
      </c>
      <c r="P167" s="144" t="s">
        <v>1083</v>
      </c>
      <c r="Q167" s="144" t="s">
        <v>1083</v>
      </c>
      <c r="R167" s="144" t="s">
        <v>1083</v>
      </c>
      <c r="S167" s="144" t="s">
        <v>1083</v>
      </c>
      <c r="T167" s="144" t="s">
        <v>1083</v>
      </c>
      <c r="U167" s="144" t="s">
        <v>1083</v>
      </c>
      <c r="V167" s="144" t="s">
        <v>1083</v>
      </c>
    </row>
    <row r="168" spans="1:22">
      <c r="A168" s="139">
        <v>167</v>
      </c>
      <c r="B168" s="139" t="s">
        <v>3575</v>
      </c>
      <c r="C168" s="140" t="s">
        <v>4650</v>
      </c>
      <c r="D168" s="141" t="s">
        <v>5406</v>
      </c>
      <c r="E168" s="142"/>
      <c r="F168" s="142"/>
      <c r="G168" s="143" t="s">
        <v>1083</v>
      </c>
      <c r="H168" s="144" t="s">
        <v>1083</v>
      </c>
      <c r="I168" s="144" t="s">
        <v>1083</v>
      </c>
      <c r="J168" s="144" t="s">
        <v>1083</v>
      </c>
      <c r="K168" s="144" t="s">
        <v>1083</v>
      </c>
      <c r="L168" s="144" t="s">
        <v>1083</v>
      </c>
      <c r="M168" s="144" t="s">
        <v>1282</v>
      </c>
      <c r="N168" s="144" t="s">
        <v>1083</v>
      </c>
      <c r="O168" s="144" t="s">
        <v>1083</v>
      </c>
      <c r="P168" s="144" t="s">
        <v>1083</v>
      </c>
      <c r="Q168" s="144" t="s">
        <v>1083</v>
      </c>
      <c r="R168" s="144" t="s">
        <v>1083</v>
      </c>
      <c r="S168" s="144" t="s">
        <v>1083</v>
      </c>
      <c r="T168" s="145" t="s">
        <v>1083</v>
      </c>
      <c r="U168" s="144" t="s">
        <v>1083</v>
      </c>
      <c r="V168" s="144" t="s">
        <v>1083</v>
      </c>
    </row>
    <row r="169" spans="1:22">
      <c r="A169" s="139">
        <v>168</v>
      </c>
      <c r="B169" s="139" t="s">
        <v>3576</v>
      </c>
      <c r="C169" s="140" t="s">
        <v>4651</v>
      </c>
      <c r="D169" s="141" t="s">
        <v>5407</v>
      </c>
      <c r="E169" s="142"/>
      <c r="F169" s="142"/>
      <c r="G169" s="143" t="s">
        <v>1083</v>
      </c>
      <c r="H169" s="144" t="s">
        <v>1083</v>
      </c>
      <c r="I169" s="144" t="s">
        <v>1083</v>
      </c>
      <c r="J169" s="144" t="s">
        <v>1083</v>
      </c>
      <c r="K169" s="144" t="s">
        <v>1083</v>
      </c>
      <c r="L169" s="144" t="s">
        <v>1083</v>
      </c>
      <c r="M169" s="144" t="s">
        <v>1282</v>
      </c>
      <c r="N169" s="144" t="s">
        <v>1083</v>
      </c>
      <c r="O169" s="144" t="s">
        <v>1083</v>
      </c>
      <c r="P169" s="144" t="s">
        <v>1083</v>
      </c>
      <c r="Q169" s="144" t="s">
        <v>1083</v>
      </c>
      <c r="R169" s="144" t="s">
        <v>1083</v>
      </c>
      <c r="S169" s="144" t="s">
        <v>1083</v>
      </c>
      <c r="T169" s="145" t="s">
        <v>1083</v>
      </c>
      <c r="U169" s="144" t="s">
        <v>1083</v>
      </c>
      <c r="V169" s="144" t="s">
        <v>1083</v>
      </c>
    </row>
    <row r="170" spans="1:22">
      <c r="A170" s="139">
        <v>169</v>
      </c>
      <c r="B170" s="139" t="s">
        <v>3577</v>
      </c>
      <c r="C170" s="140" t="s">
        <v>4652</v>
      </c>
      <c r="D170" s="141" t="s">
        <v>5408</v>
      </c>
      <c r="E170" s="142"/>
      <c r="F170" s="142"/>
      <c r="G170" s="143" t="s">
        <v>1083</v>
      </c>
      <c r="H170" s="144" t="s">
        <v>1083</v>
      </c>
      <c r="I170" s="144" t="s">
        <v>1083</v>
      </c>
      <c r="J170" s="144" t="s">
        <v>1083</v>
      </c>
      <c r="K170" s="144" t="s">
        <v>1083</v>
      </c>
      <c r="L170" s="144" t="s">
        <v>1083</v>
      </c>
      <c r="M170" s="144" t="s">
        <v>1282</v>
      </c>
      <c r="N170" s="144" t="s">
        <v>1083</v>
      </c>
      <c r="O170" s="144" t="s">
        <v>1083</v>
      </c>
      <c r="P170" s="144" t="s">
        <v>1083</v>
      </c>
      <c r="Q170" s="144" t="s">
        <v>1083</v>
      </c>
      <c r="R170" s="144" t="s">
        <v>1083</v>
      </c>
      <c r="S170" s="144" t="s">
        <v>1083</v>
      </c>
      <c r="T170" s="145" t="s">
        <v>1083</v>
      </c>
      <c r="U170" s="144" t="s">
        <v>1083</v>
      </c>
      <c r="V170" s="144" t="s">
        <v>1083</v>
      </c>
    </row>
    <row r="171" spans="1:22">
      <c r="A171" s="139">
        <v>170</v>
      </c>
      <c r="B171" s="139" t="s">
        <v>3578</v>
      </c>
      <c r="C171" s="140" t="s">
        <v>4653</v>
      </c>
      <c r="D171" s="141" t="s">
        <v>5409</v>
      </c>
      <c r="E171" s="142"/>
      <c r="F171" s="142"/>
      <c r="G171" s="143" t="s">
        <v>1083</v>
      </c>
      <c r="H171" s="144" t="s">
        <v>1083</v>
      </c>
      <c r="I171" s="144" t="s">
        <v>1083</v>
      </c>
      <c r="J171" s="144" t="s">
        <v>1083</v>
      </c>
      <c r="K171" s="144" t="s">
        <v>1083</v>
      </c>
      <c r="L171" s="144" t="s">
        <v>1083</v>
      </c>
      <c r="M171" s="144" t="s">
        <v>1282</v>
      </c>
      <c r="N171" s="144" t="s">
        <v>1083</v>
      </c>
      <c r="O171" s="144" t="s">
        <v>1083</v>
      </c>
      <c r="P171" s="144" t="s">
        <v>1083</v>
      </c>
      <c r="Q171" s="144" t="s">
        <v>1083</v>
      </c>
      <c r="R171" s="144" t="s">
        <v>1083</v>
      </c>
      <c r="S171" s="144" t="s">
        <v>1083</v>
      </c>
      <c r="T171" s="145" t="s">
        <v>1083</v>
      </c>
      <c r="U171" s="144" t="s">
        <v>1083</v>
      </c>
      <c r="V171" s="144" t="s">
        <v>1083</v>
      </c>
    </row>
    <row r="172" spans="1:22">
      <c r="A172" s="139">
        <v>171</v>
      </c>
      <c r="B172" s="139" t="s">
        <v>3579</v>
      </c>
      <c r="C172" s="140" t="s">
        <v>4654</v>
      </c>
      <c r="D172" s="141" t="s">
        <v>5410</v>
      </c>
      <c r="E172" s="142"/>
      <c r="F172" s="142"/>
      <c r="G172" s="143" t="s">
        <v>1083</v>
      </c>
      <c r="H172" s="144" t="s">
        <v>1083</v>
      </c>
      <c r="I172" s="144" t="s">
        <v>1083</v>
      </c>
      <c r="J172" s="144" t="s">
        <v>1282</v>
      </c>
      <c r="K172" s="144" t="s">
        <v>1083</v>
      </c>
      <c r="L172" s="144" t="s">
        <v>1083</v>
      </c>
      <c r="M172" s="144" t="s">
        <v>1282</v>
      </c>
      <c r="N172" s="144" t="s">
        <v>1083</v>
      </c>
      <c r="O172" s="144" t="s">
        <v>1083</v>
      </c>
      <c r="P172" s="144" t="s">
        <v>1083</v>
      </c>
      <c r="Q172" s="144" t="s">
        <v>1083</v>
      </c>
      <c r="R172" s="144" t="s">
        <v>1083</v>
      </c>
      <c r="S172" s="144" t="s">
        <v>1083</v>
      </c>
      <c r="T172" s="145" t="s">
        <v>1083</v>
      </c>
      <c r="U172" s="144" t="s">
        <v>1083</v>
      </c>
      <c r="V172" s="144" t="s">
        <v>1083</v>
      </c>
    </row>
    <row r="173" spans="1:22">
      <c r="A173" s="139">
        <v>172</v>
      </c>
      <c r="B173" s="139" t="s">
        <v>3580</v>
      </c>
      <c r="C173" s="140" t="s">
        <v>4655</v>
      </c>
      <c r="D173" s="141" t="s">
        <v>5411</v>
      </c>
      <c r="E173" s="142"/>
      <c r="F173" s="142"/>
      <c r="G173" s="143" t="s">
        <v>1083</v>
      </c>
      <c r="H173" s="144" t="s">
        <v>1083</v>
      </c>
      <c r="I173" s="144" t="s">
        <v>1083</v>
      </c>
      <c r="J173" s="144" t="s">
        <v>1083</v>
      </c>
      <c r="K173" s="144" t="s">
        <v>1083</v>
      </c>
      <c r="L173" s="144" t="s">
        <v>1083</v>
      </c>
      <c r="M173" s="144" t="s">
        <v>1282</v>
      </c>
      <c r="N173" s="144" t="s">
        <v>1083</v>
      </c>
      <c r="O173" s="144" t="s">
        <v>1083</v>
      </c>
      <c r="P173" s="144" t="s">
        <v>1083</v>
      </c>
      <c r="Q173" s="144" t="s">
        <v>1083</v>
      </c>
      <c r="R173" s="144" t="s">
        <v>1083</v>
      </c>
      <c r="S173" s="144" t="s">
        <v>1083</v>
      </c>
      <c r="T173" s="145" t="s">
        <v>1083</v>
      </c>
      <c r="U173" s="144" t="s">
        <v>1083</v>
      </c>
      <c r="V173" s="144" t="s">
        <v>1083</v>
      </c>
    </row>
    <row r="174" spans="1:22">
      <c r="A174" s="139">
        <v>173</v>
      </c>
      <c r="B174" s="139" t="s">
        <v>3581</v>
      </c>
      <c r="C174" s="140" t="s">
        <v>4656</v>
      </c>
      <c r="D174" s="141" t="s">
        <v>5412</v>
      </c>
      <c r="E174" s="142"/>
      <c r="F174" s="142"/>
      <c r="G174" s="143" t="s">
        <v>1083</v>
      </c>
      <c r="H174" s="144" t="s">
        <v>1083</v>
      </c>
      <c r="I174" s="144" t="s">
        <v>1083</v>
      </c>
      <c r="J174" s="144" t="s">
        <v>1083</v>
      </c>
      <c r="K174" s="144" t="s">
        <v>1083</v>
      </c>
      <c r="L174" s="144" t="s">
        <v>1083</v>
      </c>
      <c r="M174" s="144" t="s">
        <v>1282</v>
      </c>
      <c r="N174" s="144" t="s">
        <v>1083</v>
      </c>
      <c r="O174" s="144" t="s">
        <v>1083</v>
      </c>
      <c r="P174" s="144" t="s">
        <v>1083</v>
      </c>
      <c r="Q174" s="144" t="s">
        <v>1083</v>
      </c>
      <c r="R174" s="144" t="s">
        <v>1083</v>
      </c>
      <c r="S174" s="144" t="s">
        <v>1083</v>
      </c>
      <c r="T174" s="145" t="s">
        <v>1083</v>
      </c>
      <c r="U174" s="144" t="s">
        <v>1083</v>
      </c>
      <c r="V174" s="144" t="s">
        <v>1083</v>
      </c>
    </row>
    <row r="175" spans="1:22">
      <c r="A175" s="139">
        <v>174</v>
      </c>
      <c r="B175" s="139" t="s">
        <v>3582</v>
      </c>
      <c r="C175" s="140" t="s">
        <v>4657</v>
      </c>
      <c r="D175" s="141" t="s">
        <v>5413</v>
      </c>
      <c r="E175" s="142"/>
      <c r="F175" s="142"/>
      <c r="G175" s="143" t="s">
        <v>1083</v>
      </c>
      <c r="H175" s="144" t="s">
        <v>1083</v>
      </c>
      <c r="I175" s="144" t="s">
        <v>1083</v>
      </c>
      <c r="J175" s="144" t="s">
        <v>1083</v>
      </c>
      <c r="K175" s="144" t="s">
        <v>1083</v>
      </c>
      <c r="L175" s="144" t="s">
        <v>1083</v>
      </c>
      <c r="M175" s="144" t="s">
        <v>1282</v>
      </c>
      <c r="N175" s="144" t="s">
        <v>1083</v>
      </c>
      <c r="O175" s="144" t="s">
        <v>1083</v>
      </c>
      <c r="P175" s="144" t="s">
        <v>1083</v>
      </c>
      <c r="Q175" s="144" t="s">
        <v>1083</v>
      </c>
      <c r="R175" s="144" t="s">
        <v>1083</v>
      </c>
      <c r="S175" s="144" t="s">
        <v>1083</v>
      </c>
      <c r="T175" s="145" t="s">
        <v>1083</v>
      </c>
      <c r="U175" s="144" t="s">
        <v>1083</v>
      </c>
      <c r="V175" s="144" t="s">
        <v>1083</v>
      </c>
    </row>
    <row r="176" spans="1:22">
      <c r="A176" s="139">
        <v>175</v>
      </c>
      <c r="B176" s="139" t="s">
        <v>3583</v>
      </c>
      <c r="C176" s="140" t="s">
        <v>4658</v>
      </c>
      <c r="D176" s="141" t="s">
        <v>5414</v>
      </c>
      <c r="E176" s="142"/>
      <c r="F176" s="142"/>
      <c r="G176" s="143" t="s">
        <v>1083</v>
      </c>
      <c r="H176" s="144" t="s">
        <v>1083</v>
      </c>
      <c r="I176" s="144" t="s">
        <v>1083</v>
      </c>
      <c r="J176" s="144" t="s">
        <v>1083</v>
      </c>
      <c r="K176" s="144" t="s">
        <v>1083</v>
      </c>
      <c r="L176" s="144" t="s">
        <v>1083</v>
      </c>
      <c r="M176" s="144" t="s">
        <v>1282</v>
      </c>
      <c r="N176" s="144" t="s">
        <v>1083</v>
      </c>
      <c r="O176" s="144" t="s">
        <v>1083</v>
      </c>
      <c r="P176" s="144" t="s">
        <v>1083</v>
      </c>
      <c r="Q176" s="144" t="s">
        <v>1083</v>
      </c>
      <c r="R176" s="144" t="s">
        <v>1083</v>
      </c>
      <c r="S176" s="144" t="s">
        <v>1083</v>
      </c>
      <c r="T176" s="145" t="s">
        <v>1083</v>
      </c>
      <c r="U176" s="144" t="s">
        <v>1083</v>
      </c>
      <c r="V176" s="144" t="s">
        <v>1083</v>
      </c>
    </row>
    <row r="177" spans="1:22">
      <c r="A177" s="139">
        <v>176</v>
      </c>
      <c r="B177" s="139" t="s">
        <v>3584</v>
      </c>
      <c r="C177" s="140" t="s">
        <v>4659</v>
      </c>
      <c r="D177" s="141" t="s">
        <v>5415</v>
      </c>
      <c r="E177" s="142"/>
      <c r="F177" s="142"/>
      <c r="G177" s="143" t="s">
        <v>1083</v>
      </c>
      <c r="H177" s="144" t="s">
        <v>1083</v>
      </c>
      <c r="I177" s="144" t="s">
        <v>1083</v>
      </c>
      <c r="J177" s="144" t="s">
        <v>1083</v>
      </c>
      <c r="K177" s="144" t="s">
        <v>1083</v>
      </c>
      <c r="L177" s="144" t="s">
        <v>1083</v>
      </c>
      <c r="M177" s="144" t="s">
        <v>1282</v>
      </c>
      <c r="N177" s="144" t="s">
        <v>1083</v>
      </c>
      <c r="O177" s="144" t="s">
        <v>1083</v>
      </c>
      <c r="P177" s="144" t="s">
        <v>1083</v>
      </c>
      <c r="Q177" s="144" t="s">
        <v>1083</v>
      </c>
      <c r="R177" s="144" t="s">
        <v>1083</v>
      </c>
      <c r="S177" s="144" t="s">
        <v>1083</v>
      </c>
      <c r="T177" s="145" t="s">
        <v>1083</v>
      </c>
      <c r="U177" s="144" t="s">
        <v>1083</v>
      </c>
      <c r="V177" s="144" t="s">
        <v>1083</v>
      </c>
    </row>
    <row r="178" spans="1:22">
      <c r="A178" s="139">
        <v>177</v>
      </c>
      <c r="B178" s="139" t="s">
        <v>3585</v>
      </c>
      <c r="C178" s="140" t="s">
        <v>4660</v>
      </c>
      <c r="D178" s="141" t="s">
        <v>5416</v>
      </c>
      <c r="E178" s="142"/>
      <c r="F178" s="142"/>
      <c r="G178" s="143" t="s">
        <v>1083</v>
      </c>
      <c r="H178" s="144" t="s">
        <v>1083</v>
      </c>
      <c r="I178" s="144" t="s">
        <v>1282</v>
      </c>
      <c r="J178" s="144" t="s">
        <v>1083</v>
      </c>
      <c r="K178" s="144" t="s">
        <v>1083</v>
      </c>
      <c r="L178" s="144" t="s">
        <v>1083</v>
      </c>
      <c r="M178" s="144" t="s">
        <v>1083</v>
      </c>
      <c r="N178" s="144" t="s">
        <v>1083</v>
      </c>
      <c r="O178" s="144" t="s">
        <v>1282</v>
      </c>
      <c r="P178" s="144" t="s">
        <v>1083</v>
      </c>
      <c r="Q178" s="144" t="s">
        <v>1083</v>
      </c>
      <c r="R178" s="144" t="s">
        <v>1083</v>
      </c>
      <c r="S178" s="144" t="s">
        <v>1083</v>
      </c>
      <c r="T178" s="145" t="s">
        <v>1083</v>
      </c>
      <c r="U178" s="144" t="s">
        <v>1083</v>
      </c>
      <c r="V178" s="144" t="s">
        <v>1083</v>
      </c>
    </row>
    <row r="179" spans="1:22" ht="36">
      <c r="A179" s="139">
        <v>178</v>
      </c>
      <c r="B179" s="139" t="s">
        <v>3586</v>
      </c>
      <c r="C179" s="140" t="s">
        <v>4661</v>
      </c>
      <c r="D179" s="141" t="s">
        <v>5417</v>
      </c>
      <c r="E179" s="142"/>
      <c r="F179" s="142"/>
      <c r="G179" s="143" t="s">
        <v>1083</v>
      </c>
      <c r="H179" s="144" t="s">
        <v>1083</v>
      </c>
      <c r="I179" s="144" t="s">
        <v>1282</v>
      </c>
      <c r="J179" s="144" t="s">
        <v>1083</v>
      </c>
      <c r="K179" s="144" t="s">
        <v>1083</v>
      </c>
      <c r="L179" s="144" t="s">
        <v>1083</v>
      </c>
      <c r="M179" s="144" t="s">
        <v>1083</v>
      </c>
      <c r="N179" s="144" t="s">
        <v>1083</v>
      </c>
      <c r="O179" s="144" t="s">
        <v>1282</v>
      </c>
      <c r="P179" s="144" t="s">
        <v>1083</v>
      </c>
      <c r="Q179" s="144" t="s">
        <v>1083</v>
      </c>
      <c r="R179" s="144" t="s">
        <v>1083</v>
      </c>
      <c r="S179" s="144" t="s">
        <v>1083</v>
      </c>
      <c r="T179" s="145" t="s">
        <v>1083</v>
      </c>
      <c r="U179" s="144" t="s">
        <v>1083</v>
      </c>
      <c r="V179" s="144" t="s">
        <v>1083</v>
      </c>
    </row>
    <row r="180" spans="1:22" ht="24">
      <c r="A180" s="139">
        <v>179</v>
      </c>
      <c r="B180" s="139" t="s">
        <v>3587</v>
      </c>
      <c r="C180" s="140" t="s">
        <v>4662</v>
      </c>
      <c r="D180" s="141" t="s">
        <v>5418</v>
      </c>
      <c r="E180" s="142"/>
      <c r="F180" s="142"/>
      <c r="G180" s="143" t="s">
        <v>1083</v>
      </c>
      <c r="H180" s="144" t="s">
        <v>1083</v>
      </c>
      <c r="I180" s="144" t="s">
        <v>1282</v>
      </c>
      <c r="J180" s="144" t="s">
        <v>1083</v>
      </c>
      <c r="K180" s="144" t="s">
        <v>1083</v>
      </c>
      <c r="L180" s="144" t="s">
        <v>1083</v>
      </c>
      <c r="M180" s="144" t="s">
        <v>1083</v>
      </c>
      <c r="N180" s="144" t="s">
        <v>1083</v>
      </c>
      <c r="O180" s="144" t="s">
        <v>1282</v>
      </c>
      <c r="P180" s="144" t="s">
        <v>1083</v>
      </c>
      <c r="Q180" s="144" t="s">
        <v>1083</v>
      </c>
      <c r="R180" s="144" t="s">
        <v>1083</v>
      </c>
      <c r="S180" s="144" t="s">
        <v>1083</v>
      </c>
      <c r="T180" s="145" t="s">
        <v>1083</v>
      </c>
      <c r="U180" s="144" t="s">
        <v>1083</v>
      </c>
      <c r="V180" s="144" t="s">
        <v>1083</v>
      </c>
    </row>
    <row r="181" spans="1:22">
      <c r="A181" s="139">
        <v>180</v>
      </c>
      <c r="B181" s="139" t="s">
        <v>3588</v>
      </c>
      <c r="C181" s="140" t="s">
        <v>4663</v>
      </c>
      <c r="D181" s="141" t="s">
        <v>5419</v>
      </c>
      <c r="E181" s="142"/>
      <c r="F181" s="142"/>
      <c r="G181" s="143" t="s">
        <v>1083</v>
      </c>
      <c r="H181" s="144" t="s">
        <v>1083</v>
      </c>
      <c r="I181" s="144" t="s">
        <v>1282</v>
      </c>
      <c r="J181" s="144" t="s">
        <v>1083</v>
      </c>
      <c r="K181" s="144" t="s">
        <v>1083</v>
      </c>
      <c r="L181" s="144" t="s">
        <v>1083</v>
      </c>
      <c r="M181" s="144" t="s">
        <v>1083</v>
      </c>
      <c r="N181" s="144" t="s">
        <v>1083</v>
      </c>
      <c r="O181" s="144" t="s">
        <v>1282</v>
      </c>
      <c r="P181" s="144" t="s">
        <v>1083</v>
      </c>
      <c r="Q181" s="144" t="s">
        <v>1083</v>
      </c>
      <c r="R181" s="144" t="s">
        <v>1083</v>
      </c>
      <c r="S181" s="144" t="s">
        <v>1083</v>
      </c>
      <c r="T181" s="145" t="s">
        <v>1083</v>
      </c>
      <c r="U181" s="144" t="s">
        <v>1083</v>
      </c>
      <c r="V181" s="144" t="s">
        <v>1083</v>
      </c>
    </row>
    <row r="182" spans="1:22">
      <c r="A182" s="139">
        <v>181</v>
      </c>
      <c r="B182" s="139" t="s">
        <v>3589</v>
      </c>
      <c r="C182" s="140" t="s">
        <v>4664</v>
      </c>
      <c r="D182" s="141" t="s">
        <v>5420</v>
      </c>
      <c r="E182" s="142"/>
      <c r="F182" s="142"/>
      <c r="G182" s="143" t="s">
        <v>1083</v>
      </c>
      <c r="H182" s="144" t="s">
        <v>1083</v>
      </c>
      <c r="I182" s="144" t="s">
        <v>1282</v>
      </c>
      <c r="J182" s="144" t="s">
        <v>1083</v>
      </c>
      <c r="K182" s="144" t="s">
        <v>1083</v>
      </c>
      <c r="L182" s="144" t="s">
        <v>1083</v>
      </c>
      <c r="M182" s="144" t="s">
        <v>1083</v>
      </c>
      <c r="N182" s="144" t="s">
        <v>1083</v>
      </c>
      <c r="O182" s="144" t="s">
        <v>1282</v>
      </c>
      <c r="P182" s="144" t="s">
        <v>1083</v>
      </c>
      <c r="Q182" s="144" t="s">
        <v>1083</v>
      </c>
      <c r="R182" s="144" t="s">
        <v>1282</v>
      </c>
      <c r="S182" s="144" t="s">
        <v>1083</v>
      </c>
      <c r="T182" s="145" t="s">
        <v>1083</v>
      </c>
      <c r="U182" s="144" t="s">
        <v>1083</v>
      </c>
      <c r="V182" s="144" t="s">
        <v>1083</v>
      </c>
    </row>
    <row r="183" spans="1:22">
      <c r="A183" s="139">
        <v>182</v>
      </c>
      <c r="B183" s="139" t="s">
        <v>3590</v>
      </c>
      <c r="C183" s="140" t="s">
        <v>4665</v>
      </c>
      <c r="D183" s="141" t="s">
        <v>5421</v>
      </c>
      <c r="E183" s="142"/>
      <c r="F183" s="142"/>
      <c r="G183" s="143" t="s">
        <v>1083</v>
      </c>
      <c r="H183" s="144" t="s">
        <v>1083</v>
      </c>
      <c r="I183" s="144" t="s">
        <v>1282</v>
      </c>
      <c r="J183" s="144" t="s">
        <v>1083</v>
      </c>
      <c r="K183" s="144" t="s">
        <v>1083</v>
      </c>
      <c r="L183" s="144" t="s">
        <v>1083</v>
      </c>
      <c r="M183" s="144" t="s">
        <v>1083</v>
      </c>
      <c r="N183" s="144" t="s">
        <v>1083</v>
      </c>
      <c r="O183" s="144" t="s">
        <v>1282</v>
      </c>
      <c r="P183" s="144" t="s">
        <v>1083</v>
      </c>
      <c r="Q183" s="144" t="s">
        <v>1083</v>
      </c>
      <c r="R183" s="144" t="s">
        <v>1282</v>
      </c>
      <c r="S183" s="144" t="s">
        <v>1083</v>
      </c>
      <c r="T183" s="145" t="s">
        <v>1083</v>
      </c>
      <c r="U183" s="144" t="s">
        <v>1083</v>
      </c>
      <c r="V183" s="144" t="s">
        <v>1083</v>
      </c>
    </row>
    <row r="184" spans="1:22">
      <c r="A184" s="139">
        <v>183</v>
      </c>
      <c r="B184" s="139" t="s">
        <v>3591</v>
      </c>
      <c r="C184" s="140" t="s">
        <v>4666</v>
      </c>
      <c r="D184" s="141" t="s">
        <v>5422</v>
      </c>
      <c r="E184" s="142"/>
      <c r="F184" s="142"/>
      <c r="G184" s="143" t="s">
        <v>1083</v>
      </c>
      <c r="H184" s="144" t="s">
        <v>1083</v>
      </c>
      <c r="I184" s="144" t="s">
        <v>1282</v>
      </c>
      <c r="J184" s="144" t="s">
        <v>1083</v>
      </c>
      <c r="K184" s="144" t="s">
        <v>1083</v>
      </c>
      <c r="L184" s="144" t="s">
        <v>1083</v>
      </c>
      <c r="M184" s="144" t="s">
        <v>1083</v>
      </c>
      <c r="N184" s="144" t="s">
        <v>1083</v>
      </c>
      <c r="O184" s="144" t="s">
        <v>1282</v>
      </c>
      <c r="P184" s="144" t="s">
        <v>1083</v>
      </c>
      <c r="Q184" s="144" t="s">
        <v>1083</v>
      </c>
      <c r="R184" s="144" t="s">
        <v>1282</v>
      </c>
      <c r="S184" s="144" t="s">
        <v>1083</v>
      </c>
      <c r="T184" s="145" t="s">
        <v>1083</v>
      </c>
      <c r="U184" s="144" t="s">
        <v>1083</v>
      </c>
      <c r="V184" s="144" t="s">
        <v>1083</v>
      </c>
    </row>
    <row r="185" spans="1:22">
      <c r="A185" s="139">
        <v>184</v>
      </c>
      <c r="B185" s="139" t="s">
        <v>3592</v>
      </c>
      <c r="C185" s="140" t="s">
        <v>4667</v>
      </c>
      <c r="D185" s="141" t="s">
        <v>5423</v>
      </c>
      <c r="E185" s="142"/>
      <c r="F185" s="142"/>
      <c r="G185" s="143" t="s">
        <v>1083</v>
      </c>
      <c r="H185" s="144" t="s">
        <v>1083</v>
      </c>
      <c r="I185" s="144" t="s">
        <v>1282</v>
      </c>
      <c r="J185" s="144" t="s">
        <v>1083</v>
      </c>
      <c r="K185" s="144" t="s">
        <v>1083</v>
      </c>
      <c r="L185" s="144" t="s">
        <v>1083</v>
      </c>
      <c r="M185" s="144" t="s">
        <v>1083</v>
      </c>
      <c r="N185" s="144" t="s">
        <v>1083</v>
      </c>
      <c r="O185" s="144" t="s">
        <v>1282</v>
      </c>
      <c r="P185" s="144" t="s">
        <v>1083</v>
      </c>
      <c r="Q185" s="144" t="s">
        <v>1083</v>
      </c>
      <c r="R185" s="144" t="s">
        <v>1282</v>
      </c>
      <c r="S185" s="144" t="s">
        <v>1083</v>
      </c>
      <c r="T185" s="145" t="s">
        <v>1083</v>
      </c>
      <c r="U185" s="144" t="s">
        <v>1083</v>
      </c>
      <c r="V185" s="144" t="s">
        <v>1083</v>
      </c>
    </row>
    <row r="186" spans="1:22">
      <c r="A186" s="139">
        <v>185</v>
      </c>
      <c r="B186" s="139" t="s">
        <v>3593</v>
      </c>
      <c r="C186" s="140" t="s">
        <v>4668</v>
      </c>
      <c r="D186" s="141" t="s">
        <v>5424</v>
      </c>
      <c r="E186" s="142"/>
      <c r="F186" s="142"/>
      <c r="G186" s="143" t="s">
        <v>1083</v>
      </c>
      <c r="H186" s="144" t="s">
        <v>1083</v>
      </c>
      <c r="I186" s="144" t="s">
        <v>1282</v>
      </c>
      <c r="J186" s="144" t="s">
        <v>1083</v>
      </c>
      <c r="K186" s="144" t="s">
        <v>1083</v>
      </c>
      <c r="L186" s="144" t="s">
        <v>1083</v>
      </c>
      <c r="M186" s="144" t="s">
        <v>1083</v>
      </c>
      <c r="N186" s="144" t="s">
        <v>1083</v>
      </c>
      <c r="O186" s="144" t="s">
        <v>1282</v>
      </c>
      <c r="P186" s="144" t="s">
        <v>1083</v>
      </c>
      <c r="Q186" s="144" t="s">
        <v>1083</v>
      </c>
      <c r="R186" s="144" t="s">
        <v>1282</v>
      </c>
      <c r="S186" s="144" t="s">
        <v>1083</v>
      </c>
      <c r="T186" s="145" t="s">
        <v>1083</v>
      </c>
      <c r="U186" s="144" t="s">
        <v>1083</v>
      </c>
      <c r="V186" s="144" t="s">
        <v>1083</v>
      </c>
    </row>
    <row r="187" spans="1:22">
      <c r="A187" s="139">
        <v>186</v>
      </c>
      <c r="B187" s="139" t="s">
        <v>3594</v>
      </c>
      <c r="C187" s="140" t="s">
        <v>4669</v>
      </c>
      <c r="D187" s="141" t="s">
        <v>5425</v>
      </c>
      <c r="E187" s="142"/>
      <c r="F187" s="142"/>
      <c r="G187" s="143" t="s">
        <v>1083</v>
      </c>
      <c r="H187" s="144" t="s">
        <v>1083</v>
      </c>
      <c r="I187" s="144" t="s">
        <v>1282</v>
      </c>
      <c r="J187" s="144" t="s">
        <v>1083</v>
      </c>
      <c r="K187" s="144" t="s">
        <v>1083</v>
      </c>
      <c r="L187" s="144" t="s">
        <v>1083</v>
      </c>
      <c r="M187" s="144" t="s">
        <v>1083</v>
      </c>
      <c r="N187" s="144" t="s">
        <v>1083</v>
      </c>
      <c r="O187" s="144" t="s">
        <v>1282</v>
      </c>
      <c r="P187" s="144" t="s">
        <v>1083</v>
      </c>
      <c r="Q187" s="144" t="s">
        <v>1083</v>
      </c>
      <c r="R187" s="144" t="s">
        <v>1282</v>
      </c>
      <c r="S187" s="144" t="s">
        <v>1083</v>
      </c>
      <c r="T187" s="145" t="s">
        <v>1083</v>
      </c>
      <c r="U187" s="144" t="s">
        <v>1083</v>
      </c>
      <c r="V187" s="144" t="s">
        <v>1083</v>
      </c>
    </row>
    <row r="188" spans="1:22">
      <c r="A188" s="139">
        <v>187</v>
      </c>
      <c r="B188" s="139" t="s">
        <v>3595</v>
      </c>
      <c r="C188" s="140" t="s">
        <v>4670</v>
      </c>
      <c r="D188" s="141" t="s">
        <v>5426</v>
      </c>
      <c r="E188" s="142"/>
      <c r="F188" s="142"/>
      <c r="G188" s="143" t="s">
        <v>1083</v>
      </c>
      <c r="H188" s="144" t="s">
        <v>1083</v>
      </c>
      <c r="I188" s="144" t="s">
        <v>1282</v>
      </c>
      <c r="J188" s="144" t="s">
        <v>1083</v>
      </c>
      <c r="K188" s="144" t="s">
        <v>1083</v>
      </c>
      <c r="L188" s="144" t="s">
        <v>1083</v>
      </c>
      <c r="M188" s="144" t="s">
        <v>1083</v>
      </c>
      <c r="N188" s="144" t="s">
        <v>1083</v>
      </c>
      <c r="O188" s="144" t="s">
        <v>1282</v>
      </c>
      <c r="P188" s="144" t="s">
        <v>1083</v>
      </c>
      <c r="Q188" s="144" t="s">
        <v>1083</v>
      </c>
      <c r="R188" s="144" t="s">
        <v>1282</v>
      </c>
      <c r="S188" s="144" t="s">
        <v>1083</v>
      </c>
      <c r="T188" s="145" t="s">
        <v>1083</v>
      </c>
      <c r="U188" s="144" t="s">
        <v>1083</v>
      </c>
      <c r="V188" s="144" t="s">
        <v>1083</v>
      </c>
    </row>
    <row r="189" spans="1:22">
      <c r="A189" s="139">
        <v>188</v>
      </c>
      <c r="B189" s="139" t="s">
        <v>3596</v>
      </c>
      <c r="C189" s="140" t="s">
        <v>4671</v>
      </c>
      <c r="D189" s="141" t="s">
        <v>5427</v>
      </c>
      <c r="E189" s="142"/>
      <c r="F189" s="142"/>
      <c r="G189" s="143" t="s">
        <v>1083</v>
      </c>
      <c r="H189" s="144" t="s">
        <v>1083</v>
      </c>
      <c r="I189" s="144" t="s">
        <v>1282</v>
      </c>
      <c r="J189" s="144" t="s">
        <v>1083</v>
      </c>
      <c r="K189" s="144" t="s">
        <v>1083</v>
      </c>
      <c r="L189" s="144" t="s">
        <v>1083</v>
      </c>
      <c r="M189" s="144" t="s">
        <v>1083</v>
      </c>
      <c r="N189" s="144" t="s">
        <v>1083</v>
      </c>
      <c r="O189" s="144" t="s">
        <v>1282</v>
      </c>
      <c r="P189" s="144" t="s">
        <v>1083</v>
      </c>
      <c r="Q189" s="144" t="s">
        <v>1083</v>
      </c>
      <c r="R189" s="144" t="s">
        <v>1282</v>
      </c>
      <c r="S189" s="144" t="s">
        <v>1083</v>
      </c>
      <c r="T189" s="145" t="s">
        <v>1083</v>
      </c>
      <c r="U189" s="144" t="s">
        <v>1083</v>
      </c>
      <c r="V189" s="144" t="s">
        <v>1083</v>
      </c>
    </row>
    <row r="190" spans="1:22">
      <c r="A190" s="139">
        <v>189</v>
      </c>
      <c r="B190" s="139" t="s">
        <v>3597</v>
      </c>
      <c r="C190" s="140" t="s">
        <v>1092</v>
      </c>
      <c r="D190" s="141" t="s">
        <v>5428</v>
      </c>
      <c r="E190" s="142"/>
      <c r="F190" s="142"/>
      <c r="G190" s="143" t="s">
        <v>1083</v>
      </c>
      <c r="H190" s="144" t="s">
        <v>1083</v>
      </c>
      <c r="I190" s="144" t="s">
        <v>1083</v>
      </c>
      <c r="J190" s="144" t="s">
        <v>1083</v>
      </c>
      <c r="K190" s="144" t="s">
        <v>1083</v>
      </c>
      <c r="L190" s="144" t="s">
        <v>1083</v>
      </c>
      <c r="M190" s="144" t="s">
        <v>1083</v>
      </c>
      <c r="N190" s="144" t="s">
        <v>1083</v>
      </c>
      <c r="O190" s="144" t="s">
        <v>1083</v>
      </c>
      <c r="P190" s="144" t="s">
        <v>1083</v>
      </c>
      <c r="Q190" s="144" t="s">
        <v>1083</v>
      </c>
      <c r="R190" s="144" t="s">
        <v>1083</v>
      </c>
      <c r="S190" s="144" t="s">
        <v>1083</v>
      </c>
      <c r="T190" s="145" t="s">
        <v>1083</v>
      </c>
      <c r="U190" s="145" t="s">
        <v>1083</v>
      </c>
      <c r="V190" s="145" t="s">
        <v>1083</v>
      </c>
    </row>
    <row r="191" spans="1:22">
      <c r="A191" s="139">
        <v>190</v>
      </c>
      <c r="B191" s="139" t="s">
        <v>3598</v>
      </c>
      <c r="C191" s="140" t="s">
        <v>1092</v>
      </c>
      <c r="D191" s="141" t="s">
        <v>5429</v>
      </c>
      <c r="E191" s="142"/>
      <c r="F191" s="142"/>
      <c r="G191" s="143" t="s">
        <v>1083</v>
      </c>
      <c r="H191" s="144" t="s">
        <v>1083</v>
      </c>
      <c r="I191" s="144" t="s">
        <v>1083</v>
      </c>
      <c r="J191" s="144" t="s">
        <v>1083</v>
      </c>
      <c r="K191" s="144" t="s">
        <v>1083</v>
      </c>
      <c r="L191" s="144" t="s">
        <v>1083</v>
      </c>
      <c r="M191" s="144" t="s">
        <v>1083</v>
      </c>
      <c r="N191" s="144" t="s">
        <v>1083</v>
      </c>
      <c r="O191" s="144" t="s">
        <v>1083</v>
      </c>
      <c r="P191" s="144" t="s">
        <v>1083</v>
      </c>
      <c r="Q191" s="144" t="s">
        <v>1083</v>
      </c>
      <c r="R191" s="144" t="s">
        <v>1083</v>
      </c>
      <c r="S191" s="144" t="s">
        <v>1083</v>
      </c>
      <c r="T191" s="145" t="s">
        <v>1083</v>
      </c>
      <c r="U191" s="145" t="s">
        <v>1083</v>
      </c>
      <c r="V191" s="145" t="s">
        <v>1083</v>
      </c>
    </row>
    <row r="192" spans="1:22">
      <c r="A192" s="139">
        <v>191</v>
      </c>
      <c r="B192" s="139" t="s">
        <v>3599</v>
      </c>
      <c r="C192" s="140" t="s">
        <v>1092</v>
      </c>
      <c r="D192" s="141" t="s">
        <v>5430</v>
      </c>
      <c r="E192" s="142"/>
      <c r="F192" s="142"/>
      <c r="G192" s="143" t="s">
        <v>1083</v>
      </c>
      <c r="H192" s="144" t="s">
        <v>1083</v>
      </c>
      <c r="I192" s="144" t="s">
        <v>1083</v>
      </c>
      <c r="J192" s="144" t="s">
        <v>1083</v>
      </c>
      <c r="K192" s="144" t="s">
        <v>1083</v>
      </c>
      <c r="L192" s="144" t="s">
        <v>1083</v>
      </c>
      <c r="M192" s="144" t="s">
        <v>1083</v>
      </c>
      <c r="N192" s="144" t="s">
        <v>1083</v>
      </c>
      <c r="O192" s="144" t="s">
        <v>1083</v>
      </c>
      <c r="P192" s="144" t="s">
        <v>1083</v>
      </c>
      <c r="Q192" s="144" t="s">
        <v>1083</v>
      </c>
      <c r="R192" s="144" t="s">
        <v>1083</v>
      </c>
      <c r="S192" s="144" t="s">
        <v>1083</v>
      </c>
      <c r="T192" s="145" t="s">
        <v>1083</v>
      </c>
      <c r="U192" s="145" t="s">
        <v>1083</v>
      </c>
      <c r="V192" s="145" t="s">
        <v>1083</v>
      </c>
    </row>
    <row r="193" spans="1:22">
      <c r="A193" s="139">
        <v>192</v>
      </c>
      <c r="B193" s="139" t="s">
        <v>3600</v>
      </c>
      <c r="C193" s="140" t="s">
        <v>1092</v>
      </c>
      <c r="D193" s="141" t="s">
        <v>5431</v>
      </c>
      <c r="E193" s="142"/>
      <c r="F193" s="142"/>
      <c r="G193" s="143" t="s">
        <v>1083</v>
      </c>
      <c r="H193" s="144" t="s">
        <v>1083</v>
      </c>
      <c r="I193" s="144" t="s">
        <v>1083</v>
      </c>
      <c r="J193" s="144" t="s">
        <v>1083</v>
      </c>
      <c r="K193" s="144" t="s">
        <v>1083</v>
      </c>
      <c r="L193" s="144" t="s">
        <v>1083</v>
      </c>
      <c r="M193" s="144" t="s">
        <v>1083</v>
      </c>
      <c r="N193" s="144" t="s">
        <v>1083</v>
      </c>
      <c r="O193" s="144" t="s">
        <v>1083</v>
      </c>
      <c r="P193" s="144" t="s">
        <v>1083</v>
      </c>
      <c r="Q193" s="144" t="s">
        <v>1083</v>
      </c>
      <c r="R193" s="144" t="s">
        <v>1083</v>
      </c>
      <c r="S193" s="144" t="s">
        <v>1083</v>
      </c>
      <c r="T193" s="145" t="s">
        <v>1083</v>
      </c>
      <c r="U193" s="145" t="s">
        <v>1083</v>
      </c>
      <c r="V193" s="145" t="s">
        <v>1083</v>
      </c>
    </row>
    <row r="194" spans="1:22">
      <c r="A194" s="139">
        <v>193</v>
      </c>
      <c r="B194" s="139" t="s">
        <v>3601</v>
      </c>
      <c r="C194" s="140" t="s">
        <v>1092</v>
      </c>
      <c r="D194" s="141" t="s">
        <v>5432</v>
      </c>
      <c r="E194" s="142"/>
      <c r="F194" s="142"/>
      <c r="G194" s="143" t="s">
        <v>1083</v>
      </c>
      <c r="H194" s="144" t="s">
        <v>1083</v>
      </c>
      <c r="I194" s="144" t="s">
        <v>1083</v>
      </c>
      <c r="J194" s="144" t="s">
        <v>1083</v>
      </c>
      <c r="K194" s="144" t="s">
        <v>1083</v>
      </c>
      <c r="L194" s="144" t="s">
        <v>1083</v>
      </c>
      <c r="M194" s="144" t="s">
        <v>1083</v>
      </c>
      <c r="N194" s="144" t="s">
        <v>1083</v>
      </c>
      <c r="O194" s="144" t="s">
        <v>1083</v>
      </c>
      <c r="P194" s="144" t="s">
        <v>1083</v>
      </c>
      <c r="Q194" s="144" t="s">
        <v>1083</v>
      </c>
      <c r="R194" s="144" t="s">
        <v>1083</v>
      </c>
      <c r="S194" s="144" t="s">
        <v>1083</v>
      </c>
      <c r="T194" s="145" t="s">
        <v>1083</v>
      </c>
      <c r="U194" s="145" t="s">
        <v>1083</v>
      </c>
      <c r="V194" s="145" t="s">
        <v>1083</v>
      </c>
    </row>
    <row r="195" spans="1:22">
      <c r="A195" s="139">
        <v>194</v>
      </c>
      <c r="B195" s="139" t="s">
        <v>3602</v>
      </c>
      <c r="C195" s="140" t="s">
        <v>1092</v>
      </c>
      <c r="D195" s="141" t="s">
        <v>5433</v>
      </c>
      <c r="E195" s="142"/>
      <c r="F195" s="142"/>
      <c r="G195" s="143" t="s">
        <v>1083</v>
      </c>
      <c r="H195" s="144" t="s">
        <v>1083</v>
      </c>
      <c r="I195" s="144" t="s">
        <v>1083</v>
      </c>
      <c r="J195" s="144" t="s">
        <v>1083</v>
      </c>
      <c r="K195" s="144" t="s">
        <v>1083</v>
      </c>
      <c r="L195" s="144" t="s">
        <v>1083</v>
      </c>
      <c r="M195" s="144" t="s">
        <v>1083</v>
      </c>
      <c r="N195" s="144" t="s">
        <v>1083</v>
      </c>
      <c r="O195" s="144" t="s">
        <v>1083</v>
      </c>
      <c r="P195" s="144" t="s">
        <v>1083</v>
      </c>
      <c r="Q195" s="144" t="s">
        <v>1083</v>
      </c>
      <c r="R195" s="144" t="s">
        <v>1083</v>
      </c>
      <c r="S195" s="144" t="s">
        <v>1083</v>
      </c>
      <c r="T195" s="145" t="s">
        <v>1083</v>
      </c>
      <c r="U195" s="145" t="s">
        <v>1083</v>
      </c>
      <c r="V195" s="145" t="s">
        <v>1083</v>
      </c>
    </row>
    <row r="196" spans="1:22">
      <c r="A196" s="139">
        <v>195</v>
      </c>
      <c r="B196" s="139" t="s">
        <v>3603</v>
      </c>
      <c r="C196" s="140" t="s">
        <v>4672</v>
      </c>
      <c r="D196" s="141" t="s">
        <v>5434</v>
      </c>
      <c r="E196" s="142"/>
      <c r="F196" s="142"/>
      <c r="G196" s="143" t="s">
        <v>1083</v>
      </c>
      <c r="H196" s="144" t="s">
        <v>1083</v>
      </c>
      <c r="I196" s="144" t="s">
        <v>1282</v>
      </c>
      <c r="J196" s="144" t="s">
        <v>1083</v>
      </c>
      <c r="K196" s="144" t="s">
        <v>1083</v>
      </c>
      <c r="L196" s="144" t="s">
        <v>1083</v>
      </c>
      <c r="M196" s="144" t="s">
        <v>1083</v>
      </c>
      <c r="N196" s="144" t="s">
        <v>1083</v>
      </c>
      <c r="O196" s="144" t="s">
        <v>1282</v>
      </c>
      <c r="P196" s="144" t="s">
        <v>1083</v>
      </c>
      <c r="Q196" s="144" t="s">
        <v>1083</v>
      </c>
      <c r="R196" s="144" t="s">
        <v>1282</v>
      </c>
      <c r="S196" s="144" t="s">
        <v>1083</v>
      </c>
      <c r="T196" s="145" t="s">
        <v>1083</v>
      </c>
      <c r="U196" s="144" t="s">
        <v>1083</v>
      </c>
      <c r="V196" s="144" t="s">
        <v>1083</v>
      </c>
    </row>
    <row r="197" spans="1:22">
      <c r="A197" s="139">
        <v>196</v>
      </c>
      <c r="B197" s="139" t="s">
        <v>3604</v>
      </c>
      <c r="C197" s="140" t="s">
        <v>4673</v>
      </c>
      <c r="D197" s="141" t="s">
        <v>5435</v>
      </c>
      <c r="E197" s="142"/>
      <c r="F197" s="142"/>
      <c r="G197" s="143" t="s">
        <v>1083</v>
      </c>
      <c r="H197" s="144" t="s">
        <v>1083</v>
      </c>
      <c r="I197" s="144" t="s">
        <v>1282</v>
      </c>
      <c r="J197" s="144" t="s">
        <v>1083</v>
      </c>
      <c r="K197" s="144" t="s">
        <v>1083</v>
      </c>
      <c r="L197" s="144" t="s">
        <v>1083</v>
      </c>
      <c r="M197" s="144" t="s">
        <v>1083</v>
      </c>
      <c r="N197" s="144" t="s">
        <v>1083</v>
      </c>
      <c r="O197" s="144" t="s">
        <v>1282</v>
      </c>
      <c r="P197" s="144" t="s">
        <v>1083</v>
      </c>
      <c r="Q197" s="144" t="s">
        <v>1083</v>
      </c>
      <c r="R197" s="144" t="s">
        <v>1282</v>
      </c>
      <c r="S197" s="144" t="s">
        <v>1083</v>
      </c>
      <c r="T197" s="145" t="s">
        <v>1083</v>
      </c>
      <c r="U197" s="144" t="s">
        <v>1083</v>
      </c>
      <c r="V197" s="144" t="s">
        <v>1083</v>
      </c>
    </row>
    <row r="198" spans="1:22">
      <c r="A198" s="139">
        <v>197</v>
      </c>
      <c r="B198" s="139" t="s">
        <v>3605</v>
      </c>
      <c r="C198" s="140" t="s">
        <v>4674</v>
      </c>
      <c r="D198" s="141" t="s">
        <v>5436</v>
      </c>
      <c r="E198" s="142"/>
      <c r="F198" s="142"/>
      <c r="G198" s="143" t="s">
        <v>1083</v>
      </c>
      <c r="H198" s="144" t="s">
        <v>1083</v>
      </c>
      <c r="I198" s="144" t="s">
        <v>1282</v>
      </c>
      <c r="J198" s="144" t="s">
        <v>1083</v>
      </c>
      <c r="K198" s="144" t="s">
        <v>1083</v>
      </c>
      <c r="L198" s="144" t="s">
        <v>1083</v>
      </c>
      <c r="M198" s="144" t="s">
        <v>1083</v>
      </c>
      <c r="N198" s="144" t="s">
        <v>1083</v>
      </c>
      <c r="O198" s="144" t="s">
        <v>1282</v>
      </c>
      <c r="P198" s="144" t="s">
        <v>1083</v>
      </c>
      <c r="Q198" s="144" t="s">
        <v>1083</v>
      </c>
      <c r="R198" s="144" t="s">
        <v>1282</v>
      </c>
      <c r="S198" s="144" t="s">
        <v>1083</v>
      </c>
      <c r="T198" s="145" t="s">
        <v>1083</v>
      </c>
      <c r="U198" s="144" t="s">
        <v>1083</v>
      </c>
      <c r="V198" s="144" t="s">
        <v>1083</v>
      </c>
    </row>
    <row r="199" spans="1:22">
      <c r="A199" s="139">
        <v>198</v>
      </c>
      <c r="B199" s="139" t="s">
        <v>3606</v>
      </c>
      <c r="C199" s="140" t="s">
        <v>4675</v>
      </c>
      <c r="D199" s="141" t="s">
        <v>5437</v>
      </c>
      <c r="E199" s="142"/>
      <c r="F199" s="142"/>
      <c r="G199" s="143" t="s">
        <v>1083</v>
      </c>
      <c r="H199" s="144" t="s">
        <v>1083</v>
      </c>
      <c r="I199" s="144" t="s">
        <v>1282</v>
      </c>
      <c r="J199" s="144" t="s">
        <v>1083</v>
      </c>
      <c r="K199" s="144" t="s">
        <v>1083</v>
      </c>
      <c r="L199" s="144" t="s">
        <v>1083</v>
      </c>
      <c r="M199" s="144" t="s">
        <v>1083</v>
      </c>
      <c r="N199" s="144" t="s">
        <v>1083</v>
      </c>
      <c r="O199" s="144" t="s">
        <v>1282</v>
      </c>
      <c r="P199" s="144" t="s">
        <v>1083</v>
      </c>
      <c r="Q199" s="144" t="s">
        <v>1083</v>
      </c>
      <c r="R199" s="144" t="s">
        <v>1282</v>
      </c>
      <c r="S199" s="144" t="s">
        <v>1083</v>
      </c>
      <c r="T199" s="145" t="s">
        <v>1083</v>
      </c>
      <c r="U199" s="144" t="s">
        <v>1083</v>
      </c>
      <c r="V199" s="144" t="s">
        <v>1083</v>
      </c>
    </row>
    <row r="200" spans="1:22">
      <c r="A200" s="139">
        <v>199</v>
      </c>
      <c r="B200" s="139" t="s">
        <v>3607</v>
      </c>
      <c r="C200" s="140" t="s">
        <v>4676</v>
      </c>
      <c r="D200" s="141" t="s">
        <v>5438</v>
      </c>
      <c r="E200" s="142"/>
      <c r="F200" s="142"/>
      <c r="G200" s="143" t="s">
        <v>1083</v>
      </c>
      <c r="H200" s="144" t="s">
        <v>1083</v>
      </c>
      <c r="I200" s="144" t="s">
        <v>1282</v>
      </c>
      <c r="J200" s="144" t="s">
        <v>1083</v>
      </c>
      <c r="K200" s="144" t="s">
        <v>1083</v>
      </c>
      <c r="L200" s="144" t="s">
        <v>1083</v>
      </c>
      <c r="M200" s="144" t="s">
        <v>1083</v>
      </c>
      <c r="N200" s="144" t="s">
        <v>1083</v>
      </c>
      <c r="O200" s="144" t="s">
        <v>1282</v>
      </c>
      <c r="P200" s="144" t="s">
        <v>1083</v>
      </c>
      <c r="Q200" s="144" t="s">
        <v>1083</v>
      </c>
      <c r="R200" s="144" t="s">
        <v>1282</v>
      </c>
      <c r="S200" s="144" t="s">
        <v>1083</v>
      </c>
      <c r="T200" s="145" t="s">
        <v>1083</v>
      </c>
      <c r="U200" s="144" t="s">
        <v>1083</v>
      </c>
      <c r="V200" s="144" t="s">
        <v>1083</v>
      </c>
    </row>
    <row r="201" spans="1:22">
      <c r="A201" s="139">
        <v>200</v>
      </c>
      <c r="B201" s="139" t="s">
        <v>3608</v>
      </c>
      <c r="C201" s="140" t="s">
        <v>4677</v>
      </c>
      <c r="D201" s="141" t="s">
        <v>5439</v>
      </c>
      <c r="E201" s="142"/>
      <c r="F201" s="142"/>
      <c r="G201" s="143" t="s">
        <v>1083</v>
      </c>
      <c r="H201" s="144" t="s">
        <v>1083</v>
      </c>
      <c r="I201" s="144" t="s">
        <v>1282</v>
      </c>
      <c r="J201" s="144" t="s">
        <v>1083</v>
      </c>
      <c r="K201" s="144" t="s">
        <v>1083</v>
      </c>
      <c r="L201" s="144" t="s">
        <v>1083</v>
      </c>
      <c r="M201" s="144" t="s">
        <v>1083</v>
      </c>
      <c r="N201" s="144" t="s">
        <v>1083</v>
      </c>
      <c r="O201" s="144" t="s">
        <v>1282</v>
      </c>
      <c r="P201" s="144" t="s">
        <v>1083</v>
      </c>
      <c r="Q201" s="144" t="s">
        <v>1083</v>
      </c>
      <c r="R201" s="144" t="s">
        <v>1282</v>
      </c>
      <c r="S201" s="144" t="s">
        <v>1083</v>
      </c>
      <c r="T201" s="145" t="s">
        <v>1083</v>
      </c>
      <c r="U201" s="144" t="s">
        <v>1083</v>
      </c>
      <c r="V201" s="144" t="s">
        <v>1083</v>
      </c>
    </row>
    <row r="202" spans="1:22">
      <c r="A202" s="139">
        <v>201</v>
      </c>
      <c r="B202" s="139" t="s">
        <v>3609</v>
      </c>
      <c r="C202" s="140" t="s">
        <v>4678</v>
      </c>
      <c r="D202" s="141" t="s">
        <v>5440</v>
      </c>
      <c r="E202" s="142"/>
      <c r="F202" s="142"/>
      <c r="G202" s="143" t="s">
        <v>1083</v>
      </c>
      <c r="H202" s="144" t="s">
        <v>1083</v>
      </c>
      <c r="I202" s="144" t="s">
        <v>1282</v>
      </c>
      <c r="J202" s="144" t="s">
        <v>1083</v>
      </c>
      <c r="K202" s="144" t="s">
        <v>1083</v>
      </c>
      <c r="L202" s="144" t="s">
        <v>1083</v>
      </c>
      <c r="M202" s="144" t="s">
        <v>1083</v>
      </c>
      <c r="N202" s="144" t="s">
        <v>1083</v>
      </c>
      <c r="O202" s="144" t="s">
        <v>1282</v>
      </c>
      <c r="P202" s="144" t="s">
        <v>1083</v>
      </c>
      <c r="Q202" s="144" t="s">
        <v>1083</v>
      </c>
      <c r="R202" s="144" t="s">
        <v>1282</v>
      </c>
      <c r="S202" s="144" t="s">
        <v>1083</v>
      </c>
      <c r="T202" s="145" t="s">
        <v>1083</v>
      </c>
      <c r="U202" s="144" t="s">
        <v>1083</v>
      </c>
      <c r="V202" s="144" t="s">
        <v>1083</v>
      </c>
    </row>
    <row r="203" spans="1:22">
      <c r="A203" s="139">
        <v>202</v>
      </c>
      <c r="B203" s="139" t="s">
        <v>3610</v>
      </c>
      <c r="C203" s="140" t="s">
        <v>4679</v>
      </c>
      <c r="D203" s="141" t="s">
        <v>5441</v>
      </c>
      <c r="E203" s="142"/>
      <c r="F203" s="142"/>
      <c r="G203" s="143" t="s">
        <v>1083</v>
      </c>
      <c r="H203" s="144" t="s">
        <v>1083</v>
      </c>
      <c r="I203" s="144" t="s">
        <v>1282</v>
      </c>
      <c r="J203" s="144" t="s">
        <v>1083</v>
      </c>
      <c r="K203" s="144" t="s">
        <v>1083</v>
      </c>
      <c r="L203" s="144" t="s">
        <v>1083</v>
      </c>
      <c r="M203" s="144" t="s">
        <v>1083</v>
      </c>
      <c r="N203" s="144" t="s">
        <v>1083</v>
      </c>
      <c r="O203" s="144" t="s">
        <v>1282</v>
      </c>
      <c r="P203" s="144" t="s">
        <v>1083</v>
      </c>
      <c r="Q203" s="144" t="s">
        <v>1083</v>
      </c>
      <c r="R203" s="144" t="s">
        <v>1282</v>
      </c>
      <c r="S203" s="144" t="s">
        <v>1083</v>
      </c>
      <c r="T203" s="145" t="s">
        <v>1083</v>
      </c>
      <c r="U203" s="144" t="s">
        <v>1083</v>
      </c>
      <c r="V203" s="144" t="s">
        <v>1083</v>
      </c>
    </row>
    <row r="204" spans="1:22">
      <c r="A204" s="139">
        <v>203</v>
      </c>
      <c r="B204" s="139" t="s">
        <v>3611</v>
      </c>
      <c r="C204" s="140" t="s">
        <v>4680</v>
      </c>
      <c r="D204" s="141" t="s">
        <v>5442</v>
      </c>
      <c r="E204" s="142"/>
      <c r="F204" s="142"/>
      <c r="G204" s="143" t="s">
        <v>1083</v>
      </c>
      <c r="H204" s="144" t="s">
        <v>1083</v>
      </c>
      <c r="I204" s="144" t="s">
        <v>1282</v>
      </c>
      <c r="J204" s="144" t="s">
        <v>1083</v>
      </c>
      <c r="K204" s="144" t="s">
        <v>1083</v>
      </c>
      <c r="L204" s="144" t="s">
        <v>1083</v>
      </c>
      <c r="M204" s="144" t="s">
        <v>1083</v>
      </c>
      <c r="N204" s="144" t="s">
        <v>1083</v>
      </c>
      <c r="O204" s="144" t="s">
        <v>1282</v>
      </c>
      <c r="P204" s="144" t="s">
        <v>1083</v>
      </c>
      <c r="Q204" s="144" t="s">
        <v>1083</v>
      </c>
      <c r="R204" s="144" t="s">
        <v>1282</v>
      </c>
      <c r="S204" s="144" t="s">
        <v>1083</v>
      </c>
      <c r="T204" s="145" t="s">
        <v>1083</v>
      </c>
      <c r="U204" s="144" t="s">
        <v>1083</v>
      </c>
      <c r="V204" s="144" t="s">
        <v>1083</v>
      </c>
    </row>
    <row r="205" spans="1:22">
      <c r="A205" s="139">
        <v>204</v>
      </c>
      <c r="B205" s="139" t="s">
        <v>3612</v>
      </c>
      <c r="C205" s="140" t="s">
        <v>4681</v>
      </c>
      <c r="D205" s="141" t="s">
        <v>5443</v>
      </c>
      <c r="E205" s="142"/>
      <c r="F205" s="142"/>
      <c r="G205" s="143" t="s">
        <v>1083</v>
      </c>
      <c r="H205" s="144" t="s">
        <v>1083</v>
      </c>
      <c r="I205" s="144" t="s">
        <v>1282</v>
      </c>
      <c r="J205" s="144" t="s">
        <v>1083</v>
      </c>
      <c r="K205" s="144" t="s">
        <v>1083</v>
      </c>
      <c r="L205" s="144" t="s">
        <v>1083</v>
      </c>
      <c r="M205" s="144" t="s">
        <v>1083</v>
      </c>
      <c r="N205" s="144" t="s">
        <v>1083</v>
      </c>
      <c r="O205" s="144" t="s">
        <v>1282</v>
      </c>
      <c r="P205" s="144" t="s">
        <v>1083</v>
      </c>
      <c r="Q205" s="144" t="s">
        <v>1083</v>
      </c>
      <c r="R205" s="144" t="s">
        <v>1282</v>
      </c>
      <c r="S205" s="144" t="s">
        <v>1083</v>
      </c>
      <c r="T205" s="145" t="s">
        <v>1083</v>
      </c>
      <c r="U205" s="144" t="s">
        <v>1083</v>
      </c>
      <c r="V205" s="144" t="s">
        <v>1083</v>
      </c>
    </row>
    <row r="206" spans="1:22">
      <c r="A206" s="139">
        <v>205</v>
      </c>
      <c r="B206" s="139" t="s">
        <v>3613</v>
      </c>
      <c r="C206" s="140" t="s">
        <v>4682</v>
      </c>
      <c r="D206" s="141" t="s">
        <v>5444</v>
      </c>
      <c r="E206" s="142"/>
      <c r="F206" s="142"/>
      <c r="G206" s="143" t="s">
        <v>1083</v>
      </c>
      <c r="H206" s="144" t="s">
        <v>1083</v>
      </c>
      <c r="I206" s="144" t="s">
        <v>1282</v>
      </c>
      <c r="J206" s="144" t="s">
        <v>1083</v>
      </c>
      <c r="K206" s="144" t="s">
        <v>1083</v>
      </c>
      <c r="L206" s="144" t="s">
        <v>1083</v>
      </c>
      <c r="M206" s="144" t="s">
        <v>1083</v>
      </c>
      <c r="N206" s="144" t="s">
        <v>1083</v>
      </c>
      <c r="O206" s="144" t="s">
        <v>1282</v>
      </c>
      <c r="P206" s="144" t="s">
        <v>1083</v>
      </c>
      <c r="Q206" s="144" t="s">
        <v>1083</v>
      </c>
      <c r="R206" s="144" t="s">
        <v>1282</v>
      </c>
      <c r="S206" s="144" t="s">
        <v>1083</v>
      </c>
      <c r="T206" s="145" t="s">
        <v>1083</v>
      </c>
      <c r="U206" s="144" t="s">
        <v>1083</v>
      </c>
      <c r="V206" s="144" t="s">
        <v>1083</v>
      </c>
    </row>
    <row r="207" spans="1:22">
      <c r="A207" s="139">
        <v>206</v>
      </c>
      <c r="B207" s="139" t="s">
        <v>3614</v>
      </c>
      <c r="C207" s="140" t="s">
        <v>4683</v>
      </c>
      <c r="D207" s="141" t="s">
        <v>5445</v>
      </c>
      <c r="E207" s="142"/>
      <c r="F207" s="142"/>
      <c r="G207" s="143" t="s">
        <v>1083</v>
      </c>
      <c r="H207" s="144" t="s">
        <v>1083</v>
      </c>
      <c r="I207" s="144" t="s">
        <v>1282</v>
      </c>
      <c r="J207" s="144" t="s">
        <v>1083</v>
      </c>
      <c r="K207" s="144" t="s">
        <v>1083</v>
      </c>
      <c r="L207" s="144" t="s">
        <v>1083</v>
      </c>
      <c r="M207" s="144" t="s">
        <v>1083</v>
      </c>
      <c r="N207" s="144" t="s">
        <v>1083</v>
      </c>
      <c r="O207" s="144" t="s">
        <v>1282</v>
      </c>
      <c r="P207" s="144" t="s">
        <v>1083</v>
      </c>
      <c r="Q207" s="144" t="s">
        <v>1083</v>
      </c>
      <c r="R207" s="144" t="s">
        <v>1282</v>
      </c>
      <c r="S207" s="144" t="s">
        <v>1083</v>
      </c>
      <c r="T207" s="145" t="s">
        <v>1083</v>
      </c>
      <c r="U207" s="144" t="s">
        <v>1083</v>
      </c>
      <c r="V207" s="144" t="s">
        <v>1083</v>
      </c>
    </row>
    <row r="208" spans="1:22">
      <c r="A208" s="139">
        <v>207</v>
      </c>
      <c r="B208" s="139" t="s">
        <v>3615</v>
      </c>
      <c r="C208" s="140" t="s">
        <v>4684</v>
      </c>
      <c r="D208" s="141" t="s">
        <v>429</v>
      </c>
      <c r="E208" s="142"/>
      <c r="F208" s="142"/>
      <c r="G208" s="143" t="s">
        <v>1083</v>
      </c>
      <c r="H208" s="144" t="s">
        <v>1083</v>
      </c>
      <c r="I208" s="144" t="s">
        <v>1282</v>
      </c>
      <c r="J208" s="144" t="s">
        <v>1083</v>
      </c>
      <c r="K208" s="144" t="s">
        <v>1083</v>
      </c>
      <c r="L208" s="144" t="s">
        <v>1083</v>
      </c>
      <c r="M208" s="144" t="s">
        <v>1282</v>
      </c>
      <c r="N208" s="144" t="s">
        <v>1083</v>
      </c>
      <c r="O208" s="144" t="s">
        <v>1282</v>
      </c>
      <c r="P208" s="144" t="s">
        <v>1083</v>
      </c>
      <c r="Q208" s="144" t="s">
        <v>1083</v>
      </c>
      <c r="R208" s="144" t="s">
        <v>1282</v>
      </c>
      <c r="S208" s="144" t="s">
        <v>1083</v>
      </c>
      <c r="T208" s="145" t="s">
        <v>1083</v>
      </c>
      <c r="U208" s="144" t="s">
        <v>1083</v>
      </c>
      <c r="V208" s="144" t="s">
        <v>1083</v>
      </c>
    </row>
    <row r="209" spans="1:22">
      <c r="A209" s="139">
        <v>208</v>
      </c>
      <c r="B209" s="139" t="s">
        <v>3616</v>
      </c>
      <c r="C209" s="140" t="s">
        <v>4684</v>
      </c>
      <c r="D209" s="141" t="s">
        <v>429</v>
      </c>
      <c r="E209" s="142"/>
      <c r="F209" s="142"/>
      <c r="G209" s="143" t="s">
        <v>1083</v>
      </c>
      <c r="H209" s="144" t="s">
        <v>1083</v>
      </c>
      <c r="I209" s="144" t="s">
        <v>1083</v>
      </c>
      <c r="J209" s="144" t="s">
        <v>1083</v>
      </c>
      <c r="K209" s="144" t="s">
        <v>1083</v>
      </c>
      <c r="L209" s="144" t="s">
        <v>1083</v>
      </c>
      <c r="M209" s="144" t="s">
        <v>1083</v>
      </c>
      <c r="N209" s="144" t="s">
        <v>1083</v>
      </c>
      <c r="O209" s="144" t="s">
        <v>1083</v>
      </c>
      <c r="P209" s="144" t="s">
        <v>1083</v>
      </c>
      <c r="Q209" s="144" t="s">
        <v>1083</v>
      </c>
      <c r="R209" s="144" t="s">
        <v>1083</v>
      </c>
      <c r="S209" s="144" t="s">
        <v>1083</v>
      </c>
      <c r="T209" s="145" t="s">
        <v>1083</v>
      </c>
      <c r="U209" s="144" t="s">
        <v>1083</v>
      </c>
      <c r="V209" s="144" t="s">
        <v>1083</v>
      </c>
    </row>
    <row r="210" spans="1:22">
      <c r="A210" s="139">
        <v>209</v>
      </c>
      <c r="B210" s="139" t="s">
        <v>3617</v>
      </c>
      <c r="C210" s="140" t="s">
        <v>4685</v>
      </c>
      <c r="D210" s="141" t="s">
        <v>5446</v>
      </c>
      <c r="E210" s="142"/>
      <c r="F210" s="142"/>
      <c r="G210" s="143" t="s">
        <v>1083</v>
      </c>
      <c r="H210" s="144" t="s">
        <v>1083</v>
      </c>
      <c r="I210" s="144" t="s">
        <v>1282</v>
      </c>
      <c r="J210" s="144" t="s">
        <v>1083</v>
      </c>
      <c r="K210" s="144" t="s">
        <v>1083</v>
      </c>
      <c r="L210" s="144" t="s">
        <v>1083</v>
      </c>
      <c r="M210" s="144" t="s">
        <v>1083</v>
      </c>
      <c r="N210" s="144" t="s">
        <v>1083</v>
      </c>
      <c r="O210" s="144" t="s">
        <v>1282</v>
      </c>
      <c r="P210" s="144" t="s">
        <v>1083</v>
      </c>
      <c r="Q210" s="144" t="s">
        <v>1083</v>
      </c>
      <c r="R210" s="144" t="s">
        <v>1083</v>
      </c>
      <c r="S210" s="144" t="s">
        <v>1083</v>
      </c>
      <c r="T210" s="145" t="s">
        <v>1083</v>
      </c>
      <c r="U210" s="144" t="s">
        <v>1083</v>
      </c>
      <c r="V210" s="144" t="s">
        <v>1083</v>
      </c>
    </row>
    <row r="211" spans="1:22">
      <c r="A211" s="139">
        <v>210</v>
      </c>
      <c r="B211" s="139" t="s">
        <v>3618</v>
      </c>
      <c r="C211" s="140" t="s">
        <v>4686</v>
      </c>
      <c r="D211" s="141" t="s">
        <v>5447</v>
      </c>
      <c r="E211" s="142"/>
      <c r="F211" s="142"/>
      <c r="G211" s="143" t="s">
        <v>1083</v>
      </c>
      <c r="H211" s="144" t="s">
        <v>1083</v>
      </c>
      <c r="I211" s="144" t="s">
        <v>1282</v>
      </c>
      <c r="J211" s="144" t="s">
        <v>1083</v>
      </c>
      <c r="K211" s="144" t="s">
        <v>1083</v>
      </c>
      <c r="L211" s="144" t="s">
        <v>1083</v>
      </c>
      <c r="M211" s="144" t="s">
        <v>1083</v>
      </c>
      <c r="N211" s="144" t="s">
        <v>1083</v>
      </c>
      <c r="O211" s="144" t="s">
        <v>1282</v>
      </c>
      <c r="P211" s="144" t="s">
        <v>1083</v>
      </c>
      <c r="Q211" s="144" t="s">
        <v>1083</v>
      </c>
      <c r="R211" s="144" t="s">
        <v>1083</v>
      </c>
      <c r="S211" s="144" t="s">
        <v>1083</v>
      </c>
      <c r="T211" s="145" t="s">
        <v>1083</v>
      </c>
      <c r="U211" s="144" t="s">
        <v>1083</v>
      </c>
      <c r="V211" s="144" t="s">
        <v>1083</v>
      </c>
    </row>
    <row r="212" spans="1:22">
      <c r="A212" s="139">
        <v>211</v>
      </c>
      <c r="B212" s="139" t="s">
        <v>3619</v>
      </c>
      <c r="C212" s="140" t="s">
        <v>4687</v>
      </c>
      <c r="D212" s="141" t="s">
        <v>5448</v>
      </c>
      <c r="E212" s="142"/>
      <c r="F212" s="142"/>
      <c r="G212" s="143" t="s">
        <v>1083</v>
      </c>
      <c r="H212" s="144" t="s">
        <v>1083</v>
      </c>
      <c r="I212" s="144" t="s">
        <v>1282</v>
      </c>
      <c r="J212" s="144" t="s">
        <v>1083</v>
      </c>
      <c r="K212" s="144" t="s">
        <v>1083</v>
      </c>
      <c r="L212" s="144" t="s">
        <v>1083</v>
      </c>
      <c r="M212" s="144" t="s">
        <v>1083</v>
      </c>
      <c r="N212" s="144" t="s">
        <v>1083</v>
      </c>
      <c r="O212" s="144" t="s">
        <v>1282</v>
      </c>
      <c r="P212" s="144" t="s">
        <v>1083</v>
      </c>
      <c r="Q212" s="144" t="s">
        <v>1083</v>
      </c>
      <c r="R212" s="144" t="s">
        <v>1083</v>
      </c>
      <c r="S212" s="144" t="s">
        <v>1083</v>
      </c>
      <c r="T212" s="145" t="s">
        <v>1083</v>
      </c>
      <c r="U212" s="144" t="s">
        <v>1083</v>
      </c>
      <c r="V212" s="144" t="s">
        <v>1083</v>
      </c>
    </row>
    <row r="213" spans="1:22">
      <c r="A213" s="139">
        <v>212</v>
      </c>
      <c r="B213" s="139" t="s">
        <v>3620</v>
      </c>
      <c r="C213" s="140" t="s">
        <v>4688</v>
      </c>
      <c r="D213" s="141" t="s">
        <v>5449</v>
      </c>
      <c r="E213" s="142"/>
      <c r="F213" s="142"/>
      <c r="G213" s="143" t="s">
        <v>1083</v>
      </c>
      <c r="H213" s="144" t="s">
        <v>1083</v>
      </c>
      <c r="I213" s="144" t="s">
        <v>1282</v>
      </c>
      <c r="J213" s="144" t="s">
        <v>1083</v>
      </c>
      <c r="K213" s="144" t="s">
        <v>1083</v>
      </c>
      <c r="L213" s="144" t="s">
        <v>1083</v>
      </c>
      <c r="M213" s="144" t="s">
        <v>1083</v>
      </c>
      <c r="N213" s="144" t="s">
        <v>1083</v>
      </c>
      <c r="O213" s="144" t="s">
        <v>1282</v>
      </c>
      <c r="P213" s="144" t="s">
        <v>1083</v>
      </c>
      <c r="Q213" s="144" t="s">
        <v>1083</v>
      </c>
      <c r="R213" s="144" t="s">
        <v>1083</v>
      </c>
      <c r="S213" s="144" t="s">
        <v>1083</v>
      </c>
      <c r="T213" s="145" t="s">
        <v>1083</v>
      </c>
      <c r="U213" s="144" t="s">
        <v>1083</v>
      </c>
      <c r="V213" s="144" t="s">
        <v>1083</v>
      </c>
    </row>
    <row r="214" spans="1:22">
      <c r="A214" s="139">
        <v>213</v>
      </c>
      <c r="B214" s="139" t="s">
        <v>3621</v>
      </c>
      <c r="C214" s="140" t="s">
        <v>4689</v>
      </c>
      <c r="D214" s="141" t="s">
        <v>5450</v>
      </c>
      <c r="E214" s="142"/>
      <c r="F214" s="142"/>
      <c r="G214" s="143" t="s">
        <v>1083</v>
      </c>
      <c r="H214" s="144" t="s">
        <v>1083</v>
      </c>
      <c r="I214" s="144" t="s">
        <v>1282</v>
      </c>
      <c r="J214" s="144" t="s">
        <v>1083</v>
      </c>
      <c r="K214" s="144" t="s">
        <v>1083</v>
      </c>
      <c r="L214" s="144" t="s">
        <v>1083</v>
      </c>
      <c r="M214" s="144" t="s">
        <v>1083</v>
      </c>
      <c r="N214" s="144" t="s">
        <v>1083</v>
      </c>
      <c r="O214" s="144" t="s">
        <v>1282</v>
      </c>
      <c r="P214" s="144" t="s">
        <v>1083</v>
      </c>
      <c r="Q214" s="144" t="s">
        <v>1083</v>
      </c>
      <c r="R214" s="144" t="s">
        <v>1083</v>
      </c>
      <c r="S214" s="144" t="s">
        <v>1083</v>
      </c>
      <c r="T214" s="145" t="s">
        <v>1083</v>
      </c>
      <c r="U214" s="144" t="s">
        <v>1083</v>
      </c>
      <c r="V214" s="144" t="s">
        <v>1083</v>
      </c>
    </row>
    <row r="215" spans="1:22">
      <c r="A215" s="139">
        <v>214</v>
      </c>
      <c r="B215" s="139" t="s">
        <v>3622</v>
      </c>
      <c r="C215" s="140" t="s">
        <v>4690</v>
      </c>
      <c r="D215" s="141" t="s">
        <v>5451</v>
      </c>
      <c r="E215" s="142"/>
      <c r="F215" s="142"/>
      <c r="G215" s="143" t="s">
        <v>1083</v>
      </c>
      <c r="H215" s="144" t="s">
        <v>1083</v>
      </c>
      <c r="I215" s="144" t="s">
        <v>1282</v>
      </c>
      <c r="J215" s="144" t="s">
        <v>1083</v>
      </c>
      <c r="K215" s="144" t="s">
        <v>1083</v>
      </c>
      <c r="L215" s="144" t="s">
        <v>1083</v>
      </c>
      <c r="M215" s="144" t="s">
        <v>1083</v>
      </c>
      <c r="N215" s="144" t="s">
        <v>1083</v>
      </c>
      <c r="O215" s="144" t="s">
        <v>1282</v>
      </c>
      <c r="P215" s="144" t="s">
        <v>1083</v>
      </c>
      <c r="Q215" s="144" t="s">
        <v>1083</v>
      </c>
      <c r="R215" s="144" t="s">
        <v>1083</v>
      </c>
      <c r="S215" s="144" t="s">
        <v>1083</v>
      </c>
      <c r="T215" s="145" t="s">
        <v>1083</v>
      </c>
      <c r="U215" s="144" t="s">
        <v>1083</v>
      </c>
      <c r="V215" s="144" t="s">
        <v>1083</v>
      </c>
    </row>
    <row r="216" spans="1:22">
      <c r="A216" s="139">
        <v>215</v>
      </c>
      <c r="B216" s="139" t="s">
        <v>3623</v>
      </c>
      <c r="C216" s="140" t="s">
        <v>4691</v>
      </c>
      <c r="D216" s="141" t="s">
        <v>5452</v>
      </c>
      <c r="E216" s="142"/>
      <c r="F216" s="142"/>
      <c r="G216" s="143" t="s">
        <v>1083</v>
      </c>
      <c r="H216" s="144" t="s">
        <v>1083</v>
      </c>
      <c r="I216" s="144" t="s">
        <v>1282</v>
      </c>
      <c r="J216" s="144" t="s">
        <v>1083</v>
      </c>
      <c r="K216" s="144" t="s">
        <v>1083</v>
      </c>
      <c r="L216" s="144" t="s">
        <v>1083</v>
      </c>
      <c r="M216" s="144" t="s">
        <v>1083</v>
      </c>
      <c r="N216" s="144" t="s">
        <v>1083</v>
      </c>
      <c r="O216" s="144" t="s">
        <v>1282</v>
      </c>
      <c r="P216" s="144" t="s">
        <v>1083</v>
      </c>
      <c r="Q216" s="144" t="s">
        <v>1083</v>
      </c>
      <c r="R216" s="144" t="s">
        <v>1083</v>
      </c>
      <c r="S216" s="144" t="s">
        <v>1083</v>
      </c>
      <c r="T216" s="145" t="s">
        <v>1083</v>
      </c>
      <c r="U216" s="144" t="s">
        <v>1083</v>
      </c>
      <c r="V216" s="144" t="s">
        <v>1083</v>
      </c>
    </row>
    <row r="217" spans="1:22">
      <c r="A217" s="139">
        <v>216</v>
      </c>
      <c r="B217" s="139" t="s">
        <v>3624</v>
      </c>
      <c r="C217" s="140" t="s">
        <v>4692</v>
      </c>
      <c r="D217" s="141" t="s">
        <v>5453</v>
      </c>
      <c r="E217" s="142"/>
      <c r="F217" s="142"/>
      <c r="G217" s="143" t="s">
        <v>1083</v>
      </c>
      <c r="H217" s="144" t="s">
        <v>1083</v>
      </c>
      <c r="I217" s="144" t="s">
        <v>1282</v>
      </c>
      <c r="J217" s="144" t="s">
        <v>1083</v>
      </c>
      <c r="K217" s="144" t="s">
        <v>1083</v>
      </c>
      <c r="L217" s="144" t="s">
        <v>1083</v>
      </c>
      <c r="M217" s="144" t="s">
        <v>1083</v>
      </c>
      <c r="N217" s="144" t="s">
        <v>1083</v>
      </c>
      <c r="O217" s="144" t="s">
        <v>1282</v>
      </c>
      <c r="P217" s="144" t="s">
        <v>1083</v>
      </c>
      <c r="Q217" s="144" t="s">
        <v>1083</v>
      </c>
      <c r="R217" s="144" t="s">
        <v>1083</v>
      </c>
      <c r="S217" s="144" t="s">
        <v>1083</v>
      </c>
      <c r="T217" s="145" t="s">
        <v>1083</v>
      </c>
      <c r="U217" s="144" t="s">
        <v>1083</v>
      </c>
      <c r="V217" s="144" t="s">
        <v>1083</v>
      </c>
    </row>
    <row r="218" spans="1:22">
      <c r="A218" s="139">
        <v>217</v>
      </c>
      <c r="B218" s="139" t="s">
        <v>3625</v>
      </c>
      <c r="C218" s="140" t="s">
        <v>4693</v>
      </c>
      <c r="D218" s="141" t="s">
        <v>5454</v>
      </c>
      <c r="E218" s="142"/>
      <c r="F218" s="142"/>
      <c r="G218" s="143" t="s">
        <v>1083</v>
      </c>
      <c r="H218" s="144" t="s">
        <v>1083</v>
      </c>
      <c r="I218" s="144" t="s">
        <v>1282</v>
      </c>
      <c r="J218" s="144" t="s">
        <v>1083</v>
      </c>
      <c r="K218" s="144" t="s">
        <v>1083</v>
      </c>
      <c r="L218" s="144" t="s">
        <v>1083</v>
      </c>
      <c r="M218" s="144" t="s">
        <v>1083</v>
      </c>
      <c r="N218" s="144" t="s">
        <v>1083</v>
      </c>
      <c r="O218" s="144" t="s">
        <v>1282</v>
      </c>
      <c r="P218" s="144" t="s">
        <v>1083</v>
      </c>
      <c r="Q218" s="144" t="s">
        <v>1083</v>
      </c>
      <c r="R218" s="144" t="s">
        <v>1083</v>
      </c>
      <c r="S218" s="144" t="s">
        <v>1083</v>
      </c>
      <c r="T218" s="145" t="s">
        <v>1083</v>
      </c>
      <c r="U218" s="144" t="s">
        <v>1083</v>
      </c>
      <c r="V218" s="144" t="s">
        <v>1083</v>
      </c>
    </row>
    <row r="219" spans="1:22">
      <c r="A219" s="139">
        <v>218</v>
      </c>
      <c r="B219" s="139" t="s">
        <v>3626</v>
      </c>
      <c r="C219" s="140" t="s">
        <v>4694</v>
      </c>
      <c r="D219" s="141" t="s">
        <v>5455</v>
      </c>
      <c r="E219" s="142"/>
      <c r="F219" s="142"/>
      <c r="G219" s="143" t="s">
        <v>1083</v>
      </c>
      <c r="H219" s="144" t="s">
        <v>1083</v>
      </c>
      <c r="I219" s="144" t="s">
        <v>1282</v>
      </c>
      <c r="J219" s="144" t="s">
        <v>1083</v>
      </c>
      <c r="K219" s="144" t="s">
        <v>1083</v>
      </c>
      <c r="L219" s="144" t="s">
        <v>1083</v>
      </c>
      <c r="M219" s="144" t="s">
        <v>1083</v>
      </c>
      <c r="N219" s="144" t="s">
        <v>1083</v>
      </c>
      <c r="O219" s="144" t="s">
        <v>1282</v>
      </c>
      <c r="P219" s="144" t="s">
        <v>1083</v>
      </c>
      <c r="Q219" s="144" t="s">
        <v>1083</v>
      </c>
      <c r="R219" s="144" t="s">
        <v>1083</v>
      </c>
      <c r="S219" s="144" t="s">
        <v>1083</v>
      </c>
      <c r="T219" s="145" t="s">
        <v>1083</v>
      </c>
      <c r="U219" s="144" t="s">
        <v>1083</v>
      </c>
      <c r="V219" s="144" t="s">
        <v>1083</v>
      </c>
    </row>
    <row r="220" spans="1:22">
      <c r="A220" s="139">
        <v>219</v>
      </c>
      <c r="B220" s="139" t="s">
        <v>3627</v>
      </c>
      <c r="C220" s="140" t="s">
        <v>4695</v>
      </c>
      <c r="D220" s="141" t="s">
        <v>5456</v>
      </c>
      <c r="E220" s="142"/>
      <c r="F220" s="142"/>
      <c r="G220" s="143" t="s">
        <v>1083</v>
      </c>
      <c r="H220" s="144" t="s">
        <v>1083</v>
      </c>
      <c r="I220" s="144" t="s">
        <v>1282</v>
      </c>
      <c r="J220" s="144" t="s">
        <v>1083</v>
      </c>
      <c r="K220" s="144" t="s">
        <v>1083</v>
      </c>
      <c r="L220" s="144" t="s">
        <v>1083</v>
      </c>
      <c r="M220" s="144" t="s">
        <v>1083</v>
      </c>
      <c r="N220" s="144" t="s">
        <v>1083</v>
      </c>
      <c r="O220" s="144" t="s">
        <v>1282</v>
      </c>
      <c r="P220" s="144" t="s">
        <v>1083</v>
      </c>
      <c r="Q220" s="144" t="s">
        <v>1083</v>
      </c>
      <c r="R220" s="144" t="s">
        <v>1083</v>
      </c>
      <c r="S220" s="144" t="s">
        <v>1083</v>
      </c>
      <c r="T220" s="145" t="s">
        <v>1083</v>
      </c>
      <c r="U220" s="144" t="s">
        <v>1083</v>
      </c>
      <c r="V220" s="144" t="s">
        <v>1083</v>
      </c>
    </row>
    <row r="221" spans="1:22">
      <c r="A221" s="139">
        <v>220</v>
      </c>
      <c r="B221" s="139" t="s">
        <v>3628</v>
      </c>
      <c r="C221" s="140" t="s">
        <v>4696</v>
      </c>
      <c r="D221" s="141" t="s">
        <v>5457</v>
      </c>
      <c r="E221" s="142"/>
      <c r="F221" s="142"/>
      <c r="G221" s="143" t="s">
        <v>1083</v>
      </c>
      <c r="H221" s="144" t="s">
        <v>1083</v>
      </c>
      <c r="I221" s="144" t="s">
        <v>1282</v>
      </c>
      <c r="J221" s="144" t="s">
        <v>1083</v>
      </c>
      <c r="K221" s="144" t="s">
        <v>1083</v>
      </c>
      <c r="L221" s="144" t="s">
        <v>1083</v>
      </c>
      <c r="M221" s="144" t="s">
        <v>1083</v>
      </c>
      <c r="N221" s="144" t="s">
        <v>1083</v>
      </c>
      <c r="O221" s="144" t="s">
        <v>1282</v>
      </c>
      <c r="P221" s="144" t="s">
        <v>1083</v>
      </c>
      <c r="Q221" s="144" t="s">
        <v>1083</v>
      </c>
      <c r="R221" s="144" t="s">
        <v>1083</v>
      </c>
      <c r="S221" s="144" t="s">
        <v>1083</v>
      </c>
      <c r="T221" s="145" t="s">
        <v>1083</v>
      </c>
      <c r="U221" s="144" t="s">
        <v>1083</v>
      </c>
      <c r="V221" s="144" t="s">
        <v>1083</v>
      </c>
    </row>
    <row r="222" spans="1:22">
      <c r="A222" s="139">
        <v>221</v>
      </c>
      <c r="B222" s="139" t="s">
        <v>3629</v>
      </c>
      <c r="C222" s="140" t="s">
        <v>4697</v>
      </c>
      <c r="D222" s="141" t="s">
        <v>5458</v>
      </c>
      <c r="E222" s="142"/>
      <c r="F222" s="142"/>
      <c r="G222" s="143" t="s">
        <v>1083</v>
      </c>
      <c r="H222" s="144" t="s">
        <v>1083</v>
      </c>
      <c r="I222" s="144" t="s">
        <v>1282</v>
      </c>
      <c r="J222" s="144" t="s">
        <v>1083</v>
      </c>
      <c r="K222" s="144" t="s">
        <v>1083</v>
      </c>
      <c r="L222" s="144" t="s">
        <v>1083</v>
      </c>
      <c r="M222" s="144" t="s">
        <v>1083</v>
      </c>
      <c r="N222" s="144" t="s">
        <v>1083</v>
      </c>
      <c r="O222" s="144" t="s">
        <v>1282</v>
      </c>
      <c r="P222" s="144" t="s">
        <v>1083</v>
      </c>
      <c r="Q222" s="144" t="s">
        <v>1083</v>
      </c>
      <c r="R222" s="144" t="s">
        <v>1083</v>
      </c>
      <c r="S222" s="144" t="s">
        <v>1083</v>
      </c>
      <c r="T222" s="145" t="s">
        <v>1083</v>
      </c>
      <c r="U222" s="144" t="s">
        <v>1083</v>
      </c>
      <c r="V222" s="144" t="s">
        <v>1083</v>
      </c>
    </row>
    <row r="223" spans="1:22">
      <c r="A223" s="139">
        <v>222</v>
      </c>
      <c r="B223" s="139" t="s">
        <v>3630</v>
      </c>
      <c r="C223" s="140" t="s">
        <v>4698</v>
      </c>
      <c r="D223" s="141" t="s">
        <v>5459</v>
      </c>
      <c r="E223" s="142"/>
      <c r="F223" s="142"/>
      <c r="G223" s="143" t="s">
        <v>1083</v>
      </c>
      <c r="H223" s="144" t="s">
        <v>1083</v>
      </c>
      <c r="I223" s="144" t="s">
        <v>1282</v>
      </c>
      <c r="J223" s="144" t="s">
        <v>1083</v>
      </c>
      <c r="K223" s="144" t="s">
        <v>1083</v>
      </c>
      <c r="L223" s="144" t="s">
        <v>1083</v>
      </c>
      <c r="M223" s="144" t="s">
        <v>1083</v>
      </c>
      <c r="N223" s="144" t="s">
        <v>1083</v>
      </c>
      <c r="O223" s="144" t="s">
        <v>1282</v>
      </c>
      <c r="P223" s="144" t="s">
        <v>1083</v>
      </c>
      <c r="Q223" s="144" t="s">
        <v>1083</v>
      </c>
      <c r="R223" s="144" t="s">
        <v>1083</v>
      </c>
      <c r="S223" s="144" t="s">
        <v>1083</v>
      </c>
      <c r="T223" s="145" t="s">
        <v>1083</v>
      </c>
      <c r="U223" s="144" t="s">
        <v>1083</v>
      </c>
      <c r="V223" s="144" t="s">
        <v>1083</v>
      </c>
    </row>
    <row r="224" spans="1:22">
      <c r="A224" s="139">
        <v>223</v>
      </c>
      <c r="B224" s="139" t="s">
        <v>3631</v>
      </c>
      <c r="C224" s="140" t="s">
        <v>4699</v>
      </c>
      <c r="D224" s="141" t="s">
        <v>5460</v>
      </c>
      <c r="E224" s="142"/>
      <c r="F224" s="142"/>
      <c r="G224" s="143" t="s">
        <v>1083</v>
      </c>
      <c r="H224" s="144" t="s">
        <v>1083</v>
      </c>
      <c r="I224" s="144" t="s">
        <v>1282</v>
      </c>
      <c r="J224" s="144" t="s">
        <v>1083</v>
      </c>
      <c r="K224" s="144" t="s">
        <v>1083</v>
      </c>
      <c r="L224" s="144" t="s">
        <v>1083</v>
      </c>
      <c r="M224" s="144" t="s">
        <v>1083</v>
      </c>
      <c r="N224" s="144" t="s">
        <v>1083</v>
      </c>
      <c r="O224" s="144" t="s">
        <v>1282</v>
      </c>
      <c r="P224" s="144" t="s">
        <v>1083</v>
      </c>
      <c r="Q224" s="144" t="s">
        <v>1083</v>
      </c>
      <c r="R224" s="144" t="s">
        <v>1083</v>
      </c>
      <c r="S224" s="144" t="s">
        <v>1083</v>
      </c>
      <c r="T224" s="145" t="s">
        <v>1083</v>
      </c>
      <c r="U224" s="144" t="s">
        <v>1083</v>
      </c>
      <c r="V224" s="144" t="s">
        <v>1083</v>
      </c>
    </row>
    <row r="225" spans="1:22">
      <c r="A225" s="139">
        <v>224</v>
      </c>
      <c r="B225" s="139" t="s">
        <v>3632</v>
      </c>
      <c r="C225" s="140" t="s">
        <v>4700</v>
      </c>
      <c r="D225" s="141" t="s">
        <v>5461</v>
      </c>
      <c r="E225" s="142"/>
      <c r="F225" s="142"/>
      <c r="G225" s="143" t="s">
        <v>1083</v>
      </c>
      <c r="H225" s="144" t="s">
        <v>1083</v>
      </c>
      <c r="I225" s="144" t="s">
        <v>1282</v>
      </c>
      <c r="J225" s="144" t="s">
        <v>1083</v>
      </c>
      <c r="K225" s="144" t="s">
        <v>1083</v>
      </c>
      <c r="L225" s="144" t="s">
        <v>1083</v>
      </c>
      <c r="M225" s="144" t="s">
        <v>1083</v>
      </c>
      <c r="N225" s="144" t="s">
        <v>1083</v>
      </c>
      <c r="O225" s="144" t="s">
        <v>1282</v>
      </c>
      <c r="P225" s="144" t="s">
        <v>1083</v>
      </c>
      <c r="Q225" s="144" t="s">
        <v>1083</v>
      </c>
      <c r="R225" s="144" t="s">
        <v>1083</v>
      </c>
      <c r="S225" s="144" t="s">
        <v>1083</v>
      </c>
      <c r="T225" s="145" t="s">
        <v>1083</v>
      </c>
      <c r="U225" s="144" t="s">
        <v>1083</v>
      </c>
      <c r="V225" s="144" t="s">
        <v>1083</v>
      </c>
    </row>
    <row r="226" spans="1:22">
      <c r="A226" s="139">
        <v>225</v>
      </c>
      <c r="B226" s="139" t="s">
        <v>3633</v>
      </c>
      <c r="C226" s="140" t="s">
        <v>4701</v>
      </c>
      <c r="D226" s="141" t="s">
        <v>5462</v>
      </c>
      <c r="E226" s="142"/>
      <c r="F226" s="142"/>
      <c r="G226" s="143" t="s">
        <v>1083</v>
      </c>
      <c r="H226" s="144" t="s">
        <v>1083</v>
      </c>
      <c r="I226" s="144" t="s">
        <v>1282</v>
      </c>
      <c r="J226" s="144" t="s">
        <v>1083</v>
      </c>
      <c r="K226" s="144" t="s">
        <v>1083</v>
      </c>
      <c r="L226" s="144" t="s">
        <v>1083</v>
      </c>
      <c r="M226" s="144" t="s">
        <v>1083</v>
      </c>
      <c r="N226" s="144" t="s">
        <v>1083</v>
      </c>
      <c r="O226" s="144" t="s">
        <v>1282</v>
      </c>
      <c r="P226" s="144" t="s">
        <v>1083</v>
      </c>
      <c r="Q226" s="144" t="s">
        <v>1083</v>
      </c>
      <c r="R226" s="144" t="s">
        <v>1083</v>
      </c>
      <c r="S226" s="144" t="s">
        <v>1083</v>
      </c>
      <c r="T226" s="145" t="s">
        <v>1083</v>
      </c>
      <c r="U226" s="144" t="s">
        <v>1083</v>
      </c>
      <c r="V226" s="144" t="s">
        <v>1083</v>
      </c>
    </row>
    <row r="227" spans="1:22">
      <c r="A227" s="139">
        <v>226</v>
      </c>
      <c r="B227" s="139" t="s">
        <v>3634</v>
      </c>
      <c r="C227" s="140" t="s">
        <v>4684</v>
      </c>
      <c r="D227" s="141" t="s">
        <v>5463</v>
      </c>
      <c r="E227" s="142"/>
      <c r="F227" s="142"/>
      <c r="G227" s="143" t="s">
        <v>1083</v>
      </c>
      <c r="H227" s="144" t="s">
        <v>1083</v>
      </c>
      <c r="I227" s="144" t="s">
        <v>1282</v>
      </c>
      <c r="J227" s="144" t="s">
        <v>1083</v>
      </c>
      <c r="K227" s="144" t="s">
        <v>1083</v>
      </c>
      <c r="L227" s="144" t="s">
        <v>1083</v>
      </c>
      <c r="M227" s="144" t="s">
        <v>1083</v>
      </c>
      <c r="N227" s="144" t="s">
        <v>1083</v>
      </c>
      <c r="O227" s="144" t="s">
        <v>1282</v>
      </c>
      <c r="P227" s="144" t="s">
        <v>1083</v>
      </c>
      <c r="Q227" s="144" t="s">
        <v>1083</v>
      </c>
      <c r="R227" s="144" t="s">
        <v>1083</v>
      </c>
      <c r="S227" s="144" t="s">
        <v>1083</v>
      </c>
      <c r="T227" s="145" t="s">
        <v>1083</v>
      </c>
      <c r="U227" s="144" t="s">
        <v>1083</v>
      </c>
      <c r="V227" s="144" t="s">
        <v>1083</v>
      </c>
    </row>
    <row r="228" spans="1:22">
      <c r="A228" s="139">
        <v>227</v>
      </c>
      <c r="B228" s="139" t="s">
        <v>3635</v>
      </c>
      <c r="C228" s="140" t="s">
        <v>4702</v>
      </c>
      <c r="D228" s="141" t="s">
        <v>5464</v>
      </c>
      <c r="E228" s="142"/>
      <c r="F228" s="142"/>
      <c r="G228" s="143" t="s">
        <v>1083</v>
      </c>
      <c r="H228" s="144" t="s">
        <v>1083</v>
      </c>
      <c r="I228" s="144" t="s">
        <v>1282</v>
      </c>
      <c r="J228" s="144" t="s">
        <v>1083</v>
      </c>
      <c r="K228" s="144" t="s">
        <v>1083</v>
      </c>
      <c r="L228" s="144" t="s">
        <v>1083</v>
      </c>
      <c r="M228" s="144" t="s">
        <v>1083</v>
      </c>
      <c r="N228" s="144" t="s">
        <v>1083</v>
      </c>
      <c r="O228" s="144" t="s">
        <v>1282</v>
      </c>
      <c r="P228" s="144" t="s">
        <v>1083</v>
      </c>
      <c r="Q228" s="144" t="s">
        <v>1083</v>
      </c>
      <c r="R228" s="144" t="s">
        <v>1083</v>
      </c>
      <c r="S228" s="144" t="s">
        <v>1083</v>
      </c>
      <c r="T228" s="145" t="s">
        <v>1083</v>
      </c>
      <c r="U228" s="144" t="s">
        <v>1083</v>
      </c>
      <c r="V228" s="144" t="s">
        <v>1083</v>
      </c>
    </row>
    <row r="229" spans="1:22">
      <c r="A229" s="139">
        <v>228</v>
      </c>
      <c r="B229" s="139" t="s">
        <v>3636</v>
      </c>
      <c r="C229" s="140" t="s">
        <v>4703</v>
      </c>
      <c r="D229" s="141" t="s">
        <v>5465</v>
      </c>
      <c r="E229" s="142"/>
      <c r="F229" s="142"/>
      <c r="G229" s="143" t="s">
        <v>1083</v>
      </c>
      <c r="H229" s="144" t="s">
        <v>1083</v>
      </c>
      <c r="I229" s="144" t="s">
        <v>1282</v>
      </c>
      <c r="J229" s="144" t="s">
        <v>1083</v>
      </c>
      <c r="K229" s="144" t="s">
        <v>1083</v>
      </c>
      <c r="L229" s="144" t="s">
        <v>1083</v>
      </c>
      <c r="M229" s="144" t="s">
        <v>1083</v>
      </c>
      <c r="N229" s="144" t="s">
        <v>1083</v>
      </c>
      <c r="O229" s="144" t="s">
        <v>1282</v>
      </c>
      <c r="P229" s="144" t="s">
        <v>1083</v>
      </c>
      <c r="Q229" s="144" t="s">
        <v>1083</v>
      </c>
      <c r="R229" s="144" t="s">
        <v>1083</v>
      </c>
      <c r="S229" s="144" t="s">
        <v>1083</v>
      </c>
      <c r="T229" s="145" t="s">
        <v>1083</v>
      </c>
      <c r="U229" s="144" t="s">
        <v>1083</v>
      </c>
      <c r="V229" s="144" t="s">
        <v>1083</v>
      </c>
    </row>
    <row r="230" spans="1:22">
      <c r="A230" s="139">
        <v>229</v>
      </c>
      <c r="B230" s="139" t="s">
        <v>3637</v>
      </c>
      <c r="C230" s="140" t="s">
        <v>4704</v>
      </c>
      <c r="D230" s="141" t="s">
        <v>5466</v>
      </c>
      <c r="E230" s="142"/>
      <c r="F230" s="142"/>
      <c r="G230" s="143" t="s">
        <v>1083</v>
      </c>
      <c r="H230" s="144" t="s">
        <v>1083</v>
      </c>
      <c r="I230" s="144" t="s">
        <v>1282</v>
      </c>
      <c r="J230" s="144" t="s">
        <v>1083</v>
      </c>
      <c r="K230" s="144" t="s">
        <v>1083</v>
      </c>
      <c r="L230" s="144" t="s">
        <v>1083</v>
      </c>
      <c r="M230" s="144" t="s">
        <v>1083</v>
      </c>
      <c r="N230" s="144" t="s">
        <v>1083</v>
      </c>
      <c r="O230" s="144" t="s">
        <v>1282</v>
      </c>
      <c r="P230" s="144" t="s">
        <v>1083</v>
      </c>
      <c r="Q230" s="144" t="s">
        <v>1083</v>
      </c>
      <c r="R230" s="144" t="s">
        <v>1083</v>
      </c>
      <c r="S230" s="144" t="s">
        <v>1083</v>
      </c>
      <c r="T230" s="145" t="s">
        <v>1083</v>
      </c>
      <c r="U230" s="144" t="s">
        <v>1083</v>
      </c>
      <c r="V230" s="144" t="s">
        <v>1083</v>
      </c>
    </row>
    <row r="231" spans="1:22">
      <c r="A231" s="139">
        <v>230</v>
      </c>
      <c r="B231" s="139" t="s">
        <v>3638</v>
      </c>
      <c r="C231" s="140" t="s">
        <v>4705</v>
      </c>
      <c r="D231" s="141" t="s">
        <v>5467</v>
      </c>
      <c r="E231" s="142"/>
      <c r="F231" s="142"/>
      <c r="G231" s="143" t="s">
        <v>1083</v>
      </c>
      <c r="H231" s="144" t="s">
        <v>1083</v>
      </c>
      <c r="I231" s="144" t="s">
        <v>1282</v>
      </c>
      <c r="J231" s="144" t="s">
        <v>1083</v>
      </c>
      <c r="K231" s="144" t="s">
        <v>1083</v>
      </c>
      <c r="L231" s="144" t="s">
        <v>1083</v>
      </c>
      <c r="M231" s="144" t="s">
        <v>1083</v>
      </c>
      <c r="N231" s="144" t="s">
        <v>1083</v>
      </c>
      <c r="O231" s="144" t="s">
        <v>1282</v>
      </c>
      <c r="P231" s="144" t="s">
        <v>1083</v>
      </c>
      <c r="Q231" s="144" t="s">
        <v>1083</v>
      </c>
      <c r="R231" s="144" t="s">
        <v>1083</v>
      </c>
      <c r="S231" s="144" t="s">
        <v>1083</v>
      </c>
      <c r="T231" s="145" t="s">
        <v>1083</v>
      </c>
      <c r="U231" s="144" t="s">
        <v>1083</v>
      </c>
      <c r="V231" s="144" t="s">
        <v>1083</v>
      </c>
    </row>
    <row r="232" spans="1:22">
      <c r="A232" s="139">
        <v>231</v>
      </c>
      <c r="B232" s="139" t="s">
        <v>3639</v>
      </c>
      <c r="C232" s="140" t="s">
        <v>4706</v>
      </c>
      <c r="D232" s="141" t="s">
        <v>5468</v>
      </c>
      <c r="E232" s="142"/>
      <c r="F232" s="142"/>
      <c r="G232" s="143" t="s">
        <v>1083</v>
      </c>
      <c r="H232" s="144" t="s">
        <v>1083</v>
      </c>
      <c r="I232" s="144" t="s">
        <v>1282</v>
      </c>
      <c r="J232" s="144" t="s">
        <v>1083</v>
      </c>
      <c r="K232" s="144" t="s">
        <v>1083</v>
      </c>
      <c r="L232" s="144" t="s">
        <v>1083</v>
      </c>
      <c r="M232" s="144" t="s">
        <v>1083</v>
      </c>
      <c r="N232" s="144" t="s">
        <v>1083</v>
      </c>
      <c r="O232" s="144" t="s">
        <v>1282</v>
      </c>
      <c r="P232" s="144" t="s">
        <v>1083</v>
      </c>
      <c r="Q232" s="144" t="s">
        <v>1083</v>
      </c>
      <c r="R232" s="144" t="s">
        <v>1083</v>
      </c>
      <c r="S232" s="144" t="s">
        <v>1083</v>
      </c>
      <c r="T232" s="145" t="s">
        <v>1083</v>
      </c>
      <c r="U232" s="144" t="s">
        <v>1083</v>
      </c>
      <c r="V232" s="144" t="s">
        <v>1083</v>
      </c>
    </row>
    <row r="233" spans="1:22">
      <c r="A233" s="139">
        <v>232</v>
      </c>
      <c r="B233" s="139" t="s">
        <v>3640</v>
      </c>
      <c r="C233" s="140" t="s">
        <v>4707</v>
      </c>
      <c r="D233" s="141" t="s">
        <v>5469</v>
      </c>
      <c r="E233" s="142"/>
      <c r="F233" s="142"/>
      <c r="G233" s="143" t="s">
        <v>1083</v>
      </c>
      <c r="H233" s="144" t="s">
        <v>1083</v>
      </c>
      <c r="I233" s="144" t="s">
        <v>1282</v>
      </c>
      <c r="J233" s="144" t="s">
        <v>1083</v>
      </c>
      <c r="K233" s="144" t="s">
        <v>1083</v>
      </c>
      <c r="L233" s="144" t="s">
        <v>1083</v>
      </c>
      <c r="M233" s="144" t="s">
        <v>1083</v>
      </c>
      <c r="N233" s="144" t="s">
        <v>1083</v>
      </c>
      <c r="O233" s="144" t="s">
        <v>1282</v>
      </c>
      <c r="P233" s="144" t="s">
        <v>1083</v>
      </c>
      <c r="Q233" s="144" t="s">
        <v>1083</v>
      </c>
      <c r="R233" s="144" t="s">
        <v>1083</v>
      </c>
      <c r="S233" s="144" t="s">
        <v>1083</v>
      </c>
      <c r="T233" s="145" t="s">
        <v>1083</v>
      </c>
      <c r="U233" s="144" t="s">
        <v>1083</v>
      </c>
      <c r="V233" s="144" t="s">
        <v>1083</v>
      </c>
    </row>
    <row r="234" spans="1:22">
      <c r="A234" s="139">
        <v>233</v>
      </c>
      <c r="B234" s="139" t="s">
        <v>3641</v>
      </c>
      <c r="C234" s="140" t="s">
        <v>4708</v>
      </c>
      <c r="D234" s="141" t="s">
        <v>5470</v>
      </c>
      <c r="E234" s="142"/>
      <c r="F234" s="142"/>
      <c r="G234" s="143" t="s">
        <v>1083</v>
      </c>
      <c r="H234" s="144" t="s">
        <v>1083</v>
      </c>
      <c r="I234" s="144" t="s">
        <v>1282</v>
      </c>
      <c r="J234" s="144" t="s">
        <v>1083</v>
      </c>
      <c r="K234" s="144" t="s">
        <v>1083</v>
      </c>
      <c r="L234" s="144" t="s">
        <v>1083</v>
      </c>
      <c r="M234" s="144" t="s">
        <v>1083</v>
      </c>
      <c r="N234" s="144" t="s">
        <v>1083</v>
      </c>
      <c r="O234" s="144" t="s">
        <v>1282</v>
      </c>
      <c r="P234" s="144" t="s">
        <v>1083</v>
      </c>
      <c r="Q234" s="144" t="s">
        <v>1083</v>
      </c>
      <c r="R234" s="144" t="s">
        <v>1083</v>
      </c>
      <c r="S234" s="144" t="s">
        <v>1083</v>
      </c>
      <c r="T234" s="145" t="s">
        <v>1083</v>
      </c>
      <c r="U234" s="144" t="s">
        <v>1083</v>
      </c>
      <c r="V234" s="144" t="s">
        <v>1083</v>
      </c>
    </row>
    <row r="235" spans="1:22">
      <c r="A235" s="139">
        <v>234</v>
      </c>
      <c r="B235" s="139" t="s">
        <v>3642</v>
      </c>
      <c r="C235" s="140" t="s">
        <v>4709</v>
      </c>
      <c r="D235" s="141" t="s">
        <v>5471</v>
      </c>
      <c r="E235" s="142"/>
      <c r="F235" s="142"/>
      <c r="G235" s="143" t="s">
        <v>1083</v>
      </c>
      <c r="H235" s="144" t="s">
        <v>1083</v>
      </c>
      <c r="I235" s="144" t="s">
        <v>1282</v>
      </c>
      <c r="J235" s="144" t="s">
        <v>1083</v>
      </c>
      <c r="K235" s="144" t="s">
        <v>1083</v>
      </c>
      <c r="L235" s="144" t="s">
        <v>1083</v>
      </c>
      <c r="M235" s="144" t="s">
        <v>1083</v>
      </c>
      <c r="N235" s="144" t="s">
        <v>1083</v>
      </c>
      <c r="O235" s="144" t="s">
        <v>1282</v>
      </c>
      <c r="P235" s="144" t="s">
        <v>1083</v>
      </c>
      <c r="Q235" s="144" t="s">
        <v>1083</v>
      </c>
      <c r="R235" s="144" t="s">
        <v>1083</v>
      </c>
      <c r="S235" s="144" t="s">
        <v>1083</v>
      </c>
      <c r="T235" s="145" t="s">
        <v>1083</v>
      </c>
      <c r="U235" s="144" t="s">
        <v>1083</v>
      </c>
      <c r="V235" s="144" t="s">
        <v>1083</v>
      </c>
    </row>
    <row r="236" spans="1:22">
      <c r="A236" s="139">
        <v>235</v>
      </c>
      <c r="B236" s="139" t="s">
        <v>3643</v>
      </c>
      <c r="C236" s="140" t="s">
        <v>4710</v>
      </c>
      <c r="D236" s="141" t="s">
        <v>5472</v>
      </c>
      <c r="E236" s="142"/>
      <c r="F236" s="142"/>
      <c r="G236" s="143" t="s">
        <v>1083</v>
      </c>
      <c r="H236" s="144" t="s">
        <v>1083</v>
      </c>
      <c r="I236" s="144" t="s">
        <v>1282</v>
      </c>
      <c r="J236" s="144" t="s">
        <v>1083</v>
      </c>
      <c r="K236" s="144" t="s">
        <v>1083</v>
      </c>
      <c r="L236" s="144" t="s">
        <v>1083</v>
      </c>
      <c r="M236" s="144" t="s">
        <v>1083</v>
      </c>
      <c r="N236" s="144" t="s">
        <v>1083</v>
      </c>
      <c r="O236" s="144" t="s">
        <v>1282</v>
      </c>
      <c r="P236" s="144" t="s">
        <v>1083</v>
      </c>
      <c r="Q236" s="144" t="s">
        <v>1083</v>
      </c>
      <c r="R236" s="144" t="s">
        <v>1083</v>
      </c>
      <c r="S236" s="144" t="s">
        <v>1083</v>
      </c>
      <c r="T236" s="145" t="s">
        <v>1083</v>
      </c>
      <c r="U236" s="144" t="s">
        <v>1083</v>
      </c>
      <c r="V236" s="144" t="s">
        <v>1083</v>
      </c>
    </row>
    <row r="237" spans="1:22">
      <c r="A237" s="139">
        <v>236</v>
      </c>
      <c r="B237" s="139" t="s">
        <v>3644</v>
      </c>
      <c r="C237" s="140" t="s">
        <v>4711</v>
      </c>
      <c r="D237" s="141" t="s">
        <v>5473</v>
      </c>
      <c r="E237" s="142"/>
      <c r="F237" s="142"/>
      <c r="G237" s="143" t="s">
        <v>1083</v>
      </c>
      <c r="H237" s="144" t="s">
        <v>1083</v>
      </c>
      <c r="I237" s="144" t="s">
        <v>1282</v>
      </c>
      <c r="J237" s="144" t="s">
        <v>1083</v>
      </c>
      <c r="K237" s="144" t="s">
        <v>1083</v>
      </c>
      <c r="L237" s="144" t="s">
        <v>1083</v>
      </c>
      <c r="M237" s="144" t="s">
        <v>1083</v>
      </c>
      <c r="N237" s="144" t="s">
        <v>1083</v>
      </c>
      <c r="O237" s="144" t="s">
        <v>1282</v>
      </c>
      <c r="P237" s="144" t="s">
        <v>1083</v>
      </c>
      <c r="Q237" s="144" t="s">
        <v>1083</v>
      </c>
      <c r="R237" s="144" t="s">
        <v>1083</v>
      </c>
      <c r="S237" s="144" t="s">
        <v>1083</v>
      </c>
      <c r="T237" s="145" t="s">
        <v>1083</v>
      </c>
      <c r="U237" s="144" t="s">
        <v>1083</v>
      </c>
      <c r="V237" s="144" t="s">
        <v>1083</v>
      </c>
    </row>
    <row r="238" spans="1:22">
      <c r="A238" s="139">
        <v>237</v>
      </c>
      <c r="B238" s="139" t="s">
        <v>3645</v>
      </c>
      <c r="C238" s="140" t="s">
        <v>4712</v>
      </c>
      <c r="D238" s="141" t="s">
        <v>5474</v>
      </c>
      <c r="E238" s="142"/>
      <c r="F238" s="142"/>
      <c r="G238" s="143" t="s">
        <v>1083</v>
      </c>
      <c r="H238" s="144" t="s">
        <v>1083</v>
      </c>
      <c r="I238" s="144" t="s">
        <v>1282</v>
      </c>
      <c r="J238" s="144" t="s">
        <v>1083</v>
      </c>
      <c r="K238" s="144" t="s">
        <v>1083</v>
      </c>
      <c r="L238" s="144" t="s">
        <v>1083</v>
      </c>
      <c r="M238" s="144" t="s">
        <v>1083</v>
      </c>
      <c r="N238" s="144" t="s">
        <v>1083</v>
      </c>
      <c r="O238" s="144" t="s">
        <v>1282</v>
      </c>
      <c r="P238" s="144" t="s">
        <v>1083</v>
      </c>
      <c r="Q238" s="144" t="s">
        <v>1083</v>
      </c>
      <c r="R238" s="144" t="s">
        <v>1083</v>
      </c>
      <c r="S238" s="144" t="s">
        <v>1083</v>
      </c>
      <c r="T238" s="145" t="s">
        <v>1083</v>
      </c>
      <c r="U238" s="144" t="s">
        <v>1083</v>
      </c>
      <c r="V238" s="144" t="s">
        <v>1083</v>
      </c>
    </row>
    <row r="239" spans="1:22">
      <c r="A239" s="139">
        <v>238</v>
      </c>
      <c r="B239" s="139" t="s">
        <v>3646</v>
      </c>
      <c r="C239" s="140" t="s">
        <v>4713</v>
      </c>
      <c r="D239" s="141" t="s">
        <v>5475</v>
      </c>
      <c r="E239" s="142"/>
      <c r="F239" s="142"/>
      <c r="G239" s="143" t="s">
        <v>1083</v>
      </c>
      <c r="H239" s="144" t="s">
        <v>1083</v>
      </c>
      <c r="I239" s="144" t="s">
        <v>1282</v>
      </c>
      <c r="J239" s="144" t="s">
        <v>1083</v>
      </c>
      <c r="K239" s="144" t="s">
        <v>1083</v>
      </c>
      <c r="L239" s="144" t="s">
        <v>1083</v>
      </c>
      <c r="M239" s="144" t="s">
        <v>1083</v>
      </c>
      <c r="N239" s="144" t="s">
        <v>1083</v>
      </c>
      <c r="O239" s="144" t="s">
        <v>1282</v>
      </c>
      <c r="P239" s="144" t="s">
        <v>1083</v>
      </c>
      <c r="Q239" s="144" t="s">
        <v>1083</v>
      </c>
      <c r="R239" s="144" t="s">
        <v>1083</v>
      </c>
      <c r="S239" s="144" t="s">
        <v>1083</v>
      </c>
      <c r="T239" s="145" t="s">
        <v>1083</v>
      </c>
      <c r="U239" s="144" t="s">
        <v>1083</v>
      </c>
      <c r="V239" s="144" t="s">
        <v>1083</v>
      </c>
    </row>
    <row r="240" spans="1:22">
      <c r="A240" s="139">
        <v>239</v>
      </c>
      <c r="B240" s="139" t="s">
        <v>3647</v>
      </c>
      <c r="C240" s="140" t="s">
        <v>4714</v>
      </c>
      <c r="D240" s="141" t="s">
        <v>5476</v>
      </c>
      <c r="E240" s="142"/>
      <c r="F240" s="142"/>
      <c r="G240" s="143" t="s">
        <v>1083</v>
      </c>
      <c r="H240" s="144" t="s">
        <v>1083</v>
      </c>
      <c r="I240" s="144" t="s">
        <v>1282</v>
      </c>
      <c r="J240" s="144" t="s">
        <v>1083</v>
      </c>
      <c r="K240" s="144" t="s">
        <v>1083</v>
      </c>
      <c r="L240" s="144" t="s">
        <v>1083</v>
      </c>
      <c r="M240" s="144" t="s">
        <v>1083</v>
      </c>
      <c r="N240" s="144" t="s">
        <v>1083</v>
      </c>
      <c r="O240" s="144" t="s">
        <v>1282</v>
      </c>
      <c r="P240" s="144" t="s">
        <v>1083</v>
      </c>
      <c r="Q240" s="144" t="s">
        <v>1083</v>
      </c>
      <c r="R240" s="144" t="s">
        <v>1083</v>
      </c>
      <c r="S240" s="144" t="s">
        <v>1083</v>
      </c>
      <c r="T240" s="145" t="s">
        <v>1083</v>
      </c>
      <c r="U240" s="144" t="s">
        <v>1083</v>
      </c>
      <c r="V240" s="144" t="s">
        <v>1083</v>
      </c>
    </row>
    <row r="241" spans="1:22">
      <c r="A241" s="139">
        <v>240</v>
      </c>
      <c r="B241" s="139" t="s">
        <v>3648</v>
      </c>
      <c r="C241" s="140" t="s">
        <v>4715</v>
      </c>
      <c r="D241" s="141" t="s">
        <v>5477</v>
      </c>
      <c r="E241" s="142"/>
      <c r="F241" s="142"/>
      <c r="G241" s="143" t="s">
        <v>1083</v>
      </c>
      <c r="H241" s="144" t="s">
        <v>1083</v>
      </c>
      <c r="I241" s="144" t="s">
        <v>1282</v>
      </c>
      <c r="J241" s="144" t="s">
        <v>1083</v>
      </c>
      <c r="K241" s="144" t="s">
        <v>1083</v>
      </c>
      <c r="L241" s="144" t="s">
        <v>1083</v>
      </c>
      <c r="M241" s="144" t="s">
        <v>1083</v>
      </c>
      <c r="N241" s="144" t="s">
        <v>1083</v>
      </c>
      <c r="O241" s="144" t="s">
        <v>1282</v>
      </c>
      <c r="P241" s="144" t="s">
        <v>1083</v>
      </c>
      <c r="Q241" s="144" t="s">
        <v>1083</v>
      </c>
      <c r="R241" s="144" t="s">
        <v>1083</v>
      </c>
      <c r="S241" s="144" t="s">
        <v>1083</v>
      </c>
      <c r="T241" s="145" t="s">
        <v>1083</v>
      </c>
      <c r="U241" s="144" t="s">
        <v>1083</v>
      </c>
      <c r="V241" s="144" t="s">
        <v>1083</v>
      </c>
    </row>
    <row r="242" spans="1:22">
      <c r="A242" s="139">
        <v>241</v>
      </c>
      <c r="B242" s="139" t="s">
        <v>3649</v>
      </c>
      <c r="C242" s="140" t="s">
        <v>4716</v>
      </c>
      <c r="D242" s="141" t="s">
        <v>5478</v>
      </c>
      <c r="E242" s="142"/>
      <c r="F242" s="142"/>
      <c r="G242" s="143" t="s">
        <v>1083</v>
      </c>
      <c r="H242" s="144" t="s">
        <v>1083</v>
      </c>
      <c r="I242" s="144" t="s">
        <v>1282</v>
      </c>
      <c r="J242" s="144" t="s">
        <v>1083</v>
      </c>
      <c r="K242" s="144" t="s">
        <v>1083</v>
      </c>
      <c r="L242" s="144" t="s">
        <v>1083</v>
      </c>
      <c r="M242" s="144" t="s">
        <v>1083</v>
      </c>
      <c r="N242" s="144" t="s">
        <v>1083</v>
      </c>
      <c r="O242" s="144" t="s">
        <v>1282</v>
      </c>
      <c r="P242" s="144" t="s">
        <v>1083</v>
      </c>
      <c r="Q242" s="144" t="s">
        <v>1083</v>
      </c>
      <c r="R242" s="144" t="s">
        <v>1083</v>
      </c>
      <c r="S242" s="144" t="s">
        <v>1083</v>
      </c>
      <c r="T242" s="145" t="s">
        <v>1083</v>
      </c>
      <c r="U242" s="144" t="s">
        <v>1083</v>
      </c>
      <c r="V242" s="144" t="s">
        <v>1083</v>
      </c>
    </row>
    <row r="243" spans="1:22" ht="24">
      <c r="A243" s="139">
        <v>242</v>
      </c>
      <c r="B243" s="139" t="s">
        <v>3650</v>
      </c>
      <c r="C243" s="140" t="s">
        <v>4717</v>
      </c>
      <c r="D243" s="141" t="s">
        <v>5479</v>
      </c>
      <c r="E243" s="142"/>
      <c r="F243" s="142"/>
      <c r="G243" s="143" t="s">
        <v>1083</v>
      </c>
      <c r="H243" s="144" t="s">
        <v>1083</v>
      </c>
      <c r="I243" s="144" t="s">
        <v>1282</v>
      </c>
      <c r="J243" s="144" t="s">
        <v>1083</v>
      </c>
      <c r="K243" s="144" t="s">
        <v>1083</v>
      </c>
      <c r="L243" s="144" t="s">
        <v>1083</v>
      </c>
      <c r="M243" s="144" t="s">
        <v>1083</v>
      </c>
      <c r="N243" s="144" t="s">
        <v>1083</v>
      </c>
      <c r="O243" s="144" t="s">
        <v>1282</v>
      </c>
      <c r="P243" s="144" t="s">
        <v>1083</v>
      </c>
      <c r="Q243" s="144" t="s">
        <v>1083</v>
      </c>
      <c r="R243" s="144" t="s">
        <v>1083</v>
      </c>
      <c r="S243" s="144" t="s">
        <v>1083</v>
      </c>
      <c r="T243" s="145" t="s">
        <v>1083</v>
      </c>
      <c r="U243" s="144" t="s">
        <v>1083</v>
      </c>
      <c r="V243" s="144" t="s">
        <v>1083</v>
      </c>
    </row>
    <row r="244" spans="1:22" ht="24">
      <c r="A244" s="139">
        <v>243</v>
      </c>
      <c r="B244" s="139" t="s">
        <v>3651</v>
      </c>
      <c r="C244" s="140" t="s">
        <v>4718</v>
      </c>
      <c r="D244" s="141" t="s">
        <v>5480</v>
      </c>
      <c r="E244" s="142"/>
      <c r="F244" s="142"/>
      <c r="G244" s="143" t="s">
        <v>1083</v>
      </c>
      <c r="H244" s="144" t="s">
        <v>1083</v>
      </c>
      <c r="I244" s="144" t="s">
        <v>1282</v>
      </c>
      <c r="J244" s="144" t="s">
        <v>1083</v>
      </c>
      <c r="K244" s="144" t="s">
        <v>1083</v>
      </c>
      <c r="L244" s="144" t="s">
        <v>1083</v>
      </c>
      <c r="M244" s="144" t="s">
        <v>1083</v>
      </c>
      <c r="N244" s="144" t="s">
        <v>1083</v>
      </c>
      <c r="O244" s="144" t="s">
        <v>1282</v>
      </c>
      <c r="P244" s="144" t="s">
        <v>1083</v>
      </c>
      <c r="Q244" s="144" t="s">
        <v>1083</v>
      </c>
      <c r="R244" s="144" t="s">
        <v>1083</v>
      </c>
      <c r="S244" s="144" t="s">
        <v>1083</v>
      </c>
      <c r="T244" s="145" t="s">
        <v>1083</v>
      </c>
      <c r="U244" s="144" t="s">
        <v>1083</v>
      </c>
      <c r="V244" s="144" t="s">
        <v>1083</v>
      </c>
    </row>
    <row r="245" spans="1:22" ht="36">
      <c r="A245" s="139">
        <v>244</v>
      </c>
      <c r="B245" s="139" t="s">
        <v>3652</v>
      </c>
      <c r="C245" s="140" t="s">
        <v>4719</v>
      </c>
      <c r="D245" s="141" t="s">
        <v>5481</v>
      </c>
      <c r="E245" s="142" t="s">
        <v>4482</v>
      </c>
      <c r="F245" s="142"/>
      <c r="G245" s="143" t="s">
        <v>1083</v>
      </c>
      <c r="H245" s="144" t="s">
        <v>1083</v>
      </c>
      <c r="I245" s="144" t="s">
        <v>1282</v>
      </c>
      <c r="J245" s="144" t="s">
        <v>1083</v>
      </c>
      <c r="K245" s="144" t="s">
        <v>1083</v>
      </c>
      <c r="L245" s="144" t="s">
        <v>1083</v>
      </c>
      <c r="M245" s="144" t="s">
        <v>1083</v>
      </c>
      <c r="N245" s="144" t="s">
        <v>1083</v>
      </c>
      <c r="O245" s="144" t="s">
        <v>1282</v>
      </c>
      <c r="P245" s="144" t="s">
        <v>1083</v>
      </c>
      <c r="Q245" s="144" t="s">
        <v>1083</v>
      </c>
      <c r="R245" s="144" t="s">
        <v>1083</v>
      </c>
      <c r="S245" s="144" t="s">
        <v>1083</v>
      </c>
      <c r="T245" s="145" t="s">
        <v>1083</v>
      </c>
      <c r="U245" s="144" t="s">
        <v>1083</v>
      </c>
      <c r="V245" s="144" t="s">
        <v>1083</v>
      </c>
    </row>
    <row r="246" spans="1:22" ht="24">
      <c r="A246" s="139">
        <v>245</v>
      </c>
      <c r="B246" s="139" t="s">
        <v>3653</v>
      </c>
      <c r="C246" s="140" t="s">
        <v>4720</v>
      </c>
      <c r="D246" s="141" t="s">
        <v>5482</v>
      </c>
      <c r="E246" s="142"/>
      <c r="F246" s="142"/>
      <c r="G246" s="143" t="s">
        <v>1083</v>
      </c>
      <c r="H246" s="144" t="s">
        <v>1083</v>
      </c>
      <c r="I246" s="144" t="s">
        <v>1083</v>
      </c>
      <c r="J246" s="144" t="s">
        <v>1083</v>
      </c>
      <c r="K246" s="144" t="s">
        <v>1083</v>
      </c>
      <c r="L246" s="144" t="s">
        <v>1083</v>
      </c>
      <c r="M246" s="144" t="s">
        <v>1083</v>
      </c>
      <c r="N246" s="144" t="s">
        <v>1083</v>
      </c>
      <c r="O246" s="144" t="s">
        <v>1083</v>
      </c>
      <c r="P246" s="144" t="s">
        <v>1083</v>
      </c>
      <c r="Q246" s="144" t="s">
        <v>1083</v>
      </c>
      <c r="R246" s="144" t="s">
        <v>1083</v>
      </c>
      <c r="S246" s="144" t="s">
        <v>1083</v>
      </c>
      <c r="T246" s="144" t="s">
        <v>1083</v>
      </c>
      <c r="U246" s="144" t="s">
        <v>1083</v>
      </c>
      <c r="V246" s="144" t="s">
        <v>1083</v>
      </c>
    </row>
    <row r="247" spans="1:22">
      <c r="A247" s="139">
        <v>246</v>
      </c>
      <c r="B247" s="139" t="s">
        <v>3654</v>
      </c>
      <c r="C247" s="140" t="s">
        <v>4721</v>
      </c>
      <c r="D247" s="141" t="s">
        <v>5483</v>
      </c>
      <c r="E247" s="142"/>
      <c r="F247" s="142"/>
      <c r="G247" s="143" t="s">
        <v>1083</v>
      </c>
      <c r="H247" s="144" t="s">
        <v>1083</v>
      </c>
      <c r="I247" s="144" t="s">
        <v>1282</v>
      </c>
      <c r="J247" s="144" t="s">
        <v>1083</v>
      </c>
      <c r="K247" s="144" t="s">
        <v>1083</v>
      </c>
      <c r="L247" s="144" t="s">
        <v>1083</v>
      </c>
      <c r="M247" s="144" t="s">
        <v>1083</v>
      </c>
      <c r="N247" s="144" t="s">
        <v>1083</v>
      </c>
      <c r="O247" s="144" t="s">
        <v>1282</v>
      </c>
      <c r="P247" s="144" t="s">
        <v>1083</v>
      </c>
      <c r="Q247" s="144" t="s">
        <v>1083</v>
      </c>
      <c r="R247" s="144" t="s">
        <v>1083</v>
      </c>
      <c r="S247" s="144" t="s">
        <v>1083</v>
      </c>
      <c r="T247" s="145" t="s">
        <v>1083</v>
      </c>
      <c r="U247" s="144" t="s">
        <v>1083</v>
      </c>
      <c r="V247" s="144" t="s">
        <v>1083</v>
      </c>
    </row>
    <row r="248" spans="1:22">
      <c r="A248" s="139">
        <v>247</v>
      </c>
      <c r="B248" s="139" t="s">
        <v>3655</v>
      </c>
      <c r="C248" s="140" t="s">
        <v>4722</v>
      </c>
      <c r="D248" s="141" t="s">
        <v>5484</v>
      </c>
      <c r="E248" s="142"/>
      <c r="F248" s="142"/>
      <c r="G248" s="143" t="s">
        <v>1083</v>
      </c>
      <c r="H248" s="144" t="s">
        <v>1083</v>
      </c>
      <c r="I248" s="144" t="s">
        <v>1282</v>
      </c>
      <c r="J248" s="144" t="s">
        <v>1083</v>
      </c>
      <c r="K248" s="144" t="s">
        <v>1083</v>
      </c>
      <c r="L248" s="144" t="s">
        <v>1083</v>
      </c>
      <c r="M248" s="144" t="s">
        <v>1083</v>
      </c>
      <c r="N248" s="144" t="s">
        <v>1083</v>
      </c>
      <c r="O248" s="144" t="s">
        <v>1282</v>
      </c>
      <c r="P248" s="144" t="s">
        <v>1083</v>
      </c>
      <c r="Q248" s="144" t="s">
        <v>1083</v>
      </c>
      <c r="R248" s="144" t="s">
        <v>1083</v>
      </c>
      <c r="S248" s="144" t="s">
        <v>1083</v>
      </c>
      <c r="T248" s="145" t="s">
        <v>1083</v>
      </c>
      <c r="U248" s="144" t="s">
        <v>1083</v>
      </c>
      <c r="V248" s="144" t="s">
        <v>1083</v>
      </c>
    </row>
    <row r="249" spans="1:22">
      <c r="A249" s="139">
        <v>248</v>
      </c>
      <c r="B249" s="139" t="s">
        <v>3656</v>
      </c>
      <c r="C249" s="140" t="s">
        <v>4723</v>
      </c>
      <c r="D249" s="141" t="s">
        <v>5485</v>
      </c>
      <c r="E249" s="142"/>
      <c r="F249" s="142"/>
      <c r="G249" s="143" t="s">
        <v>1083</v>
      </c>
      <c r="H249" s="144" t="s">
        <v>1083</v>
      </c>
      <c r="I249" s="144" t="s">
        <v>1282</v>
      </c>
      <c r="J249" s="144" t="s">
        <v>1083</v>
      </c>
      <c r="K249" s="144" t="s">
        <v>1083</v>
      </c>
      <c r="L249" s="144" t="s">
        <v>1083</v>
      </c>
      <c r="M249" s="144" t="s">
        <v>1083</v>
      </c>
      <c r="N249" s="144" t="s">
        <v>1083</v>
      </c>
      <c r="O249" s="144" t="s">
        <v>1282</v>
      </c>
      <c r="P249" s="144" t="s">
        <v>1083</v>
      </c>
      <c r="Q249" s="144" t="s">
        <v>1083</v>
      </c>
      <c r="R249" s="144" t="s">
        <v>1083</v>
      </c>
      <c r="S249" s="144" t="s">
        <v>1083</v>
      </c>
      <c r="T249" s="145" t="s">
        <v>1083</v>
      </c>
      <c r="U249" s="144" t="s">
        <v>1083</v>
      </c>
      <c r="V249" s="144" t="s">
        <v>1083</v>
      </c>
    </row>
    <row r="250" spans="1:22">
      <c r="A250" s="139">
        <v>249</v>
      </c>
      <c r="B250" s="139" t="s">
        <v>3657</v>
      </c>
      <c r="C250" s="140" t="s">
        <v>4598</v>
      </c>
      <c r="D250" s="141" t="s">
        <v>5486</v>
      </c>
      <c r="E250" s="142"/>
      <c r="F250" s="142"/>
      <c r="G250" s="143" t="s">
        <v>1083</v>
      </c>
      <c r="H250" s="144" t="s">
        <v>1083</v>
      </c>
      <c r="I250" s="144" t="s">
        <v>1282</v>
      </c>
      <c r="J250" s="144" t="s">
        <v>1083</v>
      </c>
      <c r="K250" s="144" t="s">
        <v>1083</v>
      </c>
      <c r="L250" s="144" t="s">
        <v>1083</v>
      </c>
      <c r="M250" s="144" t="s">
        <v>1083</v>
      </c>
      <c r="N250" s="144" t="s">
        <v>1083</v>
      </c>
      <c r="O250" s="144" t="s">
        <v>1282</v>
      </c>
      <c r="P250" s="144" t="s">
        <v>1083</v>
      </c>
      <c r="Q250" s="144" t="s">
        <v>1083</v>
      </c>
      <c r="R250" s="144" t="s">
        <v>1083</v>
      </c>
      <c r="S250" s="144" t="s">
        <v>1083</v>
      </c>
      <c r="T250" s="145" t="s">
        <v>1083</v>
      </c>
      <c r="U250" s="144" t="s">
        <v>1083</v>
      </c>
      <c r="V250" s="144" t="s">
        <v>1083</v>
      </c>
    </row>
    <row r="251" spans="1:22">
      <c r="A251" s="139">
        <v>250</v>
      </c>
      <c r="B251" s="139" t="s">
        <v>3658</v>
      </c>
      <c r="C251" s="140" t="s">
        <v>4724</v>
      </c>
      <c r="D251" s="141" t="s">
        <v>5487</v>
      </c>
      <c r="E251" s="142"/>
      <c r="F251" s="142"/>
      <c r="G251" s="143" t="s">
        <v>1083</v>
      </c>
      <c r="H251" s="144" t="s">
        <v>1083</v>
      </c>
      <c r="I251" s="144" t="s">
        <v>1282</v>
      </c>
      <c r="J251" s="144" t="s">
        <v>1083</v>
      </c>
      <c r="K251" s="144" t="s">
        <v>1083</v>
      </c>
      <c r="L251" s="144" t="s">
        <v>1083</v>
      </c>
      <c r="M251" s="144" t="s">
        <v>1083</v>
      </c>
      <c r="N251" s="144" t="s">
        <v>1083</v>
      </c>
      <c r="O251" s="144" t="s">
        <v>1282</v>
      </c>
      <c r="P251" s="144" t="s">
        <v>1083</v>
      </c>
      <c r="Q251" s="144" t="s">
        <v>1083</v>
      </c>
      <c r="R251" s="144" t="s">
        <v>1083</v>
      </c>
      <c r="S251" s="144" t="s">
        <v>1083</v>
      </c>
      <c r="T251" s="145" t="s">
        <v>1083</v>
      </c>
      <c r="U251" s="144" t="s">
        <v>1083</v>
      </c>
      <c r="V251" s="144" t="s">
        <v>1083</v>
      </c>
    </row>
    <row r="252" spans="1:22">
      <c r="A252" s="139">
        <v>251</v>
      </c>
      <c r="B252" s="139" t="s">
        <v>3659</v>
      </c>
      <c r="C252" s="140" t="s">
        <v>4725</v>
      </c>
      <c r="D252" s="141" t="s">
        <v>5488</v>
      </c>
      <c r="E252" s="142"/>
      <c r="F252" s="142"/>
      <c r="G252" s="143" t="s">
        <v>1083</v>
      </c>
      <c r="H252" s="144" t="s">
        <v>1083</v>
      </c>
      <c r="I252" s="144" t="s">
        <v>1282</v>
      </c>
      <c r="J252" s="144" t="s">
        <v>1083</v>
      </c>
      <c r="K252" s="144" t="s">
        <v>1083</v>
      </c>
      <c r="L252" s="144" t="s">
        <v>1083</v>
      </c>
      <c r="M252" s="144" t="s">
        <v>1083</v>
      </c>
      <c r="N252" s="144" t="s">
        <v>1083</v>
      </c>
      <c r="O252" s="144" t="s">
        <v>1282</v>
      </c>
      <c r="P252" s="144" t="s">
        <v>1083</v>
      </c>
      <c r="Q252" s="144" t="s">
        <v>1083</v>
      </c>
      <c r="R252" s="144" t="s">
        <v>1083</v>
      </c>
      <c r="S252" s="144" t="s">
        <v>1083</v>
      </c>
      <c r="T252" s="145" t="s">
        <v>1083</v>
      </c>
      <c r="U252" s="144" t="s">
        <v>1083</v>
      </c>
      <c r="V252" s="144" t="s">
        <v>1083</v>
      </c>
    </row>
    <row r="253" spans="1:22">
      <c r="A253" s="139">
        <v>252</v>
      </c>
      <c r="B253" s="139" t="s">
        <v>3660</v>
      </c>
      <c r="C253" s="140" t="s">
        <v>4657</v>
      </c>
      <c r="D253" s="141" t="s">
        <v>5489</v>
      </c>
      <c r="E253" s="142"/>
      <c r="F253" s="142"/>
      <c r="G253" s="143" t="s">
        <v>1083</v>
      </c>
      <c r="H253" s="144" t="s">
        <v>1083</v>
      </c>
      <c r="I253" s="144" t="s">
        <v>1282</v>
      </c>
      <c r="J253" s="144" t="s">
        <v>1083</v>
      </c>
      <c r="K253" s="144" t="s">
        <v>1083</v>
      </c>
      <c r="L253" s="144" t="s">
        <v>1083</v>
      </c>
      <c r="M253" s="144" t="s">
        <v>1083</v>
      </c>
      <c r="N253" s="144" t="s">
        <v>1083</v>
      </c>
      <c r="O253" s="144" t="s">
        <v>1282</v>
      </c>
      <c r="P253" s="144" t="s">
        <v>1083</v>
      </c>
      <c r="Q253" s="144" t="s">
        <v>1083</v>
      </c>
      <c r="R253" s="144" t="s">
        <v>1083</v>
      </c>
      <c r="S253" s="144" t="s">
        <v>1083</v>
      </c>
      <c r="T253" s="145" t="s">
        <v>1083</v>
      </c>
      <c r="U253" s="144" t="s">
        <v>1083</v>
      </c>
      <c r="V253" s="144" t="s">
        <v>1083</v>
      </c>
    </row>
    <row r="254" spans="1:22">
      <c r="A254" s="139">
        <v>253</v>
      </c>
      <c r="B254" s="139" t="s">
        <v>3661</v>
      </c>
      <c r="C254" s="140" t="s">
        <v>4726</v>
      </c>
      <c r="D254" s="141" t="s">
        <v>5490</v>
      </c>
      <c r="E254" s="142"/>
      <c r="F254" s="142"/>
      <c r="G254" s="143" t="s">
        <v>1083</v>
      </c>
      <c r="H254" s="144" t="s">
        <v>1083</v>
      </c>
      <c r="I254" s="144" t="s">
        <v>1083</v>
      </c>
      <c r="J254" s="144" t="s">
        <v>1083</v>
      </c>
      <c r="K254" s="144" t="s">
        <v>1083</v>
      </c>
      <c r="L254" s="144" t="s">
        <v>1083</v>
      </c>
      <c r="M254" s="144" t="s">
        <v>1083</v>
      </c>
      <c r="N254" s="144" t="s">
        <v>1083</v>
      </c>
      <c r="O254" s="144" t="s">
        <v>1083</v>
      </c>
      <c r="P254" s="144" t="s">
        <v>1083</v>
      </c>
      <c r="Q254" s="144" t="s">
        <v>1083</v>
      </c>
      <c r="R254" s="144" t="s">
        <v>1083</v>
      </c>
      <c r="S254" s="144" t="s">
        <v>1083</v>
      </c>
      <c r="T254" s="144" t="s">
        <v>1083</v>
      </c>
      <c r="U254" s="144" t="s">
        <v>1083</v>
      </c>
      <c r="V254" s="144" t="s">
        <v>1083</v>
      </c>
    </row>
    <row r="255" spans="1:22">
      <c r="A255" s="139">
        <v>254</v>
      </c>
      <c r="B255" s="139" t="s">
        <v>3662</v>
      </c>
      <c r="C255" s="140" t="s">
        <v>4727</v>
      </c>
      <c r="D255" s="141" t="s">
        <v>5491</v>
      </c>
      <c r="E255" s="142"/>
      <c r="F255" s="142"/>
      <c r="G255" s="143" t="s">
        <v>1083</v>
      </c>
      <c r="H255" s="144" t="s">
        <v>1083</v>
      </c>
      <c r="I255" s="144" t="s">
        <v>1282</v>
      </c>
      <c r="J255" s="144" t="s">
        <v>1083</v>
      </c>
      <c r="K255" s="144" t="s">
        <v>1282</v>
      </c>
      <c r="L255" s="144" t="s">
        <v>1083</v>
      </c>
      <c r="M255" s="144" t="s">
        <v>1083</v>
      </c>
      <c r="N255" s="144" t="s">
        <v>1083</v>
      </c>
      <c r="O255" s="144" t="s">
        <v>1282</v>
      </c>
      <c r="P255" s="144" t="s">
        <v>1083</v>
      </c>
      <c r="Q255" s="144" t="s">
        <v>1083</v>
      </c>
      <c r="R255" s="144" t="s">
        <v>1083</v>
      </c>
      <c r="S255" s="144" t="s">
        <v>1083</v>
      </c>
      <c r="T255" s="145" t="s">
        <v>1083</v>
      </c>
      <c r="U255" s="144" t="s">
        <v>1083</v>
      </c>
      <c r="V255" s="144" t="s">
        <v>1083</v>
      </c>
    </row>
    <row r="256" spans="1:22">
      <c r="A256" s="139">
        <v>255</v>
      </c>
      <c r="B256" s="139" t="s">
        <v>3663</v>
      </c>
      <c r="C256" s="140" t="s">
        <v>4726</v>
      </c>
      <c r="D256" s="141" t="s">
        <v>5490</v>
      </c>
      <c r="E256" s="142"/>
      <c r="F256" s="142"/>
      <c r="G256" s="143" t="s">
        <v>1083</v>
      </c>
      <c r="H256" s="144" t="s">
        <v>1083</v>
      </c>
      <c r="I256" s="144" t="s">
        <v>1282</v>
      </c>
      <c r="J256" s="144" t="s">
        <v>1083</v>
      </c>
      <c r="K256" s="144" t="s">
        <v>1282</v>
      </c>
      <c r="L256" s="144" t="s">
        <v>1083</v>
      </c>
      <c r="M256" s="144" t="s">
        <v>1083</v>
      </c>
      <c r="N256" s="144" t="s">
        <v>1083</v>
      </c>
      <c r="O256" s="144" t="s">
        <v>1282</v>
      </c>
      <c r="P256" s="144" t="s">
        <v>1083</v>
      </c>
      <c r="Q256" s="144" t="s">
        <v>1083</v>
      </c>
      <c r="R256" s="144" t="s">
        <v>1083</v>
      </c>
      <c r="S256" s="144" t="s">
        <v>1083</v>
      </c>
      <c r="T256" s="145" t="s">
        <v>1083</v>
      </c>
      <c r="U256" s="144" t="s">
        <v>1083</v>
      </c>
      <c r="V256" s="144" t="s">
        <v>1083</v>
      </c>
    </row>
    <row r="257" spans="1:22" ht="72">
      <c r="A257" s="139">
        <v>256</v>
      </c>
      <c r="B257" s="139" t="s">
        <v>3664</v>
      </c>
      <c r="C257" s="140" t="s">
        <v>4728</v>
      </c>
      <c r="D257" s="141" t="s">
        <v>5492</v>
      </c>
      <c r="E257" s="142"/>
      <c r="F257" s="142"/>
      <c r="G257" s="143" t="s">
        <v>1083</v>
      </c>
      <c r="H257" s="144" t="s">
        <v>1083</v>
      </c>
      <c r="I257" s="144" t="s">
        <v>1083</v>
      </c>
      <c r="J257" s="144" t="s">
        <v>1083</v>
      </c>
      <c r="K257" s="144" t="s">
        <v>1083</v>
      </c>
      <c r="L257" s="144" t="s">
        <v>1083</v>
      </c>
      <c r="M257" s="144" t="s">
        <v>1083</v>
      </c>
      <c r="N257" s="144" t="s">
        <v>1083</v>
      </c>
      <c r="O257" s="144" t="s">
        <v>1083</v>
      </c>
      <c r="P257" s="144" t="s">
        <v>1083</v>
      </c>
      <c r="Q257" s="144" t="s">
        <v>1083</v>
      </c>
      <c r="R257" s="144" t="s">
        <v>1083</v>
      </c>
      <c r="S257" s="144" t="s">
        <v>1083</v>
      </c>
      <c r="T257" s="144" t="s">
        <v>1083</v>
      </c>
      <c r="U257" s="144" t="s">
        <v>1083</v>
      </c>
      <c r="V257" s="144" t="s">
        <v>1083</v>
      </c>
    </row>
    <row r="258" spans="1:22" ht="84">
      <c r="A258" s="139">
        <v>257</v>
      </c>
      <c r="B258" s="139" t="s">
        <v>3665</v>
      </c>
      <c r="C258" s="140" t="s">
        <v>4729</v>
      </c>
      <c r="D258" s="141" t="s">
        <v>5493</v>
      </c>
      <c r="E258" s="142"/>
      <c r="F258" s="142"/>
      <c r="G258" s="143" t="s">
        <v>1083</v>
      </c>
      <c r="H258" s="144" t="s">
        <v>1083</v>
      </c>
      <c r="I258" s="144" t="s">
        <v>1083</v>
      </c>
      <c r="J258" s="144" t="s">
        <v>1083</v>
      </c>
      <c r="K258" s="144" t="s">
        <v>1083</v>
      </c>
      <c r="L258" s="144" t="s">
        <v>1083</v>
      </c>
      <c r="M258" s="144" t="s">
        <v>1083</v>
      </c>
      <c r="N258" s="144" t="s">
        <v>1083</v>
      </c>
      <c r="O258" s="144" t="s">
        <v>1083</v>
      </c>
      <c r="P258" s="144" t="s">
        <v>1083</v>
      </c>
      <c r="Q258" s="144" t="s">
        <v>1083</v>
      </c>
      <c r="R258" s="144" t="s">
        <v>1083</v>
      </c>
      <c r="S258" s="144" t="s">
        <v>1083</v>
      </c>
      <c r="T258" s="144" t="s">
        <v>1083</v>
      </c>
      <c r="U258" s="144" t="s">
        <v>1083</v>
      </c>
      <c r="V258" s="144" t="s">
        <v>1083</v>
      </c>
    </row>
    <row r="259" spans="1:22" ht="36">
      <c r="A259" s="139">
        <v>258</v>
      </c>
      <c r="B259" s="139" t="s">
        <v>3666</v>
      </c>
      <c r="C259" s="140" t="s">
        <v>4730</v>
      </c>
      <c r="D259" s="141" t="s">
        <v>5494</v>
      </c>
      <c r="E259" s="142"/>
      <c r="F259" s="142"/>
      <c r="G259" s="143" t="s">
        <v>1083</v>
      </c>
      <c r="H259" s="144" t="s">
        <v>1083</v>
      </c>
      <c r="I259" s="144" t="s">
        <v>1083</v>
      </c>
      <c r="J259" s="144" t="s">
        <v>1083</v>
      </c>
      <c r="K259" s="144" t="s">
        <v>1083</v>
      </c>
      <c r="L259" s="144" t="s">
        <v>1083</v>
      </c>
      <c r="M259" s="144" t="s">
        <v>1083</v>
      </c>
      <c r="N259" s="144" t="s">
        <v>1083</v>
      </c>
      <c r="O259" s="144" t="s">
        <v>1083</v>
      </c>
      <c r="P259" s="144" t="s">
        <v>1083</v>
      </c>
      <c r="Q259" s="144" t="s">
        <v>1083</v>
      </c>
      <c r="R259" s="144" t="s">
        <v>1083</v>
      </c>
      <c r="S259" s="144" t="s">
        <v>1083</v>
      </c>
      <c r="T259" s="144" t="s">
        <v>1083</v>
      </c>
      <c r="U259" s="144" t="s">
        <v>1083</v>
      </c>
      <c r="V259" s="144" t="s">
        <v>1083</v>
      </c>
    </row>
    <row r="260" spans="1:22">
      <c r="A260" s="139">
        <v>259</v>
      </c>
      <c r="B260" s="139" t="s">
        <v>3667</v>
      </c>
      <c r="C260" s="140" t="s">
        <v>4731</v>
      </c>
      <c r="D260" s="141" t="s">
        <v>5495</v>
      </c>
      <c r="E260" s="142"/>
      <c r="F260" s="142"/>
      <c r="G260" s="143" t="s">
        <v>1083</v>
      </c>
      <c r="H260" s="144" t="s">
        <v>1083</v>
      </c>
      <c r="I260" s="144" t="s">
        <v>1083</v>
      </c>
      <c r="J260" s="144" t="s">
        <v>1083</v>
      </c>
      <c r="K260" s="144" t="s">
        <v>1282</v>
      </c>
      <c r="L260" s="144" t="s">
        <v>1083</v>
      </c>
      <c r="M260" s="144" t="s">
        <v>1083</v>
      </c>
      <c r="N260" s="144" t="s">
        <v>1083</v>
      </c>
      <c r="O260" s="144" t="s">
        <v>1083</v>
      </c>
      <c r="P260" s="144" t="s">
        <v>1083</v>
      </c>
      <c r="Q260" s="144" t="s">
        <v>1083</v>
      </c>
      <c r="R260" s="144" t="s">
        <v>1083</v>
      </c>
      <c r="S260" s="144" t="s">
        <v>1083</v>
      </c>
      <c r="T260" s="144" t="s">
        <v>1083</v>
      </c>
      <c r="U260" s="144" t="s">
        <v>1083</v>
      </c>
      <c r="V260" s="144" t="s">
        <v>1083</v>
      </c>
    </row>
    <row r="261" spans="1:22">
      <c r="A261" s="139">
        <v>260</v>
      </c>
      <c r="B261" s="139" t="s">
        <v>3668</v>
      </c>
      <c r="C261" s="140" t="s">
        <v>4732</v>
      </c>
      <c r="D261" s="141" t="s">
        <v>5496</v>
      </c>
      <c r="E261" s="142" t="s">
        <v>4483</v>
      </c>
      <c r="F261" s="142"/>
      <c r="G261" s="143" t="s">
        <v>1083</v>
      </c>
      <c r="H261" s="144" t="s">
        <v>1083</v>
      </c>
      <c r="I261" s="144" t="s">
        <v>1083</v>
      </c>
      <c r="J261" s="144" t="s">
        <v>1083</v>
      </c>
      <c r="K261" s="144" t="s">
        <v>1083</v>
      </c>
      <c r="L261" s="144" t="s">
        <v>1083</v>
      </c>
      <c r="M261" s="144" t="s">
        <v>1282</v>
      </c>
      <c r="N261" s="144" t="s">
        <v>1083</v>
      </c>
      <c r="O261" s="144" t="s">
        <v>1083</v>
      </c>
      <c r="P261" s="144" t="s">
        <v>1083</v>
      </c>
      <c r="Q261" s="144" t="s">
        <v>1083</v>
      </c>
      <c r="R261" s="144" t="s">
        <v>1083</v>
      </c>
      <c r="S261" s="144" t="s">
        <v>1083</v>
      </c>
      <c r="T261" s="145" t="s">
        <v>1083</v>
      </c>
      <c r="U261" s="145" t="s">
        <v>1083</v>
      </c>
      <c r="V261" s="145" t="s">
        <v>1083</v>
      </c>
    </row>
    <row r="262" spans="1:22">
      <c r="A262" s="139">
        <v>261</v>
      </c>
      <c r="B262" s="139" t="s">
        <v>3669</v>
      </c>
      <c r="C262" s="140" t="s">
        <v>4733</v>
      </c>
      <c r="D262" s="141" t="s">
        <v>5497</v>
      </c>
      <c r="E262" s="142"/>
      <c r="F262" s="142"/>
      <c r="G262" s="143" t="s">
        <v>1083</v>
      </c>
      <c r="H262" s="144" t="s">
        <v>1083</v>
      </c>
      <c r="I262" s="144" t="s">
        <v>1083</v>
      </c>
      <c r="J262" s="144" t="s">
        <v>1083</v>
      </c>
      <c r="K262" s="144" t="s">
        <v>1083</v>
      </c>
      <c r="L262" s="144" t="s">
        <v>1083</v>
      </c>
      <c r="M262" s="144" t="s">
        <v>1083</v>
      </c>
      <c r="N262" s="144" t="s">
        <v>1083</v>
      </c>
      <c r="O262" s="144" t="s">
        <v>1083</v>
      </c>
      <c r="P262" s="144" t="s">
        <v>1083</v>
      </c>
      <c r="Q262" s="144" t="s">
        <v>1083</v>
      </c>
      <c r="R262" s="144" t="s">
        <v>1083</v>
      </c>
      <c r="S262" s="144" t="s">
        <v>1083</v>
      </c>
      <c r="T262" s="145" t="s">
        <v>1083</v>
      </c>
      <c r="U262" s="144" t="s">
        <v>1282</v>
      </c>
      <c r="V262" s="145" t="s">
        <v>1083</v>
      </c>
    </row>
    <row r="263" spans="1:22" ht="24">
      <c r="A263" s="139">
        <v>262</v>
      </c>
      <c r="B263" s="139" t="s">
        <v>3670</v>
      </c>
      <c r="C263" s="140" t="s">
        <v>1092</v>
      </c>
      <c r="D263" s="141" t="s">
        <v>5498</v>
      </c>
      <c r="E263" s="142"/>
      <c r="F263" s="142"/>
      <c r="G263" s="145" t="s">
        <v>1083</v>
      </c>
      <c r="H263" s="145" t="s">
        <v>1083</v>
      </c>
      <c r="I263" s="145" t="s">
        <v>1083</v>
      </c>
      <c r="J263" s="145" t="s">
        <v>1083</v>
      </c>
      <c r="K263" s="145" t="s">
        <v>1083</v>
      </c>
      <c r="L263" s="145" t="s">
        <v>1083</v>
      </c>
      <c r="M263" s="145" t="s">
        <v>1083</v>
      </c>
      <c r="N263" s="145" t="s">
        <v>1083</v>
      </c>
      <c r="O263" s="145" t="s">
        <v>1083</v>
      </c>
      <c r="P263" s="145" t="s">
        <v>1083</v>
      </c>
      <c r="Q263" s="145" t="s">
        <v>1083</v>
      </c>
      <c r="R263" s="145" t="s">
        <v>1083</v>
      </c>
      <c r="S263" s="145" t="s">
        <v>1083</v>
      </c>
      <c r="T263" s="145" t="s">
        <v>1083</v>
      </c>
      <c r="U263" s="145" t="s">
        <v>1083</v>
      </c>
      <c r="V263" s="145" t="s">
        <v>1083</v>
      </c>
    </row>
    <row r="264" spans="1:22">
      <c r="A264" s="139">
        <v>263</v>
      </c>
      <c r="B264" s="139" t="s">
        <v>3671</v>
      </c>
      <c r="C264" s="140" t="s">
        <v>4734</v>
      </c>
      <c r="D264" s="141" t="s">
        <v>5499</v>
      </c>
      <c r="E264" s="142"/>
      <c r="F264" s="142"/>
      <c r="G264" s="143" t="s">
        <v>1083</v>
      </c>
      <c r="H264" s="144" t="s">
        <v>1083</v>
      </c>
      <c r="I264" s="144" t="s">
        <v>1083</v>
      </c>
      <c r="J264" s="144" t="s">
        <v>1083</v>
      </c>
      <c r="K264" s="144" t="s">
        <v>1083</v>
      </c>
      <c r="L264" s="144" t="s">
        <v>1083</v>
      </c>
      <c r="M264" s="144" t="s">
        <v>1083</v>
      </c>
      <c r="N264" s="144" t="s">
        <v>1083</v>
      </c>
      <c r="O264" s="144" t="s">
        <v>1083</v>
      </c>
      <c r="P264" s="144" t="s">
        <v>1083</v>
      </c>
      <c r="Q264" s="144" t="s">
        <v>1083</v>
      </c>
      <c r="R264" s="144" t="s">
        <v>1083</v>
      </c>
      <c r="S264" s="144" t="s">
        <v>1083</v>
      </c>
      <c r="T264" s="145" t="s">
        <v>1083</v>
      </c>
      <c r="U264" s="145" t="s">
        <v>1083</v>
      </c>
      <c r="V264" s="145" t="s">
        <v>1083</v>
      </c>
    </row>
    <row r="265" spans="1:22">
      <c r="A265" s="139">
        <v>264</v>
      </c>
      <c r="B265" s="139" t="s">
        <v>3672</v>
      </c>
      <c r="C265" s="140" t="s">
        <v>276</v>
      </c>
      <c r="D265" s="141" t="s">
        <v>351</v>
      </c>
      <c r="E265" s="142"/>
      <c r="F265" s="142"/>
      <c r="G265" s="143" t="s">
        <v>1083</v>
      </c>
      <c r="H265" s="144" t="s">
        <v>1083</v>
      </c>
      <c r="I265" s="144" t="s">
        <v>1282</v>
      </c>
      <c r="J265" s="144" t="s">
        <v>1083</v>
      </c>
      <c r="K265" s="144" t="s">
        <v>1083</v>
      </c>
      <c r="L265" s="144" t="s">
        <v>1083</v>
      </c>
      <c r="M265" s="144" t="s">
        <v>1083</v>
      </c>
      <c r="N265" s="144" t="s">
        <v>1083</v>
      </c>
      <c r="O265" s="144" t="s">
        <v>1282</v>
      </c>
      <c r="P265" s="144" t="s">
        <v>1083</v>
      </c>
      <c r="Q265" s="144" t="s">
        <v>1083</v>
      </c>
      <c r="R265" s="144" t="s">
        <v>1083</v>
      </c>
      <c r="S265" s="144" t="s">
        <v>1083</v>
      </c>
      <c r="T265" s="145" t="s">
        <v>1083</v>
      </c>
      <c r="U265" s="145" t="s">
        <v>1083</v>
      </c>
      <c r="V265" s="145" t="s">
        <v>1083</v>
      </c>
    </row>
    <row r="266" spans="1:22">
      <c r="A266" s="139">
        <v>265</v>
      </c>
      <c r="B266" s="139" t="s">
        <v>3673</v>
      </c>
      <c r="C266" s="140" t="s">
        <v>277</v>
      </c>
      <c r="D266" s="141" t="s">
        <v>352</v>
      </c>
      <c r="E266" s="142"/>
      <c r="F266" s="142"/>
      <c r="G266" s="143" t="s">
        <v>1083</v>
      </c>
      <c r="H266" s="144" t="s">
        <v>1083</v>
      </c>
      <c r="I266" s="144" t="s">
        <v>1282</v>
      </c>
      <c r="J266" s="144" t="s">
        <v>1083</v>
      </c>
      <c r="K266" s="144" t="s">
        <v>1083</v>
      </c>
      <c r="L266" s="144" t="s">
        <v>1083</v>
      </c>
      <c r="M266" s="144" t="s">
        <v>1083</v>
      </c>
      <c r="N266" s="144" t="s">
        <v>1083</v>
      </c>
      <c r="O266" s="144" t="s">
        <v>1282</v>
      </c>
      <c r="P266" s="144" t="s">
        <v>1083</v>
      </c>
      <c r="Q266" s="144" t="s">
        <v>1083</v>
      </c>
      <c r="R266" s="144" t="s">
        <v>1083</v>
      </c>
      <c r="S266" s="144" t="s">
        <v>1083</v>
      </c>
      <c r="T266" s="145" t="s">
        <v>1083</v>
      </c>
      <c r="U266" s="145" t="s">
        <v>1083</v>
      </c>
      <c r="V266" s="145" t="s">
        <v>1083</v>
      </c>
    </row>
    <row r="267" spans="1:22">
      <c r="A267" s="139">
        <v>266</v>
      </c>
      <c r="B267" s="139" t="s">
        <v>3615</v>
      </c>
      <c r="C267" s="140" t="s">
        <v>4684</v>
      </c>
      <c r="D267" s="141" t="s">
        <v>429</v>
      </c>
      <c r="E267" s="142"/>
      <c r="F267" s="142"/>
      <c r="G267" s="143" t="s">
        <v>1083</v>
      </c>
      <c r="H267" s="144" t="s">
        <v>1083</v>
      </c>
      <c r="I267" s="144" t="s">
        <v>1083</v>
      </c>
      <c r="J267" s="144" t="s">
        <v>1083</v>
      </c>
      <c r="K267" s="144" t="s">
        <v>1083</v>
      </c>
      <c r="L267" s="144" t="s">
        <v>1083</v>
      </c>
      <c r="M267" s="144" t="s">
        <v>1083</v>
      </c>
      <c r="N267" s="144" t="s">
        <v>1083</v>
      </c>
      <c r="O267" s="144" t="s">
        <v>1083</v>
      </c>
      <c r="P267" s="144" t="s">
        <v>1083</v>
      </c>
      <c r="Q267" s="144" t="s">
        <v>1083</v>
      </c>
      <c r="R267" s="144" t="s">
        <v>1083</v>
      </c>
      <c r="S267" s="144" t="s">
        <v>1083</v>
      </c>
      <c r="T267" s="145" t="s">
        <v>1083</v>
      </c>
      <c r="U267" s="145" t="s">
        <v>1083</v>
      </c>
      <c r="V267" s="145" t="s">
        <v>1083</v>
      </c>
    </row>
    <row r="268" spans="1:22" ht="24">
      <c r="A268" s="139">
        <v>267</v>
      </c>
      <c r="B268" s="139" t="s">
        <v>3674</v>
      </c>
      <c r="C268" s="140" t="s">
        <v>4735</v>
      </c>
      <c r="D268" s="141" t="s">
        <v>5500</v>
      </c>
      <c r="E268" s="142"/>
      <c r="F268" s="142"/>
      <c r="G268" s="143" t="s">
        <v>1083</v>
      </c>
      <c r="H268" s="144" t="s">
        <v>1083</v>
      </c>
      <c r="I268" s="144" t="s">
        <v>1083</v>
      </c>
      <c r="J268" s="144" t="s">
        <v>1083</v>
      </c>
      <c r="K268" s="144" t="s">
        <v>1083</v>
      </c>
      <c r="L268" s="144" t="s">
        <v>1083</v>
      </c>
      <c r="M268" s="144" t="s">
        <v>1083</v>
      </c>
      <c r="N268" s="144" t="s">
        <v>1083</v>
      </c>
      <c r="O268" s="144" t="s">
        <v>1083</v>
      </c>
      <c r="P268" s="144" t="s">
        <v>1083</v>
      </c>
      <c r="Q268" s="144" t="s">
        <v>1083</v>
      </c>
      <c r="R268" s="144" t="s">
        <v>1083</v>
      </c>
      <c r="S268" s="144" t="s">
        <v>1083</v>
      </c>
      <c r="T268" s="144" t="s">
        <v>1083</v>
      </c>
      <c r="U268" s="145" t="s">
        <v>1083</v>
      </c>
      <c r="V268" s="145" t="s">
        <v>1083</v>
      </c>
    </row>
    <row r="269" spans="1:22">
      <c r="A269" s="139">
        <v>268</v>
      </c>
      <c r="B269" s="139" t="s">
        <v>3675</v>
      </c>
      <c r="C269" s="140" t="s">
        <v>4736</v>
      </c>
      <c r="D269" s="141" t="s">
        <v>500</v>
      </c>
      <c r="E269" s="142"/>
      <c r="F269" s="142"/>
      <c r="G269" s="143" t="s">
        <v>1083</v>
      </c>
      <c r="H269" s="144" t="s">
        <v>1083</v>
      </c>
      <c r="I269" s="144" t="s">
        <v>1282</v>
      </c>
      <c r="J269" s="144" t="s">
        <v>1083</v>
      </c>
      <c r="K269" s="144" t="s">
        <v>1083</v>
      </c>
      <c r="L269" s="144" t="s">
        <v>1083</v>
      </c>
      <c r="M269" s="144" t="s">
        <v>1282</v>
      </c>
      <c r="N269" s="144" t="s">
        <v>1083</v>
      </c>
      <c r="O269" s="144" t="s">
        <v>1083</v>
      </c>
      <c r="P269" s="144" t="s">
        <v>1083</v>
      </c>
      <c r="Q269" s="144" t="s">
        <v>1083</v>
      </c>
      <c r="R269" s="144" t="s">
        <v>1083</v>
      </c>
      <c r="S269" s="144" t="s">
        <v>1083</v>
      </c>
      <c r="T269" s="145" t="s">
        <v>1083</v>
      </c>
      <c r="U269" s="145" t="s">
        <v>1083</v>
      </c>
      <c r="V269" s="145" t="s">
        <v>1083</v>
      </c>
    </row>
    <row r="270" spans="1:22">
      <c r="A270" s="139">
        <v>269</v>
      </c>
      <c r="B270" s="139" t="s">
        <v>3676</v>
      </c>
      <c r="C270" s="140" t="s">
        <v>4737</v>
      </c>
      <c r="D270" s="141" t="s">
        <v>5501</v>
      </c>
      <c r="E270" s="142"/>
      <c r="F270" s="142"/>
      <c r="G270" s="143" t="s">
        <v>1083</v>
      </c>
      <c r="H270" s="144" t="s">
        <v>1083</v>
      </c>
      <c r="I270" s="144" t="s">
        <v>1282</v>
      </c>
      <c r="J270" s="144" t="s">
        <v>1083</v>
      </c>
      <c r="K270" s="144" t="s">
        <v>1083</v>
      </c>
      <c r="L270" s="144" t="s">
        <v>1083</v>
      </c>
      <c r="M270" s="144" t="s">
        <v>1282</v>
      </c>
      <c r="N270" s="144" t="s">
        <v>1083</v>
      </c>
      <c r="O270" s="144" t="s">
        <v>1083</v>
      </c>
      <c r="P270" s="144" t="s">
        <v>1083</v>
      </c>
      <c r="Q270" s="144" t="s">
        <v>1083</v>
      </c>
      <c r="R270" s="144" t="s">
        <v>1083</v>
      </c>
      <c r="S270" s="144" t="s">
        <v>1083</v>
      </c>
      <c r="T270" s="145" t="s">
        <v>1083</v>
      </c>
      <c r="U270" s="145" t="s">
        <v>1083</v>
      </c>
      <c r="V270" s="145" t="s">
        <v>1083</v>
      </c>
    </row>
    <row r="271" spans="1:22">
      <c r="A271" s="139">
        <v>270</v>
      </c>
      <c r="B271" s="139" t="s">
        <v>3465</v>
      </c>
      <c r="C271" s="140" t="s">
        <v>4556</v>
      </c>
      <c r="D271" s="141" t="s">
        <v>975</v>
      </c>
      <c r="E271" s="142"/>
      <c r="F271" s="142"/>
      <c r="G271" s="143" t="s">
        <v>1083</v>
      </c>
      <c r="H271" s="144" t="s">
        <v>1083</v>
      </c>
      <c r="I271" s="144" t="s">
        <v>1083</v>
      </c>
      <c r="J271" s="144" t="s">
        <v>1083</v>
      </c>
      <c r="K271" s="144" t="s">
        <v>1083</v>
      </c>
      <c r="L271" s="144" t="s">
        <v>1083</v>
      </c>
      <c r="M271" s="144" t="s">
        <v>1282</v>
      </c>
      <c r="N271" s="144" t="s">
        <v>1083</v>
      </c>
      <c r="O271" s="144" t="s">
        <v>1083</v>
      </c>
      <c r="P271" s="144" t="s">
        <v>1083</v>
      </c>
      <c r="Q271" s="144" t="s">
        <v>1083</v>
      </c>
      <c r="R271" s="144" t="s">
        <v>1083</v>
      </c>
      <c r="S271" s="144" t="s">
        <v>1083</v>
      </c>
      <c r="T271" s="145" t="s">
        <v>1083</v>
      </c>
      <c r="U271" s="145" t="s">
        <v>1083</v>
      </c>
      <c r="V271" s="145" t="s">
        <v>1083</v>
      </c>
    </row>
    <row r="272" spans="1:22">
      <c r="A272" s="139">
        <v>271</v>
      </c>
      <c r="B272" s="139" t="s">
        <v>3677</v>
      </c>
      <c r="C272" s="140" t="s">
        <v>4738</v>
      </c>
      <c r="D272" s="141" t="s">
        <v>5502</v>
      </c>
      <c r="E272" s="142"/>
      <c r="F272" s="142"/>
      <c r="G272" s="143" t="s">
        <v>1083</v>
      </c>
      <c r="H272" s="144" t="s">
        <v>1083</v>
      </c>
      <c r="I272" s="144" t="s">
        <v>1083</v>
      </c>
      <c r="J272" s="144" t="s">
        <v>1083</v>
      </c>
      <c r="K272" s="144" t="s">
        <v>1083</v>
      </c>
      <c r="L272" s="144" t="s">
        <v>1083</v>
      </c>
      <c r="M272" s="144" t="s">
        <v>1083</v>
      </c>
      <c r="N272" s="144" t="s">
        <v>1083</v>
      </c>
      <c r="O272" s="144" t="s">
        <v>1083</v>
      </c>
      <c r="P272" s="144" t="s">
        <v>1083</v>
      </c>
      <c r="Q272" s="144" t="s">
        <v>1083</v>
      </c>
      <c r="R272" s="144" t="s">
        <v>1083</v>
      </c>
      <c r="S272" s="144" t="s">
        <v>1083</v>
      </c>
      <c r="T272" s="144" t="s">
        <v>1083</v>
      </c>
      <c r="U272" s="144" t="s">
        <v>1083</v>
      </c>
      <c r="V272" s="144" t="s">
        <v>1083</v>
      </c>
    </row>
    <row r="273" spans="1:22">
      <c r="A273" s="139">
        <v>272</v>
      </c>
      <c r="B273" s="139" t="s">
        <v>3678</v>
      </c>
      <c r="C273" s="140" t="s">
        <v>1092</v>
      </c>
      <c r="D273" s="141" t="s">
        <v>5503</v>
      </c>
      <c r="E273" s="142"/>
      <c r="F273" s="142"/>
      <c r="G273" s="143" t="s">
        <v>1083</v>
      </c>
      <c r="H273" s="143" t="s">
        <v>1083</v>
      </c>
      <c r="I273" s="143" t="s">
        <v>1083</v>
      </c>
      <c r="J273" s="143" t="s">
        <v>1083</v>
      </c>
      <c r="K273" s="143" t="s">
        <v>1083</v>
      </c>
      <c r="L273" s="143" t="s">
        <v>1083</v>
      </c>
      <c r="M273" s="143" t="s">
        <v>1083</v>
      </c>
      <c r="N273" s="143" t="s">
        <v>1083</v>
      </c>
      <c r="O273" s="143" t="s">
        <v>1083</v>
      </c>
      <c r="P273" s="143" t="s">
        <v>1083</v>
      </c>
      <c r="Q273" s="143" t="s">
        <v>1083</v>
      </c>
      <c r="R273" s="143" t="s">
        <v>1083</v>
      </c>
      <c r="S273" s="143" t="s">
        <v>1083</v>
      </c>
      <c r="T273" s="143" t="s">
        <v>1083</v>
      </c>
      <c r="U273" s="143" t="s">
        <v>1083</v>
      </c>
      <c r="V273" s="143" t="s">
        <v>1083</v>
      </c>
    </row>
    <row r="274" spans="1:22">
      <c r="A274" s="139">
        <v>273</v>
      </c>
      <c r="B274" s="139" t="s">
        <v>3679</v>
      </c>
      <c r="C274" s="140" t="s">
        <v>1092</v>
      </c>
      <c r="D274" s="141" t="s">
        <v>5504</v>
      </c>
      <c r="E274" s="142"/>
      <c r="F274" s="142"/>
      <c r="G274" s="143" t="s">
        <v>1083</v>
      </c>
      <c r="H274" s="143" t="s">
        <v>1083</v>
      </c>
      <c r="I274" s="143" t="s">
        <v>1083</v>
      </c>
      <c r="J274" s="143" t="s">
        <v>1083</v>
      </c>
      <c r="K274" s="143" t="s">
        <v>1083</v>
      </c>
      <c r="L274" s="143" t="s">
        <v>1083</v>
      </c>
      <c r="M274" s="143" t="s">
        <v>1083</v>
      </c>
      <c r="N274" s="143" t="s">
        <v>1083</v>
      </c>
      <c r="O274" s="143" t="s">
        <v>1083</v>
      </c>
      <c r="P274" s="143" t="s">
        <v>1083</v>
      </c>
      <c r="Q274" s="143" t="s">
        <v>1083</v>
      </c>
      <c r="R274" s="143" t="s">
        <v>1083</v>
      </c>
      <c r="S274" s="143" t="s">
        <v>1083</v>
      </c>
      <c r="T274" s="143" t="s">
        <v>1083</v>
      </c>
      <c r="U274" s="143" t="s">
        <v>1083</v>
      </c>
      <c r="V274" s="143" t="s">
        <v>1083</v>
      </c>
    </row>
    <row r="275" spans="1:22">
      <c r="A275" s="139">
        <v>274</v>
      </c>
      <c r="B275" s="139" t="s">
        <v>3680</v>
      </c>
      <c r="C275" s="140" t="s">
        <v>1092</v>
      </c>
      <c r="D275" s="141" t="s">
        <v>5505</v>
      </c>
      <c r="E275" s="142"/>
      <c r="F275" s="142"/>
      <c r="G275" s="143" t="s">
        <v>1083</v>
      </c>
      <c r="H275" s="143" t="s">
        <v>1083</v>
      </c>
      <c r="I275" s="143" t="s">
        <v>1083</v>
      </c>
      <c r="J275" s="143" t="s">
        <v>1083</v>
      </c>
      <c r="K275" s="143" t="s">
        <v>1083</v>
      </c>
      <c r="L275" s="143" t="s">
        <v>1083</v>
      </c>
      <c r="M275" s="143" t="s">
        <v>1083</v>
      </c>
      <c r="N275" s="143" t="s">
        <v>1083</v>
      </c>
      <c r="O275" s="143" t="s">
        <v>1083</v>
      </c>
      <c r="P275" s="143" t="s">
        <v>1083</v>
      </c>
      <c r="Q275" s="143" t="s">
        <v>1083</v>
      </c>
      <c r="R275" s="143" t="s">
        <v>1083</v>
      </c>
      <c r="S275" s="143" t="s">
        <v>1083</v>
      </c>
      <c r="T275" s="143" t="s">
        <v>1083</v>
      </c>
      <c r="U275" s="143" t="s">
        <v>1083</v>
      </c>
      <c r="V275" s="143" t="s">
        <v>1083</v>
      </c>
    </row>
    <row r="276" spans="1:22">
      <c r="A276" s="139">
        <v>275</v>
      </c>
      <c r="B276" s="139" t="s">
        <v>3681</v>
      </c>
      <c r="C276" s="140" t="s">
        <v>1092</v>
      </c>
      <c r="D276" s="141" t="s">
        <v>5506</v>
      </c>
      <c r="E276" s="142"/>
      <c r="F276" s="142"/>
      <c r="G276" s="143" t="s">
        <v>1083</v>
      </c>
      <c r="H276" s="143" t="s">
        <v>1083</v>
      </c>
      <c r="I276" s="143" t="s">
        <v>1083</v>
      </c>
      <c r="J276" s="143" t="s">
        <v>1083</v>
      </c>
      <c r="K276" s="143" t="s">
        <v>1083</v>
      </c>
      <c r="L276" s="143" t="s">
        <v>1083</v>
      </c>
      <c r="M276" s="143" t="s">
        <v>1083</v>
      </c>
      <c r="N276" s="143" t="s">
        <v>1083</v>
      </c>
      <c r="O276" s="143" t="s">
        <v>1083</v>
      </c>
      <c r="P276" s="143" t="s">
        <v>1083</v>
      </c>
      <c r="Q276" s="143" t="s">
        <v>1083</v>
      </c>
      <c r="R276" s="143" t="s">
        <v>1083</v>
      </c>
      <c r="S276" s="143" t="s">
        <v>1083</v>
      </c>
      <c r="T276" s="143" t="s">
        <v>1083</v>
      </c>
      <c r="U276" s="143" t="s">
        <v>1083</v>
      </c>
      <c r="V276" s="143" t="s">
        <v>1083</v>
      </c>
    </row>
    <row r="277" spans="1:22">
      <c r="A277" s="139">
        <v>276</v>
      </c>
      <c r="B277" s="139" t="s">
        <v>6080</v>
      </c>
      <c r="C277" s="140" t="s">
        <v>4558</v>
      </c>
      <c r="D277" s="141" t="s">
        <v>5507</v>
      </c>
      <c r="E277" s="142"/>
      <c r="F277" s="142"/>
      <c r="G277" s="143" t="s">
        <v>1083</v>
      </c>
      <c r="H277" s="144" t="s">
        <v>1083</v>
      </c>
      <c r="I277" s="144" t="s">
        <v>1083</v>
      </c>
      <c r="J277" s="144" t="s">
        <v>1083</v>
      </c>
      <c r="K277" s="144" t="s">
        <v>1083</v>
      </c>
      <c r="L277" s="144" t="s">
        <v>1083</v>
      </c>
      <c r="M277" s="144" t="s">
        <v>1083</v>
      </c>
      <c r="N277" s="144" t="s">
        <v>1083</v>
      </c>
      <c r="O277" s="144" t="s">
        <v>1083</v>
      </c>
      <c r="P277" s="144" t="s">
        <v>1083</v>
      </c>
      <c r="Q277" s="144" t="s">
        <v>1083</v>
      </c>
      <c r="R277" s="144" t="s">
        <v>1083</v>
      </c>
      <c r="S277" s="144" t="s">
        <v>1083</v>
      </c>
      <c r="T277" s="144" t="s">
        <v>1083</v>
      </c>
      <c r="U277" s="144" t="s">
        <v>1083</v>
      </c>
      <c r="V277" s="144" t="s">
        <v>1083</v>
      </c>
    </row>
    <row r="278" spans="1:22">
      <c r="A278" s="139">
        <v>277</v>
      </c>
      <c r="B278" s="139" t="s">
        <v>3683</v>
      </c>
      <c r="C278" s="140" t="s">
        <v>4526</v>
      </c>
      <c r="D278" s="141" t="s">
        <v>5503</v>
      </c>
      <c r="E278" s="142"/>
      <c r="F278" s="142"/>
      <c r="G278" s="143" t="s">
        <v>1083</v>
      </c>
      <c r="H278" s="144" t="s">
        <v>1083</v>
      </c>
      <c r="I278" s="144" t="s">
        <v>1083</v>
      </c>
      <c r="J278" s="144" t="s">
        <v>1083</v>
      </c>
      <c r="K278" s="144" t="s">
        <v>1083</v>
      </c>
      <c r="L278" s="144" t="s">
        <v>1083</v>
      </c>
      <c r="M278" s="144" t="s">
        <v>1083</v>
      </c>
      <c r="N278" s="144" t="s">
        <v>1083</v>
      </c>
      <c r="O278" s="144" t="s">
        <v>1083</v>
      </c>
      <c r="P278" s="144" t="s">
        <v>1083</v>
      </c>
      <c r="Q278" s="144" t="s">
        <v>1083</v>
      </c>
      <c r="R278" s="144" t="s">
        <v>1083</v>
      </c>
      <c r="S278" s="144" t="s">
        <v>1083</v>
      </c>
      <c r="T278" s="144" t="s">
        <v>1083</v>
      </c>
      <c r="U278" s="144" t="s">
        <v>1083</v>
      </c>
      <c r="V278" s="144" t="s">
        <v>1083</v>
      </c>
    </row>
    <row r="279" spans="1:22">
      <c r="A279" s="139">
        <v>278</v>
      </c>
      <c r="B279" s="139" t="s">
        <v>3684</v>
      </c>
      <c r="C279" s="140" t="s">
        <v>1092</v>
      </c>
      <c r="D279" s="141" t="s">
        <v>5508</v>
      </c>
      <c r="E279" s="142"/>
      <c r="F279" s="142"/>
      <c r="G279" s="143" t="s">
        <v>1083</v>
      </c>
      <c r="H279" s="143" t="s">
        <v>1083</v>
      </c>
      <c r="I279" s="143" t="s">
        <v>1083</v>
      </c>
      <c r="J279" s="143" t="s">
        <v>1083</v>
      </c>
      <c r="K279" s="143" t="s">
        <v>1083</v>
      </c>
      <c r="L279" s="143" t="s">
        <v>1083</v>
      </c>
      <c r="M279" s="143" t="s">
        <v>1083</v>
      </c>
      <c r="N279" s="143" t="s">
        <v>1083</v>
      </c>
      <c r="O279" s="143" t="s">
        <v>1083</v>
      </c>
      <c r="P279" s="143" t="s">
        <v>1083</v>
      </c>
      <c r="Q279" s="143" t="s">
        <v>1083</v>
      </c>
      <c r="R279" s="143" t="s">
        <v>1083</v>
      </c>
      <c r="S279" s="143" t="s">
        <v>1083</v>
      </c>
      <c r="T279" s="143" t="s">
        <v>1083</v>
      </c>
      <c r="U279" s="143" t="s">
        <v>1083</v>
      </c>
      <c r="V279" s="143" t="s">
        <v>1083</v>
      </c>
    </row>
    <row r="280" spans="1:22" ht="72">
      <c r="A280" s="139">
        <v>279</v>
      </c>
      <c r="B280" s="139" t="s">
        <v>3685</v>
      </c>
      <c r="C280" s="140" t="s">
        <v>1092</v>
      </c>
      <c r="D280" s="141" t="s">
        <v>5509</v>
      </c>
      <c r="E280" s="142"/>
      <c r="F280" s="142"/>
      <c r="G280" s="143" t="s">
        <v>1083</v>
      </c>
      <c r="H280" s="143" t="s">
        <v>1083</v>
      </c>
      <c r="I280" s="143" t="s">
        <v>1083</v>
      </c>
      <c r="J280" s="143" t="s">
        <v>1083</v>
      </c>
      <c r="K280" s="143" t="s">
        <v>1083</v>
      </c>
      <c r="L280" s="143" t="s">
        <v>1083</v>
      </c>
      <c r="M280" s="143" t="s">
        <v>1083</v>
      </c>
      <c r="N280" s="143" t="s">
        <v>1083</v>
      </c>
      <c r="O280" s="143" t="s">
        <v>1083</v>
      </c>
      <c r="P280" s="143" t="s">
        <v>1083</v>
      </c>
      <c r="Q280" s="143" t="s">
        <v>1083</v>
      </c>
      <c r="R280" s="143" t="s">
        <v>1083</v>
      </c>
      <c r="S280" s="143" t="s">
        <v>1083</v>
      </c>
      <c r="T280" s="143" t="s">
        <v>1083</v>
      </c>
      <c r="U280" s="143" t="s">
        <v>1083</v>
      </c>
      <c r="V280" s="143" t="s">
        <v>1083</v>
      </c>
    </row>
    <row r="281" spans="1:22">
      <c r="A281" s="139">
        <v>280</v>
      </c>
      <c r="B281" s="139" t="s">
        <v>3686</v>
      </c>
      <c r="C281" s="140" t="s">
        <v>1092</v>
      </c>
      <c r="D281" s="141" t="s">
        <v>5510</v>
      </c>
      <c r="E281" s="142"/>
      <c r="F281" s="142"/>
      <c r="G281" s="143" t="s">
        <v>1083</v>
      </c>
      <c r="H281" s="143" t="s">
        <v>1083</v>
      </c>
      <c r="I281" s="143" t="s">
        <v>1083</v>
      </c>
      <c r="J281" s="143" t="s">
        <v>1083</v>
      </c>
      <c r="K281" s="143" t="s">
        <v>1083</v>
      </c>
      <c r="L281" s="143" t="s">
        <v>1083</v>
      </c>
      <c r="M281" s="143" t="s">
        <v>1083</v>
      </c>
      <c r="N281" s="143" t="s">
        <v>1083</v>
      </c>
      <c r="O281" s="143" t="s">
        <v>1083</v>
      </c>
      <c r="P281" s="143" t="s">
        <v>1083</v>
      </c>
      <c r="Q281" s="143" t="s">
        <v>1083</v>
      </c>
      <c r="R281" s="143" t="s">
        <v>1083</v>
      </c>
      <c r="S281" s="143" t="s">
        <v>1083</v>
      </c>
      <c r="T281" s="143" t="s">
        <v>1083</v>
      </c>
      <c r="U281" s="143" t="s">
        <v>1083</v>
      </c>
      <c r="V281" s="143" t="s">
        <v>1083</v>
      </c>
    </row>
    <row r="282" spans="1:22">
      <c r="A282" s="139">
        <v>281</v>
      </c>
      <c r="B282" s="139" t="s">
        <v>3687</v>
      </c>
      <c r="C282" s="140" t="s">
        <v>1092</v>
      </c>
      <c r="D282" s="141" t="s">
        <v>5511</v>
      </c>
      <c r="E282" s="142"/>
      <c r="F282" s="142"/>
      <c r="G282" s="143" t="s">
        <v>1083</v>
      </c>
      <c r="H282" s="143" t="s">
        <v>1083</v>
      </c>
      <c r="I282" s="143" t="s">
        <v>1083</v>
      </c>
      <c r="J282" s="143" t="s">
        <v>1083</v>
      </c>
      <c r="K282" s="143" t="s">
        <v>1083</v>
      </c>
      <c r="L282" s="143" t="s">
        <v>1083</v>
      </c>
      <c r="M282" s="143" t="s">
        <v>1083</v>
      </c>
      <c r="N282" s="143" t="s">
        <v>1083</v>
      </c>
      <c r="O282" s="143" t="s">
        <v>1083</v>
      </c>
      <c r="P282" s="143" t="s">
        <v>1083</v>
      </c>
      <c r="Q282" s="143" t="s">
        <v>1083</v>
      </c>
      <c r="R282" s="143" t="s">
        <v>1083</v>
      </c>
      <c r="S282" s="143" t="s">
        <v>1083</v>
      </c>
      <c r="T282" s="143" t="s">
        <v>1083</v>
      </c>
      <c r="U282" s="143" t="s">
        <v>1083</v>
      </c>
      <c r="V282" s="143" t="s">
        <v>1083</v>
      </c>
    </row>
    <row r="283" spans="1:22">
      <c r="A283" s="139">
        <v>282</v>
      </c>
      <c r="B283" s="139" t="s">
        <v>3688</v>
      </c>
      <c r="C283" s="140" t="s">
        <v>1092</v>
      </c>
      <c r="D283" s="141" t="s">
        <v>5512</v>
      </c>
      <c r="E283" s="142"/>
      <c r="F283" s="142"/>
      <c r="G283" s="143" t="s">
        <v>1083</v>
      </c>
      <c r="H283" s="143" t="s">
        <v>1083</v>
      </c>
      <c r="I283" s="143" t="s">
        <v>1083</v>
      </c>
      <c r="J283" s="143" t="s">
        <v>1083</v>
      </c>
      <c r="K283" s="143" t="s">
        <v>1083</v>
      </c>
      <c r="L283" s="143" t="s">
        <v>1083</v>
      </c>
      <c r="M283" s="143" t="s">
        <v>1083</v>
      </c>
      <c r="N283" s="143" t="s">
        <v>1083</v>
      </c>
      <c r="O283" s="143" t="s">
        <v>1083</v>
      </c>
      <c r="P283" s="143" t="s">
        <v>1083</v>
      </c>
      <c r="Q283" s="143" t="s">
        <v>1083</v>
      </c>
      <c r="R283" s="143" t="s">
        <v>1083</v>
      </c>
      <c r="S283" s="143" t="s">
        <v>1083</v>
      </c>
      <c r="T283" s="143" t="s">
        <v>1083</v>
      </c>
      <c r="U283" s="143" t="s">
        <v>1083</v>
      </c>
      <c r="V283" s="143" t="s">
        <v>1083</v>
      </c>
    </row>
    <row r="284" spans="1:22">
      <c r="A284" s="139">
        <v>283</v>
      </c>
      <c r="B284" s="139" t="s">
        <v>3689</v>
      </c>
      <c r="C284" s="140" t="s">
        <v>4739</v>
      </c>
      <c r="D284" s="141" t="s">
        <v>5513</v>
      </c>
      <c r="E284" s="142"/>
      <c r="F284" s="142"/>
      <c r="G284" s="143" t="s">
        <v>1083</v>
      </c>
      <c r="H284" s="144" t="s">
        <v>1083</v>
      </c>
      <c r="I284" s="144" t="s">
        <v>1083</v>
      </c>
      <c r="J284" s="144" t="s">
        <v>1083</v>
      </c>
      <c r="K284" s="144" t="s">
        <v>1083</v>
      </c>
      <c r="L284" s="144" t="s">
        <v>1083</v>
      </c>
      <c r="M284" s="144" t="s">
        <v>1083</v>
      </c>
      <c r="N284" s="144" t="s">
        <v>1083</v>
      </c>
      <c r="O284" s="144" t="s">
        <v>1083</v>
      </c>
      <c r="P284" s="144" t="s">
        <v>1083</v>
      </c>
      <c r="Q284" s="144" t="s">
        <v>1083</v>
      </c>
      <c r="R284" s="144" t="s">
        <v>1083</v>
      </c>
      <c r="S284" s="144" t="s">
        <v>1083</v>
      </c>
      <c r="T284" s="144" t="s">
        <v>1083</v>
      </c>
      <c r="U284" s="144" t="s">
        <v>1083</v>
      </c>
      <c r="V284" s="144" t="s">
        <v>1083</v>
      </c>
    </row>
    <row r="285" spans="1:22">
      <c r="A285" s="139">
        <v>284</v>
      </c>
      <c r="B285" s="139" t="s">
        <v>3690</v>
      </c>
      <c r="C285" s="140" t="s">
        <v>4740</v>
      </c>
      <c r="D285" s="141" t="s">
        <v>5514</v>
      </c>
      <c r="E285" s="142"/>
      <c r="F285" s="142"/>
      <c r="G285" s="143" t="s">
        <v>1083</v>
      </c>
      <c r="H285" s="144" t="s">
        <v>1083</v>
      </c>
      <c r="I285" s="144" t="s">
        <v>1083</v>
      </c>
      <c r="J285" s="144" t="s">
        <v>1083</v>
      </c>
      <c r="K285" s="144" t="s">
        <v>1083</v>
      </c>
      <c r="L285" s="144" t="s">
        <v>1083</v>
      </c>
      <c r="M285" s="144" t="s">
        <v>1083</v>
      </c>
      <c r="N285" s="144" t="s">
        <v>1083</v>
      </c>
      <c r="O285" s="144" t="s">
        <v>1083</v>
      </c>
      <c r="P285" s="144" t="s">
        <v>1083</v>
      </c>
      <c r="Q285" s="144" t="s">
        <v>1083</v>
      </c>
      <c r="R285" s="144" t="s">
        <v>1083</v>
      </c>
      <c r="S285" s="144" t="s">
        <v>1083</v>
      </c>
      <c r="T285" s="144" t="s">
        <v>1083</v>
      </c>
      <c r="U285" s="144" t="s">
        <v>1083</v>
      </c>
      <c r="V285" s="144" t="s">
        <v>1083</v>
      </c>
    </row>
    <row r="286" spans="1:22" ht="24">
      <c r="A286" s="139">
        <v>285</v>
      </c>
      <c r="B286" s="139" t="s">
        <v>3691</v>
      </c>
      <c r="C286" s="140" t="s">
        <v>4741</v>
      </c>
      <c r="D286" s="141" t="s">
        <v>5515</v>
      </c>
      <c r="E286" s="142"/>
      <c r="F286" s="142"/>
      <c r="G286" s="143" t="s">
        <v>1083</v>
      </c>
      <c r="H286" s="144" t="s">
        <v>1083</v>
      </c>
      <c r="I286" s="144" t="s">
        <v>1083</v>
      </c>
      <c r="J286" s="144" t="s">
        <v>1083</v>
      </c>
      <c r="K286" s="144" t="s">
        <v>1083</v>
      </c>
      <c r="L286" s="144" t="s">
        <v>1083</v>
      </c>
      <c r="M286" s="144" t="s">
        <v>1083</v>
      </c>
      <c r="N286" s="144" t="s">
        <v>1083</v>
      </c>
      <c r="O286" s="144" t="s">
        <v>1083</v>
      </c>
      <c r="P286" s="144" t="s">
        <v>1083</v>
      </c>
      <c r="Q286" s="144" t="s">
        <v>1083</v>
      </c>
      <c r="R286" s="144" t="s">
        <v>1083</v>
      </c>
      <c r="S286" s="144" t="s">
        <v>1083</v>
      </c>
      <c r="T286" s="144" t="s">
        <v>1083</v>
      </c>
      <c r="U286" s="144" t="s">
        <v>1083</v>
      </c>
      <c r="V286" s="144" t="s">
        <v>1083</v>
      </c>
    </row>
    <row r="287" spans="1:22" ht="48">
      <c r="A287" s="139">
        <v>286</v>
      </c>
      <c r="B287" s="139" t="s">
        <v>3692</v>
      </c>
      <c r="C287" s="140" t="s">
        <v>4742</v>
      </c>
      <c r="D287" s="141" t="s">
        <v>5516</v>
      </c>
      <c r="E287" s="142"/>
      <c r="F287" s="142"/>
      <c r="G287" s="143" t="s">
        <v>1083</v>
      </c>
      <c r="H287" s="144" t="s">
        <v>1083</v>
      </c>
      <c r="I287" s="144" t="s">
        <v>1083</v>
      </c>
      <c r="J287" s="144" t="s">
        <v>1083</v>
      </c>
      <c r="K287" s="144" t="s">
        <v>1083</v>
      </c>
      <c r="L287" s="144" t="s">
        <v>1083</v>
      </c>
      <c r="M287" s="144" t="s">
        <v>1083</v>
      </c>
      <c r="N287" s="144" t="s">
        <v>1083</v>
      </c>
      <c r="O287" s="144" t="s">
        <v>1083</v>
      </c>
      <c r="P287" s="144" t="s">
        <v>1083</v>
      </c>
      <c r="Q287" s="144" t="s">
        <v>1083</v>
      </c>
      <c r="R287" s="144" t="s">
        <v>1083</v>
      </c>
      <c r="S287" s="144" t="s">
        <v>1083</v>
      </c>
      <c r="T287" s="144" t="s">
        <v>1083</v>
      </c>
      <c r="U287" s="144" t="s">
        <v>1083</v>
      </c>
      <c r="V287" s="144" t="s">
        <v>1083</v>
      </c>
    </row>
    <row r="288" spans="1:22" ht="36">
      <c r="A288" s="139">
        <v>287</v>
      </c>
      <c r="B288" s="139" t="s">
        <v>3693</v>
      </c>
      <c r="C288" s="140" t="s">
        <v>4743</v>
      </c>
      <c r="D288" s="141" t="s">
        <v>5517</v>
      </c>
      <c r="E288" s="142"/>
      <c r="F288" s="142"/>
      <c r="G288" s="143" t="s">
        <v>1083</v>
      </c>
      <c r="H288" s="144" t="s">
        <v>1083</v>
      </c>
      <c r="I288" s="144" t="s">
        <v>1083</v>
      </c>
      <c r="J288" s="144" t="s">
        <v>1083</v>
      </c>
      <c r="K288" s="144" t="s">
        <v>1083</v>
      </c>
      <c r="L288" s="144" t="s">
        <v>1083</v>
      </c>
      <c r="M288" s="144" t="s">
        <v>1083</v>
      </c>
      <c r="N288" s="144" t="s">
        <v>1083</v>
      </c>
      <c r="O288" s="144" t="s">
        <v>1083</v>
      </c>
      <c r="P288" s="144" t="s">
        <v>1083</v>
      </c>
      <c r="Q288" s="144" t="s">
        <v>1083</v>
      </c>
      <c r="R288" s="144" t="s">
        <v>1083</v>
      </c>
      <c r="S288" s="144" t="s">
        <v>1083</v>
      </c>
      <c r="T288" s="144" t="s">
        <v>1083</v>
      </c>
      <c r="U288" s="144" t="s">
        <v>1083</v>
      </c>
      <c r="V288" s="144" t="s">
        <v>1083</v>
      </c>
    </row>
    <row r="289" spans="1:22" ht="24">
      <c r="A289" s="139">
        <v>288</v>
      </c>
      <c r="B289" s="139" t="s">
        <v>3694</v>
      </c>
      <c r="C289" s="140" t="s">
        <v>4744</v>
      </c>
      <c r="D289" s="141" t="s">
        <v>5518</v>
      </c>
      <c r="E289" s="142"/>
      <c r="F289" s="142"/>
      <c r="G289" s="143" t="s">
        <v>1083</v>
      </c>
      <c r="H289" s="144" t="s">
        <v>1083</v>
      </c>
      <c r="I289" s="144" t="s">
        <v>1083</v>
      </c>
      <c r="J289" s="144" t="s">
        <v>1083</v>
      </c>
      <c r="K289" s="144" t="s">
        <v>1083</v>
      </c>
      <c r="L289" s="144" t="s">
        <v>1083</v>
      </c>
      <c r="M289" s="144" t="s">
        <v>1083</v>
      </c>
      <c r="N289" s="144" t="s">
        <v>1083</v>
      </c>
      <c r="O289" s="144" t="s">
        <v>1083</v>
      </c>
      <c r="P289" s="144" t="s">
        <v>1083</v>
      </c>
      <c r="Q289" s="144" t="s">
        <v>1083</v>
      </c>
      <c r="R289" s="144" t="s">
        <v>1083</v>
      </c>
      <c r="S289" s="144" t="s">
        <v>1083</v>
      </c>
      <c r="T289" s="144" t="s">
        <v>1083</v>
      </c>
      <c r="U289" s="144" t="s">
        <v>1083</v>
      </c>
      <c r="V289" s="144" t="s">
        <v>1083</v>
      </c>
    </row>
    <row r="290" spans="1:22">
      <c r="A290" s="139">
        <v>289</v>
      </c>
      <c r="B290" s="139" t="s">
        <v>3695</v>
      </c>
      <c r="C290" s="140" t="s">
        <v>1092</v>
      </c>
      <c r="D290" s="141" t="s">
        <v>5519</v>
      </c>
      <c r="E290" s="142"/>
      <c r="F290" s="142"/>
      <c r="G290" s="143" t="s">
        <v>1083</v>
      </c>
      <c r="H290" s="143" t="s">
        <v>1083</v>
      </c>
      <c r="I290" s="143" t="s">
        <v>1083</v>
      </c>
      <c r="J290" s="143" t="s">
        <v>1083</v>
      </c>
      <c r="K290" s="143" t="s">
        <v>1083</v>
      </c>
      <c r="L290" s="143" t="s">
        <v>1083</v>
      </c>
      <c r="M290" s="143" t="s">
        <v>1083</v>
      </c>
      <c r="N290" s="143" t="s">
        <v>1083</v>
      </c>
      <c r="O290" s="143" t="s">
        <v>1083</v>
      </c>
      <c r="P290" s="143" t="s">
        <v>1083</v>
      </c>
      <c r="Q290" s="143" t="s">
        <v>1083</v>
      </c>
      <c r="R290" s="143" t="s">
        <v>1083</v>
      </c>
      <c r="S290" s="143" t="s">
        <v>1083</v>
      </c>
      <c r="T290" s="143" t="s">
        <v>1083</v>
      </c>
      <c r="U290" s="143" t="s">
        <v>1083</v>
      </c>
      <c r="V290" s="143" t="s">
        <v>1083</v>
      </c>
    </row>
    <row r="291" spans="1:22" ht="24">
      <c r="A291" s="139">
        <v>290</v>
      </c>
      <c r="B291" s="139" t="s">
        <v>3696</v>
      </c>
      <c r="C291" s="140" t="s">
        <v>4745</v>
      </c>
      <c r="D291" s="141" t="s">
        <v>5520</v>
      </c>
      <c r="E291" s="142"/>
      <c r="F291" s="142"/>
      <c r="G291" s="143" t="s">
        <v>1083</v>
      </c>
      <c r="H291" s="144" t="s">
        <v>1083</v>
      </c>
      <c r="I291" s="144" t="s">
        <v>1083</v>
      </c>
      <c r="J291" s="144" t="s">
        <v>1083</v>
      </c>
      <c r="K291" s="144" t="s">
        <v>1083</v>
      </c>
      <c r="L291" s="144" t="s">
        <v>1083</v>
      </c>
      <c r="M291" s="144" t="s">
        <v>1083</v>
      </c>
      <c r="N291" s="144" t="s">
        <v>1083</v>
      </c>
      <c r="O291" s="144" t="s">
        <v>1083</v>
      </c>
      <c r="P291" s="144" t="s">
        <v>1083</v>
      </c>
      <c r="Q291" s="144" t="s">
        <v>1083</v>
      </c>
      <c r="R291" s="144" t="s">
        <v>1083</v>
      </c>
      <c r="S291" s="144" t="s">
        <v>1083</v>
      </c>
      <c r="T291" s="144" t="s">
        <v>1083</v>
      </c>
      <c r="U291" s="144" t="s">
        <v>1083</v>
      </c>
      <c r="V291" s="144" t="s">
        <v>1083</v>
      </c>
    </row>
    <row r="292" spans="1:22" ht="24">
      <c r="A292" s="139">
        <v>291</v>
      </c>
      <c r="B292" s="139" t="s">
        <v>3697</v>
      </c>
      <c r="C292" s="140" t="s">
        <v>1092</v>
      </c>
      <c r="D292" s="141" t="s">
        <v>5521</v>
      </c>
      <c r="E292" s="142"/>
      <c r="F292" s="142"/>
      <c r="G292" s="143" t="s">
        <v>1083</v>
      </c>
      <c r="H292" s="143" t="s">
        <v>1083</v>
      </c>
      <c r="I292" s="143" t="s">
        <v>1083</v>
      </c>
      <c r="J292" s="143" t="s">
        <v>1083</v>
      </c>
      <c r="K292" s="143" t="s">
        <v>1083</v>
      </c>
      <c r="L292" s="143" t="s">
        <v>1083</v>
      </c>
      <c r="M292" s="143" t="s">
        <v>1083</v>
      </c>
      <c r="N292" s="143" t="s">
        <v>1083</v>
      </c>
      <c r="O292" s="143" t="s">
        <v>1083</v>
      </c>
      <c r="P292" s="143" t="s">
        <v>1083</v>
      </c>
      <c r="Q292" s="143" t="s">
        <v>1083</v>
      </c>
      <c r="R292" s="143" t="s">
        <v>1083</v>
      </c>
      <c r="S292" s="143" t="s">
        <v>1083</v>
      </c>
      <c r="T292" s="143" t="s">
        <v>1083</v>
      </c>
      <c r="U292" s="143" t="s">
        <v>1083</v>
      </c>
      <c r="V292" s="143" t="s">
        <v>1083</v>
      </c>
    </row>
    <row r="293" spans="1:22" ht="24">
      <c r="A293" s="139">
        <v>292</v>
      </c>
      <c r="B293" s="139" t="s">
        <v>3698</v>
      </c>
      <c r="C293" s="140" t="s">
        <v>4746</v>
      </c>
      <c r="D293" s="141" t="s">
        <v>5522</v>
      </c>
      <c r="E293" s="142"/>
      <c r="F293" s="142"/>
      <c r="G293" s="143" t="s">
        <v>1083</v>
      </c>
      <c r="H293" s="144" t="s">
        <v>1083</v>
      </c>
      <c r="I293" s="144" t="s">
        <v>1083</v>
      </c>
      <c r="J293" s="144" t="s">
        <v>1083</v>
      </c>
      <c r="K293" s="144" t="s">
        <v>1083</v>
      </c>
      <c r="L293" s="144" t="s">
        <v>1083</v>
      </c>
      <c r="M293" s="144" t="s">
        <v>1083</v>
      </c>
      <c r="N293" s="144" t="s">
        <v>1083</v>
      </c>
      <c r="O293" s="144" t="s">
        <v>1083</v>
      </c>
      <c r="P293" s="144" t="s">
        <v>1083</v>
      </c>
      <c r="Q293" s="144" t="s">
        <v>1083</v>
      </c>
      <c r="R293" s="144" t="s">
        <v>1083</v>
      </c>
      <c r="S293" s="144" t="s">
        <v>1083</v>
      </c>
      <c r="T293" s="144" t="s">
        <v>1083</v>
      </c>
      <c r="U293" s="144" t="s">
        <v>1083</v>
      </c>
      <c r="V293" s="144" t="s">
        <v>1083</v>
      </c>
    </row>
    <row r="294" spans="1:22" ht="36">
      <c r="A294" s="139">
        <v>293</v>
      </c>
      <c r="B294" s="139" t="s">
        <v>3699</v>
      </c>
      <c r="C294" s="140" t="s">
        <v>1092</v>
      </c>
      <c r="D294" s="141" t="s">
        <v>5523</v>
      </c>
      <c r="E294" s="142"/>
      <c r="F294" s="142"/>
      <c r="G294" s="143" t="s">
        <v>1083</v>
      </c>
      <c r="H294" s="143" t="s">
        <v>1083</v>
      </c>
      <c r="I294" s="143" t="s">
        <v>1083</v>
      </c>
      <c r="J294" s="143" t="s">
        <v>1083</v>
      </c>
      <c r="K294" s="143" t="s">
        <v>1083</v>
      </c>
      <c r="L294" s="143" t="s">
        <v>1083</v>
      </c>
      <c r="M294" s="143" t="s">
        <v>1083</v>
      </c>
      <c r="N294" s="143" t="s">
        <v>1083</v>
      </c>
      <c r="O294" s="143" t="s">
        <v>1083</v>
      </c>
      <c r="P294" s="143" t="s">
        <v>1083</v>
      </c>
      <c r="Q294" s="143" t="s">
        <v>1083</v>
      </c>
      <c r="R294" s="143" t="s">
        <v>1083</v>
      </c>
      <c r="S294" s="143" t="s">
        <v>1083</v>
      </c>
      <c r="T294" s="143" t="s">
        <v>1083</v>
      </c>
      <c r="U294" s="143" t="s">
        <v>1083</v>
      </c>
      <c r="V294" s="143" t="s">
        <v>1083</v>
      </c>
    </row>
    <row r="295" spans="1:22">
      <c r="A295" s="139">
        <v>294</v>
      </c>
      <c r="B295" s="139" t="s">
        <v>3700</v>
      </c>
      <c r="C295" s="140" t="s">
        <v>4747</v>
      </c>
      <c r="D295" s="141" t="s">
        <v>5524</v>
      </c>
      <c r="E295" s="142"/>
      <c r="F295" s="142"/>
      <c r="G295" s="143" t="s">
        <v>1083</v>
      </c>
      <c r="H295" s="144" t="s">
        <v>1083</v>
      </c>
      <c r="I295" s="144" t="s">
        <v>1083</v>
      </c>
      <c r="J295" s="144" t="s">
        <v>1083</v>
      </c>
      <c r="K295" s="144" t="s">
        <v>1083</v>
      </c>
      <c r="L295" s="144" t="s">
        <v>1083</v>
      </c>
      <c r="M295" s="144" t="s">
        <v>1083</v>
      </c>
      <c r="N295" s="144" t="s">
        <v>1083</v>
      </c>
      <c r="O295" s="144" t="s">
        <v>1083</v>
      </c>
      <c r="P295" s="144" t="s">
        <v>1083</v>
      </c>
      <c r="Q295" s="144" t="s">
        <v>1083</v>
      </c>
      <c r="R295" s="144" t="s">
        <v>1083</v>
      </c>
      <c r="S295" s="144" t="s">
        <v>1083</v>
      </c>
      <c r="T295" s="144" t="s">
        <v>1083</v>
      </c>
      <c r="U295" s="144" t="s">
        <v>1083</v>
      </c>
      <c r="V295" s="144" t="s">
        <v>1083</v>
      </c>
    </row>
    <row r="296" spans="1:22" ht="24">
      <c r="A296" s="139">
        <v>295</v>
      </c>
      <c r="B296" s="139" t="s">
        <v>3701</v>
      </c>
      <c r="C296" s="140" t="s">
        <v>4748</v>
      </c>
      <c r="D296" s="141" t="s">
        <v>5525</v>
      </c>
      <c r="E296" s="142"/>
      <c r="F296" s="142"/>
      <c r="G296" s="143" t="s">
        <v>1083</v>
      </c>
      <c r="H296" s="144" t="s">
        <v>1083</v>
      </c>
      <c r="I296" s="144" t="s">
        <v>1083</v>
      </c>
      <c r="J296" s="144" t="s">
        <v>1083</v>
      </c>
      <c r="K296" s="144" t="s">
        <v>1083</v>
      </c>
      <c r="L296" s="144" t="s">
        <v>1083</v>
      </c>
      <c r="M296" s="144" t="s">
        <v>1083</v>
      </c>
      <c r="N296" s="144" t="s">
        <v>1083</v>
      </c>
      <c r="O296" s="144" t="s">
        <v>1083</v>
      </c>
      <c r="P296" s="144" t="s">
        <v>1083</v>
      </c>
      <c r="Q296" s="144" t="s">
        <v>1083</v>
      </c>
      <c r="R296" s="144" t="s">
        <v>1083</v>
      </c>
      <c r="S296" s="144" t="s">
        <v>1083</v>
      </c>
      <c r="T296" s="144" t="s">
        <v>1083</v>
      </c>
      <c r="U296" s="144" t="s">
        <v>1083</v>
      </c>
      <c r="V296" s="144" t="s">
        <v>1083</v>
      </c>
    </row>
    <row r="297" spans="1:22" ht="36">
      <c r="A297" s="139">
        <v>296</v>
      </c>
      <c r="B297" s="139" t="s">
        <v>3702</v>
      </c>
      <c r="C297" s="140" t="s">
        <v>4749</v>
      </c>
      <c r="D297" s="141" t="s">
        <v>5526</v>
      </c>
      <c r="E297" s="142"/>
      <c r="F297" s="142"/>
      <c r="G297" s="143" t="s">
        <v>1083</v>
      </c>
      <c r="H297" s="144" t="s">
        <v>1083</v>
      </c>
      <c r="I297" s="144" t="s">
        <v>1083</v>
      </c>
      <c r="J297" s="144" t="s">
        <v>1083</v>
      </c>
      <c r="K297" s="144" t="s">
        <v>1083</v>
      </c>
      <c r="L297" s="144" t="s">
        <v>1083</v>
      </c>
      <c r="M297" s="144" t="s">
        <v>1083</v>
      </c>
      <c r="N297" s="144" t="s">
        <v>1083</v>
      </c>
      <c r="O297" s="144" t="s">
        <v>1083</v>
      </c>
      <c r="P297" s="144" t="s">
        <v>1083</v>
      </c>
      <c r="Q297" s="144" t="s">
        <v>1083</v>
      </c>
      <c r="R297" s="144" t="s">
        <v>1083</v>
      </c>
      <c r="S297" s="144" t="s">
        <v>1083</v>
      </c>
      <c r="T297" s="144" t="s">
        <v>1083</v>
      </c>
      <c r="U297" s="144" t="s">
        <v>1083</v>
      </c>
      <c r="V297" s="144" t="s">
        <v>1083</v>
      </c>
    </row>
    <row r="298" spans="1:22" ht="36">
      <c r="A298" s="139">
        <v>297</v>
      </c>
      <c r="B298" s="139" t="s">
        <v>3703</v>
      </c>
      <c r="C298" s="140" t="s">
        <v>4750</v>
      </c>
      <c r="D298" s="141" t="s">
        <v>5527</v>
      </c>
      <c r="E298" s="142"/>
      <c r="F298" s="142"/>
      <c r="G298" s="143" t="s">
        <v>1083</v>
      </c>
      <c r="H298" s="144" t="s">
        <v>1083</v>
      </c>
      <c r="I298" s="144" t="s">
        <v>1083</v>
      </c>
      <c r="J298" s="144" t="s">
        <v>1083</v>
      </c>
      <c r="K298" s="144" t="s">
        <v>1083</v>
      </c>
      <c r="L298" s="144" t="s">
        <v>1083</v>
      </c>
      <c r="M298" s="144" t="s">
        <v>1083</v>
      </c>
      <c r="N298" s="144" t="s">
        <v>1083</v>
      </c>
      <c r="O298" s="144" t="s">
        <v>1083</v>
      </c>
      <c r="P298" s="144" t="s">
        <v>1083</v>
      </c>
      <c r="Q298" s="144" t="s">
        <v>1083</v>
      </c>
      <c r="R298" s="144" t="s">
        <v>1083</v>
      </c>
      <c r="S298" s="144" t="s">
        <v>1083</v>
      </c>
      <c r="T298" s="144" t="s">
        <v>1083</v>
      </c>
      <c r="U298" s="144" t="s">
        <v>1083</v>
      </c>
      <c r="V298" s="144" t="s">
        <v>1083</v>
      </c>
    </row>
    <row r="299" spans="1:22" ht="60">
      <c r="A299" s="139">
        <v>298</v>
      </c>
      <c r="B299" s="139" t="s">
        <v>3704</v>
      </c>
      <c r="C299" s="140" t="s">
        <v>4751</v>
      </c>
      <c r="D299" s="141" t="s">
        <v>5528</v>
      </c>
      <c r="E299" s="142"/>
      <c r="F299" s="142"/>
      <c r="G299" s="143" t="s">
        <v>1083</v>
      </c>
      <c r="H299" s="144" t="s">
        <v>1083</v>
      </c>
      <c r="I299" s="144" t="s">
        <v>1083</v>
      </c>
      <c r="J299" s="144" t="s">
        <v>1083</v>
      </c>
      <c r="K299" s="144" t="s">
        <v>1083</v>
      </c>
      <c r="L299" s="144" t="s">
        <v>1083</v>
      </c>
      <c r="M299" s="144" t="s">
        <v>1083</v>
      </c>
      <c r="N299" s="144" t="s">
        <v>1083</v>
      </c>
      <c r="O299" s="144" t="s">
        <v>1083</v>
      </c>
      <c r="P299" s="144" t="s">
        <v>1083</v>
      </c>
      <c r="Q299" s="144" t="s">
        <v>1083</v>
      </c>
      <c r="R299" s="144" t="s">
        <v>1083</v>
      </c>
      <c r="S299" s="144" t="s">
        <v>1083</v>
      </c>
      <c r="T299" s="144" t="s">
        <v>1083</v>
      </c>
      <c r="U299" s="144" t="s">
        <v>1083</v>
      </c>
      <c r="V299" s="144" t="s">
        <v>1083</v>
      </c>
    </row>
    <row r="300" spans="1:22" ht="36">
      <c r="A300" s="139">
        <v>299</v>
      </c>
      <c r="B300" s="139" t="s">
        <v>3705</v>
      </c>
      <c r="C300" s="140" t="s">
        <v>4752</v>
      </c>
      <c r="D300" s="141" t="s">
        <v>5529</v>
      </c>
      <c r="E300" s="142"/>
      <c r="F300" s="142"/>
      <c r="G300" s="143" t="s">
        <v>1083</v>
      </c>
      <c r="H300" s="144" t="s">
        <v>1083</v>
      </c>
      <c r="I300" s="144" t="s">
        <v>1083</v>
      </c>
      <c r="J300" s="144" t="s">
        <v>1083</v>
      </c>
      <c r="K300" s="144" t="s">
        <v>1083</v>
      </c>
      <c r="L300" s="144" t="s">
        <v>1083</v>
      </c>
      <c r="M300" s="144" t="s">
        <v>1083</v>
      </c>
      <c r="N300" s="144" t="s">
        <v>1083</v>
      </c>
      <c r="O300" s="144" t="s">
        <v>1083</v>
      </c>
      <c r="P300" s="144" t="s">
        <v>1083</v>
      </c>
      <c r="Q300" s="144" t="s">
        <v>1083</v>
      </c>
      <c r="R300" s="144" t="s">
        <v>1083</v>
      </c>
      <c r="S300" s="144" t="s">
        <v>1083</v>
      </c>
      <c r="T300" s="144" t="s">
        <v>1083</v>
      </c>
      <c r="U300" s="144" t="s">
        <v>1083</v>
      </c>
      <c r="V300" s="144" t="s">
        <v>1083</v>
      </c>
    </row>
    <row r="301" spans="1:22" ht="48">
      <c r="A301" s="139">
        <v>300</v>
      </c>
      <c r="B301" s="139" t="s">
        <v>3706</v>
      </c>
      <c r="C301" s="140" t="s">
        <v>4753</v>
      </c>
      <c r="D301" s="141" t="s">
        <v>5530</v>
      </c>
      <c r="E301" s="142"/>
      <c r="F301" s="142"/>
      <c r="G301" s="143" t="s">
        <v>1083</v>
      </c>
      <c r="H301" s="144" t="s">
        <v>1083</v>
      </c>
      <c r="I301" s="144" t="s">
        <v>1083</v>
      </c>
      <c r="J301" s="144" t="s">
        <v>1083</v>
      </c>
      <c r="K301" s="144" t="s">
        <v>1083</v>
      </c>
      <c r="L301" s="144" t="s">
        <v>1083</v>
      </c>
      <c r="M301" s="144" t="s">
        <v>1083</v>
      </c>
      <c r="N301" s="144" t="s">
        <v>1083</v>
      </c>
      <c r="O301" s="144" t="s">
        <v>1083</v>
      </c>
      <c r="P301" s="144" t="s">
        <v>1083</v>
      </c>
      <c r="Q301" s="144" t="s">
        <v>1083</v>
      </c>
      <c r="R301" s="144" t="s">
        <v>1083</v>
      </c>
      <c r="S301" s="144" t="s">
        <v>1083</v>
      </c>
      <c r="T301" s="144" t="s">
        <v>1083</v>
      </c>
      <c r="U301" s="144" t="s">
        <v>1083</v>
      </c>
      <c r="V301" s="144" t="s">
        <v>1083</v>
      </c>
    </row>
    <row r="302" spans="1:22" ht="24">
      <c r="A302" s="139">
        <v>301</v>
      </c>
      <c r="B302" s="139" t="s">
        <v>3707</v>
      </c>
      <c r="C302" s="140" t="s">
        <v>4754</v>
      </c>
      <c r="D302" s="141" t="s">
        <v>5531</v>
      </c>
      <c r="E302" s="142"/>
      <c r="F302" s="142"/>
      <c r="G302" s="143" t="s">
        <v>1083</v>
      </c>
      <c r="H302" s="144" t="s">
        <v>1083</v>
      </c>
      <c r="I302" s="144" t="s">
        <v>1083</v>
      </c>
      <c r="J302" s="144" t="s">
        <v>1083</v>
      </c>
      <c r="K302" s="144" t="s">
        <v>1083</v>
      </c>
      <c r="L302" s="144" t="s">
        <v>1083</v>
      </c>
      <c r="M302" s="144" t="s">
        <v>1083</v>
      </c>
      <c r="N302" s="144" t="s">
        <v>1083</v>
      </c>
      <c r="O302" s="144" t="s">
        <v>1083</v>
      </c>
      <c r="P302" s="144" t="s">
        <v>1083</v>
      </c>
      <c r="Q302" s="144" t="s">
        <v>1083</v>
      </c>
      <c r="R302" s="144" t="s">
        <v>1083</v>
      </c>
      <c r="S302" s="144" t="s">
        <v>1083</v>
      </c>
      <c r="T302" s="144" t="s">
        <v>1083</v>
      </c>
      <c r="U302" s="144" t="s">
        <v>1083</v>
      </c>
      <c r="V302" s="144" t="s">
        <v>1083</v>
      </c>
    </row>
    <row r="303" spans="1:22">
      <c r="A303" s="139">
        <v>302</v>
      </c>
      <c r="B303" s="139" t="s">
        <v>3708</v>
      </c>
      <c r="C303" s="140" t="s">
        <v>1092</v>
      </c>
      <c r="D303" s="141" t="s">
        <v>5532</v>
      </c>
      <c r="E303" s="142"/>
      <c r="F303" s="142"/>
      <c r="G303" s="143" t="s">
        <v>1083</v>
      </c>
      <c r="H303" s="143" t="s">
        <v>1083</v>
      </c>
      <c r="I303" s="143" t="s">
        <v>1083</v>
      </c>
      <c r="J303" s="143" t="s">
        <v>1083</v>
      </c>
      <c r="K303" s="143" t="s">
        <v>1083</v>
      </c>
      <c r="L303" s="143" t="s">
        <v>1083</v>
      </c>
      <c r="M303" s="143" t="s">
        <v>1083</v>
      </c>
      <c r="N303" s="143" t="s">
        <v>1083</v>
      </c>
      <c r="O303" s="143" t="s">
        <v>1083</v>
      </c>
      <c r="P303" s="143" t="s">
        <v>1083</v>
      </c>
      <c r="Q303" s="143" t="s">
        <v>1083</v>
      </c>
      <c r="R303" s="143" t="s">
        <v>1083</v>
      </c>
      <c r="S303" s="143" t="s">
        <v>1083</v>
      </c>
      <c r="T303" s="143" t="s">
        <v>1083</v>
      </c>
      <c r="U303" s="143" t="s">
        <v>1083</v>
      </c>
      <c r="V303" s="143" t="s">
        <v>1083</v>
      </c>
    </row>
    <row r="304" spans="1:22">
      <c r="A304" s="139">
        <v>303</v>
      </c>
      <c r="B304" s="139" t="s">
        <v>3709</v>
      </c>
      <c r="C304" s="140" t="s">
        <v>1092</v>
      </c>
      <c r="D304" s="141" t="s">
        <v>5533</v>
      </c>
      <c r="E304" s="142"/>
      <c r="F304" s="142"/>
      <c r="G304" s="143" t="s">
        <v>1083</v>
      </c>
      <c r="H304" s="143" t="s">
        <v>1083</v>
      </c>
      <c r="I304" s="143" t="s">
        <v>1083</v>
      </c>
      <c r="J304" s="143" t="s">
        <v>1083</v>
      </c>
      <c r="K304" s="143" t="s">
        <v>1083</v>
      </c>
      <c r="L304" s="143" t="s">
        <v>1083</v>
      </c>
      <c r="M304" s="143" t="s">
        <v>1083</v>
      </c>
      <c r="N304" s="143" t="s">
        <v>1083</v>
      </c>
      <c r="O304" s="143" t="s">
        <v>1083</v>
      </c>
      <c r="P304" s="143" t="s">
        <v>1083</v>
      </c>
      <c r="Q304" s="143" t="s">
        <v>1083</v>
      </c>
      <c r="R304" s="143" t="s">
        <v>1083</v>
      </c>
      <c r="S304" s="143" t="s">
        <v>1083</v>
      </c>
      <c r="T304" s="143" t="s">
        <v>1083</v>
      </c>
      <c r="U304" s="143" t="s">
        <v>1083</v>
      </c>
      <c r="V304" s="143" t="s">
        <v>1083</v>
      </c>
    </row>
    <row r="305" spans="1:22">
      <c r="A305" s="139">
        <v>304</v>
      </c>
      <c r="B305" s="139" t="s">
        <v>3710</v>
      </c>
      <c r="C305" s="140" t="s">
        <v>1092</v>
      </c>
      <c r="D305" s="141" t="s">
        <v>5534</v>
      </c>
      <c r="E305" s="142"/>
      <c r="F305" s="142"/>
      <c r="G305" s="143" t="s">
        <v>1083</v>
      </c>
      <c r="H305" s="143" t="s">
        <v>1083</v>
      </c>
      <c r="I305" s="143" t="s">
        <v>1083</v>
      </c>
      <c r="J305" s="143" t="s">
        <v>1083</v>
      </c>
      <c r="K305" s="143" t="s">
        <v>1083</v>
      </c>
      <c r="L305" s="143" t="s">
        <v>1083</v>
      </c>
      <c r="M305" s="143" t="s">
        <v>1083</v>
      </c>
      <c r="N305" s="143" t="s">
        <v>1083</v>
      </c>
      <c r="O305" s="143" t="s">
        <v>1083</v>
      </c>
      <c r="P305" s="143" t="s">
        <v>1083</v>
      </c>
      <c r="Q305" s="143" t="s">
        <v>1083</v>
      </c>
      <c r="R305" s="143" t="s">
        <v>1083</v>
      </c>
      <c r="S305" s="143" t="s">
        <v>1083</v>
      </c>
      <c r="T305" s="143" t="s">
        <v>1083</v>
      </c>
      <c r="U305" s="143" t="s">
        <v>1083</v>
      </c>
      <c r="V305" s="143" t="s">
        <v>1083</v>
      </c>
    </row>
    <row r="306" spans="1:22">
      <c r="A306" s="139">
        <v>305</v>
      </c>
      <c r="B306" s="139" t="s">
        <v>3711</v>
      </c>
      <c r="C306" s="140" t="s">
        <v>1092</v>
      </c>
      <c r="D306" s="141" t="s">
        <v>5535</v>
      </c>
      <c r="E306" s="142"/>
      <c r="F306" s="142"/>
      <c r="G306" s="143" t="s">
        <v>1083</v>
      </c>
      <c r="H306" s="143" t="s">
        <v>1083</v>
      </c>
      <c r="I306" s="143" t="s">
        <v>1083</v>
      </c>
      <c r="J306" s="143" t="s">
        <v>1083</v>
      </c>
      <c r="K306" s="143" t="s">
        <v>1083</v>
      </c>
      <c r="L306" s="143" t="s">
        <v>1083</v>
      </c>
      <c r="M306" s="143" t="s">
        <v>1083</v>
      </c>
      <c r="N306" s="143" t="s">
        <v>1083</v>
      </c>
      <c r="O306" s="143" t="s">
        <v>1083</v>
      </c>
      <c r="P306" s="143" t="s">
        <v>1083</v>
      </c>
      <c r="Q306" s="143" t="s">
        <v>1083</v>
      </c>
      <c r="R306" s="143" t="s">
        <v>1083</v>
      </c>
      <c r="S306" s="143" t="s">
        <v>1083</v>
      </c>
      <c r="T306" s="143" t="s">
        <v>1083</v>
      </c>
      <c r="U306" s="143" t="s">
        <v>1083</v>
      </c>
      <c r="V306" s="143" t="s">
        <v>1083</v>
      </c>
    </row>
    <row r="307" spans="1:22">
      <c r="A307" s="139">
        <v>306</v>
      </c>
      <c r="B307" s="139" t="s">
        <v>3711</v>
      </c>
      <c r="C307" s="140" t="s">
        <v>1092</v>
      </c>
      <c r="D307" s="141" t="s">
        <v>5535</v>
      </c>
      <c r="E307" s="142"/>
      <c r="F307" s="142"/>
      <c r="G307" s="143" t="s">
        <v>1083</v>
      </c>
      <c r="H307" s="143" t="s">
        <v>1083</v>
      </c>
      <c r="I307" s="143" t="s">
        <v>1083</v>
      </c>
      <c r="J307" s="143" t="s">
        <v>1083</v>
      </c>
      <c r="K307" s="143" t="s">
        <v>1083</v>
      </c>
      <c r="L307" s="143" t="s">
        <v>1083</v>
      </c>
      <c r="M307" s="143" t="s">
        <v>1083</v>
      </c>
      <c r="N307" s="143" t="s">
        <v>1083</v>
      </c>
      <c r="O307" s="143" t="s">
        <v>1083</v>
      </c>
      <c r="P307" s="143" t="s">
        <v>1083</v>
      </c>
      <c r="Q307" s="143" t="s">
        <v>1083</v>
      </c>
      <c r="R307" s="143" t="s">
        <v>1083</v>
      </c>
      <c r="S307" s="143" t="s">
        <v>1083</v>
      </c>
      <c r="T307" s="143" t="s">
        <v>1083</v>
      </c>
      <c r="U307" s="143" t="s">
        <v>1083</v>
      </c>
      <c r="V307" s="143" t="s">
        <v>1083</v>
      </c>
    </row>
    <row r="308" spans="1:22">
      <c r="A308" s="139">
        <v>307</v>
      </c>
      <c r="B308" s="139" t="s">
        <v>3712</v>
      </c>
      <c r="C308" s="140" t="s">
        <v>1092</v>
      </c>
      <c r="D308" s="141" t="s">
        <v>5536</v>
      </c>
      <c r="E308" s="142"/>
      <c r="F308" s="142"/>
      <c r="G308" s="143" t="s">
        <v>1083</v>
      </c>
      <c r="H308" s="143" t="s">
        <v>1083</v>
      </c>
      <c r="I308" s="143" t="s">
        <v>1083</v>
      </c>
      <c r="J308" s="143" t="s">
        <v>1083</v>
      </c>
      <c r="K308" s="143" t="s">
        <v>1083</v>
      </c>
      <c r="L308" s="143" t="s">
        <v>1083</v>
      </c>
      <c r="M308" s="143" t="s">
        <v>1083</v>
      </c>
      <c r="N308" s="143" t="s">
        <v>1083</v>
      </c>
      <c r="O308" s="143" t="s">
        <v>1083</v>
      </c>
      <c r="P308" s="143" t="s">
        <v>1083</v>
      </c>
      <c r="Q308" s="143" t="s">
        <v>1083</v>
      </c>
      <c r="R308" s="143" t="s">
        <v>1083</v>
      </c>
      <c r="S308" s="143" t="s">
        <v>1083</v>
      </c>
      <c r="T308" s="143" t="s">
        <v>1083</v>
      </c>
      <c r="U308" s="143" t="s">
        <v>1083</v>
      </c>
      <c r="V308" s="143" t="s">
        <v>1083</v>
      </c>
    </row>
    <row r="309" spans="1:22">
      <c r="A309" s="139">
        <v>308</v>
      </c>
      <c r="B309" s="139" t="s">
        <v>3713</v>
      </c>
      <c r="C309" s="140" t="s">
        <v>1092</v>
      </c>
      <c r="D309" s="141" t="s">
        <v>5537</v>
      </c>
      <c r="E309" s="142"/>
      <c r="F309" s="142"/>
      <c r="G309" s="143" t="s">
        <v>1083</v>
      </c>
      <c r="H309" s="143" t="s">
        <v>1083</v>
      </c>
      <c r="I309" s="143" t="s">
        <v>1083</v>
      </c>
      <c r="J309" s="143" t="s">
        <v>1083</v>
      </c>
      <c r="K309" s="143" t="s">
        <v>1083</v>
      </c>
      <c r="L309" s="143" t="s">
        <v>1083</v>
      </c>
      <c r="M309" s="143" t="s">
        <v>1083</v>
      </c>
      <c r="N309" s="143" t="s">
        <v>1083</v>
      </c>
      <c r="O309" s="143" t="s">
        <v>1083</v>
      </c>
      <c r="P309" s="143" t="s">
        <v>1083</v>
      </c>
      <c r="Q309" s="143" t="s">
        <v>1083</v>
      </c>
      <c r="R309" s="143" t="s">
        <v>1083</v>
      </c>
      <c r="S309" s="143" t="s">
        <v>1083</v>
      </c>
      <c r="T309" s="143" t="s">
        <v>1083</v>
      </c>
      <c r="U309" s="143" t="s">
        <v>1083</v>
      </c>
      <c r="V309" s="143" t="s">
        <v>1083</v>
      </c>
    </row>
    <row r="310" spans="1:22">
      <c r="A310" s="139">
        <v>309</v>
      </c>
      <c r="B310" s="139" t="s">
        <v>3714</v>
      </c>
      <c r="C310" s="140" t="s">
        <v>4654</v>
      </c>
      <c r="D310" s="141" t="s">
        <v>5410</v>
      </c>
      <c r="E310" s="142"/>
      <c r="F310" s="142"/>
      <c r="G310" s="143" t="s">
        <v>1083</v>
      </c>
      <c r="H310" s="144" t="s">
        <v>1083</v>
      </c>
      <c r="I310" s="144" t="s">
        <v>1083</v>
      </c>
      <c r="J310" s="144" t="s">
        <v>1282</v>
      </c>
      <c r="K310" s="144" t="s">
        <v>1083</v>
      </c>
      <c r="L310" s="144" t="s">
        <v>1083</v>
      </c>
      <c r="M310" s="144" t="s">
        <v>1083</v>
      </c>
      <c r="N310" s="144" t="s">
        <v>1083</v>
      </c>
      <c r="O310" s="144" t="s">
        <v>1083</v>
      </c>
      <c r="P310" s="144" t="s">
        <v>1083</v>
      </c>
      <c r="Q310" s="144" t="s">
        <v>1083</v>
      </c>
      <c r="R310" s="144" t="s">
        <v>1083</v>
      </c>
      <c r="S310" s="144" t="s">
        <v>1083</v>
      </c>
      <c r="T310" s="145" t="s">
        <v>1083</v>
      </c>
      <c r="U310" s="145" t="s">
        <v>1083</v>
      </c>
      <c r="V310" s="145" t="s">
        <v>1083</v>
      </c>
    </row>
    <row r="311" spans="1:22">
      <c r="A311" s="139">
        <v>310</v>
      </c>
      <c r="B311" s="139" t="s">
        <v>3715</v>
      </c>
      <c r="C311" s="140" t="s">
        <v>1092</v>
      </c>
      <c r="D311" s="141" t="s">
        <v>5538</v>
      </c>
      <c r="E311" s="142"/>
      <c r="F311" s="142"/>
      <c r="G311" s="143" t="s">
        <v>1083</v>
      </c>
      <c r="H311" s="143" t="s">
        <v>1083</v>
      </c>
      <c r="I311" s="143" t="s">
        <v>1083</v>
      </c>
      <c r="J311" s="143" t="s">
        <v>1083</v>
      </c>
      <c r="K311" s="143" t="s">
        <v>1083</v>
      </c>
      <c r="L311" s="143" t="s">
        <v>1083</v>
      </c>
      <c r="M311" s="143" t="s">
        <v>1083</v>
      </c>
      <c r="N311" s="143" t="s">
        <v>1083</v>
      </c>
      <c r="O311" s="143" t="s">
        <v>1083</v>
      </c>
      <c r="P311" s="143" t="s">
        <v>1083</v>
      </c>
      <c r="Q311" s="143" t="s">
        <v>1083</v>
      </c>
      <c r="R311" s="143" t="s">
        <v>1083</v>
      </c>
      <c r="S311" s="143" t="s">
        <v>1083</v>
      </c>
      <c r="T311" s="143" t="s">
        <v>1083</v>
      </c>
      <c r="U311" s="143" t="s">
        <v>1083</v>
      </c>
      <c r="V311" s="143" t="s">
        <v>1083</v>
      </c>
    </row>
    <row r="312" spans="1:22">
      <c r="A312" s="139">
        <v>311</v>
      </c>
      <c r="B312" s="139" t="s">
        <v>3716</v>
      </c>
      <c r="C312" s="140" t="s">
        <v>1092</v>
      </c>
      <c r="D312" s="141" t="s">
        <v>5411</v>
      </c>
      <c r="E312" s="142"/>
      <c r="F312" s="142"/>
      <c r="G312" s="143" t="s">
        <v>1083</v>
      </c>
      <c r="H312" s="143" t="s">
        <v>1083</v>
      </c>
      <c r="I312" s="143" t="s">
        <v>1083</v>
      </c>
      <c r="J312" s="143" t="s">
        <v>1083</v>
      </c>
      <c r="K312" s="143" t="s">
        <v>1083</v>
      </c>
      <c r="L312" s="143" t="s">
        <v>1083</v>
      </c>
      <c r="M312" s="143" t="s">
        <v>1083</v>
      </c>
      <c r="N312" s="143" t="s">
        <v>1083</v>
      </c>
      <c r="O312" s="143" t="s">
        <v>1083</v>
      </c>
      <c r="P312" s="143" t="s">
        <v>1083</v>
      </c>
      <c r="Q312" s="143" t="s">
        <v>1083</v>
      </c>
      <c r="R312" s="143" t="s">
        <v>1083</v>
      </c>
      <c r="S312" s="143" t="s">
        <v>1083</v>
      </c>
      <c r="T312" s="143" t="s">
        <v>1083</v>
      </c>
      <c r="U312" s="143" t="s">
        <v>1083</v>
      </c>
      <c r="V312" s="143" t="s">
        <v>1083</v>
      </c>
    </row>
    <row r="313" spans="1:22">
      <c r="A313" s="139">
        <v>312</v>
      </c>
      <c r="B313" s="139" t="s">
        <v>3717</v>
      </c>
      <c r="C313" s="140" t="s">
        <v>4656</v>
      </c>
      <c r="D313" s="141" t="s">
        <v>5412</v>
      </c>
      <c r="E313" s="142"/>
      <c r="F313" s="142"/>
      <c r="G313" s="143" t="s">
        <v>1083</v>
      </c>
      <c r="H313" s="144" t="s">
        <v>1083</v>
      </c>
      <c r="I313" s="144" t="s">
        <v>1083</v>
      </c>
      <c r="J313" s="144" t="s">
        <v>1083</v>
      </c>
      <c r="K313" s="144" t="s">
        <v>1282</v>
      </c>
      <c r="L313" s="144" t="s">
        <v>1083</v>
      </c>
      <c r="M313" s="144" t="s">
        <v>1083</v>
      </c>
      <c r="N313" s="144" t="s">
        <v>1083</v>
      </c>
      <c r="O313" s="144" t="s">
        <v>1282</v>
      </c>
      <c r="P313" s="144" t="s">
        <v>1083</v>
      </c>
      <c r="Q313" s="144" t="s">
        <v>1083</v>
      </c>
      <c r="R313" s="144" t="s">
        <v>1083</v>
      </c>
      <c r="S313" s="144" t="s">
        <v>1083</v>
      </c>
      <c r="T313" s="145" t="s">
        <v>1083</v>
      </c>
      <c r="U313" s="145" t="s">
        <v>1083</v>
      </c>
      <c r="V313" s="145" t="s">
        <v>1083</v>
      </c>
    </row>
    <row r="314" spans="1:22">
      <c r="A314" s="139">
        <v>313</v>
      </c>
      <c r="B314" s="139" t="s">
        <v>3718</v>
      </c>
      <c r="C314" s="140" t="s">
        <v>4657</v>
      </c>
      <c r="D314" s="141" t="s">
        <v>5489</v>
      </c>
      <c r="E314" s="142"/>
      <c r="F314" s="142"/>
      <c r="G314" s="143" t="s">
        <v>1083</v>
      </c>
      <c r="H314" s="144" t="s">
        <v>1083</v>
      </c>
      <c r="I314" s="144" t="s">
        <v>1083</v>
      </c>
      <c r="J314" s="144" t="s">
        <v>1083</v>
      </c>
      <c r="K314" s="144" t="s">
        <v>1282</v>
      </c>
      <c r="L314" s="144" t="s">
        <v>1083</v>
      </c>
      <c r="M314" s="144" t="s">
        <v>1083</v>
      </c>
      <c r="N314" s="144" t="s">
        <v>1083</v>
      </c>
      <c r="O314" s="144" t="s">
        <v>1282</v>
      </c>
      <c r="P314" s="144" t="s">
        <v>1083</v>
      </c>
      <c r="Q314" s="144" t="s">
        <v>1083</v>
      </c>
      <c r="R314" s="144" t="s">
        <v>1083</v>
      </c>
      <c r="S314" s="144" t="s">
        <v>1083</v>
      </c>
      <c r="T314" s="145" t="s">
        <v>1083</v>
      </c>
      <c r="U314" s="145" t="s">
        <v>1083</v>
      </c>
      <c r="V314" s="145" t="s">
        <v>1083</v>
      </c>
    </row>
    <row r="315" spans="1:22">
      <c r="A315" s="139">
        <v>314</v>
      </c>
      <c r="B315" s="139" t="s">
        <v>3719</v>
      </c>
      <c r="C315" s="140" t="s">
        <v>1092</v>
      </c>
      <c r="D315" s="141" t="s">
        <v>5413</v>
      </c>
      <c r="E315" s="142"/>
      <c r="F315" s="142"/>
      <c r="G315" s="143" t="s">
        <v>1083</v>
      </c>
      <c r="H315" s="143" t="s">
        <v>1083</v>
      </c>
      <c r="I315" s="143" t="s">
        <v>1083</v>
      </c>
      <c r="J315" s="143" t="s">
        <v>1083</v>
      </c>
      <c r="K315" s="143" t="s">
        <v>1083</v>
      </c>
      <c r="L315" s="143" t="s">
        <v>1083</v>
      </c>
      <c r="M315" s="143" t="s">
        <v>1083</v>
      </c>
      <c r="N315" s="143" t="s">
        <v>1083</v>
      </c>
      <c r="O315" s="144" t="s">
        <v>1282</v>
      </c>
      <c r="P315" s="143" t="s">
        <v>1083</v>
      </c>
      <c r="Q315" s="143" t="s">
        <v>1083</v>
      </c>
      <c r="R315" s="143" t="s">
        <v>1083</v>
      </c>
      <c r="S315" s="143" t="s">
        <v>1083</v>
      </c>
      <c r="T315" s="143" t="s">
        <v>1083</v>
      </c>
      <c r="U315" s="143" t="s">
        <v>1083</v>
      </c>
      <c r="V315" s="143" t="s">
        <v>1083</v>
      </c>
    </row>
    <row r="316" spans="1:22">
      <c r="A316" s="139">
        <v>315</v>
      </c>
      <c r="B316" s="139" t="s">
        <v>3720</v>
      </c>
      <c r="C316" s="140" t="s">
        <v>1092</v>
      </c>
      <c r="D316" s="141" t="s">
        <v>5539</v>
      </c>
      <c r="E316" s="142"/>
      <c r="F316" s="142"/>
      <c r="G316" s="143" t="s">
        <v>1083</v>
      </c>
      <c r="H316" s="144" t="s">
        <v>1083</v>
      </c>
      <c r="I316" s="144" t="s">
        <v>1083</v>
      </c>
      <c r="J316" s="144" t="s">
        <v>1083</v>
      </c>
      <c r="K316" s="144" t="s">
        <v>1083</v>
      </c>
      <c r="L316" s="144" t="s">
        <v>1083</v>
      </c>
      <c r="M316" s="144" t="s">
        <v>1083</v>
      </c>
      <c r="N316" s="144" t="s">
        <v>1083</v>
      </c>
      <c r="O316" s="144" t="s">
        <v>1083</v>
      </c>
      <c r="P316" s="144" t="s">
        <v>1083</v>
      </c>
      <c r="Q316" s="144" t="s">
        <v>1083</v>
      </c>
      <c r="R316" s="144" t="s">
        <v>1083</v>
      </c>
      <c r="S316" s="144" t="s">
        <v>1083</v>
      </c>
      <c r="T316" s="144" t="s">
        <v>1083</v>
      </c>
      <c r="U316" s="144" t="s">
        <v>1083</v>
      </c>
      <c r="V316" s="144" t="s">
        <v>1083</v>
      </c>
    </row>
    <row r="317" spans="1:22" ht="24">
      <c r="A317" s="139">
        <v>316</v>
      </c>
      <c r="B317" s="139" t="s">
        <v>3721</v>
      </c>
      <c r="C317" s="140" t="s">
        <v>1092</v>
      </c>
      <c r="D317" s="141" t="s">
        <v>5540</v>
      </c>
      <c r="E317" s="142"/>
      <c r="F317" s="142"/>
      <c r="G317" s="143" t="s">
        <v>1083</v>
      </c>
      <c r="H317" s="144" t="s">
        <v>1083</v>
      </c>
      <c r="I317" s="144" t="s">
        <v>1083</v>
      </c>
      <c r="J317" s="144" t="s">
        <v>1083</v>
      </c>
      <c r="K317" s="144" t="s">
        <v>1083</v>
      </c>
      <c r="L317" s="144" t="s">
        <v>1083</v>
      </c>
      <c r="M317" s="144" t="s">
        <v>1083</v>
      </c>
      <c r="N317" s="144" t="s">
        <v>1083</v>
      </c>
      <c r="O317" s="144" t="s">
        <v>1083</v>
      </c>
      <c r="P317" s="144" t="s">
        <v>1083</v>
      </c>
      <c r="Q317" s="144" t="s">
        <v>1083</v>
      </c>
      <c r="R317" s="144" t="s">
        <v>1083</v>
      </c>
      <c r="S317" s="144" t="s">
        <v>1083</v>
      </c>
      <c r="T317" s="144" t="s">
        <v>1083</v>
      </c>
      <c r="U317" s="144" t="s">
        <v>1083</v>
      </c>
      <c r="V317" s="144" t="s">
        <v>1083</v>
      </c>
    </row>
    <row r="318" spans="1:22" ht="24">
      <c r="A318" s="139">
        <v>317</v>
      </c>
      <c r="B318" s="139" t="s">
        <v>3722</v>
      </c>
      <c r="C318" s="140" t="s">
        <v>1092</v>
      </c>
      <c r="D318" s="141" t="s">
        <v>5541</v>
      </c>
      <c r="E318" s="142"/>
      <c r="F318" s="142"/>
      <c r="G318" s="143" t="s">
        <v>1083</v>
      </c>
      <c r="H318" s="144" t="s">
        <v>1083</v>
      </c>
      <c r="I318" s="144" t="s">
        <v>1083</v>
      </c>
      <c r="J318" s="144" t="s">
        <v>1083</v>
      </c>
      <c r="K318" s="144" t="s">
        <v>1083</v>
      </c>
      <c r="L318" s="144" t="s">
        <v>1083</v>
      </c>
      <c r="M318" s="144" t="s">
        <v>1083</v>
      </c>
      <c r="N318" s="144" t="s">
        <v>1083</v>
      </c>
      <c r="O318" s="144" t="s">
        <v>1083</v>
      </c>
      <c r="P318" s="144" t="s">
        <v>1083</v>
      </c>
      <c r="Q318" s="144" t="s">
        <v>1083</v>
      </c>
      <c r="R318" s="144" t="s">
        <v>1083</v>
      </c>
      <c r="S318" s="144" t="s">
        <v>1083</v>
      </c>
      <c r="T318" s="144" t="s">
        <v>1083</v>
      </c>
      <c r="U318" s="144" t="s">
        <v>1083</v>
      </c>
      <c r="V318" s="144" t="s">
        <v>1083</v>
      </c>
    </row>
    <row r="319" spans="1:22" ht="36">
      <c r="A319" s="139">
        <v>318</v>
      </c>
      <c r="B319" s="139" t="s">
        <v>3723</v>
      </c>
      <c r="C319" s="140" t="s">
        <v>1092</v>
      </c>
      <c r="D319" s="141" t="s">
        <v>5542</v>
      </c>
      <c r="E319" s="142"/>
      <c r="F319" s="142"/>
      <c r="G319" s="143" t="s">
        <v>1083</v>
      </c>
      <c r="H319" s="144" t="s">
        <v>1083</v>
      </c>
      <c r="I319" s="144" t="s">
        <v>1083</v>
      </c>
      <c r="J319" s="144" t="s">
        <v>1083</v>
      </c>
      <c r="K319" s="144" t="s">
        <v>1083</v>
      </c>
      <c r="L319" s="144" t="s">
        <v>1083</v>
      </c>
      <c r="M319" s="144" t="s">
        <v>1083</v>
      </c>
      <c r="N319" s="144" t="s">
        <v>1083</v>
      </c>
      <c r="O319" s="144" t="s">
        <v>1083</v>
      </c>
      <c r="P319" s="144" t="s">
        <v>1083</v>
      </c>
      <c r="Q319" s="144" t="s">
        <v>1083</v>
      </c>
      <c r="R319" s="144" t="s">
        <v>1083</v>
      </c>
      <c r="S319" s="144" t="s">
        <v>1083</v>
      </c>
      <c r="T319" s="144" t="s">
        <v>1083</v>
      </c>
      <c r="U319" s="144" t="s">
        <v>1083</v>
      </c>
      <c r="V319" s="144" t="s">
        <v>1083</v>
      </c>
    </row>
    <row r="320" spans="1:22" ht="36">
      <c r="A320" s="139">
        <v>319</v>
      </c>
      <c r="B320" s="139" t="s">
        <v>3724</v>
      </c>
      <c r="C320" s="140" t="s">
        <v>1092</v>
      </c>
      <c r="D320" s="141" t="s">
        <v>5543</v>
      </c>
      <c r="E320" s="142"/>
      <c r="F320" s="142"/>
      <c r="G320" s="143" t="s">
        <v>1083</v>
      </c>
      <c r="H320" s="144" t="s">
        <v>1083</v>
      </c>
      <c r="I320" s="144" t="s">
        <v>1083</v>
      </c>
      <c r="J320" s="144" t="s">
        <v>1083</v>
      </c>
      <c r="K320" s="144" t="s">
        <v>1083</v>
      </c>
      <c r="L320" s="144" t="s">
        <v>1083</v>
      </c>
      <c r="M320" s="144" t="s">
        <v>1083</v>
      </c>
      <c r="N320" s="144" t="s">
        <v>1083</v>
      </c>
      <c r="O320" s="144" t="s">
        <v>1083</v>
      </c>
      <c r="P320" s="144" t="s">
        <v>1083</v>
      </c>
      <c r="Q320" s="144" t="s">
        <v>1083</v>
      </c>
      <c r="R320" s="144" t="s">
        <v>1083</v>
      </c>
      <c r="S320" s="144" t="s">
        <v>1083</v>
      </c>
      <c r="T320" s="144" t="s">
        <v>1083</v>
      </c>
      <c r="U320" s="144" t="s">
        <v>1083</v>
      </c>
      <c r="V320" s="144" t="s">
        <v>1083</v>
      </c>
    </row>
    <row r="321" spans="1:22" ht="24">
      <c r="A321" s="139">
        <v>320</v>
      </c>
      <c r="B321" s="139" t="s">
        <v>3725</v>
      </c>
      <c r="C321" s="140" t="s">
        <v>1092</v>
      </c>
      <c r="D321" s="141" t="s">
        <v>5544</v>
      </c>
      <c r="E321" s="142"/>
      <c r="F321" s="142"/>
      <c r="G321" s="143" t="s">
        <v>1083</v>
      </c>
      <c r="H321" s="144" t="s">
        <v>1083</v>
      </c>
      <c r="I321" s="144" t="s">
        <v>1083</v>
      </c>
      <c r="J321" s="144" t="s">
        <v>1083</v>
      </c>
      <c r="K321" s="144" t="s">
        <v>1083</v>
      </c>
      <c r="L321" s="144" t="s">
        <v>1083</v>
      </c>
      <c r="M321" s="144" t="s">
        <v>1083</v>
      </c>
      <c r="N321" s="144" t="s">
        <v>1083</v>
      </c>
      <c r="O321" s="144" t="s">
        <v>1083</v>
      </c>
      <c r="P321" s="144" t="s">
        <v>1083</v>
      </c>
      <c r="Q321" s="144" t="s">
        <v>1083</v>
      </c>
      <c r="R321" s="144" t="s">
        <v>1083</v>
      </c>
      <c r="S321" s="144" t="s">
        <v>1083</v>
      </c>
      <c r="T321" s="144" t="s">
        <v>1083</v>
      </c>
      <c r="U321" s="144" t="s">
        <v>1083</v>
      </c>
      <c r="V321" s="144" t="s">
        <v>1083</v>
      </c>
    </row>
    <row r="322" spans="1:22" ht="24">
      <c r="A322" s="139">
        <v>321</v>
      </c>
      <c r="B322" s="139" t="s">
        <v>3726</v>
      </c>
      <c r="C322" s="140" t="s">
        <v>1092</v>
      </c>
      <c r="D322" s="141" t="s">
        <v>5545</v>
      </c>
      <c r="E322" s="142"/>
      <c r="F322" s="142"/>
      <c r="G322" s="143" t="s">
        <v>1083</v>
      </c>
      <c r="H322" s="144" t="s">
        <v>1083</v>
      </c>
      <c r="I322" s="144" t="s">
        <v>1083</v>
      </c>
      <c r="J322" s="144" t="s">
        <v>1083</v>
      </c>
      <c r="K322" s="144" t="s">
        <v>1083</v>
      </c>
      <c r="L322" s="144" t="s">
        <v>1083</v>
      </c>
      <c r="M322" s="144" t="s">
        <v>1083</v>
      </c>
      <c r="N322" s="144" t="s">
        <v>1083</v>
      </c>
      <c r="O322" s="144" t="s">
        <v>1083</v>
      </c>
      <c r="P322" s="144" t="s">
        <v>1083</v>
      </c>
      <c r="Q322" s="144" t="s">
        <v>1083</v>
      </c>
      <c r="R322" s="144" t="s">
        <v>1083</v>
      </c>
      <c r="S322" s="144" t="s">
        <v>1083</v>
      </c>
      <c r="T322" s="144" t="s">
        <v>1083</v>
      </c>
      <c r="U322" s="144" t="s">
        <v>1083</v>
      </c>
      <c r="V322" s="144" t="s">
        <v>1083</v>
      </c>
    </row>
    <row r="323" spans="1:22" ht="36">
      <c r="A323" s="139">
        <v>322</v>
      </c>
      <c r="B323" s="139" t="s">
        <v>3727</v>
      </c>
      <c r="C323" s="140" t="s">
        <v>1092</v>
      </c>
      <c r="D323" s="141" t="s">
        <v>5546</v>
      </c>
      <c r="E323" s="142"/>
      <c r="F323" s="142"/>
      <c r="G323" s="143" t="s">
        <v>1083</v>
      </c>
      <c r="H323" s="144" t="s">
        <v>1083</v>
      </c>
      <c r="I323" s="144" t="s">
        <v>1083</v>
      </c>
      <c r="J323" s="144" t="s">
        <v>1083</v>
      </c>
      <c r="K323" s="144" t="s">
        <v>1083</v>
      </c>
      <c r="L323" s="144" t="s">
        <v>1083</v>
      </c>
      <c r="M323" s="144" t="s">
        <v>1083</v>
      </c>
      <c r="N323" s="144" t="s">
        <v>1083</v>
      </c>
      <c r="O323" s="144" t="s">
        <v>1083</v>
      </c>
      <c r="P323" s="144" t="s">
        <v>1083</v>
      </c>
      <c r="Q323" s="144" t="s">
        <v>1083</v>
      </c>
      <c r="R323" s="144" t="s">
        <v>1083</v>
      </c>
      <c r="S323" s="144" t="s">
        <v>1083</v>
      </c>
      <c r="T323" s="144" t="s">
        <v>1083</v>
      </c>
      <c r="U323" s="144" t="s">
        <v>1083</v>
      </c>
      <c r="V323" s="144" t="s">
        <v>1083</v>
      </c>
    </row>
    <row r="324" spans="1:22" ht="24">
      <c r="A324" s="139">
        <v>323</v>
      </c>
      <c r="B324" s="139" t="s">
        <v>3728</v>
      </c>
      <c r="C324" s="140" t="s">
        <v>1092</v>
      </c>
      <c r="D324" s="141" t="s">
        <v>5547</v>
      </c>
      <c r="E324" s="142"/>
      <c r="F324" s="142"/>
      <c r="G324" s="143" t="s">
        <v>1083</v>
      </c>
      <c r="H324" s="144" t="s">
        <v>1083</v>
      </c>
      <c r="I324" s="144" t="s">
        <v>1083</v>
      </c>
      <c r="J324" s="144" t="s">
        <v>1083</v>
      </c>
      <c r="K324" s="144" t="s">
        <v>1083</v>
      </c>
      <c r="L324" s="144" t="s">
        <v>1083</v>
      </c>
      <c r="M324" s="144" t="s">
        <v>1083</v>
      </c>
      <c r="N324" s="144" t="s">
        <v>1083</v>
      </c>
      <c r="O324" s="144" t="s">
        <v>1083</v>
      </c>
      <c r="P324" s="144" t="s">
        <v>1083</v>
      </c>
      <c r="Q324" s="144" t="s">
        <v>1083</v>
      </c>
      <c r="R324" s="144" t="s">
        <v>1083</v>
      </c>
      <c r="S324" s="144" t="s">
        <v>1083</v>
      </c>
      <c r="T324" s="144" t="s">
        <v>1083</v>
      </c>
      <c r="U324" s="144" t="s">
        <v>1083</v>
      </c>
      <c r="V324" s="144" t="s">
        <v>1083</v>
      </c>
    </row>
    <row r="325" spans="1:22">
      <c r="A325" s="139">
        <v>324</v>
      </c>
      <c r="B325" s="139" t="s">
        <v>3729</v>
      </c>
      <c r="C325" s="140" t="s">
        <v>1092</v>
      </c>
      <c r="D325" s="141" t="s">
        <v>5548</v>
      </c>
      <c r="E325" s="142"/>
      <c r="F325" s="142"/>
      <c r="G325" s="143" t="s">
        <v>1083</v>
      </c>
      <c r="H325" s="144" t="s">
        <v>1083</v>
      </c>
      <c r="I325" s="144" t="s">
        <v>1083</v>
      </c>
      <c r="J325" s="144" t="s">
        <v>1083</v>
      </c>
      <c r="K325" s="144" t="s">
        <v>1083</v>
      </c>
      <c r="L325" s="144" t="s">
        <v>1083</v>
      </c>
      <c r="M325" s="144" t="s">
        <v>1083</v>
      </c>
      <c r="N325" s="144" t="s">
        <v>1083</v>
      </c>
      <c r="O325" s="144" t="s">
        <v>1083</v>
      </c>
      <c r="P325" s="144" t="s">
        <v>1083</v>
      </c>
      <c r="Q325" s="144" t="s">
        <v>1083</v>
      </c>
      <c r="R325" s="144" t="s">
        <v>1083</v>
      </c>
      <c r="S325" s="144" t="s">
        <v>1083</v>
      </c>
      <c r="T325" s="144" t="s">
        <v>1083</v>
      </c>
      <c r="U325" s="144" t="s">
        <v>1083</v>
      </c>
      <c r="V325" s="144" t="s">
        <v>1083</v>
      </c>
    </row>
    <row r="326" spans="1:22" ht="24">
      <c r="A326" s="139">
        <v>325</v>
      </c>
      <c r="B326" s="139" t="s">
        <v>3730</v>
      </c>
      <c r="C326" s="140" t="s">
        <v>1092</v>
      </c>
      <c r="D326" s="141" t="s">
        <v>5549</v>
      </c>
      <c r="E326" s="142"/>
      <c r="F326" s="142"/>
      <c r="G326" s="143" t="s">
        <v>1083</v>
      </c>
      <c r="H326" s="144" t="s">
        <v>1083</v>
      </c>
      <c r="I326" s="144" t="s">
        <v>1083</v>
      </c>
      <c r="J326" s="144" t="s">
        <v>1083</v>
      </c>
      <c r="K326" s="144" t="s">
        <v>1083</v>
      </c>
      <c r="L326" s="144" t="s">
        <v>1083</v>
      </c>
      <c r="M326" s="144" t="s">
        <v>1083</v>
      </c>
      <c r="N326" s="144" t="s">
        <v>1083</v>
      </c>
      <c r="O326" s="144" t="s">
        <v>1083</v>
      </c>
      <c r="P326" s="144" t="s">
        <v>1083</v>
      </c>
      <c r="Q326" s="144" t="s">
        <v>1083</v>
      </c>
      <c r="R326" s="144" t="s">
        <v>1083</v>
      </c>
      <c r="S326" s="144" t="s">
        <v>1083</v>
      </c>
      <c r="T326" s="144" t="s">
        <v>1083</v>
      </c>
      <c r="U326" s="144" t="s">
        <v>1083</v>
      </c>
      <c r="V326" s="144" t="s">
        <v>1083</v>
      </c>
    </row>
    <row r="327" spans="1:22" ht="36">
      <c r="A327" s="139">
        <v>326</v>
      </c>
      <c r="B327" s="139" t="s">
        <v>3731</v>
      </c>
      <c r="C327" s="140" t="s">
        <v>1092</v>
      </c>
      <c r="D327" s="141" t="s">
        <v>5550</v>
      </c>
      <c r="E327" s="142"/>
      <c r="F327" s="142"/>
      <c r="G327" s="143" t="s">
        <v>1083</v>
      </c>
      <c r="H327" s="144" t="s">
        <v>1083</v>
      </c>
      <c r="I327" s="144" t="s">
        <v>1083</v>
      </c>
      <c r="J327" s="144" t="s">
        <v>1083</v>
      </c>
      <c r="K327" s="144" t="s">
        <v>1083</v>
      </c>
      <c r="L327" s="144" t="s">
        <v>1083</v>
      </c>
      <c r="M327" s="144" t="s">
        <v>1083</v>
      </c>
      <c r="N327" s="144" t="s">
        <v>1083</v>
      </c>
      <c r="O327" s="144" t="s">
        <v>1083</v>
      </c>
      <c r="P327" s="144" t="s">
        <v>1083</v>
      </c>
      <c r="Q327" s="144" t="s">
        <v>1083</v>
      </c>
      <c r="R327" s="144" t="s">
        <v>1083</v>
      </c>
      <c r="S327" s="144" t="s">
        <v>1083</v>
      </c>
      <c r="T327" s="144" t="s">
        <v>1083</v>
      </c>
      <c r="U327" s="144" t="s">
        <v>1083</v>
      </c>
      <c r="V327" s="144" t="s">
        <v>1083</v>
      </c>
    </row>
    <row r="328" spans="1:22" ht="36">
      <c r="A328" s="139">
        <v>327</v>
      </c>
      <c r="B328" s="139" t="s">
        <v>3732</v>
      </c>
      <c r="C328" s="140" t="s">
        <v>1092</v>
      </c>
      <c r="D328" s="141" t="s">
        <v>5551</v>
      </c>
      <c r="E328" s="142"/>
      <c r="F328" s="142"/>
      <c r="G328" s="143" t="s">
        <v>1083</v>
      </c>
      <c r="H328" s="144" t="s">
        <v>1083</v>
      </c>
      <c r="I328" s="144" t="s">
        <v>1083</v>
      </c>
      <c r="J328" s="144" t="s">
        <v>1083</v>
      </c>
      <c r="K328" s="144" t="s">
        <v>1083</v>
      </c>
      <c r="L328" s="144" t="s">
        <v>1083</v>
      </c>
      <c r="M328" s="144" t="s">
        <v>1083</v>
      </c>
      <c r="N328" s="144" t="s">
        <v>1083</v>
      </c>
      <c r="O328" s="144" t="s">
        <v>1083</v>
      </c>
      <c r="P328" s="144" t="s">
        <v>1083</v>
      </c>
      <c r="Q328" s="144" t="s">
        <v>1083</v>
      </c>
      <c r="R328" s="144" t="s">
        <v>1083</v>
      </c>
      <c r="S328" s="144" t="s">
        <v>1083</v>
      </c>
      <c r="T328" s="144" t="s">
        <v>1083</v>
      </c>
      <c r="U328" s="144" t="s">
        <v>1083</v>
      </c>
      <c r="V328" s="144" t="s">
        <v>1083</v>
      </c>
    </row>
    <row r="329" spans="1:22">
      <c r="A329" s="139">
        <v>328</v>
      </c>
      <c r="B329" s="139" t="s">
        <v>3733</v>
      </c>
      <c r="C329" s="140" t="s">
        <v>1092</v>
      </c>
      <c r="D329" s="141" t="s">
        <v>5552</v>
      </c>
      <c r="E329" s="142"/>
      <c r="F329" s="142"/>
      <c r="G329" s="143" t="s">
        <v>1083</v>
      </c>
      <c r="H329" s="144" t="s">
        <v>1083</v>
      </c>
      <c r="I329" s="144" t="s">
        <v>1083</v>
      </c>
      <c r="J329" s="144" t="s">
        <v>1083</v>
      </c>
      <c r="K329" s="144" t="s">
        <v>1083</v>
      </c>
      <c r="L329" s="144" t="s">
        <v>1083</v>
      </c>
      <c r="M329" s="144" t="s">
        <v>1083</v>
      </c>
      <c r="N329" s="144" t="s">
        <v>1083</v>
      </c>
      <c r="O329" s="144" t="s">
        <v>1083</v>
      </c>
      <c r="P329" s="144" t="s">
        <v>1083</v>
      </c>
      <c r="Q329" s="144" t="s">
        <v>1083</v>
      </c>
      <c r="R329" s="144" t="s">
        <v>1083</v>
      </c>
      <c r="S329" s="144" t="s">
        <v>1083</v>
      </c>
      <c r="T329" s="144" t="s">
        <v>1083</v>
      </c>
      <c r="U329" s="144" t="s">
        <v>1083</v>
      </c>
      <c r="V329" s="144" t="s">
        <v>1083</v>
      </c>
    </row>
    <row r="330" spans="1:22">
      <c r="A330" s="139">
        <v>329</v>
      </c>
      <c r="B330" s="139" t="s">
        <v>3734</v>
      </c>
      <c r="C330" s="140" t="s">
        <v>1092</v>
      </c>
      <c r="D330" s="141" t="s">
        <v>5499</v>
      </c>
      <c r="E330" s="142"/>
      <c r="F330" s="142"/>
      <c r="G330" s="143" t="s">
        <v>1083</v>
      </c>
      <c r="H330" s="143" t="s">
        <v>1083</v>
      </c>
      <c r="I330" s="143" t="s">
        <v>1083</v>
      </c>
      <c r="J330" s="143" t="s">
        <v>1083</v>
      </c>
      <c r="K330" s="143" t="s">
        <v>1083</v>
      </c>
      <c r="L330" s="143" t="s">
        <v>1083</v>
      </c>
      <c r="M330" s="143" t="s">
        <v>1083</v>
      </c>
      <c r="N330" s="143" t="s">
        <v>1083</v>
      </c>
      <c r="O330" s="143" t="s">
        <v>1083</v>
      </c>
      <c r="P330" s="143" t="s">
        <v>1083</v>
      </c>
      <c r="Q330" s="143" t="s">
        <v>1083</v>
      </c>
      <c r="R330" s="143" t="s">
        <v>1083</v>
      </c>
      <c r="S330" s="143" t="s">
        <v>1083</v>
      </c>
      <c r="T330" s="143" t="s">
        <v>1083</v>
      </c>
      <c r="U330" s="143" t="s">
        <v>1083</v>
      </c>
      <c r="V330" s="143" t="s">
        <v>1083</v>
      </c>
    </row>
    <row r="331" spans="1:22">
      <c r="A331" s="139">
        <v>330</v>
      </c>
      <c r="B331" s="139" t="s">
        <v>3735</v>
      </c>
      <c r="C331" s="140" t="s">
        <v>4755</v>
      </c>
      <c r="D331" s="141" t="s">
        <v>5553</v>
      </c>
      <c r="E331" s="142"/>
      <c r="F331" s="142"/>
      <c r="G331" s="143" t="s">
        <v>1083</v>
      </c>
      <c r="H331" s="144" t="s">
        <v>1083</v>
      </c>
      <c r="I331" s="144" t="s">
        <v>1083</v>
      </c>
      <c r="J331" s="144" t="s">
        <v>1083</v>
      </c>
      <c r="K331" s="144" t="s">
        <v>1282</v>
      </c>
      <c r="L331" s="144" t="s">
        <v>1083</v>
      </c>
      <c r="M331" s="144" t="s">
        <v>1083</v>
      </c>
      <c r="N331" s="144" t="s">
        <v>1083</v>
      </c>
      <c r="O331" s="144" t="s">
        <v>1083</v>
      </c>
      <c r="P331" s="144" t="s">
        <v>1083</v>
      </c>
      <c r="Q331" s="144" t="s">
        <v>1083</v>
      </c>
      <c r="R331" s="144" t="s">
        <v>1083</v>
      </c>
      <c r="S331" s="144" t="s">
        <v>1083</v>
      </c>
      <c r="T331" s="145" t="s">
        <v>1083</v>
      </c>
      <c r="U331" s="145" t="s">
        <v>1083</v>
      </c>
      <c r="V331" s="145" t="s">
        <v>1083</v>
      </c>
    </row>
    <row r="332" spans="1:22">
      <c r="A332" s="139">
        <v>331</v>
      </c>
      <c r="B332" s="139" t="s">
        <v>3736</v>
      </c>
      <c r="C332" s="140" t="s">
        <v>4755</v>
      </c>
      <c r="D332" s="141" t="s">
        <v>5554</v>
      </c>
      <c r="E332" s="142"/>
      <c r="F332" s="142"/>
      <c r="G332" s="143" t="s">
        <v>1083</v>
      </c>
      <c r="H332" s="144" t="s">
        <v>1083</v>
      </c>
      <c r="I332" s="144" t="s">
        <v>1083</v>
      </c>
      <c r="J332" s="144" t="s">
        <v>1083</v>
      </c>
      <c r="K332" s="144" t="s">
        <v>1083</v>
      </c>
      <c r="L332" s="144" t="s">
        <v>1083</v>
      </c>
      <c r="M332" s="144" t="s">
        <v>1083</v>
      </c>
      <c r="N332" s="144" t="s">
        <v>1083</v>
      </c>
      <c r="O332" s="144" t="s">
        <v>1282</v>
      </c>
      <c r="P332" s="144" t="s">
        <v>1083</v>
      </c>
      <c r="Q332" s="144" t="s">
        <v>1083</v>
      </c>
      <c r="R332" s="144" t="s">
        <v>1083</v>
      </c>
      <c r="S332" s="144" t="s">
        <v>1083</v>
      </c>
      <c r="T332" s="145" t="s">
        <v>1083</v>
      </c>
      <c r="U332" s="145" t="s">
        <v>1083</v>
      </c>
      <c r="V332" s="145" t="s">
        <v>1083</v>
      </c>
    </row>
    <row r="333" spans="1:22">
      <c r="A333" s="139">
        <v>332</v>
      </c>
      <c r="B333" s="139" t="s">
        <v>3737</v>
      </c>
      <c r="C333" s="140" t="s">
        <v>4756</v>
      </c>
      <c r="D333" s="141" t="s">
        <v>5555</v>
      </c>
      <c r="E333" s="142"/>
      <c r="F333" s="142"/>
      <c r="G333" s="143" t="s">
        <v>1083</v>
      </c>
      <c r="H333" s="144" t="s">
        <v>1083</v>
      </c>
      <c r="I333" s="144" t="s">
        <v>1083</v>
      </c>
      <c r="J333" s="144" t="s">
        <v>1083</v>
      </c>
      <c r="K333" s="144" t="s">
        <v>1282</v>
      </c>
      <c r="L333" s="144" t="s">
        <v>1083</v>
      </c>
      <c r="M333" s="144" t="s">
        <v>1083</v>
      </c>
      <c r="N333" s="144" t="s">
        <v>1083</v>
      </c>
      <c r="O333" s="144" t="s">
        <v>1282</v>
      </c>
      <c r="P333" s="144" t="s">
        <v>1083</v>
      </c>
      <c r="Q333" s="144" t="s">
        <v>1083</v>
      </c>
      <c r="R333" s="144" t="s">
        <v>1083</v>
      </c>
      <c r="S333" s="144" t="s">
        <v>1083</v>
      </c>
      <c r="T333" s="145" t="s">
        <v>1083</v>
      </c>
      <c r="U333" s="145" t="s">
        <v>1083</v>
      </c>
      <c r="V333" s="145" t="s">
        <v>1083</v>
      </c>
    </row>
    <row r="334" spans="1:22">
      <c r="A334" s="139">
        <v>333</v>
      </c>
      <c r="B334" s="139" t="s">
        <v>3738</v>
      </c>
      <c r="C334" s="140" t="s">
        <v>4755</v>
      </c>
      <c r="D334" s="141" t="s">
        <v>5556</v>
      </c>
      <c r="E334" s="142"/>
      <c r="F334" s="142"/>
      <c r="G334" s="143" t="s">
        <v>1083</v>
      </c>
      <c r="H334" s="144" t="s">
        <v>1083</v>
      </c>
      <c r="I334" s="144" t="s">
        <v>1083</v>
      </c>
      <c r="J334" s="144" t="s">
        <v>1083</v>
      </c>
      <c r="K334" s="144" t="s">
        <v>1282</v>
      </c>
      <c r="L334" s="144" t="s">
        <v>1083</v>
      </c>
      <c r="M334" s="144" t="s">
        <v>1083</v>
      </c>
      <c r="N334" s="144" t="s">
        <v>1083</v>
      </c>
      <c r="O334" s="144" t="s">
        <v>1083</v>
      </c>
      <c r="P334" s="144" t="s">
        <v>1083</v>
      </c>
      <c r="Q334" s="144" t="s">
        <v>1083</v>
      </c>
      <c r="R334" s="144" t="s">
        <v>1083</v>
      </c>
      <c r="S334" s="144" t="s">
        <v>1083</v>
      </c>
      <c r="T334" s="145" t="s">
        <v>1083</v>
      </c>
      <c r="U334" s="145" t="s">
        <v>1083</v>
      </c>
      <c r="V334" s="145" t="s">
        <v>1083</v>
      </c>
    </row>
    <row r="335" spans="1:22">
      <c r="A335" s="139">
        <v>334</v>
      </c>
      <c r="B335" s="139" t="s">
        <v>3739</v>
      </c>
      <c r="C335" s="140" t="s">
        <v>4757</v>
      </c>
      <c r="D335" s="141" t="s">
        <v>5557</v>
      </c>
      <c r="E335" s="142"/>
      <c r="F335" s="142"/>
      <c r="G335" s="143" t="s">
        <v>1083</v>
      </c>
      <c r="H335" s="144" t="s">
        <v>1083</v>
      </c>
      <c r="I335" s="144" t="s">
        <v>1083</v>
      </c>
      <c r="J335" s="144" t="s">
        <v>1083</v>
      </c>
      <c r="K335" s="144" t="s">
        <v>1282</v>
      </c>
      <c r="L335" s="144" t="s">
        <v>1083</v>
      </c>
      <c r="M335" s="144" t="s">
        <v>1083</v>
      </c>
      <c r="N335" s="144" t="s">
        <v>1083</v>
      </c>
      <c r="O335" s="144" t="s">
        <v>1282</v>
      </c>
      <c r="P335" s="144" t="s">
        <v>1083</v>
      </c>
      <c r="Q335" s="144" t="s">
        <v>1083</v>
      </c>
      <c r="R335" s="144" t="s">
        <v>1083</v>
      </c>
      <c r="S335" s="144" t="s">
        <v>1083</v>
      </c>
      <c r="T335" s="145" t="s">
        <v>1083</v>
      </c>
      <c r="U335" s="145" t="s">
        <v>1083</v>
      </c>
      <c r="V335" s="145" t="s">
        <v>1083</v>
      </c>
    </row>
    <row r="336" spans="1:22">
      <c r="A336" s="139">
        <v>335</v>
      </c>
      <c r="B336" s="139" t="s">
        <v>3740</v>
      </c>
      <c r="C336" s="140" t="s">
        <v>4689</v>
      </c>
      <c r="D336" s="141" t="s">
        <v>5558</v>
      </c>
      <c r="E336" s="142"/>
      <c r="F336" s="142"/>
      <c r="G336" s="143" t="s">
        <v>1083</v>
      </c>
      <c r="H336" s="144" t="s">
        <v>1083</v>
      </c>
      <c r="I336" s="144" t="s">
        <v>1083</v>
      </c>
      <c r="J336" s="144" t="s">
        <v>1083</v>
      </c>
      <c r="K336" s="144" t="s">
        <v>1282</v>
      </c>
      <c r="L336" s="144" t="s">
        <v>1083</v>
      </c>
      <c r="M336" s="144" t="s">
        <v>1083</v>
      </c>
      <c r="N336" s="144" t="s">
        <v>1083</v>
      </c>
      <c r="O336" s="144" t="s">
        <v>1282</v>
      </c>
      <c r="P336" s="144" t="s">
        <v>1083</v>
      </c>
      <c r="Q336" s="144" t="s">
        <v>1083</v>
      </c>
      <c r="R336" s="144" t="s">
        <v>1083</v>
      </c>
      <c r="S336" s="144" t="s">
        <v>1083</v>
      </c>
      <c r="T336" s="145" t="s">
        <v>1083</v>
      </c>
      <c r="U336" s="145" t="s">
        <v>1083</v>
      </c>
      <c r="V336" s="145" t="s">
        <v>1083</v>
      </c>
    </row>
    <row r="337" spans="1:22" ht="96">
      <c r="A337" s="139">
        <v>336</v>
      </c>
      <c r="B337" s="139" t="s">
        <v>3741</v>
      </c>
      <c r="C337" s="140" t="s">
        <v>4758</v>
      </c>
      <c r="D337" s="141" t="s">
        <v>5559</v>
      </c>
      <c r="E337" s="142"/>
      <c r="F337" s="142"/>
      <c r="G337" s="143" t="s">
        <v>1083</v>
      </c>
      <c r="H337" s="144" t="s">
        <v>1083</v>
      </c>
      <c r="I337" s="144" t="s">
        <v>1083</v>
      </c>
      <c r="J337" s="144" t="s">
        <v>1083</v>
      </c>
      <c r="K337" s="144" t="s">
        <v>1083</v>
      </c>
      <c r="L337" s="144" t="s">
        <v>1083</v>
      </c>
      <c r="M337" s="144" t="s">
        <v>1083</v>
      </c>
      <c r="N337" s="144" t="s">
        <v>1083</v>
      </c>
      <c r="O337" s="144" t="s">
        <v>1083</v>
      </c>
      <c r="P337" s="144" t="s">
        <v>1083</v>
      </c>
      <c r="Q337" s="144" t="s">
        <v>1083</v>
      </c>
      <c r="R337" s="144" t="s">
        <v>1083</v>
      </c>
      <c r="S337" s="144" t="s">
        <v>1083</v>
      </c>
      <c r="T337" s="144" t="s">
        <v>1083</v>
      </c>
      <c r="U337" s="144" t="s">
        <v>1083</v>
      </c>
      <c r="V337" s="144" t="s">
        <v>1083</v>
      </c>
    </row>
    <row r="338" spans="1:22" ht="36">
      <c r="A338" s="139">
        <v>337</v>
      </c>
      <c r="B338" s="139" t="s">
        <v>3742</v>
      </c>
      <c r="C338" s="140" t="s">
        <v>4759</v>
      </c>
      <c r="D338" s="141" t="s">
        <v>5560</v>
      </c>
      <c r="E338" s="142"/>
      <c r="F338" s="142"/>
      <c r="G338" s="143" t="s">
        <v>1083</v>
      </c>
      <c r="H338" s="144" t="s">
        <v>1083</v>
      </c>
      <c r="I338" s="144" t="s">
        <v>1083</v>
      </c>
      <c r="J338" s="144" t="s">
        <v>1083</v>
      </c>
      <c r="K338" s="144" t="s">
        <v>1083</v>
      </c>
      <c r="L338" s="144" t="s">
        <v>1083</v>
      </c>
      <c r="M338" s="144" t="s">
        <v>1083</v>
      </c>
      <c r="N338" s="144" t="s">
        <v>1083</v>
      </c>
      <c r="O338" s="144" t="s">
        <v>1083</v>
      </c>
      <c r="P338" s="144" t="s">
        <v>1083</v>
      </c>
      <c r="Q338" s="144" t="s">
        <v>1083</v>
      </c>
      <c r="R338" s="144" t="s">
        <v>1083</v>
      </c>
      <c r="S338" s="144" t="s">
        <v>1083</v>
      </c>
      <c r="T338" s="144" t="s">
        <v>1083</v>
      </c>
      <c r="U338" s="144" t="s">
        <v>1083</v>
      </c>
      <c r="V338" s="144" t="s">
        <v>1083</v>
      </c>
    </row>
    <row r="339" spans="1:22" ht="36">
      <c r="A339" s="139">
        <v>338</v>
      </c>
      <c r="B339" s="139" t="s">
        <v>3743</v>
      </c>
      <c r="C339" s="140" t="s">
        <v>4760</v>
      </c>
      <c r="D339" s="141" t="s">
        <v>5561</v>
      </c>
      <c r="E339" s="142"/>
      <c r="F339" s="142"/>
      <c r="G339" s="143" t="s">
        <v>1083</v>
      </c>
      <c r="H339" s="144" t="s">
        <v>1083</v>
      </c>
      <c r="I339" s="144" t="s">
        <v>1083</v>
      </c>
      <c r="J339" s="144" t="s">
        <v>1083</v>
      </c>
      <c r="K339" s="144" t="s">
        <v>1083</v>
      </c>
      <c r="L339" s="144" t="s">
        <v>1083</v>
      </c>
      <c r="M339" s="144" t="s">
        <v>1083</v>
      </c>
      <c r="N339" s="144" t="s">
        <v>1083</v>
      </c>
      <c r="O339" s="144" t="s">
        <v>1083</v>
      </c>
      <c r="P339" s="144" t="s">
        <v>1083</v>
      </c>
      <c r="Q339" s="144" t="s">
        <v>1083</v>
      </c>
      <c r="R339" s="144" t="s">
        <v>1083</v>
      </c>
      <c r="S339" s="144" t="s">
        <v>1083</v>
      </c>
      <c r="T339" s="144" t="s">
        <v>1083</v>
      </c>
      <c r="U339" s="144" t="s">
        <v>1083</v>
      </c>
      <c r="V339" s="144" t="s">
        <v>1083</v>
      </c>
    </row>
    <row r="340" spans="1:22" ht="24">
      <c r="A340" s="139">
        <v>339</v>
      </c>
      <c r="B340" s="139" t="s">
        <v>3744</v>
      </c>
      <c r="C340" s="140" t="s">
        <v>4761</v>
      </c>
      <c r="D340" s="141" t="s">
        <v>5562</v>
      </c>
      <c r="E340" s="142"/>
      <c r="F340" s="142"/>
      <c r="G340" s="143" t="s">
        <v>1083</v>
      </c>
      <c r="H340" s="144" t="s">
        <v>1083</v>
      </c>
      <c r="I340" s="144" t="s">
        <v>1083</v>
      </c>
      <c r="J340" s="144" t="s">
        <v>1083</v>
      </c>
      <c r="K340" s="144" t="s">
        <v>1083</v>
      </c>
      <c r="L340" s="144" t="s">
        <v>1083</v>
      </c>
      <c r="M340" s="144" t="s">
        <v>1083</v>
      </c>
      <c r="N340" s="144" t="s">
        <v>1083</v>
      </c>
      <c r="O340" s="144" t="s">
        <v>1083</v>
      </c>
      <c r="P340" s="144" t="s">
        <v>1083</v>
      </c>
      <c r="Q340" s="144" t="s">
        <v>1083</v>
      </c>
      <c r="R340" s="144" t="s">
        <v>1083</v>
      </c>
      <c r="S340" s="144" t="s">
        <v>1083</v>
      </c>
      <c r="T340" s="144" t="s">
        <v>1083</v>
      </c>
      <c r="U340" s="144" t="s">
        <v>1083</v>
      </c>
      <c r="V340" s="144" t="s">
        <v>1083</v>
      </c>
    </row>
    <row r="341" spans="1:22" ht="60">
      <c r="A341" s="139">
        <v>340</v>
      </c>
      <c r="B341" s="139" t="s">
        <v>3745</v>
      </c>
      <c r="C341" s="140" t="s">
        <v>4762</v>
      </c>
      <c r="D341" s="141" t="s">
        <v>5563</v>
      </c>
      <c r="E341" s="142"/>
      <c r="F341" s="142"/>
      <c r="G341" s="143" t="s">
        <v>1083</v>
      </c>
      <c r="H341" s="144" t="s">
        <v>1083</v>
      </c>
      <c r="I341" s="144" t="s">
        <v>1083</v>
      </c>
      <c r="J341" s="144" t="s">
        <v>1083</v>
      </c>
      <c r="K341" s="144" t="s">
        <v>1083</v>
      </c>
      <c r="L341" s="144" t="s">
        <v>1083</v>
      </c>
      <c r="M341" s="144" t="s">
        <v>1083</v>
      </c>
      <c r="N341" s="144" t="s">
        <v>1083</v>
      </c>
      <c r="O341" s="144" t="s">
        <v>1083</v>
      </c>
      <c r="P341" s="144" t="s">
        <v>1083</v>
      </c>
      <c r="Q341" s="144" t="s">
        <v>1083</v>
      </c>
      <c r="R341" s="144" t="s">
        <v>1083</v>
      </c>
      <c r="S341" s="144" t="s">
        <v>1083</v>
      </c>
      <c r="T341" s="144" t="s">
        <v>1083</v>
      </c>
      <c r="U341" s="144" t="s">
        <v>1083</v>
      </c>
      <c r="V341" s="144" t="s">
        <v>1083</v>
      </c>
    </row>
    <row r="342" spans="1:22" ht="48">
      <c r="A342" s="139">
        <v>341</v>
      </c>
      <c r="B342" s="139" t="s">
        <v>3746</v>
      </c>
      <c r="C342" s="140" t="s">
        <v>4763</v>
      </c>
      <c r="D342" s="141" t="s">
        <v>5560</v>
      </c>
      <c r="E342" s="142"/>
      <c r="F342" s="142"/>
      <c r="G342" s="143" t="s">
        <v>1083</v>
      </c>
      <c r="H342" s="144" t="s">
        <v>1083</v>
      </c>
      <c r="I342" s="144" t="s">
        <v>1083</v>
      </c>
      <c r="J342" s="144" t="s">
        <v>1083</v>
      </c>
      <c r="K342" s="144" t="s">
        <v>1083</v>
      </c>
      <c r="L342" s="144" t="s">
        <v>1083</v>
      </c>
      <c r="M342" s="144" t="s">
        <v>1083</v>
      </c>
      <c r="N342" s="144" t="s">
        <v>1083</v>
      </c>
      <c r="O342" s="144" t="s">
        <v>1083</v>
      </c>
      <c r="P342" s="144" t="s">
        <v>1083</v>
      </c>
      <c r="Q342" s="144" t="s">
        <v>1083</v>
      </c>
      <c r="R342" s="144" t="s">
        <v>1083</v>
      </c>
      <c r="S342" s="144" t="s">
        <v>1083</v>
      </c>
      <c r="T342" s="144" t="s">
        <v>1083</v>
      </c>
      <c r="U342" s="144" t="s">
        <v>1083</v>
      </c>
      <c r="V342" s="144" t="s">
        <v>1083</v>
      </c>
    </row>
    <row r="343" spans="1:22">
      <c r="A343" s="139">
        <v>342</v>
      </c>
      <c r="B343" s="139" t="s">
        <v>3747</v>
      </c>
      <c r="C343" s="140" t="s">
        <v>4764</v>
      </c>
      <c r="D343" s="141" t="s">
        <v>5564</v>
      </c>
      <c r="E343" s="142"/>
      <c r="F343" s="142"/>
      <c r="G343" s="143" t="s">
        <v>1083</v>
      </c>
      <c r="H343" s="144" t="s">
        <v>1083</v>
      </c>
      <c r="I343" s="144" t="s">
        <v>1083</v>
      </c>
      <c r="J343" s="144" t="s">
        <v>1083</v>
      </c>
      <c r="K343" s="144" t="s">
        <v>1083</v>
      </c>
      <c r="L343" s="144" t="s">
        <v>1083</v>
      </c>
      <c r="M343" s="144" t="s">
        <v>1083</v>
      </c>
      <c r="N343" s="144" t="s">
        <v>1083</v>
      </c>
      <c r="O343" s="144" t="s">
        <v>1282</v>
      </c>
      <c r="P343" s="144" t="s">
        <v>1083</v>
      </c>
      <c r="Q343" s="144" t="s">
        <v>1083</v>
      </c>
      <c r="R343" s="144" t="s">
        <v>1083</v>
      </c>
      <c r="S343" s="144" t="s">
        <v>1083</v>
      </c>
      <c r="T343" s="145" t="s">
        <v>1083</v>
      </c>
      <c r="U343" s="145" t="s">
        <v>1083</v>
      </c>
      <c r="V343" s="145" t="s">
        <v>1083</v>
      </c>
    </row>
    <row r="344" spans="1:22">
      <c r="A344" s="139">
        <v>343</v>
      </c>
      <c r="B344" s="139" t="s">
        <v>3748</v>
      </c>
      <c r="C344" s="140" t="s">
        <v>4765</v>
      </c>
      <c r="D344" s="141" t="s">
        <v>5565</v>
      </c>
      <c r="E344" s="142"/>
      <c r="F344" s="142"/>
      <c r="G344" s="143" t="s">
        <v>1083</v>
      </c>
      <c r="H344" s="144" t="s">
        <v>1083</v>
      </c>
      <c r="I344" s="144" t="s">
        <v>1083</v>
      </c>
      <c r="J344" s="144" t="s">
        <v>1083</v>
      </c>
      <c r="K344" s="144" t="s">
        <v>1083</v>
      </c>
      <c r="L344" s="144" t="s">
        <v>1083</v>
      </c>
      <c r="M344" s="144" t="s">
        <v>1083</v>
      </c>
      <c r="N344" s="144" t="s">
        <v>1083</v>
      </c>
      <c r="O344" s="144" t="s">
        <v>1083</v>
      </c>
      <c r="P344" s="144" t="s">
        <v>1083</v>
      </c>
      <c r="Q344" s="144" t="s">
        <v>1083</v>
      </c>
      <c r="R344" s="144" t="s">
        <v>1083</v>
      </c>
      <c r="S344" s="144" t="s">
        <v>1083</v>
      </c>
      <c r="T344" s="145" t="s">
        <v>1083</v>
      </c>
      <c r="U344" s="145" t="s">
        <v>1083</v>
      </c>
      <c r="V344" s="145" t="s">
        <v>1083</v>
      </c>
    </row>
    <row r="345" spans="1:22">
      <c r="A345" s="139">
        <v>344</v>
      </c>
      <c r="B345" s="139" t="s">
        <v>3749</v>
      </c>
      <c r="C345" s="140" t="s">
        <v>4654</v>
      </c>
      <c r="D345" s="141" t="s">
        <v>5566</v>
      </c>
      <c r="E345" s="142"/>
      <c r="F345" s="142"/>
      <c r="G345" s="143" t="s">
        <v>1083</v>
      </c>
      <c r="H345" s="144" t="s">
        <v>1083</v>
      </c>
      <c r="I345" s="144" t="s">
        <v>1083</v>
      </c>
      <c r="J345" s="144" t="s">
        <v>1282</v>
      </c>
      <c r="K345" s="144" t="s">
        <v>1083</v>
      </c>
      <c r="L345" s="144" t="s">
        <v>1083</v>
      </c>
      <c r="M345" s="144" t="s">
        <v>1083</v>
      </c>
      <c r="N345" s="144" t="s">
        <v>1083</v>
      </c>
      <c r="O345" s="144" t="s">
        <v>1083</v>
      </c>
      <c r="P345" s="144" t="s">
        <v>1083</v>
      </c>
      <c r="Q345" s="144" t="s">
        <v>1083</v>
      </c>
      <c r="R345" s="144" t="s">
        <v>1083</v>
      </c>
      <c r="S345" s="144" t="s">
        <v>1083</v>
      </c>
      <c r="T345" s="145" t="s">
        <v>1083</v>
      </c>
      <c r="U345" s="145" t="s">
        <v>1083</v>
      </c>
      <c r="V345" s="145" t="s">
        <v>1083</v>
      </c>
    </row>
    <row r="346" spans="1:22">
      <c r="A346" s="139">
        <v>345</v>
      </c>
      <c r="B346" s="139" t="s">
        <v>3750</v>
      </c>
      <c r="C346" s="140" t="s">
        <v>4766</v>
      </c>
      <c r="D346" s="141" t="s">
        <v>5567</v>
      </c>
      <c r="E346" s="142"/>
      <c r="F346" s="142"/>
      <c r="G346" s="143" t="s">
        <v>1083</v>
      </c>
      <c r="H346" s="144" t="s">
        <v>1083</v>
      </c>
      <c r="I346" s="144" t="s">
        <v>1083</v>
      </c>
      <c r="J346" s="144" t="s">
        <v>1282</v>
      </c>
      <c r="K346" s="144" t="s">
        <v>1083</v>
      </c>
      <c r="L346" s="144" t="s">
        <v>1083</v>
      </c>
      <c r="M346" s="144" t="s">
        <v>1083</v>
      </c>
      <c r="N346" s="144" t="s">
        <v>1083</v>
      </c>
      <c r="O346" s="144" t="s">
        <v>1083</v>
      </c>
      <c r="P346" s="144" t="s">
        <v>1083</v>
      </c>
      <c r="Q346" s="144" t="s">
        <v>1083</v>
      </c>
      <c r="R346" s="144" t="s">
        <v>1083</v>
      </c>
      <c r="S346" s="144" t="s">
        <v>1083</v>
      </c>
      <c r="T346" s="145" t="s">
        <v>1083</v>
      </c>
      <c r="U346" s="145" t="s">
        <v>1083</v>
      </c>
      <c r="V346" s="145" t="s">
        <v>1083</v>
      </c>
    </row>
    <row r="347" spans="1:22">
      <c r="A347" s="139">
        <v>346</v>
      </c>
      <c r="B347" s="139" t="s">
        <v>3751</v>
      </c>
      <c r="C347" s="140" t="s">
        <v>4736</v>
      </c>
      <c r="D347" s="141" t="s">
        <v>500</v>
      </c>
      <c r="E347" s="142"/>
      <c r="F347" s="142"/>
      <c r="G347" s="143" t="s">
        <v>1083</v>
      </c>
      <c r="H347" s="144" t="s">
        <v>1083</v>
      </c>
      <c r="I347" s="144" t="s">
        <v>1083</v>
      </c>
      <c r="J347" s="144" t="s">
        <v>1282</v>
      </c>
      <c r="K347" s="144" t="s">
        <v>1083</v>
      </c>
      <c r="L347" s="144" t="s">
        <v>1083</v>
      </c>
      <c r="M347" s="144" t="s">
        <v>1083</v>
      </c>
      <c r="N347" s="144" t="s">
        <v>1083</v>
      </c>
      <c r="O347" s="144" t="s">
        <v>1083</v>
      </c>
      <c r="P347" s="144" t="s">
        <v>1083</v>
      </c>
      <c r="Q347" s="144" t="s">
        <v>1083</v>
      </c>
      <c r="R347" s="144" t="s">
        <v>1083</v>
      </c>
      <c r="S347" s="144" t="s">
        <v>1083</v>
      </c>
      <c r="T347" s="145" t="s">
        <v>1083</v>
      </c>
      <c r="U347" s="145" t="s">
        <v>1083</v>
      </c>
      <c r="V347" s="145" t="s">
        <v>1083</v>
      </c>
    </row>
    <row r="348" spans="1:22">
      <c r="A348" s="139">
        <v>347</v>
      </c>
      <c r="B348" s="139" t="s">
        <v>3752</v>
      </c>
      <c r="C348" s="140" t="s">
        <v>4737</v>
      </c>
      <c r="D348" s="141" t="s">
        <v>502</v>
      </c>
      <c r="E348" s="142"/>
      <c r="F348" s="142"/>
      <c r="G348" s="143" t="s">
        <v>1083</v>
      </c>
      <c r="H348" s="144" t="s">
        <v>1083</v>
      </c>
      <c r="I348" s="144" t="s">
        <v>1083</v>
      </c>
      <c r="J348" s="144" t="s">
        <v>1282</v>
      </c>
      <c r="K348" s="144" t="s">
        <v>1083</v>
      </c>
      <c r="L348" s="144" t="s">
        <v>1083</v>
      </c>
      <c r="M348" s="144" t="s">
        <v>1083</v>
      </c>
      <c r="N348" s="144" t="s">
        <v>1083</v>
      </c>
      <c r="O348" s="144" t="s">
        <v>1083</v>
      </c>
      <c r="P348" s="144" t="s">
        <v>1083</v>
      </c>
      <c r="Q348" s="144" t="s">
        <v>1083</v>
      </c>
      <c r="R348" s="144" t="s">
        <v>1083</v>
      </c>
      <c r="S348" s="144" t="s">
        <v>1083</v>
      </c>
      <c r="T348" s="145" t="s">
        <v>1083</v>
      </c>
      <c r="U348" s="145" t="s">
        <v>1083</v>
      </c>
      <c r="V348" s="145" t="s">
        <v>1083</v>
      </c>
    </row>
    <row r="349" spans="1:22">
      <c r="A349" s="139">
        <v>348</v>
      </c>
      <c r="B349" s="139" t="s">
        <v>3753</v>
      </c>
      <c r="C349" s="140" t="s">
        <v>4767</v>
      </c>
      <c r="D349" s="141" t="s">
        <v>5568</v>
      </c>
      <c r="E349" s="142"/>
      <c r="F349" s="142"/>
      <c r="G349" s="143" t="s">
        <v>1083</v>
      </c>
      <c r="H349" s="144" t="s">
        <v>1083</v>
      </c>
      <c r="I349" s="144" t="s">
        <v>1083</v>
      </c>
      <c r="J349" s="144" t="s">
        <v>1083</v>
      </c>
      <c r="K349" s="144" t="s">
        <v>1083</v>
      </c>
      <c r="L349" s="144" t="s">
        <v>1083</v>
      </c>
      <c r="M349" s="144" t="s">
        <v>1083</v>
      </c>
      <c r="N349" s="144" t="s">
        <v>1083</v>
      </c>
      <c r="O349" s="144" t="s">
        <v>1282</v>
      </c>
      <c r="P349" s="144" t="s">
        <v>1083</v>
      </c>
      <c r="Q349" s="144" t="s">
        <v>1083</v>
      </c>
      <c r="R349" s="144" t="s">
        <v>1083</v>
      </c>
      <c r="S349" s="144" t="s">
        <v>1083</v>
      </c>
      <c r="T349" s="145" t="s">
        <v>1083</v>
      </c>
      <c r="U349" s="145" t="s">
        <v>1083</v>
      </c>
      <c r="V349" s="145" t="s">
        <v>1083</v>
      </c>
    </row>
    <row r="350" spans="1:22">
      <c r="A350" s="139">
        <v>349</v>
      </c>
      <c r="B350" s="139" t="s">
        <v>3754</v>
      </c>
      <c r="C350" s="140" t="s">
        <v>4768</v>
      </c>
      <c r="D350" s="141" t="s">
        <v>5569</v>
      </c>
      <c r="E350" s="142"/>
      <c r="F350" s="142"/>
      <c r="G350" s="143" t="s">
        <v>1083</v>
      </c>
      <c r="H350" s="144" t="s">
        <v>1083</v>
      </c>
      <c r="I350" s="144" t="s">
        <v>1083</v>
      </c>
      <c r="J350" s="144" t="s">
        <v>1083</v>
      </c>
      <c r="K350" s="144" t="s">
        <v>1083</v>
      </c>
      <c r="L350" s="144" t="s">
        <v>1083</v>
      </c>
      <c r="M350" s="144" t="s">
        <v>1083</v>
      </c>
      <c r="N350" s="144" t="s">
        <v>1083</v>
      </c>
      <c r="O350" s="144" t="s">
        <v>1282</v>
      </c>
      <c r="P350" s="144" t="s">
        <v>1083</v>
      </c>
      <c r="Q350" s="144" t="s">
        <v>1083</v>
      </c>
      <c r="R350" s="144" t="s">
        <v>1083</v>
      </c>
      <c r="S350" s="144" t="s">
        <v>1083</v>
      </c>
      <c r="T350" s="145" t="s">
        <v>1083</v>
      </c>
      <c r="U350" s="145" t="s">
        <v>1083</v>
      </c>
      <c r="V350" s="145" t="s">
        <v>1083</v>
      </c>
    </row>
    <row r="351" spans="1:22">
      <c r="A351" s="139">
        <v>350</v>
      </c>
      <c r="B351" s="139" t="s">
        <v>3755</v>
      </c>
      <c r="C351" s="140" t="s">
        <v>4769</v>
      </c>
      <c r="D351" s="141" t="s">
        <v>5570</v>
      </c>
      <c r="E351" s="142"/>
      <c r="F351" s="142"/>
      <c r="G351" s="143" t="s">
        <v>1083</v>
      </c>
      <c r="H351" s="144" t="s">
        <v>1083</v>
      </c>
      <c r="I351" s="144" t="s">
        <v>1083</v>
      </c>
      <c r="J351" s="144" t="s">
        <v>1083</v>
      </c>
      <c r="K351" s="144" t="s">
        <v>1083</v>
      </c>
      <c r="L351" s="144" t="s">
        <v>1083</v>
      </c>
      <c r="M351" s="144" t="s">
        <v>1083</v>
      </c>
      <c r="N351" s="144" t="s">
        <v>1083</v>
      </c>
      <c r="O351" s="144" t="s">
        <v>1282</v>
      </c>
      <c r="P351" s="144" t="s">
        <v>1083</v>
      </c>
      <c r="Q351" s="144" t="s">
        <v>1083</v>
      </c>
      <c r="R351" s="144" t="s">
        <v>1083</v>
      </c>
      <c r="S351" s="144" t="s">
        <v>1083</v>
      </c>
      <c r="T351" s="145" t="s">
        <v>1083</v>
      </c>
      <c r="U351" s="145" t="s">
        <v>1083</v>
      </c>
      <c r="V351" s="145" t="s">
        <v>1083</v>
      </c>
    </row>
    <row r="352" spans="1:22">
      <c r="A352" s="139">
        <v>351</v>
      </c>
      <c r="B352" s="139" t="s">
        <v>3756</v>
      </c>
      <c r="C352" s="140" t="s">
        <v>4770</v>
      </c>
      <c r="D352" s="141" t="s">
        <v>5570</v>
      </c>
      <c r="E352" s="142"/>
      <c r="F352" s="142"/>
      <c r="G352" s="143" t="s">
        <v>1083</v>
      </c>
      <c r="H352" s="144" t="s">
        <v>1083</v>
      </c>
      <c r="I352" s="144" t="s">
        <v>1083</v>
      </c>
      <c r="J352" s="144" t="s">
        <v>1083</v>
      </c>
      <c r="K352" s="144" t="s">
        <v>1083</v>
      </c>
      <c r="L352" s="144" t="s">
        <v>1083</v>
      </c>
      <c r="M352" s="144" t="s">
        <v>1083</v>
      </c>
      <c r="N352" s="144" t="s">
        <v>1083</v>
      </c>
      <c r="O352" s="144" t="s">
        <v>1282</v>
      </c>
      <c r="P352" s="144" t="s">
        <v>1083</v>
      </c>
      <c r="Q352" s="144" t="s">
        <v>1083</v>
      </c>
      <c r="R352" s="144" t="s">
        <v>1083</v>
      </c>
      <c r="S352" s="144" t="s">
        <v>1083</v>
      </c>
      <c r="T352" s="145" t="s">
        <v>1083</v>
      </c>
      <c r="U352" s="145" t="s">
        <v>1083</v>
      </c>
      <c r="V352" s="145" t="s">
        <v>1083</v>
      </c>
    </row>
    <row r="353" spans="1:22">
      <c r="A353" s="139">
        <v>352</v>
      </c>
      <c r="B353" s="139" t="s">
        <v>3757</v>
      </c>
      <c r="C353" s="140" t="s">
        <v>4771</v>
      </c>
      <c r="D353" s="141" t="s">
        <v>5571</v>
      </c>
      <c r="E353" s="142"/>
      <c r="F353" s="142"/>
      <c r="G353" s="143" t="s">
        <v>1083</v>
      </c>
      <c r="H353" s="144" t="s">
        <v>1083</v>
      </c>
      <c r="I353" s="144" t="s">
        <v>1083</v>
      </c>
      <c r="J353" s="144" t="s">
        <v>1083</v>
      </c>
      <c r="K353" s="144" t="s">
        <v>1083</v>
      </c>
      <c r="L353" s="144" t="s">
        <v>1083</v>
      </c>
      <c r="M353" s="144" t="s">
        <v>1083</v>
      </c>
      <c r="N353" s="144" t="s">
        <v>1083</v>
      </c>
      <c r="O353" s="144" t="s">
        <v>1282</v>
      </c>
      <c r="P353" s="144" t="s">
        <v>1083</v>
      </c>
      <c r="Q353" s="144" t="s">
        <v>1083</v>
      </c>
      <c r="R353" s="144" t="s">
        <v>1083</v>
      </c>
      <c r="S353" s="144" t="s">
        <v>1083</v>
      </c>
      <c r="T353" s="145" t="s">
        <v>1083</v>
      </c>
      <c r="U353" s="145" t="s">
        <v>1083</v>
      </c>
      <c r="V353" s="145" t="s">
        <v>1083</v>
      </c>
    </row>
    <row r="354" spans="1:22">
      <c r="A354" s="139">
        <v>353</v>
      </c>
      <c r="B354" s="139" t="s">
        <v>3758</v>
      </c>
      <c r="C354" s="140" t="s">
        <v>4772</v>
      </c>
      <c r="D354" s="141" t="s">
        <v>5571</v>
      </c>
      <c r="E354" s="142"/>
      <c r="F354" s="142"/>
      <c r="G354" s="143" t="s">
        <v>1083</v>
      </c>
      <c r="H354" s="144" t="s">
        <v>1083</v>
      </c>
      <c r="I354" s="144" t="s">
        <v>1083</v>
      </c>
      <c r="J354" s="144" t="s">
        <v>1083</v>
      </c>
      <c r="K354" s="144" t="s">
        <v>1083</v>
      </c>
      <c r="L354" s="144" t="s">
        <v>1083</v>
      </c>
      <c r="M354" s="144" t="s">
        <v>1083</v>
      </c>
      <c r="N354" s="144" t="s">
        <v>1083</v>
      </c>
      <c r="O354" s="144" t="s">
        <v>1282</v>
      </c>
      <c r="P354" s="144" t="s">
        <v>1083</v>
      </c>
      <c r="Q354" s="144" t="s">
        <v>1083</v>
      </c>
      <c r="R354" s="144" t="s">
        <v>1083</v>
      </c>
      <c r="S354" s="144" t="s">
        <v>1083</v>
      </c>
      <c r="T354" s="145" t="s">
        <v>1083</v>
      </c>
      <c r="U354" s="145" t="s">
        <v>1083</v>
      </c>
      <c r="V354" s="145" t="s">
        <v>1083</v>
      </c>
    </row>
    <row r="355" spans="1:22">
      <c r="A355" s="139">
        <v>354</v>
      </c>
      <c r="B355" s="139" t="s">
        <v>3759</v>
      </c>
      <c r="C355" s="140" t="s">
        <v>276</v>
      </c>
      <c r="D355" s="141" t="s">
        <v>351</v>
      </c>
      <c r="E355" s="142"/>
      <c r="F355" s="142"/>
      <c r="G355" s="143" t="s">
        <v>1083</v>
      </c>
      <c r="H355" s="144" t="s">
        <v>1083</v>
      </c>
      <c r="I355" s="144" t="s">
        <v>1282</v>
      </c>
      <c r="J355" s="144" t="s">
        <v>1083</v>
      </c>
      <c r="K355" s="144" t="s">
        <v>1083</v>
      </c>
      <c r="L355" s="144" t="s">
        <v>1083</v>
      </c>
      <c r="M355" s="144" t="s">
        <v>1083</v>
      </c>
      <c r="N355" s="144" t="s">
        <v>1083</v>
      </c>
      <c r="O355" s="144" t="s">
        <v>1083</v>
      </c>
      <c r="P355" s="144" t="s">
        <v>1083</v>
      </c>
      <c r="Q355" s="144" t="s">
        <v>1083</v>
      </c>
      <c r="R355" s="144" t="s">
        <v>1083</v>
      </c>
      <c r="S355" s="144" t="s">
        <v>1083</v>
      </c>
      <c r="T355" s="145" t="s">
        <v>1083</v>
      </c>
      <c r="U355" s="145" t="s">
        <v>1083</v>
      </c>
      <c r="V355" s="145" t="s">
        <v>1083</v>
      </c>
    </row>
    <row r="356" spans="1:22">
      <c r="A356" s="139">
        <v>355</v>
      </c>
      <c r="B356" s="139" t="s">
        <v>3760</v>
      </c>
      <c r="C356" s="140" t="s">
        <v>277</v>
      </c>
      <c r="D356" s="141" t="s">
        <v>352</v>
      </c>
      <c r="E356" s="142"/>
      <c r="F356" s="142"/>
      <c r="G356" s="143" t="s">
        <v>1083</v>
      </c>
      <c r="H356" s="144" t="s">
        <v>1083</v>
      </c>
      <c r="I356" s="144" t="s">
        <v>1282</v>
      </c>
      <c r="J356" s="144" t="s">
        <v>1083</v>
      </c>
      <c r="K356" s="144" t="s">
        <v>1083</v>
      </c>
      <c r="L356" s="144" t="s">
        <v>1083</v>
      </c>
      <c r="M356" s="144" t="s">
        <v>1083</v>
      </c>
      <c r="N356" s="144" t="s">
        <v>1083</v>
      </c>
      <c r="O356" s="144" t="s">
        <v>1083</v>
      </c>
      <c r="P356" s="144" t="s">
        <v>1083</v>
      </c>
      <c r="Q356" s="144" t="s">
        <v>1083</v>
      </c>
      <c r="R356" s="144" t="s">
        <v>1083</v>
      </c>
      <c r="S356" s="144" t="s">
        <v>1083</v>
      </c>
      <c r="T356" s="145" t="s">
        <v>1083</v>
      </c>
      <c r="U356" s="145" t="s">
        <v>1083</v>
      </c>
      <c r="V356" s="145" t="s">
        <v>1083</v>
      </c>
    </row>
    <row r="357" spans="1:22">
      <c r="A357" s="139">
        <v>356</v>
      </c>
      <c r="B357" s="139" t="s">
        <v>3761</v>
      </c>
      <c r="C357" s="140" t="s">
        <v>4684</v>
      </c>
      <c r="D357" s="141" t="s">
        <v>429</v>
      </c>
      <c r="E357" s="142"/>
      <c r="F357" s="142"/>
      <c r="G357" s="143" t="s">
        <v>1083</v>
      </c>
      <c r="H357" s="144" t="s">
        <v>1083</v>
      </c>
      <c r="I357" s="144" t="s">
        <v>1083</v>
      </c>
      <c r="J357" s="144" t="s">
        <v>1083</v>
      </c>
      <c r="K357" s="144" t="s">
        <v>1083</v>
      </c>
      <c r="L357" s="144" t="s">
        <v>1083</v>
      </c>
      <c r="M357" s="144" t="s">
        <v>1083</v>
      </c>
      <c r="N357" s="144" t="s">
        <v>1083</v>
      </c>
      <c r="O357" s="144" t="s">
        <v>1282</v>
      </c>
      <c r="P357" s="144" t="s">
        <v>1083</v>
      </c>
      <c r="Q357" s="144" t="s">
        <v>1083</v>
      </c>
      <c r="R357" s="144" t="s">
        <v>1083</v>
      </c>
      <c r="S357" s="144" t="s">
        <v>1083</v>
      </c>
      <c r="T357" s="145" t="s">
        <v>1083</v>
      </c>
      <c r="U357" s="145" t="s">
        <v>1083</v>
      </c>
      <c r="V357" s="145" t="s">
        <v>1083</v>
      </c>
    </row>
    <row r="358" spans="1:22">
      <c r="A358" s="139">
        <v>357</v>
      </c>
      <c r="B358" s="139" t="s">
        <v>3762</v>
      </c>
      <c r="C358" s="140" t="s">
        <v>4773</v>
      </c>
      <c r="D358" s="141" t="s">
        <v>492</v>
      </c>
      <c r="E358" s="142"/>
      <c r="F358" s="142"/>
      <c r="G358" s="143" t="s">
        <v>1083</v>
      </c>
      <c r="H358" s="144" t="s">
        <v>1083</v>
      </c>
      <c r="I358" s="144" t="s">
        <v>1083</v>
      </c>
      <c r="J358" s="144" t="s">
        <v>1282</v>
      </c>
      <c r="K358" s="144" t="s">
        <v>1083</v>
      </c>
      <c r="L358" s="144" t="s">
        <v>1083</v>
      </c>
      <c r="M358" s="144" t="s">
        <v>1083</v>
      </c>
      <c r="N358" s="144" t="s">
        <v>1083</v>
      </c>
      <c r="O358" s="144" t="s">
        <v>1083</v>
      </c>
      <c r="P358" s="144" t="s">
        <v>1083</v>
      </c>
      <c r="Q358" s="144" t="s">
        <v>1083</v>
      </c>
      <c r="R358" s="144" t="s">
        <v>1083</v>
      </c>
      <c r="S358" s="144" t="s">
        <v>1083</v>
      </c>
      <c r="T358" s="145" t="s">
        <v>1083</v>
      </c>
      <c r="U358" s="145" t="s">
        <v>1083</v>
      </c>
      <c r="V358" s="145" t="s">
        <v>1083</v>
      </c>
    </row>
    <row r="359" spans="1:22">
      <c r="A359" s="139">
        <v>358</v>
      </c>
      <c r="B359" s="139" t="s">
        <v>3763</v>
      </c>
      <c r="C359" s="140" t="s">
        <v>4774</v>
      </c>
      <c r="D359" s="141" t="s">
        <v>5572</v>
      </c>
      <c r="E359" s="142"/>
      <c r="F359" s="142"/>
      <c r="G359" s="143" t="s">
        <v>1083</v>
      </c>
      <c r="H359" s="144" t="s">
        <v>1083</v>
      </c>
      <c r="I359" s="144" t="s">
        <v>1083</v>
      </c>
      <c r="J359" s="144" t="s">
        <v>1083</v>
      </c>
      <c r="K359" s="144" t="s">
        <v>1083</v>
      </c>
      <c r="L359" s="144" t="s">
        <v>1083</v>
      </c>
      <c r="M359" s="144" t="s">
        <v>1083</v>
      </c>
      <c r="N359" s="144" t="s">
        <v>1083</v>
      </c>
      <c r="O359" s="144" t="s">
        <v>1282</v>
      </c>
      <c r="P359" s="144" t="s">
        <v>1083</v>
      </c>
      <c r="Q359" s="144" t="s">
        <v>1083</v>
      </c>
      <c r="R359" s="144" t="s">
        <v>1083</v>
      </c>
      <c r="S359" s="144" t="s">
        <v>1083</v>
      </c>
      <c r="T359" s="145" t="s">
        <v>1083</v>
      </c>
      <c r="U359" s="145" t="s">
        <v>1083</v>
      </c>
      <c r="V359" s="145" t="s">
        <v>1083</v>
      </c>
    </row>
    <row r="360" spans="1:22">
      <c r="A360" s="139">
        <v>359</v>
      </c>
      <c r="B360" s="139" t="s">
        <v>3764</v>
      </c>
      <c r="C360" s="140" t="s">
        <v>4775</v>
      </c>
      <c r="D360" s="141" t="s">
        <v>5573</v>
      </c>
      <c r="E360" s="142"/>
      <c r="F360" s="142"/>
      <c r="G360" s="143" t="s">
        <v>1083</v>
      </c>
      <c r="H360" s="144" t="s">
        <v>1083</v>
      </c>
      <c r="I360" s="144" t="s">
        <v>1083</v>
      </c>
      <c r="J360" s="144" t="s">
        <v>1083</v>
      </c>
      <c r="K360" s="144" t="s">
        <v>1083</v>
      </c>
      <c r="L360" s="144" t="s">
        <v>1083</v>
      </c>
      <c r="M360" s="144" t="s">
        <v>1083</v>
      </c>
      <c r="N360" s="144" t="s">
        <v>1083</v>
      </c>
      <c r="O360" s="144" t="s">
        <v>1282</v>
      </c>
      <c r="P360" s="144" t="s">
        <v>1083</v>
      </c>
      <c r="Q360" s="144" t="s">
        <v>1083</v>
      </c>
      <c r="R360" s="144" t="s">
        <v>1083</v>
      </c>
      <c r="S360" s="144" t="s">
        <v>1083</v>
      </c>
      <c r="T360" s="145" t="s">
        <v>1083</v>
      </c>
      <c r="U360" s="145" t="s">
        <v>1083</v>
      </c>
      <c r="V360" s="145" t="s">
        <v>1083</v>
      </c>
    </row>
    <row r="361" spans="1:22">
      <c r="A361" s="139">
        <v>360</v>
      </c>
      <c r="B361" s="139" t="s">
        <v>3765</v>
      </c>
      <c r="C361" s="140" t="s">
        <v>4776</v>
      </c>
      <c r="D361" s="141" t="s">
        <v>5574</v>
      </c>
      <c r="E361" s="142"/>
      <c r="F361" s="142"/>
      <c r="G361" s="143" t="s">
        <v>1083</v>
      </c>
      <c r="H361" s="144" t="s">
        <v>1083</v>
      </c>
      <c r="I361" s="144" t="s">
        <v>1083</v>
      </c>
      <c r="J361" s="144" t="s">
        <v>1083</v>
      </c>
      <c r="K361" s="144" t="s">
        <v>1083</v>
      </c>
      <c r="L361" s="144" t="s">
        <v>1083</v>
      </c>
      <c r="M361" s="144" t="s">
        <v>1083</v>
      </c>
      <c r="N361" s="144" t="s">
        <v>1083</v>
      </c>
      <c r="O361" s="144" t="s">
        <v>1282</v>
      </c>
      <c r="P361" s="144" t="s">
        <v>1083</v>
      </c>
      <c r="Q361" s="144" t="s">
        <v>1083</v>
      </c>
      <c r="R361" s="144" t="s">
        <v>1083</v>
      </c>
      <c r="S361" s="144" t="s">
        <v>1083</v>
      </c>
      <c r="T361" s="145" t="s">
        <v>1083</v>
      </c>
      <c r="U361" s="145" t="s">
        <v>1083</v>
      </c>
      <c r="V361" s="145" t="s">
        <v>1083</v>
      </c>
    </row>
    <row r="362" spans="1:22">
      <c r="A362" s="139">
        <v>361</v>
      </c>
      <c r="B362" s="139" t="s">
        <v>3766</v>
      </c>
      <c r="C362" s="140" t="s">
        <v>4777</v>
      </c>
      <c r="D362" s="141" t="s">
        <v>5575</v>
      </c>
      <c r="E362" s="142"/>
      <c r="F362" s="142"/>
      <c r="G362" s="143" t="s">
        <v>1083</v>
      </c>
      <c r="H362" s="144" t="s">
        <v>1083</v>
      </c>
      <c r="I362" s="144" t="s">
        <v>1083</v>
      </c>
      <c r="J362" s="144" t="s">
        <v>1083</v>
      </c>
      <c r="K362" s="144" t="s">
        <v>1083</v>
      </c>
      <c r="L362" s="144" t="s">
        <v>1083</v>
      </c>
      <c r="M362" s="144" t="s">
        <v>1083</v>
      </c>
      <c r="N362" s="144" t="s">
        <v>1083</v>
      </c>
      <c r="O362" s="144" t="s">
        <v>1282</v>
      </c>
      <c r="P362" s="144" t="s">
        <v>1083</v>
      </c>
      <c r="Q362" s="144" t="s">
        <v>1083</v>
      </c>
      <c r="R362" s="144" t="s">
        <v>1083</v>
      </c>
      <c r="S362" s="144" t="s">
        <v>1083</v>
      </c>
      <c r="T362" s="145" t="s">
        <v>1083</v>
      </c>
      <c r="U362" s="145" t="s">
        <v>1083</v>
      </c>
      <c r="V362" s="145" t="s">
        <v>1083</v>
      </c>
    </row>
    <row r="363" spans="1:22">
      <c r="A363" s="139">
        <v>362</v>
      </c>
      <c r="B363" s="139" t="s">
        <v>3767</v>
      </c>
      <c r="C363" s="140" t="s">
        <v>4778</v>
      </c>
      <c r="D363" s="141" t="s">
        <v>5576</v>
      </c>
      <c r="E363" s="142"/>
      <c r="F363" s="142"/>
      <c r="G363" s="143" t="s">
        <v>1083</v>
      </c>
      <c r="H363" s="144" t="s">
        <v>1083</v>
      </c>
      <c r="I363" s="144" t="s">
        <v>1083</v>
      </c>
      <c r="J363" s="144" t="s">
        <v>1083</v>
      </c>
      <c r="K363" s="144" t="s">
        <v>1083</v>
      </c>
      <c r="L363" s="144" t="s">
        <v>1083</v>
      </c>
      <c r="M363" s="144" t="s">
        <v>1083</v>
      </c>
      <c r="N363" s="144" t="s">
        <v>1083</v>
      </c>
      <c r="O363" s="144" t="s">
        <v>1282</v>
      </c>
      <c r="P363" s="144" t="s">
        <v>1083</v>
      </c>
      <c r="Q363" s="144" t="s">
        <v>1083</v>
      </c>
      <c r="R363" s="144" t="s">
        <v>1083</v>
      </c>
      <c r="S363" s="144" t="s">
        <v>1083</v>
      </c>
      <c r="T363" s="145" t="s">
        <v>1083</v>
      </c>
      <c r="U363" s="145" t="s">
        <v>1083</v>
      </c>
      <c r="V363" s="145" t="s">
        <v>1083</v>
      </c>
    </row>
    <row r="364" spans="1:22">
      <c r="A364" s="139">
        <v>363</v>
      </c>
      <c r="B364" s="139" t="s">
        <v>3768</v>
      </c>
      <c r="C364" s="140" t="s">
        <v>4779</v>
      </c>
      <c r="D364" s="141" t="s">
        <v>5577</v>
      </c>
      <c r="E364" s="142"/>
      <c r="F364" s="142"/>
      <c r="G364" s="143" t="s">
        <v>1083</v>
      </c>
      <c r="H364" s="144" t="s">
        <v>1083</v>
      </c>
      <c r="I364" s="144" t="s">
        <v>1083</v>
      </c>
      <c r="J364" s="144" t="s">
        <v>1083</v>
      </c>
      <c r="K364" s="144" t="s">
        <v>1083</v>
      </c>
      <c r="L364" s="144" t="s">
        <v>1083</v>
      </c>
      <c r="M364" s="144" t="s">
        <v>1083</v>
      </c>
      <c r="N364" s="144" t="s">
        <v>1083</v>
      </c>
      <c r="O364" s="144" t="s">
        <v>1282</v>
      </c>
      <c r="P364" s="144" t="s">
        <v>1083</v>
      </c>
      <c r="Q364" s="144" t="s">
        <v>1083</v>
      </c>
      <c r="R364" s="144" t="s">
        <v>1083</v>
      </c>
      <c r="S364" s="144" t="s">
        <v>1083</v>
      </c>
      <c r="T364" s="145" t="s">
        <v>1083</v>
      </c>
      <c r="U364" s="145" t="s">
        <v>1083</v>
      </c>
      <c r="V364" s="145" t="s">
        <v>1083</v>
      </c>
    </row>
    <row r="365" spans="1:22">
      <c r="A365" s="139">
        <v>364</v>
      </c>
      <c r="B365" s="139" t="s">
        <v>3769</v>
      </c>
      <c r="C365" s="140" t="s">
        <v>4780</v>
      </c>
      <c r="D365" s="141" t="s">
        <v>5578</v>
      </c>
      <c r="E365" s="142"/>
      <c r="F365" s="142"/>
      <c r="G365" s="143" t="s">
        <v>1083</v>
      </c>
      <c r="H365" s="144" t="s">
        <v>1083</v>
      </c>
      <c r="I365" s="144" t="s">
        <v>1083</v>
      </c>
      <c r="J365" s="144" t="s">
        <v>1083</v>
      </c>
      <c r="K365" s="144" t="s">
        <v>1083</v>
      </c>
      <c r="L365" s="144" t="s">
        <v>1083</v>
      </c>
      <c r="M365" s="144" t="s">
        <v>1083</v>
      </c>
      <c r="N365" s="144" t="s">
        <v>1083</v>
      </c>
      <c r="O365" s="144" t="s">
        <v>1282</v>
      </c>
      <c r="P365" s="144" t="s">
        <v>1083</v>
      </c>
      <c r="Q365" s="144" t="s">
        <v>1083</v>
      </c>
      <c r="R365" s="144" t="s">
        <v>1083</v>
      </c>
      <c r="S365" s="144" t="s">
        <v>1083</v>
      </c>
      <c r="T365" s="145" t="s">
        <v>1083</v>
      </c>
      <c r="U365" s="145" t="s">
        <v>1083</v>
      </c>
      <c r="V365" s="145" t="s">
        <v>1083</v>
      </c>
    </row>
    <row r="366" spans="1:22">
      <c r="A366" s="139">
        <v>365</v>
      </c>
      <c r="B366" s="139" t="s">
        <v>3770</v>
      </c>
      <c r="C366" s="140" t="s">
        <v>4781</v>
      </c>
      <c r="D366" s="141" t="s">
        <v>5579</v>
      </c>
      <c r="E366" s="142"/>
      <c r="F366" s="142"/>
      <c r="G366" s="143" t="s">
        <v>1083</v>
      </c>
      <c r="H366" s="144" t="s">
        <v>1083</v>
      </c>
      <c r="I366" s="144" t="s">
        <v>1083</v>
      </c>
      <c r="J366" s="144" t="s">
        <v>1083</v>
      </c>
      <c r="K366" s="144" t="s">
        <v>1083</v>
      </c>
      <c r="L366" s="144" t="s">
        <v>1083</v>
      </c>
      <c r="M366" s="144" t="s">
        <v>1083</v>
      </c>
      <c r="N366" s="144" t="s">
        <v>1083</v>
      </c>
      <c r="O366" s="144" t="s">
        <v>1282</v>
      </c>
      <c r="P366" s="144" t="s">
        <v>1083</v>
      </c>
      <c r="Q366" s="144" t="s">
        <v>1083</v>
      </c>
      <c r="R366" s="144" t="s">
        <v>1083</v>
      </c>
      <c r="S366" s="144" t="s">
        <v>1083</v>
      </c>
      <c r="T366" s="145" t="s">
        <v>1083</v>
      </c>
      <c r="U366" s="145" t="s">
        <v>1083</v>
      </c>
      <c r="V366" s="145" t="s">
        <v>1083</v>
      </c>
    </row>
    <row r="367" spans="1:22">
      <c r="A367" s="139">
        <v>366</v>
      </c>
      <c r="B367" s="139" t="s">
        <v>3771</v>
      </c>
      <c r="C367" s="140" t="s">
        <v>4782</v>
      </c>
      <c r="D367" s="141" t="s">
        <v>5580</v>
      </c>
      <c r="E367" s="142"/>
      <c r="F367" s="142"/>
      <c r="G367" s="143" t="s">
        <v>1083</v>
      </c>
      <c r="H367" s="144" t="s">
        <v>1083</v>
      </c>
      <c r="I367" s="144" t="s">
        <v>1083</v>
      </c>
      <c r="J367" s="144" t="s">
        <v>1083</v>
      </c>
      <c r="K367" s="144" t="s">
        <v>1083</v>
      </c>
      <c r="L367" s="144" t="s">
        <v>1083</v>
      </c>
      <c r="M367" s="144" t="s">
        <v>1083</v>
      </c>
      <c r="N367" s="144" t="s">
        <v>1083</v>
      </c>
      <c r="O367" s="144" t="s">
        <v>1282</v>
      </c>
      <c r="P367" s="144" t="s">
        <v>1083</v>
      </c>
      <c r="Q367" s="144" t="s">
        <v>1083</v>
      </c>
      <c r="R367" s="144" t="s">
        <v>1083</v>
      </c>
      <c r="S367" s="144" t="s">
        <v>1083</v>
      </c>
      <c r="T367" s="145" t="s">
        <v>1083</v>
      </c>
      <c r="U367" s="145" t="s">
        <v>1083</v>
      </c>
      <c r="V367" s="145" t="s">
        <v>1083</v>
      </c>
    </row>
    <row r="368" spans="1:22">
      <c r="A368" s="139">
        <v>367</v>
      </c>
      <c r="B368" s="139" t="s">
        <v>3772</v>
      </c>
      <c r="C368" s="140" t="s">
        <v>4783</v>
      </c>
      <c r="D368" s="141" t="s">
        <v>5581</v>
      </c>
      <c r="E368" s="142"/>
      <c r="F368" s="142"/>
      <c r="G368" s="143" t="s">
        <v>1083</v>
      </c>
      <c r="H368" s="144" t="s">
        <v>1083</v>
      </c>
      <c r="I368" s="144" t="s">
        <v>1083</v>
      </c>
      <c r="J368" s="144" t="s">
        <v>1083</v>
      </c>
      <c r="K368" s="144" t="s">
        <v>1083</v>
      </c>
      <c r="L368" s="144" t="s">
        <v>1083</v>
      </c>
      <c r="M368" s="144" t="s">
        <v>1083</v>
      </c>
      <c r="N368" s="144" t="s">
        <v>1083</v>
      </c>
      <c r="O368" s="144" t="s">
        <v>1282</v>
      </c>
      <c r="P368" s="144" t="s">
        <v>1083</v>
      </c>
      <c r="Q368" s="144" t="s">
        <v>1083</v>
      </c>
      <c r="R368" s="144" t="s">
        <v>1083</v>
      </c>
      <c r="S368" s="144" t="s">
        <v>1083</v>
      </c>
      <c r="T368" s="145" t="s">
        <v>1083</v>
      </c>
      <c r="U368" s="145" t="s">
        <v>1083</v>
      </c>
      <c r="V368" s="145" t="s">
        <v>1083</v>
      </c>
    </row>
    <row r="369" spans="1:22">
      <c r="A369" s="139">
        <v>368</v>
      </c>
      <c r="B369" s="139" t="s">
        <v>3773</v>
      </c>
      <c r="C369" s="140" t="s">
        <v>4784</v>
      </c>
      <c r="D369" s="141" t="s">
        <v>5582</v>
      </c>
      <c r="E369" s="142"/>
      <c r="F369" s="142"/>
      <c r="G369" s="143" t="s">
        <v>1083</v>
      </c>
      <c r="H369" s="144" t="s">
        <v>1083</v>
      </c>
      <c r="I369" s="144" t="s">
        <v>1282</v>
      </c>
      <c r="J369" s="144" t="s">
        <v>1083</v>
      </c>
      <c r="K369" s="144" t="s">
        <v>1083</v>
      </c>
      <c r="L369" s="144" t="s">
        <v>1083</v>
      </c>
      <c r="M369" s="144" t="s">
        <v>1083</v>
      </c>
      <c r="N369" s="144" t="s">
        <v>1083</v>
      </c>
      <c r="O369" s="144" t="s">
        <v>1282</v>
      </c>
      <c r="P369" s="144" t="s">
        <v>1083</v>
      </c>
      <c r="Q369" s="144" t="s">
        <v>1083</v>
      </c>
      <c r="R369" s="144" t="s">
        <v>1083</v>
      </c>
      <c r="S369" s="144" t="s">
        <v>1083</v>
      </c>
      <c r="T369" s="145" t="s">
        <v>1083</v>
      </c>
      <c r="U369" s="145" t="s">
        <v>1083</v>
      </c>
      <c r="V369" s="145" t="s">
        <v>1083</v>
      </c>
    </row>
    <row r="370" spans="1:22">
      <c r="A370" s="139">
        <v>369</v>
      </c>
      <c r="B370" s="139" t="s">
        <v>3774</v>
      </c>
      <c r="C370" s="140" t="s">
        <v>4785</v>
      </c>
      <c r="D370" s="141" t="s">
        <v>5583</v>
      </c>
      <c r="E370" s="142"/>
      <c r="F370" s="142"/>
      <c r="G370" s="143" t="s">
        <v>1083</v>
      </c>
      <c r="H370" s="144" t="s">
        <v>1083</v>
      </c>
      <c r="I370" s="144" t="s">
        <v>1083</v>
      </c>
      <c r="J370" s="144" t="s">
        <v>1083</v>
      </c>
      <c r="K370" s="144" t="s">
        <v>1083</v>
      </c>
      <c r="L370" s="144" t="s">
        <v>1083</v>
      </c>
      <c r="M370" s="144" t="s">
        <v>1083</v>
      </c>
      <c r="N370" s="144" t="s">
        <v>1083</v>
      </c>
      <c r="O370" s="144" t="s">
        <v>1282</v>
      </c>
      <c r="P370" s="144" t="s">
        <v>1083</v>
      </c>
      <c r="Q370" s="144" t="s">
        <v>1083</v>
      </c>
      <c r="R370" s="144" t="s">
        <v>1083</v>
      </c>
      <c r="S370" s="144" t="s">
        <v>1083</v>
      </c>
      <c r="T370" s="145" t="s">
        <v>1083</v>
      </c>
      <c r="U370" s="145" t="s">
        <v>1083</v>
      </c>
      <c r="V370" s="145" t="s">
        <v>1083</v>
      </c>
    </row>
    <row r="371" spans="1:22">
      <c r="A371" s="139">
        <v>370</v>
      </c>
      <c r="B371" s="139" t="s">
        <v>3775</v>
      </c>
      <c r="C371" s="140" t="s">
        <v>4786</v>
      </c>
      <c r="D371" s="141" t="s">
        <v>5584</v>
      </c>
      <c r="E371" s="142"/>
      <c r="F371" s="142"/>
      <c r="G371" s="143" t="s">
        <v>1083</v>
      </c>
      <c r="H371" s="144" t="s">
        <v>1083</v>
      </c>
      <c r="I371" s="144" t="s">
        <v>1083</v>
      </c>
      <c r="J371" s="144" t="s">
        <v>1083</v>
      </c>
      <c r="K371" s="144" t="s">
        <v>1083</v>
      </c>
      <c r="L371" s="144" t="s">
        <v>1083</v>
      </c>
      <c r="M371" s="144" t="s">
        <v>1083</v>
      </c>
      <c r="N371" s="144" t="s">
        <v>1083</v>
      </c>
      <c r="O371" s="144" t="s">
        <v>1282</v>
      </c>
      <c r="P371" s="144" t="s">
        <v>1083</v>
      </c>
      <c r="Q371" s="144" t="s">
        <v>1083</v>
      </c>
      <c r="R371" s="144" t="s">
        <v>1083</v>
      </c>
      <c r="S371" s="144" t="s">
        <v>1083</v>
      </c>
      <c r="T371" s="145" t="s">
        <v>1083</v>
      </c>
      <c r="U371" s="145" t="s">
        <v>1083</v>
      </c>
      <c r="V371" s="145" t="s">
        <v>1083</v>
      </c>
    </row>
    <row r="372" spans="1:22">
      <c r="A372" s="139">
        <v>371</v>
      </c>
      <c r="B372" s="139" t="s">
        <v>3776</v>
      </c>
      <c r="C372" s="140" t="s">
        <v>4787</v>
      </c>
      <c r="D372" s="141" t="s">
        <v>5585</v>
      </c>
      <c r="E372" s="142"/>
      <c r="F372" s="142"/>
      <c r="G372" s="143" t="s">
        <v>1083</v>
      </c>
      <c r="H372" s="144" t="s">
        <v>1083</v>
      </c>
      <c r="I372" s="144" t="s">
        <v>1083</v>
      </c>
      <c r="J372" s="144" t="s">
        <v>1083</v>
      </c>
      <c r="K372" s="144" t="s">
        <v>1083</v>
      </c>
      <c r="L372" s="144" t="s">
        <v>1083</v>
      </c>
      <c r="M372" s="144" t="s">
        <v>1083</v>
      </c>
      <c r="N372" s="144" t="s">
        <v>1083</v>
      </c>
      <c r="O372" s="144" t="s">
        <v>1282</v>
      </c>
      <c r="P372" s="144" t="s">
        <v>1083</v>
      </c>
      <c r="Q372" s="144" t="s">
        <v>1083</v>
      </c>
      <c r="R372" s="144" t="s">
        <v>1083</v>
      </c>
      <c r="S372" s="144" t="s">
        <v>1083</v>
      </c>
      <c r="T372" s="145" t="s">
        <v>1083</v>
      </c>
      <c r="U372" s="145" t="s">
        <v>1083</v>
      </c>
      <c r="V372" s="145" t="s">
        <v>1083</v>
      </c>
    </row>
    <row r="373" spans="1:22">
      <c r="A373" s="139">
        <v>372</v>
      </c>
      <c r="B373" s="139" t="s">
        <v>3777</v>
      </c>
      <c r="C373" s="140" t="s">
        <v>4788</v>
      </c>
      <c r="D373" s="141" t="s">
        <v>5586</v>
      </c>
      <c r="E373" s="142"/>
      <c r="F373" s="142"/>
      <c r="G373" s="143" t="s">
        <v>1083</v>
      </c>
      <c r="H373" s="144" t="s">
        <v>1083</v>
      </c>
      <c r="I373" s="144" t="s">
        <v>1083</v>
      </c>
      <c r="J373" s="144" t="s">
        <v>1083</v>
      </c>
      <c r="K373" s="144" t="s">
        <v>1083</v>
      </c>
      <c r="L373" s="144" t="s">
        <v>1083</v>
      </c>
      <c r="M373" s="144" t="s">
        <v>1083</v>
      </c>
      <c r="N373" s="144" t="s">
        <v>1083</v>
      </c>
      <c r="O373" s="144" t="s">
        <v>1282</v>
      </c>
      <c r="P373" s="144" t="s">
        <v>1083</v>
      </c>
      <c r="Q373" s="144" t="s">
        <v>1083</v>
      </c>
      <c r="R373" s="144" t="s">
        <v>1083</v>
      </c>
      <c r="S373" s="144" t="s">
        <v>1083</v>
      </c>
      <c r="T373" s="145" t="s">
        <v>1083</v>
      </c>
      <c r="U373" s="145" t="s">
        <v>1083</v>
      </c>
      <c r="V373" s="145" t="s">
        <v>1083</v>
      </c>
    </row>
    <row r="374" spans="1:22">
      <c r="A374" s="139">
        <v>373</v>
      </c>
      <c r="B374" s="139" t="s">
        <v>3778</v>
      </c>
      <c r="C374" s="140" t="s">
        <v>4789</v>
      </c>
      <c r="D374" s="141" t="s">
        <v>5490</v>
      </c>
      <c r="E374" s="142"/>
      <c r="F374" s="142"/>
      <c r="G374" s="143" t="s">
        <v>1083</v>
      </c>
      <c r="H374" s="144" t="s">
        <v>1083</v>
      </c>
      <c r="I374" s="144" t="s">
        <v>1083</v>
      </c>
      <c r="J374" s="144" t="s">
        <v>1083</v>
      </c>
      <c r="K374" s="144" t="s">
        <v>1083</v>
      </c>
      <c r="L374" s="144" t="s">
        <v>1083</v>
      </c>
      <c r="M374" s="144" t="s">
        <v>1083</v>
      </c>
      <c r="N374" s="144" t="s">
        <v>1083</v>
      </c>
      <c r="O374" s="144" t="s">
        <v>1282</v>
      </c>
      <c r="P374" s="144" t="s">
        <v>1083</v>
      </c>
      <c r="Q374" s="144" t="s">
        <v>1083</v>
      </c>
      <c r="R374" s="144" t="s">
        <v>1083</v>
      </c>
      <c r="S374" s="144" t="s">
        <v>1083</v>
      </c>
      <c r="T374" s="145" t="s">
        <v>1083</v>
      </c>
      <c r="U374" s="145" t="s">
        <v>1083</v>
      </c>
      <c r="V374" s="145" t="s">
        <v>1083</v>
      </c>
    </row>
    <row r="375" spans="1:22">
      <c r="A375" s="139">
        <v>374</v>
      </c>
      <c r="B375" s="139" t="s">
        <v>3779</v>
      </c>
      <c r="C375" s="140" t="s">
        <v>4727</v>
      </c>
      <c r="D375" s="141" t="s">
        <v>5491</v>
      </c>
      <c r="E375" s="142"/>
      <c r="F375" s="142"/>
      <c r="G375" s="143" t="s">
        <v>1083</v>
      </c>
      <c r="H375" s="144" t="s">
        <v>1083</v>
      </c>
      <c r="I375" s="144" t="s">
        <v>1083</v>
      </c>
      <c r="J375" s="144" t="s">
        <v>1083</v>
      </c>
      <c r="K375" s="144" t="s">
        <v>1083</v>
      </c>
      <c r="L375" s="144" t="s">
        <v>1083</v>
      </c>
      <c r="M375" s="144" t="s">
        <v>1083</v>
      </c>
      <c r="N375" s="144" t="s">
        <v>1083</v>
      </c>
      <c r="O375" s="144" t="s">
        <v>1282</v>
      </c>
      <c r="P375" s="144" t="s">
        <v>1083</v>
      </c>
      <c r="Q375" s="144" t="s">
        <v>1083</v>
      </c>
      <c r="R375" s="144" t="s">
        <v>1083</v>
      </c>
      <c r="S375" s="144" t="s">
        <v>1083</v>
      </c>
      <c r="T375" s="145" t="s">
        <v>1083</v>
      </c>
      <c r="U375" s="145" t="s">
        <v>1083</v>
      </c>
      <c r="V375" s="145" t="s">
        <v>1083</v>
      </c>
    </row>
    <row r="376" spans="1:22">
      <c r="A376" s="139">
        <v>375</v>
      </c>
      <c r="B376" s="139" t="s">
        <v>3780</v>
      </c>
      <c r="C376" s="140" t="s">
        <v>4734</v>
      </c>
      <c r="D376" s="141" t="s">
        <v>5499</v>
      </c>
      <c r="E376" s="142"/>
      <c r="F376" s="142"/>
      <c r="G376" s="143" t="s">
        <v>1083</v>
      </c>
      <c r="H376" s="144" t="s">
        <v>1083</v>
      </c>
      <c r="I376" s="144" t="s">
        <v>1083</v>
      </c>
      <c r="J376" s="144" t="s">
        <v>1083</v>
      </c>
      <c r="K376" s="144" t="s">
        <v>1083</v>
      </c>
      <c r="L376" s="144" t="s">
        <v>1083</v>
      </c>
      <c r="M376" s="144" t="s">
        <v>1083</v>
      </c>
      <c r="N376" s="144" t="s">
        <v>1083</v>
      </c>
      <c r="O376" s="144" t="s">
        <v>1083</v>
      </c>
      <c r="P376" s="144" t="s">
        <v>1083</v>
      </c>
      <c r="Q376" s="144" t="s">
        <v>1083</v>
      </c>
      <c r="R376" s="144" t="s">
        <v>1083</v>
      </c>
      <c r="S376" s="144" t="s">
        <v>1083</v>
      </c>
      <c r="T376" s="145" t="s">
        <v>1083</v>
      </c>
      <c r="U376" s="145" t="s">
        <v>1083</v>
      </c>
      <c r="V376" s="145" t="s">
        <v>1083</v>
      </c>
    </row>
    <row r="377" spans="1:22">
      <c r="A377" s="139">
        <v>376</v>
      </c>
      <c r="B377" s="139" t="s">
        <v>3781</v>
      </c>
      <c r="C377" s="140" t="s">
        <v>4790</v>
      </c>
      <c r="D377" s="141" t="s">
        <v>5587</v>
      </c>
      <c r="E377" s="142"/>
      <c r="F377" s="142"/>
      <c r="G377" s="143" t="s">
        <v>1083</v>
      </c>
      <c r="H377" s="144" t="s">
        <v>1083</v>
      </c>
      <c r="I377" s="144" t="s">
        <v>1083</v>
      </c>
      <c r="J377" s="144" t="s">
        <v>1083</v>
      </c>
      <c r="K377" s="144" t="s">
        <v>1282</v>
      </c>
      <c r="L377" s="144" t="s">
        <v>1083</v>
      </c>
      <c r="M377" s="144" t="s">
        <v>1083</v>
      </c>
      <c r="N377" s="144" t="s">
        <v>1083</v>
      </c>
      <c r="O377" s="144" t="s">
        <v>1083</v>
      </c>
      <c r="P377" s="144" t="s">
        <v>1083</v>
      </c>
      <c r="Q377" s="144" t="s">
        <v>1083</v>
      </c>
      <c r="R377" s="144" t="s">
        <v>1083</v>
      </c>
      <c r="S377" s="144" t="s">
        <v>1083</v>
      </c>
      <c r="T377" s="145" t="s">
        <v>1083</v>
      </c>
      <c r="U377" s="145" t="s">
        <v>1083</v>
      </c>
      <c r="V377" s="145" t="s">
        <v>1083</v>
      </c>
    </row>
    <row r="378" spans="1:22" ht="24">
      <c r="A378" s="139">
        <v>377</v>
      </c>
      <c r="B378" s="139" t="s">
        <v>3782</v>
      </c>
      <c r="C378" s="140" t="s">
        <v>4791</v>
      </c>
      <c r="D378" s="141" t="s">
        <v>5588</v>
      </c>
      <c r="E378" s="142"/>
      <c r="F378" s="142"/>
      <c r="G378" s="143" t="s">
        <v>1083</v>
      </c>
      <c r="H378" s="144" t="s">
        <v>1083</v>
      </c>
      <c r="I378" s="144" t="s">
        <v>1083</v>
      </c>
      <c r="J378" s="144" t="s">
        <v>1083</v>
      </c>
      <c r="K378" s="144" t="s">
        <v>1282</v>
      </c>
      <c r="L378" s="144" t="s">
        <v>1083</v>
      </c>
      <c r="M378" s="144" t="s">
        <v>1083</v>
      </c>
      <c r="N378" s="144" t="s">
        <v>1083</v>
      </c>
      <c r="O378" s="144" t="s">
        <v>1083</v>
      </c>
      <c r="P378" s="144" t="s">
        <v>1083</v>
      </c>
      <c r="Q378" s="144" t="s">
        <v>1083</v>
      </c>
      <c r="R378" s="144" t="s">
        <v>1083</v>
      </c>
      <c r="S378" s="144" t="s">
        <v>1083</v>
      </c>
      <c r="T378" s="145" t="s">
        <v>1083</v>
      </c>
      <c r="U378" s="145" t="s">
        <v>1083</v>
      </c>
      <c r="V378" s="145" t="s">
        <v>1083</v>
      </c>
    </row>
    <row r="379" spans="1:22" ht="36">
      <c r="A379" s="139">
        <v>378</v>
      </c>
      <c r="B379" s="139" t="s">
        <v>3783</v>
      </c>
      <c r="C379" s="140" t="s">
        <v>4792</v>
      </c>
      <c r="D379" s="141" t="s">
        <v>5589</v>
      </c>
      <c r="E379" s="142"/>
      <c r="F379" s="142"/>
      <c r="G379" s="143" t="s">
        <v>1083</v>
      </c>
      <c r="H379" s="144" t="s">
        <v>1083</v>
      </c>
      <c r="I379" s="144" t="s">
        <v>1083</v>
      </c>
      <c r="J379" s="144" t="s">
        <v>1083</v>
      </c>
      <c r="K379" s="144" t="s">
        <v>1282</v>
      </c>
      <c r="L379" s="144" t="s">
        <v>1083</v>
      </c>
      <c r="M379" s="144" t="s">
        <v>1083</v>
      </c>
      <c r="N379" s="144" t="s">
        <v>1083</v>
      </c>
      <c r="O379" s="144" t="s">
        <v>1083</v>
      </c>
      <c r="P379" s="144" t="s">
        <v>1083</v>
      </c>
      <c r="Q379" s="144" t="s">
        <v>1083</v>
      </c>
      <c r="R379" s="144" t="s">
        <v>1083</v>
      </c>
      <c r="S379" s="144" t="s">
        <v>1083</v>
      </c>
      <c r="T379" s="145" t="s">
        <v>1083</v>
      </c>
      <c r="U379" s="145" t="s">
        <v>1083</v>
      </c>
      <c r="V379" s="145" t="s">
        <v>1083</v>
      </c>
    </row>
    <row r="380" spans="1:22" ht="36">
      <c r="A380" s="139">
        <v>379</v>
      </c>
      <c r="B380" s="139" t="s">
        <v>3784</v>
      </c>
      <c r="C380" s="140" t="s">
        <v>4793</v>
      </c>
      <c r="D380" s="141" t="s">
        <v>5590</v>
      </c>
      <c r="E380" s="142"/>
      <c r="F380" s="142"/>
      <c r="G380" s="143" t="s">
        <v>1083</v>
      </c>
      <c r="H380" s="144" t="s">
        <v>1083</v>
      </c>
      <c r="I380" s="144" t="s">
        <v>1083</v>
      </c>
      <c r="J380" s="144" t="s">
        <v>1083</v>
      </c>
      <c r="K380" s="144" t="s">
        <v>1282</v>
      </c>
      <c r="L380" s="144" t="s">
        <v>1083</v>
      </c>
      <c r="M380" s="144" t="s">
        <v>1083</v>
      </c>
      <c r="N380" s="144" t="s">
        <v>1083</v>
      </c>
      <c r="O380" s="144" t="s">
        <v>1083</v>
      </c>
      <c r="P380" s="144" t="s">
        <v>1083</v>
      </c>
      <c r="Q380" s="144" t="s">
        <v>1083</v>
      </c>
      <c r="R380" s="144" t="s">
        <v>1083</v>
      </c>
      <c r="S380" s="144" t="s">
        <v>1083</v>
      </c>
      <c r="T380" s="145" t="s">
        <v>1083</v>
      </c>
      <c r="U380" s="145" t="s">
        <v>1083</v>
      </c>
      <c r="V380" s="145" t="s">
        <v>1083</v>
      </c>
    </row>
    <row r="381" spans="1:22" ht="48">
      <c r="A381" s="139">
        <v>380</v>
      </c>
      <c r="B381" s="139" t="s">
        <v>3785</v>
      </c>
      <c r="C381" s="140" t="s">
        <v>4794</v>
      </c>
      <c r="D381" s="141" t="s">
        <v>5591</v>
      </c>
      <c r="E381" s="142"/>
      <c r="F381" s="142"/>
      <c r="G381" s="143" t="s">
        <v>1083</v>
      </c>
      <c r="H381" s="144" t="s">
        <v>1083</v>
      </c>
      <c r="I381" s="144" t="s">
        <v>1083</v>
      </c>
      <c r="J381" s="144" t="s">
        <v>1083</v>
      </c>
      <c r="K381" s="144" t="s">
        <v>1282</v>
      </c>
      <c r="L381" s="144" t="s">
        <v>1083</v>
      </c>
      <c r="M381" s="144" t="s">
        <v>1083</v>
      </c>
      <c r="N381" s="144" t="s">
        <v>1083</v>
      </c>
      <c r="O381" s="144" t="s">
        <v>1083</v>
      </c>
      <c r="P381" s="144" t="s">
        <v>1083</v>
      </c>
      <c r="Q381" s="144" t="s">
        <v>1083</v>
      </c>
      <c r="R381" s="144" t="s">
        <v>1083</v>
      </c>
      <c r="S381" s="144" t="s">
        <v>1083</v>
      </c>
      <c r="T381" s="145" t="s">
        <v>1083</v>
      </c>
      <c r="U381" s="145" t="s">
        <v>1083</v>
      </c>
      <c r="V381" s="145" t="s">
        <v>1083</v>
      </c>
    </row>
    <row r="382" spans="1:22" ht="24">
      <c r="A382" s="139">
        <v>381</v>
      </c>
      <c r="B382" s="139" t="s">
        <v>3786</v>
      </c>
      <c r="C382" s="140" t="s">
        <v>1106</v>
      </c>
      <c r="D382" s="141" t="s">
        <v>5592</v>
      </c>
      <c r="E382" s="142"/>
      <c r="F382" s="142"/>
      <c r="G382" s="143" t="s">
        <v>1083</v>
      </c>
      <c r="H382" s="144" t="s">
        <v>1083</v>
      </c>
      <c r="I382" s="144" t="s">
        <v>1083</v>
      </c>
      <c r="J382" s="144" t="s">
        <v>1083</v>
      </c>
      <c r="K382" s="144" t="s">
        <v>1282</v>
      </c>
      <c r="L382" s="144" t="s">
        <v>1083</v>
      </c>
      <c r="M382" s="144" t="s">
        <v>1083</v>
      </c>
      <c r="N382" s="144" t="s">
        <v>1083</v>
      </c>
      <c r="O382" s="144" t="s">
        <v>1282</v>
      </c>
      <c r="P382" s="144" t="s">
        <v>1083</v>
      </c>
      <c r="Q382" s="144" t="s">
        <v>1083</v>
      </c>
      <c r="R382" s="144" t="s">
        <v>1083</v>
      </c>
      <c r="S382" s="144" t="s">
        <v>1083</v>
      </c>
      <c r="T382" s="145" t="s">
        <v>1083</v>
      </c>
      <c r="U382" s="145" t="s">
        <v>1083</v>
      </c>
      <c r="V382" s="145" t="s">
        <v>1083</v>
      </c>
    </row>
    <row r="383" spans="1:22">
      <c r="A383" s="139">
        <v>382</v>
      </c>
      <c r="B383" s="139" t="s">
        <v>3787</v>
      </c>
      <c r="C383" s="140" t="s">
        <v>4795</v>
      </c>
      <c r="D383" s="141" t="s">
        <v>5593</v>
      </c>
      <c r="E383" s="142"/>
      <c r="F383" s="142"/>
      <c r="G383" s="143" t="s">
        <v>1083</v>
      </c>
      <c r="H383" s="144" t="s">
        <v>1083</v>
      </c>
      <c r="I383" s="144" t="s">
        <v>1083</v>
      </c>
      <c r="J383" s="144" t="s">
        <v>1083</v>
      </c>
      <c r="K383" s="144" t="s">
        <v>1282</v>
      </c>
      <c r="L383" s="144" t="s">
        <v>1083</v>
      </c>
      <c r="M383" s="144" t="s">
        <v>1083</v>
      </c>
      <c r="N383" s="144" t="s">
        <v>1083</v>
      </c>
      <c r="O383" s="144" t="s">
        <v>1083</v>
      </c>
      <c r="P383" s="144" t="s">
        <v>1083</v>
      </c>
      <c r="Q383" s="144" t="s">
        <v>1083</v>
      </c>
      <c r="R383" s="144" t="s">
        <v>1083</v>
      </c>
      <c r="S383" s="144" t="s">
        <v>1083</v>
      </c>
      <c r="T383" s="145" t="s">
        <v>1083</v>
      </c>
      <c r="U383" s="145" t="s">
        <v>1083</v>
      </c>
      <c r="V383" s="145" t="s">
        <v>1083</v>
      </c>
    </row>
    <row r="384" spans="1:22">
      <c r="A384" s="139">
        <v>383</v>
      </c>
      <c r="B384" s="139" t="s">
        <v>3788</v>
      </c>
      <c r="C384" s="140" t="s">
        <v>4796</v>
      </c>
      <c r="D384" s="141" t="s">
        <v>5594</v>
      </c>
      <c r="E384" s="142"/>
      <c r="F384" s="142"/>
      <c r="G384" s="143" t="s">
        <v>1083</v>
      </c>
      <c r="H384" s="144" t="s">
        <v>1083</v>
      </c>
      <c r="I384" s="144" t="s">
        <v>1083</v>
      </c>
      <c r="J384" s="144" t="s">
        <v>1083</v>
      </c>
      <c r="K384" s="144" t="s">
        <v>1282</v>
      </c>
      <c r="L384" s="144" t="s">
        <v>1083</v>
      </c>
      <c r="M384" s="144" t="s">
        <v>1083</v>
      </c>
      <c r="N384" s="144" t="s">
        <v>1083</v>
      </c>
      <c r="O384" s="144" t="s">
        <v>1083</v>
      </c>
      <c r="P384" s="144" t="s">
        <v>1083</v>
      </c>
      <c r="Q384" s="144" t="s">
        <v>1083</v>
      </c>
      <c r="R384" s="144" t="s">
        <v>1083</v>
      </c>
      <c r="S384" s="144" t="s">
        <v>1083</v>
      </c>
      <c r="T384" s="145" t="s">
        <v>1083</v>
      </c>
      <c r="U384" s="145" t="s">
        <v>1083</v>
      </c>
      <c r="V384" s="145" t="s">
        <v>1083</v>
      </c>
    </row>
    <row r="385" spans="1:22">
      <c r="A385" s="139">
        <v>384</v>
      </c>
      <c r="B385" s="139" t="s">
        <v>3789</v>
      </c>
      <c r="C385" s="140" t="s">
        <v>4797</v>
      </c>
      <c r="D385" s="141" t="s">
        <v>5595</v>
      </c>
      <c r="E385" s="142"/>
      <c r="F385" s="142"/>
      <c r="G385" s="143" t="s">
        <v>1083</v>
      </c>
      <c r="H385" s="144" t="s">
        <v>1083</v>
      </c>
      <c r="I385" s="144" t="s">
        <v>1083</v>
      </c>
      <c r="J385" s="144" t="s">
        <v>1083</v>
      </c>
      <c r="K385" s="144" t="s">
        <v>1282</v>
      </c>
      <c r="L385" s="144" t="s">
        <v>1083</v>
      </c>
      <c r="M385" s="144" t="s">
        <v>1083</v>
      </c>
      <c r="N385" s="144" t="s">
        <v>1083</v>
      </c>
      <c r="O385" s="144" t="s">
        <v>1083</v>
      </c>
      <c r="P385" s="144" t="s">
        <v>1083</v>
      </c>
      <c r="Q385" s="144" t="s">
        <v>1083</v>
      </c>
      <c r="R385" s="144" t="s">
        <v>1083</v>
      </c>
      <c r="S385" s="144" t="s">
        <v>1083</v>
      </c>
      <c r="T385" s="145" t="s">
        <v>1083</v>
      </c>
      <c r="U385" s="145" t="s">
        <v>1083</v>
      </c>
      <c r="V385" s="145" t="s">
        <v>1083</v>
      </c>
    </row>
    <row r="386" spans="1:22">
      <c r="A386" s="139">
        <v>385</v>
      </c>
      <c r="B386" s="139" t="s">
        <v>3790</v>
      </c>
      <c r="C386" s="140" t="s">
        <v>4798</v>
      </c>
      <c r="D386" s="141" t="s">
        <v>5596</v>
      </c>
      <c r="E386" s="142"/>
      <c r="F386" s="142"/>
      <c r="G386" s="143" t="s">
        <v>1083</v>
      </c>
      <c r="H386" s="144" t="s">
        <v>1083</v>
      </c>
      <c r="I386" s="144" t="s">
        <v>1083</v>
      </c>
      <c r="J386" s="144" t="s">
        <v>1083</v>
      </c>
      <c r="K386" s="144" t="s">
        <v>1282</v>
      </c>
      <c r="L386" s="144" t="s">
        <v>1083</v>
      </c>
      <c r="M386" s="144" t="s">
        <v>1083</v>
      </c>
      <c r="N386" s="144" t="s">
        <v>1083</v>
      </c>
      <c r="O386" s="144" t="s">
        <v>1083</v>
      </c>
      <c r="P386" s="144" t="s">
        <v>1083</v>
      </c>
      <c r="Q386" s="144" t="s">
        <v>1083</v>
      </c>
      <c r="R386" s="144" t="s">
        <v>1083</v>
      </c>
      <c r="S386" s="144" t="s">
        <v>1083</v>
      </c>
      <c r="T386" s="145" t="s">
        <v>1083</v>
      </c>
      <c r="U386" s="145" t="s">
        <v>1083</v>
      </c>
      <c r="V386" s="145" t="s">
        <v>1083</v>
      </c>
    </row>
    <row r="387" spans="1:22" ht="24">
      <c r="A387" s="139">
        <v>386</v>
      </c>
      <c r="B387" s="139" t="s">
        <v>6081</v>
      </c>
      <c r="C387" s="140" t="s">
        <v>4799</v>
      </c>
      <c r="D387" s="141" t="s">
        <v>5597</v>
      </c>
      <c r="E387" s="142"/>
      <c r="F387" s="142"/>
      <c r="G387" s="143" t="s">
        <v>1083</v>
      </c>
      <c r="H387" s="144" t="s">
        <v>1083</v>
      </c>
      <c r="I387" s="144" t="s">
        <v>1083</v>
      </c>
      <c r="J387" s="144" t="s">
        <v>1083</v>
      </c>
      <c r="K387" s="144" t="s">
        <v>1282</v>
      </c>
      <c r="L387" s="144" t="s">
        <v>1083</v>
      </c>
      <c r="M387" s="144" t="s">
        <v>1083</v>
      </c>
      <c r="N387" s="144" t="s">
        <v>1083</v>
      </c>
      <c r="O387" s="144" t="s">
        <v>1083</v>
      </c>
      <c r="P387" s="144" t="s">
        <v>1083</v>
      </c>
      <c r="Q387" s="144" t="s">
        <v>1083</v>
      </c>
      <c r="R387" s="144" t="s">
        <v>1083</v>
      </c>
      <c r="S387" s="144" t="s">
        <v>1083</v>
      </c>
      <c r="T387" s="145" t="s">
        <v>1083</v>
      </c>
      <c r="U387" s="145" t="s">
        <v>1083</v>
      </c>
      <c r="V387" s="145" t="s">
        <v>1083</v>
      </c>
    </row>
    <row r="388" spans="1:22" ht="24">
      <c r="A388" s="139">
        <v>387</v>
      </c>
      <c r="B388" s="139" t="s">
        <v>3792</v>
      </c>
      <c r="C388" s="140" t="s">
        <v>4800</v>
      </c>
      <c r="D388" s="141" t="s">
        <v>5598</v>
      </c>
      <c r="E388" s="142"/>
      <c r="F388" s="142"/>
      <c r="G388" s="143" t="s">
        <v>1083</v>
      </c>
      <c r="H388" s="144" t="s">
        <v>1083</v>
      </c>
      <c r="I388" s="144" t="s">
        <v>1083</v>
      </c>
      <c r="J388" s="144" t="s">
        <v>1083</v>
      </c>
      <c r="K388" s="144" t="s">
        <v>1282</v>
      </c>
      <c r="L388" s="144" t="s">
        <v>1083</v>
      </c>
      <c r="M388" s="144" t="s">
        <v>1083</v>
      </c>
      <c r="N388" s="144" t="s">
        <v>1083</v>
      </c>
      <c r="O388" s="144" t="s">
        <v>1083</v>
      </c>
      <c r="P388" s="144" t="s">
        <v>1083</v>
      </c>
      <c r="Q388" s="144" t="s">
        <v>1083</v>
      </c>
      <c r="R388" s="144" t="s">
        <v>1083</v>
      </c>
      <c r="S388" s="144" t="s">
        <v>1083</v>
      </c>
      <c r="T388" s="145" t="s">
        <v>1083</v>
      </c>
      <c r="U388" s="145" t="s">
        <v>1083</v>
      </c>
      <c r="V388" s="145" t="s">
        <v>1083</v>
      </c>
    </row>
    <row r="389" spans="1:22" ht="24">
      <c r="A389" s="139">
        <v>388</v>
      </c>
      <c r="B389" s="139" t="s">
        <v>3793</v>
      </c>
      <c r="C389" s="140" t="s">
        <v>4801</v>
      </c>
      <c r="D389" s="141" t="s">
        <v>5599</v>
      </c>
      <c r="E389" s="142"/>
      <c r="F389" s="142"/>
      <c r="G389" s="143" t="s">
        <v>1083</v>
      </c>
      <c r="H389" s="144" t="s">
        <v>1083</v>
      </c>
      <c r="I389" s="144" t="s">
        <v>1083</v>
      </c>
      <c r="J389" s="144" t="s">
        <v>1083</v>
      </c>
      <c r="K389" s="144" t="s">
        <v>1282</v>
      </c>
      <c r="L389" s="144" t="s">
        <v>1083</v>
      </c>
      <c r="M389" s="144" t="s">
        <v>1083</v>
      </c>
      <c r="N389" s="144" t="s">
        <v>1083</v>
      </c>
      <c r="O389" s="144" t="s">
        <v>1083</v>
      </c>
      <c r="P389" s="144" t="s">
        <v>1083</v>
      </c>
      <c r="Q389" s="144" t="s">
        <v>1083</v>
      </c>
      <c r="R389" s="144" t="s">
        <v>1083</v>
      </c>
      <c r="S389" s="144" t="s">
        <v>1083</v>
      </c>
      <c r="T389" s="145" t="s">
        <v>1083</v>
      </c>
      <c r="U389" s="145" t="s">
        <v>1083</v>
      </c>
      <c r="V389" s="145" t="s">
        <v>1083</v>
      </c>
    </row>
    <row r="390" spans="1:22" ht="24">
      <c r="A390" s="139">
        <v>389</v>
      </c>
      <c r="B390" s="139" t="s">
        <v>3794</v>
      </c>
      <c r="C390" s="140" t="s">
        <v>4802</v>
      </c>
      <c r="D390" s="141" t="s">
        <v>5600</v>
      </c>
      <c r="E390" s="142"/>
      <c r="F390" s="142"/>
      <c r="G390" s="143" t="s">
        <v>1083</v>
      </c>
      <c r="H390" s="144" t="s">
        <v>1083</v>
      </c>
      <c r="I390" s="144" t="s">
        <v>1083</v>
      </c>
      <c r="J390" s="144" t="s">
        <v>1083</v>
      </c>
      <c r="K390" s="144" t="s">
        <v>1282</v>
      </c>
      <c r="L390" s="144" t="s">
        <v>1083</v>
      </c>
      <c r="M390" s="144" t="s">
        <v>1083</v>
      </c>
      <c r="N390" s="144" t="s">
        <v>1083</v>
      </c>
      <c r="O390" s="144" t="s">
        <v>1083</v>
      </c>
      <c r="P390" s="144" t="s">
        <v>1083</v>
      </c>
      <c r="Q390" s="144" t="s">
        <v>1083</v>
      </c>
      <c r="R390" s="144" t="s">
        <v>1083</v>
      </c>
      <c r="S390" s="144" t="s">
        <v>1083</v>
      </c>
      <c r="T390" s="145" t="s">
        <v>1083</v>
      </c>
      <c r="U390" s="145" t="s">
        <v>1083</v>
      </c>
      <c r="V390" s="145" t="s">
        <v>1083</v>
      </c>
    </row>
    <row r="391" spans="1:22">
      <c r="A391" s="139">
        <v>390</v>
      </c>
      <c r="B391" s="139" t="s">
        <v>3795</v>
      </c>
      <c r="C391" s="140" t="s">
        <v>4789</v>
      </c>
      <c r="D391" s="141" t="s">
        <v>5490</v>
      </c>
      <c r="E391" s="142"/>
      <c r="F391" s="142"/>
      <c r="G391" s="143" t="s">
        <v>1083</v>
      </c>
      <c r="H391" s="144" t="s">
        <v>1083</v>
      </c>
      <c r="I391" s="144" t="s">
        <v>1083</v>
      </c>
      <c r="J391" s="144" t="s">
        <v>1083</v>
      </c>
      <c r="K391" s="144" t="s">
        <v>1282</v>
      </c>
      <c r="L391" s="144" t="s">
        <v>1083</v>
      </c>
      <c r="M391" s="144" t="s">
        <v>1083</v>
      </c>
      <c r="N391" s="144" t="s">
        <v>1083</v>
      </c>
      <c r="O391" s="144" t="s">
        <v>1083</v>
      </c>
      <c r="P391" s="144" t="s">
        <v>1083</v>
      </c>
      <c r="Q391" s="144" t="s">
        <v>1083</v>
      </c>
      <c r="R391" s="144" t="s">
        <v>1083</v>
      </c>
      <c r="S391" s="144" t="s">
        <v>1083</v>
      </c>
      <c r="T391" s="145" t="s">
        <v>1083</v>
      </c>
      <c r="U391" s="145" t="s">
        <v>1083</v>
      </c>
      <c r="V391" s="145" t="s">
        <v>1083</v>
      </c>
    </row>
    <row r="392" spans="1:22">
      <c r="A392" s="139">
        <v>391</v>
      </c>
      <c r="B392" s="139" t="s">
        <v>3796</v>
      </c>
      <c r="C392" s="140" t="s">
        <v>4727</v>
      </c>
      <c r="D392" s="141" t="s">
        <v>5491</v>
      </c>
      <c r="E392" s="142"/>
      <c r="F392" s="142"/>
      <c r="G392" s="143" t="s">
        <v>1083</v>
      </c>
      <c r="H392" s="144" t="s">
        <v>1083</v>
      </c>
      <c r="I392" s="144" t="s">
        <v>1083</v>
      </c>
      <c r="J392" s="144" t="s">
        <v>1083</v>
      </c>
      <c r="K392" s="144" t="s">
        <v>1083</v>
      </c>
      <c r="L392" s="144" t="s">
        <v>1083</v>
      </c>
      <c r="M392" s="144" t="s">
        <v>1083</v>
      </c>
      <c r="N392" s="144" t="s">
        <v>1083</v>
      </c>
      <c r="O392" s="144" t="s">
        <v>1083</v>
      </c>
      <c r="P392" s="144" t="s">
        <v>1083</v>
      </c>
      <c r="Q392" s="144" t="s">
        <v>1083</v>
      </c>
      <c r="R392" s="144" t="s">
        <v>1083</v>
      </c>
      <c r="S392" s="144" t="s">
        <v>1083</v>
      </c>
      <c r="T392" s="145" t="s">
        <v>1083</v>
      </c>
      <c r="U392" s="145" t="s">
        <v>1083</v>
      </c>
      <c r="V392" s="145" t="s">
        <v>1083</v>
      </c>
    </row>
    <row r="393" spans="1:22">
      <c r="A393" s="139">
        <v>392</v>
      </c>
      <c r="B393" s="139" t="s">
        <v>3797</v>
      </c>
      <c r="C393" s="140" t="s">
        <v>4734</v>
      </c>
      <c r="D393" s="141" t="s">
        <v>5499</v>
      </c>
      <c r="E393" s="142"/>
      <c r="F393" s="142"/>
      <c r="G393" s="143" t="s">
        <v>1083</v>
      </c>
      <c r="H393" s="144" t="s">
        <v>1083</v>
      </c>
      <c r="I393" s="144" t="s">
        <v>1083</v>
      </c>
      <c r="J393" s="144" t="s">
        <v>1083</v>
      </c>
      <c r="K393" s="144" t="s">
        <v>1083</v>
      </c>
      <c r="L393" s="144" t="s">
        <v>1083</v>
      </c>
      <c r="M393" s="144" t="s">
        <v>1083</v>
      </c>
      <c r="N393" s="144" t="s">
        <v>1083</v>
      </c>
      <c r="O393" s="144" t="s">
        <v>1083</v>
      </c>
      <c r="P393" s="144" t="s">
        <v>1083</v>
      </c>
      <c r="Q393" s="144" t="s">
        <v>1083</v>
      </c>
      <c r="R393" s="144" t="s">
        <v>1083</v>
      </c>
      <c r="S393" s="144" t="s">
        <v>1083</v>
      </c>
      <c r="T393" s="145" t="s">
        <v>1083</v>
      </c>
      <c r="U393" s="145" t="s">
        <v>1083</v>
      </c>
      <c r="V393" s="145" t="s">
        <v>1083</v>
      </c>
    </row>
    <row r="394" spans="1:22">
      <c r="A394" s="139">
        <v>393</v>
      </c>
      <c r="B394" s="139" t="s">
        <v>3798</v>
      </c>
      <c r="C394" s="140" t="s">
        <v>4803</v>
      </c>
      <c r="D394" s="141" t="s">
        <v>5601</v>
      </c>
      <c r="E394" s="142"/>
      <c r="F394" s="142"/>
      <c r="G394" s="143" t="s">
        <v>1083</v>
      </c>
      <c r="H394" s="144" t="s">
        <v>1083</v>
      </c>
      <c r="I394" s="144" t="s">
        <v>1083</v>
      </c>
      <c r="J394" s="144" t="s">
        <v>1083</v>
      </c>
      <c r="K394" s="144" t="s">
        <v>1083</v>
      </c>
      <c r="L394" s="144" t="s">
        <v>1083</v>
      </c>
      <c r="M394" s="144" t="s">
        <v>1083</v>
      </c>
      <c r="N394" s="144" t="s">
        <v>1083</v>
      </c>
      <c r="O394" s="144" t="s">
        <v>1083</v>
      </c>
      <c r="P394" s="144" t="s">
        <v>1083</v>
      </c>
      <c r="Q394" s="144" t="s">
        <v>1083</v>
      </c>
      <c r="R394" s="144" t="s">
        <v>1083</v>
      </c>
      <c r="S394" s="144" t="s">
        <v>1083</v>
      </c>
      <c r="T394" s="145" t="s">
        <v>1083</v>
      </c>
      <c r="U394" s="145" t="s">
        <v>1083</v>
      </c>
      <c r="V394" s="144" t="s">
        <v>1083</v>
      </c>
    </row>
    <row r="395" spans="1:22">
      <c r="A395" s="139">
        <v>394</v>
      </c>
      <c r="B395" s="139" t="s">
        <v>3799</v>
      </c>
      <c r="C395" s="140" t="s">
        <v>1092</v>
      </c>
      <c r="D395" s="141" t="s">
        <v>5602</v>
      </c>
      <c r="E395" s="142"/>
      <c r="F395" s="142"/>
      <c r="G395" s="143" t="s">
        <v>1083</v>
      </c>
      <c r="H395" s="143" t="s">
        <v>1083</v>
      </c>
      <c r="I395" s="143" t="s">
        <v>1083</v>
      </c>
      <c r="J395" s="143" t="s">
        <v>1083</v>
      </c>
      <c r="K395" s="143" t="s">
        <v>1083</v>
      </c>
      <c r="L395" s="143" t="s">
        <v>1083</v>
      </c>
      <c r="M395" s="143" t="s">
        <v>1083</v>
      </c>
      <c r="N395" s="143" t="s">
        <v>1083</v>
      </c>
      <c r="O395" s="143" t="s">
        <v>1083</v>
      </c>
      <c r="P395" s="143" t="s">
        <v>1083</v>
      </c>
      <c r="Q395" s="143" t="s">
        <v>1083</v>
      </c>
      <c r="R395" s="143" t="s">
        <v>1083</v>
      </c>
      <c r="S395" s="143" t="s">
        <v>1083</v>
      </c>
      <c r="T395" s="143" t="s">
        <v>1083</v>
      </c>
      <c r="U395" s="143" t="s">
        <v>1083</v>
      </c>
      <c r="V395" s="143" t="s">
        <v>1083</v>
      </c>
    </row>
    <row r="396" spans="1:22">
      <c r="A396" s="139">
        <v>395</v>
      </c>
      <c r="B396" s="139" t="s">
        <v>3800</v>
      </c>
      <c r="C396" s="140" t="s">
        <v>1092</v>
      </c>
      <c r="D396" s="141" t="s">
        <v>5603</v>
      </c>
      <c r="E396" s="142"/>
      <c r="F396" s="142"/>
      <c r="G396" s="143" t="s">
        <v>1083</v>
      </c>
      <c r="H396" s="143" t="s">
        <v>1083</v>
      </c>
      <c r="I396" s="143" t="s">
        <v>1083</v>
      </c>
      <c r="J396" s="143" t="s">
        <v>1083</v>
      </c>
      <c r="K396" s="143" t="s">
        <v>1083</v>
      </c>
      <c r="L396" s="143" t="s">
        <v>1083</v>
      </c>
      <c r="M396" s="143" t="s">
        <v>1083</v>
      </c>
      <c r="N396" s="143" t="s">
        <v>1083</v>
      </c>
      <c r="O396" s="143" t="s">
        <v>1083</v>
      </c>
      <c r="P396" s="143" t="s">
        <v>1083</v>
      </c>
      <c r="Q396" s="143" t="s">
        <v>1083</v>
      </c>
      <c r="R396" s="143" t="s">
        <v>1083</v>
      </c>
      <c r="S396" s="143" t="s">
        <v>1083</v>
      </c>
      <c r="T396" s="143" t="s">
        <v>1083</v>
      </c>
      <c r="U396" s="143" t="s">
        <v>1083</v>
      </c>
      <c r="V396" s="143" t="s">
        <v>1083</v>
      </c>
    </row>
    <row r="397" spans="1:22">
      <c r="A397" s="139">
        <v>396</v>
      </c>
      <c r="B397" s="139" t="s">
        <v>3801</v>
      </c>
      <c r="C397" s="140" t="s">
        <v>1092</v>
      </c>
      <c r="D397" s="141" t="s">
        <v>5604</v>
      </c>
      <c r="E397" s="142"/>
      <c r="F397" s="142"/>
      <c r="G397" s="143" t="s">
        <v>1083</v>
      </c>
      <c r="H397" s="143" t="s">
        <v>1083</v>
      </c>
      <c r="I397" s="143" t="s">
        <v>1083</v>
      </c>
      <c r="J397" s="143" t="s">
        <v>1083</v>
      </c>
      <c r="K397" s="143" t="s">
        <v>1083</v>
      </c>
      <c r="L397" s="143" t="s">
        <v>1083</v>
      </c>
      <c r="M397" s="143" t="s">
        <v>1083</v>
      </c>
      <c r="N397" s="143" t="s">
        <v>1083</v>
      </c>
      <c r="O397" s="143" t="s">
        <v>1083</v>
      </c>
      <c r="P397" s="143" t="s">
        <v>1083</v>
      </c>
      <c r="Q397" s="143" t="s">
        <v>1083</v>
      </c>
      <c r="R397" s="143" t="s">
        <v>1083</v>
      </c>
      <c r="S397" s="143" t="s">
        <v>1083</v>
      </c>
      <c r="T397" s="143" t="s">
        <v>1083</v>
      </c>
      <c r="U397" s="143" t="s">
        <v>1083</v>
      </c>
      <c r="V397" s="143" t="s">
        <v>1083</v>
      </c>
    </row>
    <row r="398" spans="1:22">
      <c r="A398" s="139">
        <v>397</v>
      </c>
      <c r="B398" s="139" t="s">
        <v>3802</v>
      </c>
      <c r="C398" s="140" t="s">
        <v>1092</v>
      </c>
      <c r="D398" s="141" t="s">
        <v>5605</v>
      </c>
      <c r="E398" s="142"/>
      <c r="F398" s="142"/>
      <c r="G398" s="143" t="s">
        <v>1083</v>
      </c>
      <c r="H398" s="143" t="s">
        <v>1083</v>
      </c>
      <c r="I398" s="143" t="s">
        <v>1083</v>
      </c>
      <c r="J398" s="143" t="s">
        <v>1083</v>
      </c>
      <c r="K398" s="143" t="s">
        <v>1083</v>
      </c>
      <c r="L398" s="143" t="s">
        <v>1083</v>
      </c>
      <c r="M398" s="143" t="s">
        <v>1083</v>
      </c>
      <c r="N398" s="143" t="s">
        <v>1083</v>
      </c>
      <c r="O398" s="143" t="s">
        <v>1083</v>
      </c>
      <c r="P398" s="143" t="s">
        <v>1083</v>
      </c>
      <c r="Q398" s="143" t="s">
        <v>1083</v>
      </c>
      <c r="R398" s="143" t="s">
        <v>1083</v>
      </c>
      <c r="S398" s="143" t="s">
        <v>1083</v>
      </c>
      <c r="T398" s="143" t="s">
        <v>1083</v>
      </c>
      <c r="U398" s="143" t="s">
        <v>1083</v>
      </c>
      <c r="V398" s="143" t="s">
        <v>1083</v>
      </c>
    </row>
    <row r="399" spans="1:22">
      <c r="A399" s="139">
        <v>398</v>
      </c>
      <c r="B399" s="139" t="s">
        <v>3803</v>
      </c>
      <c r="C399" s="140" t="s">
        <v>1092</v>
      </c>
      <c r="D399" s="141" t="s">
        <v>5606</v>
      </c>
      <c r="E399" s="142"/>
      <c r="F399" s="142"/>
      <c r="G399" s="143" t="s">
        <v>1083</v>
      </c>
      <c r="H399" s="143" t="s">
        <v>1083</v>
      </c>
      <c r="I399" s="143" t="s">
        <v>1083</v>
      </c>
      <c r="J399" s="143" t="s">
        <v>1083</v>
      </c>
      <c r="K399" s="143" t="s">
        <v>1083</v>
      </c>
      <c r="L399" s="143" t="s">
        <v>1083</v>
      </c>
      <c r="M399" s="143" t="s">
        <v>1083</v>
      </c>
      <c r="N399" s="143" t="s">
        <v>1083</v>
      </c>
      <c r="O399" s="143" t="s">
        <v>1083</v>
      </c>
      <c r="P399" s="143" t="s">
        <v>1083</v>
      </c>
      <c r="Q399" s="143" t="s">
        <v>1083</v>
      </c>
      <c r="R399" s="143" t="s">
        <v>1083</v>
      </c>
      <c r="S399" s="143" t="s">
        <v>1083</v>
      </c>
      <c r="T399" s="143" t="s">
        <v>1083</v>
      </c>
      <c r="U399" s="143" t="s">
        <v>1083</v>
      </c>
      <c r="V399" s="143" t="s">
        <v>1083</v>
      </c>
    </row>
    <row r="400" spans="1:22">
      <c r="A400" s="139">
        <v>399</v>
      </c>
      <c r="B400" s="139" t="s">
        <v>3804</v>
      </c>
      <c r="C400" s="140" t="s">
        <v>4804</v>
      </c>
      <c r="D400" s="141" t="s">
        <v>5607</v>
      </c>
      <c r="E400" s="142"/>
      <c r="F400" s="142"/>
      <c r="G400" s="143" t="s">
        <v>1083</v>
      </c>
      <c r="H400" s="144" t="s">
        <v>1083</v>
      </c>
      <c r="I400" s="144" t="s">
        <v>1083</v>
      </c>
      <c r="J400" s="144" t="s">
        <v>1083</v>
      </c>
      <c r="K400" s="144" t="s">
        <v>1083</v>
      </c>
      <c r="L400" s="144" t="s">
        <v>1083</v>
      </c>
      <c r="M400" s="144" t="s">
        <v>1083</v>
      </c>
      <c r="N400" s="144" t="s">
        <v>1083</v>
      </c>
      <c r="O400" s="144" t="s">
        <v>1083</v>
      </c>
      <c r="P400" s="144" t="s">
        <v>1083</v>
      </c>
      <c r="Q400" s="144" t="s">
        <v>1083</v>
      </c>
      <c r="R400" s="144" t="s">
        <v>1083</v>
      </c>
      <c r="S400" s="144" t="s">
        <v>1083</v>
      </c>
      <c r="T400" s="145" t="s">
        <v>1083</v>
      </c>
      <c r="U400" s="145" t="s">
        <v>1083</v>
      </c>
      <c r="V400" s="144" t="s">
        <v>1083</v>
      </c>
    </row>
    <row r="401" spans="1:22" ht="48">
      <c r="A401" s="139">
        <v>400</v>
      </c>
      <c r="B401" s="139" t="s">
        <v>3805</v>
      </c>
      <c r="C401" s="140" t="s">
        <v>4805</v>
      </c>
      <c r="D401" s="141" t="s">
        <v>5608</v>
      </c>
      <c r="E401" s="142"/>
      <c r="F401" s="142"/>
      <c r="G401" s="143" t="s">
        <v>1083</v>
      </c>
      <c r="H401" s="144" t="s">
        <v>1083</v>
      </c>
      <c r="I401" s="144" t="s">
        <v>1083</v>
      </c>
      <c r="J401" s="144" t="s">
        <v>1083</v>
      </c>
      <c r="K401" s="144" t="s">
        <v>1083</v>
      </c>
      <c r="L401" s="144" t="s">
        <v>1083</v>
      </c>
      <c r="M401" s="144" t="s">
        <v>1083</v>
      </c>
      <c r="N401" s="144" t="s">
        <v>1083</v>
      </c>
      <c r="O401" s="144" t="s">
        <v>1083</v>
      </c>
      <c r="P401" s="144" t="s">
        <v>1083</v>
      </c>
      <c r="Q401" s="144" t="s">
        <v>1083</v>
      </c>
      <c r="R401" s="144" t="s">
        <v>1083</v>
      </c>
      <c r="S401" s="144" t="s">
        <v>1083</v>
      </c>
      <c r="T401" s="145" t="s">
        <v>1083</v>
      </c>
      <c r="U401" s="145" t="s">
        <v>1282</v>
      </c>
      <c r="V401" s="144" t="s">
        <v>1083</v>
      </c>
    </row>
    <row r="402" spans="1:22" ht="36">
      <c r="A402" s="139">
        <v>401</v>
      </c>
      <c r="B402" s="139" t="s">
        <v>3806</v>
      </c>
      <c r="C402" s="140" t="s">
        <v>1092</v>
      </c>
      <c r="D402" s="141" t="s">
        <v>5609</v>
      </c>
      <c r="E402" s="142"/>
      <c r="F402" s="142"/>
      <c r="G402" s="143" t="s">
        <v>1083</v>
      </c>
      <c r="H402" s="143" t="s">
        <v>1083</v>
      </c>
      <c r="I402" s="143" t="s">
        <v>1083</v>
      </c>
      <c r="J402" s="143" t="s">
        <v>1083</v>
      </c>
      <c r="K402" s="143" t="s">
        <v>1083</v>
      </c>
      <c r="L402" s="143" t="s">
        <v>1083</v>
      </c>
      <c r="M402" s="143" t="s">
        <v>1083</v>
      </c>
      <c r="N402" s="143" t="s">
        <v>1083</v>
      </c>
      <c r="O402" s="143" t="s">
        <v>1083</v>
      </c>
      <c r="P402" s="143" t="s">
        <v>1083</v>
      </c>
      <c r="Q402" s="143" t="s">
        <v>1083</v>
      </c>
      <c r="R402" s="143" t="s">
        <v>1083</v>
      </c>
      <c r="S402" s="143" t="s">
        <v>1083</v>
      </c>
      <c r="T402" s="143" t="s">
        <v>1083</v>
      </c>
      <c r="U402" s="143" t="s">
        <v>1083</v>
      </c>
      <c r="V402" s="143" t="s">
        <v>1083</v>
      </c>
    </row>
    <row r="403" spans="1:22">
      <c r="A403" s="139">
        <v>402</v>
      </c>
      <c r="B403" s="139" t="s">
        <v>3807</v>
      </c>
      <c r="C403" s="140" t="s">
        <v>4803</v>
      </c>
      <c r="D403" s="141" t="s">
        <v>5610</v>
      </c>
      <c r="E403" s="142"/>
      <c r="F403" s="142"/>
      <c r="G403" s="145" t="s">
        <v>1083</v>
      </c>
      <c r="H403" s="145" t="s">
        <v>1083</v>
      </c>
      <c r="I403" s="145" t="s">
        <v>1083</v>
      </c>
      <c r="J403" s="145" t="s">
        <v>1083</v>
      </c>
      <c r="K403" s="145" t="s">
        <v>1083</v>
      </c>
      <c r="L403" s="145" t="s">
        <v>1083</v>
      </c>
      <c r="M403" s="145" t="s">
        <v>1083</v>
      </c>
      <c r="N403" s="145" t="s">
        <v>1083</v>
      </c>
      <c r="O403" s="145" t="s">
        <v>1083</v>
      </c>
      <c r="P403" s="145" t="s">
        <v>1083</v>
      </c>
      <c r="Q403" s="145" t="s">
        <v>1083</v>
      </c>
      <c r="R403" s="145" t="s">
        <v>1083</v>
      </c>
      <c r="S403" s="145" t="s">
        <v>1083</v>
      </c>
      <c r="T403" s="145" t="s">
        <v>1083</v>
      </c>
      <c r="U403" s="145" t="s">
        <v>1083</v>
      </c>
      <c r="V403" s="145" t="s">
        <v>1083</v>
      </c>
    </row>
    <row r="404" spans="1:22" ht="24">
      <c r="A404" s="139">
        <v>403</v>
      </c>
      <c r="B404" s="139" t="s">
        <v>3808</v>
      </c>
      <c r="C404" s="140" t="s">
        <v>4806</v>
      </c>
      <c r="D404" s="141" t="s">
        <v>5611</v>
      </c>
      <c r="E404" s="142"/>
      <c r="F404" s="142"/>
      <c r="G404" s="145" t="s">
        <v>1083</v>
      </c>
      <c r="H404" s="145" t="s">
        <v>1083</v>
      </c>
      <c r="I404" s="145" t="s">
        <v>1083</v>
      </c>
      <c r="J404" s="145" t="s">
        <v>1083</v>
      </c>
      <c r="K404" s="145" t="s">
        <v>1083</v>
      </c>
      <c r="L404" s="145" t="s">
        <v>1083</v>
      </c>
      <c r="M404" s="145" t="s">
        <v>1083</v>
      </c>
      <c r="N404" s="145" t="s">
        <v>1083</v>
      </c>
      <c r="O404" s="145" t="s">
        <v>1083</v>
      </c>
      <c r="P404" s="145" t="s">
        <v>1083</v>
      </c>
      <c r="Q404" s="145" t="s">
        <v>1083</v>
      </c>
      <c r="R404" s="145" t="s">
        <v>1083</v>
      </c>
      <c r="S404" s="145" t="s">
        <v>1083</v>
      </c>
      <c r="T404" s="145" t="s">
        <v>1083</v>
      </c>
      <c r="U404" s="145" t="s">
        <v>1083</v>
      </c>
      <c r="V404" s="145" t="s">
        <v>1083</v>
      </c>
    </row>
    <row r="405" spans="1:22" ht="84">
      <c r="A405" s="139">
        <v>404</v>
      </c>
      <c r="B405" s="139" t="s">
        <v>3809</v>
      </c>
      <c r="C405" s="140" t="s">
        <v>4807</v>
      </c>
      <c r="D405" s="141" t="s">
        <v>5612</v>
      </c>
      <c r="E405" s="142"/>
      <c r="F405" s="142"/>
      <c r="G405" s="145" t="s">
        <v>1083</v>
      </c>
      <c r="H405" s="145" t="s">
        <v>1083</v>
      </c>
      <c r="I405" s="145" t="s">
        <v>1083</v>
      </c>
      <c r="J405" s="145" t="s">
        <v>1083</v>
      </c>
      <c r="K405" s="145" t="s">
        <v>1083</v>
      </c>
      <c r="L405" s="145" t="s">
        <v>1083</v>
      </c>
      <c r="M405" s="145" t="s">
        <v>1083</v>
      </c>
      <c r="N405" s="145" t="s">
        <v>1083</v>
      </c>
      <c r="O405" s="145" t="s">
        <v>1083</v>
      </c>
      <c r="P405" s="145" t="s">
        <v>1083</v>
      </c>
      <c r="Q405" s="145" t="s">
        <v>1083</v>
      </c>
      <c r="R405" s="145" t="s">
        <v>1083</v>
      </c>
      <c r="S405" s="145" t="s">
        <v>1083</v>
      </c>
      <c r="T405" s="145" t="s">
        <v>1083</v>
      </c>
      <c r="U405" s="145" t="s">
        <v>1083</v>
      </c>
      <c r="V405" s="145" t="s">
        <v>1083</v>
      </c>
    </row>
    <row r="406" spans="1:22">
      <c r="A406" s="139">
        <v>405</v>
      </c>
      <c r="B406" s="139" t="s">
        <v>3810</v>
      </c>
      <c r="C406" s="140" t="s">
        <v>4806</v>
      </c>
      <c r="D406" s="141" t="s">
        <v>5613</v>
      </c>
      <c r="E406" s="142"/>
      <c r="F406" s="142"/>
      <c r="G406" s="145" t="s">
        <v>1083</v>
      </c>
      <c r="H406" s="145" t="s">
        <v>1083</v>
      </c>
      <c r="I406" s="145" t="s">
        <v>1083</v>
      </c>
      <c r="J406" s="145" t="s">
        <v>1083</v>
      </c>
      <c r="K406" s="145" t="s">
        <v>1083</v>
      </c>
      <c r="L406" s="145" t="s">
        <v>1083</v>
      </c>
      <c r="M406" s="145" t="s">
        <v>1083</v>
      </c>
      <c r="N406" s="145" t="s">
        <v>1083</v>
      </c>
      <c r="O406" s="145" t="s">
        <v>1083</v>
      </c>
      <c r="P406" s="145" t="s">
        <v>1083</v>
      </c>
      <c r="Q406" s="145" t="s">
        <v>1083</v>
      </c>
      <c r="R406" s="145" t="s">
        <v>1083</v>
      </c>
      <c r="S406" s="145" t="s">
        <v>1083</v>
      </c>
      <c r="T406" s="145" t="s">
        <v>1083</v>
      </c>
      <c r="U406" s="145" t="s">
        <v>1083</v>
      </c>
      <c r="V406" s="145" t="s">
        <v>1083</v>
      </c>
    </row>
    <row r="407" spans="1:22" ht="24">
      <c r="A407" s="139">
        <v>406</v>
      </c>
      <c r="B407" s="139" t="s">
        <v>3811</v>
      </c>
      <c r="C407" s="140" t="s">
        <v>4808</v>
      </c>
      <c r="D407" s="141" t="s">
        <v>5614</v>
      </c>
      <c r="E407" s="142"/>
      <c r="F407" s="142"/>
      <c r="G407" s="145" t="s">
        <v>1083</v>
      </c>
      <c r="H407" s="145" t="s">
        <v>1083</v>
      </c>
      <c r="I407" s="145" t="s">
        <v>1083</v>
      </c>
      <c r="J407" s="145" t="s">
        <v>1083</v>
      </c>
      <c r="K407" s="145" t="s">
        <v>1083</v>
      </c>
      <c r="L407" s="145" t="s">
        <v>1083</v>
      </c>
      <c r="M407" s="145" t="s">
        <v>1083</v>
      </c>
      <c r="N407" s="145" t="s">
        <v>1083</v>
      </c>
      <c r="O407" s="145" t="s">
        <v>1083</v>
      </c>
      <c r="P407" s="145" t="s">
        <v>1083</v>
      </c>
      <c r="Q407" s="145" t="s">
        <v>1083</v>
      </c>
      <c r="R407" s="145" t="s">
        <v>1083</v>
      </c>
      <c r="S407" s="145" t="s">
        <v>1083</v>
      </c>
      <c r="T407" s="145" t="s">
        <v>1083</v>
      </c>
      <c r="U407" s="145" t="s">
        <v>1083</v>
      </c>
      <c r="V407" s="145" t="s">
        <v>1083</v>
      </c>
    </row>
    <row r="408" spans="1:22" ht="36">
      <c r="A408" s="139">
        <v>407</v>
      </c>
      <c r="B408" s="139" t="s">
        <v>3812</v>
      </c>
      <c r="C408" s="140" t="s">
        <v>4809</v>
      </c>
      <c r="D408" s="141" t="s">
        <v>5615</v>
      </c>
      <c r="E408" s="142"/>
      <c r="F408" s="142"/>
      <c r="G408" s="145" t="s">
        <v>1083</v>
      </c>
      <c r="H408" s="145" t="s">
        <v>1083</v>
      </c>
      <c r="I408" s="145" t="s">
        <v>1083</v>
      </c>
      <c r="J408" s="145" t="s">
        <v>1083</v>
      </c>
      <c r="K408" s="145" t="s">
        <v>1083</v>
      </c>
      <c r="L408" s="145" t="s">
        <v>1083</v>
      </c>
      <c r="M408" s="145" t="s">
        <v>1083</v>
      </c>
      <c r="N408" s="145" t="s">
        <v>1083</v>
      </c>
      <c r="O408" s="145" t="s">
        <v>1083</v>
      </c>
      <c r="P408" s="145" t="s">
        <v>1083</v>
      </c>
      <c r="Q408" s="145" t="s">
        <v>1083</v>
      </c>
      <c r="R408" s="145" t="s">
        <v>1083</v>
      </c>
      <c r="S408" s="145" t="s">
        <v>1083</v>
      </c>
      <c r="T408" s="145" t="s">
        <v>1083</v>
      </c>
      <c r="U408" s="145" t="s">
        <v>1083</v>
      </c>
      <c r="V408" s="145" t="s">
        <v>1083</v>
      </c>
    </row>
    <row r="409" spans="1:22">
      <c r="A409" s="139">
        <v>408</v>
      </c>
      <c r="B409" s="139" t="s">
        <v>3813</v>
      </c>
      <c r="C409" s="140" t="s">
        <v>4810</v>
      </c>
      <c r="D409" s="141" t="s">
        <v>5616</v>
      </c>
      <c r="E409" s="142"/>
      <c r="F409" s="142"/>
      <c r="G409" s="145" t="s">
        <v>1083</v>
      </c>
      <c r="H409" s="145" t="s">
        <v>1083</v>
      </c>
      <c r="I409" s="145" t="s">
        <v>1083</v>
      </c>
      <c r="J409" s="145" t="s">
        <v>1083</v>
      </c>
      <c r="K409" s="145" t="s">
        <v>1083</v>
      </c>
      <c r="L409" s="145" t="s">
        <v>1083</v>
      </c>
      <c r="M409" s="145" t="s">
        <v>1083</v>
      </c>
      <c r="N409" s="145" t="s">
        <v>1083</v>
      </c>
      <c r="O409" s="145" t="s">
        <v>1083</v>
      </c>
      <c r="P409" s="145" t="s">
        <v>1083</v>
      </c>
      <c r="Q409" s="145" t="s">
        <v>1083</v>
      </c>
      <c r="R409" s="145" t="s">
        <v>1083</v>
      </c>
      <c r="S409" s="145" t="s">
        <v>1083</v>
      </c>
      <c r="T409" s="145" t="s">
        <v>1083</v>
      </c>
      <c r="U409" s="145" t="s">
        <v>1083</v>
      </c>
      <c r="V409" s="145" t="s">
        <v>1083</v>
      </c>
    </row>
    <row r="410" spans="1:22" ht="24">
      <c r="A410" s="139">
        <v>409</v>
      </c>
      <c r="B410" s="139" t="s">
        <v>3814</v>
      </c>
      <c r="C410" s="140" t="s">
        <v>4811</v>
      </c>
      <c r="D410" s="141" t="s">
        <v>5617</v>
      </c>
      <c r="E410" s="142"/>
      <c r="F410" s="142"/>
      <c r="G410" s="145" t="s">
        <v>1083</v>
      </c>
      <c r="H410" s="145" t="s">
        <v>1083</v>
      </c>
      <c r="I410" s="145" t="s">
        <v>1083</v>
      </c>
      <c r="J410" s="145" t="s">
        <v>1083</v>
      </c>
      <c r="K410" s="145" t="s">
        <v>1083</v>
      </c>
      <c r="L410" s="145" t="s">
        <v>1083</v>
      </c>
      <c r="M410" s="145" t="s">
        <v>1083</v>
      </c>
      <c r="N410" s="145" t="s">
        <v>1083</v>
      </c>
      <c r="O410" s="145" t="s">
        <v>1083</v>
      </c>
      <c r="P410" s="145" t="s">
        <v>1083</v>
      </c>
      <c r="Q410" s="145" t="s">
        <v>1083</v>
      </c>
      <c r="R410" s="145" t="s">
        <v>1083</v>
      </c>
      <c r="S410" s="145" t="s">
        <v>1083</v>
      </c>
      <c r="T410" s="145" t="s">
        <v>1083</v>
      </c>
      <c r="U410" s="145" t="s">
        <v>1083</v>
      </c>
      <c r="V410" s="145" t="s">
        <v>1083</v>
      </c>
    </row>
    <row r="411" spans="1:22" ht="36">
      <c r="A411" s="139">
        <v>410</v>
      </c>
      <c r="B411" s="139" t="s">
        <v>3815</v>
      </c>
      <c r="C411" s="140" t="s">
        <v>1092</v>
      </c>
      <c r="D411" s="141" t="s">
        <v>5618</v>
      </c>
      <c r="E411" s="142"/>
      <c r="F411" s="142"/>
      <c r="G411" s="145" t="s">
        <v>1083</v>
      </c>
      <c r="H411" s="145" t="s">
        <v>1083</v>
      </c>
      <c r="I411" s="145" t="s">
        <v>1083</v>
      </c>
      <c r="J411" s="145" t="s">
        <v>1083</v>
      </c>
      <c r="K411" s="145" t="s">
        <v>1083</v>
      </c>
      <c r="L411" s="145" t="s">
        <v>1083</v>
      </c>
      <c r="M411" s="145" t="s">
        <v>1083</v>
      </c>
      <c r="N411" s="145" t="s">
        <v>1083</v>
      </c>
      <c r="O411" s="145" t="s">
        <v>1083</v>
      </c>
      <c r="P411" s="145" t="s">
        <v>1083</v>
      </c>
      <c r="Q411" s="145" t="s">
        <v>1083</v>
      </c>
      <c r="R411" s="145" t="s">
        <v>1083</v>
      </c>
      <c r="S411" s="145" t="s">
        <v>1083</v>
      </c>
      <c r="T411" s="145" t="s">
        <v>1083</v>
      </c>
      <c r="U411" s="145" t="s">
        <v>1083</v>
      </c>
      <c r="V411" s="145" t="s">
        <v>1083</v>
      </c>
    </row>
    <row r="412" spans="1:22">
      <c r="A412" s="139">
        <v>411</v>
      </c>
      <c r="B412" s="139" t="s">
        <v>3816</v>
      </c>
      <c r="C412" s="140" t="s">
        <v>4811</v>
      </c>
      <c r="D412" s="141" t="s">
        <v>5619</v>
      </c>
      <c r="E412" s="142"/>
      <c r="F412" s="142"/>
      <c r="G412" s="145" t="s">
        <v>1083</v>
      </c>
      <c r="H412" s="145" t="s">
        <v>1083</v>
      </c>
      <c r="I412" s="145" t="s">
        <v>1083</v>
      </c>
      <c r="J412" s="145" t="s">
        <v>1083</v>
      </c>
      <c r="K412" s="145" t="s">
        <v>1083</v>
      </c>
      <c r="L412" s="145" t="s">
        <v>1083</v>
      </c>
      <c r="M412" s="145" t="s">
        <v>1083</v>
      </c>
      <c r="N412" s="145" t="s">
        <v>1083</v>
      </c>
      <c r="O412" s="145" t="s">
        <v>1083</v>
      </c>
      <c r="P412" s="145" t="s">
        <v>1083</v>
      </c>
      <c r="Q412" s="145" t="s">
        <v>1083</v>
      </c>
      <c r="R412" s="145" t="s">
        <v>1083</v>
      </c>
      <c r="S412" s="145" t="s">
        <v>1083</v>
      </c>
      <c r="T412" s="145" t="s">
        <v>1083</v>
      </c>
      <c r="U412" s="145" t="s">
        <v>1083</v>
      </c>
      <c r="V412" s="145" t="s">
        <v>1083</v>
      </c>
    </row>
    <row r="413" spans="1:22">
      <c r="A413" s="139">
        <v>412</v>
      </c>
      <c r="B413" s="139" t="s">
        <v>3817</v>
      </c>
      <c r="C413" s="140" t="s">
        <v>4812</v>
      </c>
      <c r="D413" s="141" t="s">
        <v>5620</v>
      </c>
      <c r="E413" s="142"/>
      <c r="F413" s="142"/>
      <c r="G413" s="145" t="s">
        <v>1083</v>
      </c>
      <c r="H413" s="145" t="s">
        <v>1083</v>
      </c>
      <c r="I413" s="145" t="s">
        <v>1083</v>
      </c>
      <c r="J413" s="145" t="s">
        <v>1083</v>
      </c>
      <c r="K413" s="145" t="s">
        <v>1083</v>
      </c>
      <c r="L413" s="145" t="s">
        <v>1083</v>
      </c>
      <c r="M413" s="145" t="s">
        <v>1083</v>
      </c>
      <c r="N413" s="145" t="s">
        <v>1083</v>
      </c>
      <c r="O413" s="145" t="s">
        <v>1083</v>
      </c>
      <c r="P413" s="145" t="s">
        <v>1083</v>
      </c>
      <c r="Q413" s="145" t="s">
        <v>1083</v>
      </c>
      <c r="R413" s="145" t="s">
        <v>1083</v>
      </c>
      <c r="S413" s="145" t="s">
        <v>1083</v>
      </c>
      <c r="T413" s="145" t="s">
        <v>1083</v>
      </c>
      <c r="U413" s="145" t="s">
        <v>1083</v>
      </c>
      <c r="V413" s="145" t="s">
        <v>1083</v>
      </c>
    </row>
    <row r="414" spans="1:22" ht="192">
      <c r="A414" s="139">
        <v>413</v>
      </c>
      <c r="B414" s="139" t="s">
        <v>3818</v>
      </c>
      <c r="C414" s="140" t="s">
        <v>4813</v>
      </c>
      <c r="D414" s="141" t="s">
        <v>5621</v>
      </c>
      <c r="E414" s="142"/>
      <c r="F414" s="142"/>
      <c r="G414" s="145" t="s">
        <v>1083</v>
      </c>
      <c r="H414" s="145" t="s">
        <v>1083</v>
      </c>
      <c r="I414" s="145" t="s">
        <v>1083</v>
      </c>
      <c r="J414" s="145" t="s">
        <v>1083</v>
      </c>
      <c r="K414" s="145" t="s">
        <v>1083</v>
      </c>
      <c r="L414" s="145" t="s">
        <v>1083</v>
      </c>
      <c r="M414" s="145" t="s">
        <v>1083</v>
      </c>
      <c r="N414" s="145" t="s">
        <v>1083</v>
      </c>
      <c r="O414" s="145" t="s">
        <v>1083</v>
      </c>
      <c r="P414" s="145" t="s">
        <v>1083</v>
      </c>
      <c r="Q414" s="145" t="s">
        <v>1083</v>
      </c>
      <c r="R414" s="145" t="s">
        <v>1083</v>
      </c>
      <c r="S414" s="145" t="s">
        <v>1083</v>
      </c>
      <c r="T414" s="145" t="s">
        <v>1083</v>
      </c>
      <c r="U414" s="145" t="s">
        <v>1083</v>
      </c>
      <c r="V414" s="145" t="s">
        <v>1083</v>
      </c>
    </row>
    <row r="415" spans="1:22">
      <c r="A415" s="139">
        <v>414</v>
      </c>
      <c r="B415" s="139" t="s">
        <v>3819</v>
      </c>
      <c r="C415" s="140" t="s">
        <v>4814</v>
      </c>
      <c r="D415" s="141" t="s">
        <v>5622</v>
      </c>
      <c r="E415" s="142"/>
      <c r="F415" s="142"/>
      <c r="G415" s="143" t="s">
        <v>1083</v>
      </c>
      <c r="H415" s="144" t="s">
        <v>1083</v>
      </c>
      <c r="I415" s="144" t="s">
        <v>1083</v>
      </c>
      <c r="J415" s="144" t="s">
        <v>1083</v>
      </c>
      <c r="K415" s="144" t="s">
        <v>1083</v>
      </c>
      <c r="L415" s="144" t="s">
        <v>1083</v>
      </c>
      <c r="M415" s="144" t="s">
        <v>1083</v>
      </c>
      <c r="N415" s="144" t="s">
        <v>1083</v>
      </c>
      <c r="O415" s="144" t="s">
        <v>1083</v>
      </c>
      <c r="P415" s="144" t="s">
        <v>1083</v>
      </c>
      <c r="Q415" s="144" t="s">
        <v>1083</v>
      </c>
      <c r="R415" s="144" t="s">
        <v>1083</v>
      </c>
      <c r="S415" s="144" t="s">
        <v>1083</v>
      </c>
      <c r="T415" s="145" t="s">
        <v>1083</v>
      </c>
      <c r="U415" s="145" t="s">
        <v>1282</v>
      </c>
      <c r="V415" s="145" t="s">
        <v>1083</v>
      </c>
    </row>
    <row r="416" spans="1:22" ht="60">
      <c r="A416" s="139">
        <v>415</v>
      </c>
      <c r="B416" s="139" t="s">
        <v>3820</v>
      </c>
      <c r="C416" s="140" t="s">
        <v>4815</v>
      </c>
      <c r="D416" s="141" t="s">
        <v>5623</v>
      </c>
      <c r="E416" s="142"/>
      <c r="F416" s="142"/>
      <c r="G416" s="143" t="s">
        <v>1083</v>
      </c>
      <c r="H416" s="144" t="s">
        <v>1083</v>
      </c>
      <c r="I416" s="144" t="s">
        <v>1083</v>
      </c>
      <c r="J416" s="144" t="s">
        <v>1083</v>
      </c>
      <c r="K416" s="144" t="s">
        <v>1083</v>
      </c>
      <c r="L416" s="144" t="s">
        <v>1083</v>
      </c>
      <c r="M416" s="144" t="s">
        <v>1083</v>
      </c>
      <c r="N416" s="144" t="s">
        <v>1083</v>
      </c>
      <c r="O416" s="144" t="s">
        <v>1083</v>
      </c>
      <c r="P416" s="144" t="s">
        <v>1083</v>
      </c>
      <c r="Q416" s="144" t="s">
        <v>1083</v>
      </c>
      <c r="R416" s="144" t="s">
        <v>1083</v>
      </c>
      <c r="S416" s="144" t="s">
        <v>1083</v>
      </c>
      <c r="T416" s="144" t="s">
        <v>1083</v>
      </c>
      <c r="U416" s="145" t="s">
        <v>1282</v>
      </c>
      <c r="V416" s="144" t="s">
        <v>1083</v>
      </c>
    </row>
    <row r="417" spans="1:22" ht="36">
      <c r="A417" s="139">
        <v>416</v>
      </c>
      <c r="B417" s="139" t="s">
        <v>3821</v>
      </c>
      <c r="C417" s="140" t="s">
        <v>4816</v>
      </c>
      <c r="D417" s="141" t="s">
        <v>5624</v>
      </c>
      <c r="E417" s="142"/>
      <c r="F417" s="142"/>
      <c r="G417" s="143" t="s">
        <v>1083</v>
      </c>
      <c r="H417" s="144" t="s">
        <v>1083</v>
      </c>
      <c r="I417" s="144" t="s">
        <v>1083</v>
      </c>
      <c r="J417" s="144" t="s">
        <v>1083</v>
      </c>
      <c r="K417" s="144" t="s">
        <v>1083</v>
      </c>
      <c r="L417" s="144" t="s">
        <v>1083</v>
      </c>
      <c r="M417" s="144" t="s">
        <v>1083</v>
      </c>
      <c r="N417" s="144" t="s">
        <v>1083</v>
      </c>
      <c r="O417" s="144" t="s">
        <v>1083</v>
      </c>
      <c r="P417" s="144" t="s">
        <v>1083</v>
      </c>
      <c r="Q417" s="144" t="s">
        <v>1083</v>
      </c>
      <c r="R417" s="144" t="s">
        <v>1083</v>
      </c>
      <c r="S417" s="144" t="s">
        <v>1083</v>
      </c>
      <c r="T417" s="144" t="s">
        <v>1083</v>
      </c>
      <c r="U417" s="145" t="s">
        <v>1282</v>
      </c>
      <c r="V417" s="144" t="s">
        <v>1083</v>
      </c>
    </row>
    <row r="418" spans="1:22">
      <c r="A418" s="139">
        <v>417</v>
      </c>
      <c r="B418" s="139" t="s">
        <v>3822</v>
      </c>
      <c r="C418" s="140" t="s">
        <v>4817</v>
      </c>
      <c r="D418" s="141" t="s">
        <v>5625</v>
      </c>
      <c r="E418" s="142"/>
      <c r="F418" s="142"/>
      <c r="G418" s="143" t="s">
        <v>1083</v>
      </c>
      <c r="H418" s="144" t="s">
        <v>1083</v>
      </c>
      <c r="I418" s="144" t="s">
        <v>1083</v>
      </c>
      <c r="J418" s="144" t="s">
        <v>1083</v>
      </c>
      <c r="K418" s="144" t="s">
        <v>1083</v>
      </c>
      <c r="L418" s="144" t="s">
        <v>1083</v>
      </c>
      <c r="M418" s="144" t="s">
        <v>1083</v>
      </c>
      <c r="N418" s="144" t="s">
        <v>1083</v>
      </c>
      <c r="O418" s="144" t="s">
        <v>1083</v>
      </c>
      <c r="P418" s="144" t="s">
        <v>1083</v>
      </c>
      <c r="Q418" s="144" t="s">
        <v>1083</v>
      </c>
      <c r="R418" s="144" t="s">
        <v>1083</v>
      </c>
      <c r="S418" s="144" t="s">
        <v>1083</v>
      </c>
      <c r="T418" s="145" t="s">
        <v>1083</v>
      </c>
      <c r="U418" s="145" t="s">
        <v>1282</v>
      </c>
      <c r="V418" s="145" t="s">
        <v>1083</v>
      </c>
    </row>
    <row r="419" spans="1:22" ht="24">
      <c r="A419" s="139">
        <v>418</v>
      </c>
      <c r="B419" s="139" t="s">
        <v>3823</v>
      </c>
      <c r="C419" s="140" t="s">
        <v>4818</v>
      </c>
      <c r="D419" s="141" t="s">
        <v>5626</v>
      </c>
      <c r="E419" s="142"/>
      <c r="F419" s="142"/>
      <c r="G419" s="143" t="s">
        <v>1083</v>
      </c>
      <c r="H419" s="144" t="s">
        <v>1083</v>
      </c>
      <c r="I419" s="144" t="s">
        <v>1083</v>
      </c>
      <c r="J419" s="144" t="s">
        <v>1083</v>
      </c>
      <c r="K419" s="144" t="s">
        <v>1083</v>
      </c>
      <c r="L419" s="144" t="s">
        <v>1083</v>
      </c>
      <c r="M419" s="144" t="s">
        <v>1083</v>
      </c>
      <c r="N419" s="144" t="s">
        <v>1083</v>
      </c>
      <c r="O419" s="144" t="s">
        <v>1083</v>
      </c>
      <c r="P419" s="144" t="s">
        <v>1083</v>
      </c>
      <c r="Q419" s="144" t="s">
        <v>1083</v>
      </c>
      <c r="R419" s="144" t="s">
        <v>1083</v>
      </c>
      <c r="S419" s="144" t="s">
        <v>1083</v>
      </c>
      <c r="T419" s="145" t="s">
        <v>1083</v>
      </c>
      <c r="U419" s="145" t="s">
        <v>1083</v>
      </c>
      <c r="V419" s="145" t="s">
        <v>1083</v>
      </c>
    </row>
    <row r="420" spans="1:22" ht="72">
      <c r="A420" s="139">
        <v>419</v>
      </c>
      <c r="B420" s="139" t="s">
        <v>3824</v>
      </c>
      <c r="C420" s="140" t="s">
        <v>4819</v>
      </c>
      <c r="D420" s="141" t="s">
        <v>5627</v>
      </c>
      <c r="E420" s="142"/>
      <c r="F420" s="142"/>
      <c r="G420" s="143" t="s">
        <v>1083</v>
      </c>
      <c r="H420" s="144" t="s">
        <v>1083</v>
      </c>
      <c r="I420" s="144" t="s">
        <v>1083</v>
      </c>
      <c r="J420" s="144" t="s">
        <v>1083</v>
      </c>
      <c r="K420" s="144" t="s">
        <v>1083</v>
      </c>
      <c r="L420" s="144" t="s">
        <v>1083</v>
      </c>
      <c r="M420" s="144" t="s">
        <v>1083</v>
      </c>
      <c r="N420" s="144" t="s">
        <v>1083</v>
      </c>
      <c r="O420" s="144" t="s">
        <v>1083</v>
      </c>
      <c r="P420" s="144" t="s">
        <v>1083</v>
      </c>
      <c r="Q420" s="144" t="s">
        <v>1083</v>
      </c>
      <c r="R420" s="144" t="s">
        <v>1083</v>
      </c>
      <c r="S420" s="144" t="s">
        <v>1083</v>
      </c>
      <c r="T420" s="145" t="s">
        <v>1083</v>
      </c>
      <c r="U420" s="145" t="s">
        <v>1083</v>
      </c>
      <c r="V420" s="145" t="s">
        <v>1083</v>
      </c>
    </row>
    <row r="421" spans="1:22">
      <c r="A421" s="139">
        <v>420</v>
      </c>
      <c r="B421" s="139" t="s">
        <v>3825</v>
      </c>
      <c r="C421" s="140" t="s">
        <v>4820</v>
      </c>
      <c r="D421" s="141" t="s">
        <v>5628</v>
      </c>
      <c r="E421" s="142"/>
      <c r="F421" s="142"/>
      <c r="G421" s="143" t="s">
        <v>1083</v>
      </c>
      <c r="H421" s="144" t="s">
        <v>1083</v>
      </c>
      <c r="I421" s="144" t="s">
        <v>1083</v>
      </c>
      <c r="J421" s="144" t="s">
        <v>1083</v>
      </c>
      <c r="K421" s="144" t="s">
        <v>1083</v>
      </c>
      <c r="L421" s="144" t="s">
        <v>1083</v>
      </c>
      <c r="M421" s="144" t="s">
        <v>1083</v>
      </c>
      <c r="N421" s="144" t="s">
        <v>1083</v>
      </c>
      <c r="O421" s="144" t="s">
        <v>1083</v>
      </c>
      <c r="P421" s="144" t="s">
        <v>1083</v>
      </c>
      <c r="Q421" s="144" t="s">
        <v>1083</v>
      </c>
      <c r="R421" s="144" t="s">
        <v>1083</v>
      </c>
      <c r="S421" s="144" t="s">
        <v>1083</v>
      </c>
      <c r="T421" s="145" t="s">
        <v>1083</v>
      </c>
      <c r="U421" s="145" t="s">
        <v>1083</v>
      </c>
      <c r="V421" s="145" t="s">
        <v>1083</v>
      </c>
    </row>
    <row r="422" spans="1:22" ht="24">
      <c r="A422" s="139">
        <v>421</v>
      </c>
      <c r="B422" s="139" t="s">
        <v>3826</v>
      </c>
      <c r="C422" s="140" t="s">
        <v>4821</v>
      </c>
      <c r="D422" s="141" t="s">
        <v>5629</v>
      </c>
      <c r="E422" s="142"/>
      <c r="F422" s="142"/>
      <c r="G422" s="143" t="s">
        <v>1083</v>
      </c>
      <c r="H422" s="144" t="s">
        <v>1083</v>
      </c>
      <c r="I422" s="144" t="s">
        <v>1083</v>
      </c>
      <c r="J422" s="144" t="s">
        <v>1083</v>
      </c>
      <c r="K422" s="144" t="s">
        <v>1083</v>
      </c>
      <c r="L422" s="144" t="s">
        <v>1083</v>
      </c>
      <c r="M422" s="144" t="s">
        <v>1083</v>
      </c>
      <c r="N422" s="144" t="s">
        <v>1083</v>
      </c>
      <c r="O422" s="144" t="s">
        <v>1083</v>
      </c>
      <c r="P422" s="144" t="s">
        <v>1083</v>
      </c>
      <c r="Q422" s="144" t="s">
        <v>1083</v>
      </c>
      <c r="R422" s="144" t="s">
        <v>1083</v>
      </c>
      <c r="S422" s="144" t="s">
        <v>1083</v>
      </c>
      <c r="T422" s="145" t="s">
        <v>1083</v>
      </c>
      <c r="U422" s="145" t="s">
        <v>1083</v>
      </c>
      <c r="V422" s="145" t="s">
        <v>1083</v>
      </c>
    </row>
    <row r="423" spans="1:22" ht="24">
      <c r="A423" s="139">
        <v>422</v>
      </c>
      <c r="B423" s="139" t="s">
        <v>3827</v>
      </c>
      <c r="C423" s="140" t="s">
        <v>4822</v>
      </c>
      <c r="D423" s="141" t="s">
        <v>5630</v>
      </c>
      <c r="E423" s="142"/>
      <c r="F423" s="142"/>
      <c r="G423" s="143" t="s">
        <v>1083</v>
      </c>
      <c r="H423" s="144" t="s">
        <v>1083</v>
      </c>
      <c r="I423" s="144" t="s">
        <v>1083</v>
      </c>
      <c r="J423" s="144" t="s">
        <v>1083</v>
      </c>
      <c r="K423" s="144" t="s">
        <v>1083</v>
      </c>
      <c r="L423" s="144" t="s">
        <v>1083</v>
      </c>
      <c r="M423" s="144" t="s">
        <v>1083</v>
      </c>
      <c r="N423" s="144" t="s">
        <v>1083</v>
      </c>
      <c r="O423" s="144" t="s">
        <v>1083</v>
      </c>
      <c r="P423" s="144" t="s">
        <v>1083</v>
      </c>
      <c r="Q423" s="144" t="s">
        <v>1083</v>
      </c>
      <c r="R423" s="144" t="s">
        <v>1083</v>
      </c>
      <c r="S423" s="144" t="s">
        <v>1083</v>
      </c>
      <c r="T423" s="145" t="s">
        <v>1083</v>
      </c>
      <c r="U423" s="145" t="s">
        <v>1083</v>
      </c>
      <c r="V423" s="145" t="s">
        <v>1083</v>
      </c>
    </row>
    <row r="424" spans="1:22">
      <c r="A424" s="139">
        <v>423</v>
      </c>
      <c r="B424" s="139" t="s">
        <v>3828</v>
      </c>
      <c r="C424" s="140" t="s">
        <v>4823</v>
      </c>
      <c r="D424" s="141" t="s">
        <v>5631</v>
      </c>
      <c r="E424" s="142"/>
      <c r="F424" s="142"/>
      <c r="G424" s="143" t="s">
        <v>1083</v>
      </c>
      <c r="H424" s="144" t="s">
        <v>1083</v>
      </c>
      <c r="I424" s="144" t="s">
        <v>1083</v>
      </c>
      <c r="J424" s="144" t="s">
        <v>1083</v>
      </c>
      <c r="K424" s="144" t="s">
        <v>1083</v>
      </c>
      <c r="L424" s="144" t="s">
        <v>1083</v>
      </c>
      <c r="M424" s="144" t="s">
        <v>1083</v>
      </c>
      <c r="N424" s="144" t="s">
        <v>1083</v>
      </c>
      <c r="O424" s="144" t="s">
        <v>1083</v>
      </c>
      <c r="P424" s="144" t="s">
        <v>1083</v>
      </c>
      <c r="Q424" s="144" t="s">
        <v>1083</v>
      </c>
      <c r="R424" s="144" t="s">
        <v>1083</v>
      </c>
      <c r="S424" s="144" t="s">
        <v>1083</v>
      </c>
      <c r="T424" s="145" t="s">
        <v>1083</v>
      </c>
      <c r="U424" s="145" t="s">
        <v>1083</v>
      </c>
      <c r="V424" s="145" t="s">
        <v>1083</v>
      </c>
    </row>
    <row r="425" spans="1:22">
      <c r="A425" s="139">
        <v>424</v>
      </c>
      <c r="B425" s="139" t="s">
        <v>3829</v>
      </c>
      <c r="C425" s="140" t="s">
        <v>4824</v>
      </c>
      <c r="D425" s="141" t="s">
        <v>5632</v>
      </c>
      <c r="E425" s="142"/>
      <c r="F425" s="142"/>
      <c r="G425" s="143" t="s">
        <v>1083</v>
      </c>
      <c r="H425" s="144" t="s">
        <v>1083</v>
      </c>
      <c r="I425" s="144" t="s">
        <v>1083</v>
      </c>
      <c r="J425" s="144" t="s">
        <v>1083</v>
      </c>
      <c r="K425" s="144" t="s">
        <v>1083</v>
      </c>
      <c r="L425" s="144" t="s">
        <v>1083</v>
      </c>
      <c r="M425" s="144" t="s">
        <v>1083</v>
      </c>
      <c r="N425" s="144" t="s">
        <v>1083</v>
      </c>
      <c r="O425" s="144" t="s">
        <v>1083</v>
      </c>
      <c r="P425" s="144" t="s">
        <v>1083</v>
      </c>
      <c r="Q425" s="144" t="s">
        <v>1083</v>
      </c>
      <c r="R425" s="144" t="s">
        <v>1083</v>
      </c>
      <c r="S425" s="144" t="s">
        <v>1083</v>
      </c>
      <c r="T425" s="145" t="s">
        <v>1083</v>
      </c>
      <c r="U425" s="145" t="s">
        <v>1083</v>
      </c>
      <c r="V425" s="145" t="s">
        <v>1083</v>
      </c>
    </row>
    <row r="426" spans="1:22" ht="36">
      <c r="A426" s="139">
        <v>425</v>
      </c>
      <c r="B426" s="139" t="s">
        <v>3830</v>
      </c>
      <c r="C426" s="140" t="s">
        <v>4825</v>
      </c>
      <c r="D426" s="141" t="s">
        <v>5633</v>
      </c>
      <c r="E426" s="142"/>
      <c r="F426" s="142"/>
      <c r="G426" s="143" t="s">
        <v>1083</v>
      </c>
      <c r="H426" s="144" t="s">
        <v>1083</v>
      </c>
      <c r="I426" s="144" t="s">
        <v>1083</v>
      </c>
      <c r="J426" s="144" t="s">
        <v>1083</v>
      </c>
      <c r="K426" s="144" t="s">
        <v>1083</v>
      </c>
      <c r="L426" s="144" t="s">
        <v>1083</v>
      </c>
      <c r="M426" s="144" t="s">
        <v>1083</v>
      </c>
      <c r="N426" s="144" t="s">
        <v>1083</v>
      </c>
      <c r="O426" s="144" t="s">
        <v>1083</v>
      </c>
      <c r="P426" s="144" t="s">
        <v>1083</v>
      </c>
      <c r="Q426" s="144" t="s">
        <v>1083</v>
      </c>
      <c r="R426" s="144" t="s">
        <v>1083</v>
      </c>
      <c r="S426" s="144" t="s">
        <v>1083</v>
      </c>
      <c r="T426" s="145" t="s">
        <v>1083</v>
      </c>
      <c r="U426" s="145" t="s">
        <v>1083</v>
      </c>
      <c r="V426" s="145" t="s">
        <v>1083</v>
      </c>
    </row>
    <row r="427" spans="1:22">
      <c r="A427" s="139">
        <v>426</v>
      </c>
      <c r="B427" s="139" t="s">
        <v>3831</v>
      </c>
      <c r="C427" s="140" t="s">
        <v>4826</v>
      </c>
      <c r="D427" s="141" t="s">
        <v>5634</v>
      </c>
      <c r="E427" s="142"/>
      <c r="F427" s="142"/>
      <c r="G427" s="143" t="s">
        <v>1083</v>
      </c>
      <c r="H427" s="144" t="s">
        <v>1083</v>
      </c>
      <c r="I427" s="144" t="s">
        <v>1083</v>
      </c>
      <c r="J427" s="144" t="s">
        <v>1083</v>
      </c>
      <c r="K427" s="144" t="s">
        <v>1083</v>
      </c>
      <c r="L427" s="144" t="s">
        <v>1083</v>
      </c>
      <c r="M427" s="144" t="s">
        <v>1083</v>
      </c>
      <c r="N427" s="144" t="s">
        <v>1083</v>
      </c>
      <c r="O427" s="144" t="s">
        <v>1083</v>
      </c>
      <c r="P427" s="144" t="s">
        <v>1083</v>
      </c>
      <c r="Q427" s="144" t="s">
        <v>1083</v>
      </c>
      <c r="R427" s="144" t="s">
        <v>1083</v>
      </c>
      <c r="S427" s="144" t="s">
        <v>1083</v>
      </c>
      <c r="T427" s="145" t="s">
        <v>1083</v>
      </c>
      <c r="U427" s="145" t="s">
        <v>1083</v>
      </c>
      <c r="V427" s="145" t="s">
        <v>1083</v>
      </c>
    </row>
    <row r="428" spans="1:22" ht="24">
      <c r="A428" s="139">
        <v>427</v>
      </c>
      <c r="B428" s="139" t="s">
        <v>3832</v>
      </c>
      <c r="C428" s="140" t="s">
        <v>4827</v>
      </c>
      <c r="D428" s="141" t="s">
        <v>5635</v>
      </c>
      <c r="E428" s="142"/>
      <c r="F428" s="142"/>
      <c r="G428" s="143" t="s">
        <v>1083</v>
      </c>
      <c r="H428" s="144" t="s">
        <v>1083</v>
      </c>
      <c r="I428" s="144" t="s">
        <v>1083</v>
      </c>
      <c r="J428" s="144" t="s">
        <v>1083</v>
      </c>
      <c r="K428" s="144" t="s">
        <v>1083</v>
      </c>
      <c r="L428" s="144" t="s">
        <v>1083</v>
      </c>
      <c r="M428" s="144" t="s">
        <v>1083</v>
      </c>
      <c r="N428" s="144" t="s">
        <v>1083</v>
      </c>
      <c r="O428" s="144" t="s">
        <v>1083</v>
      </c>
      <c r="P428" s="144" t="s">
        <v>1083</v>
      </c>
      <c r="Q428" s="144" t="s">
        <v>1083</v>
      </c>
      <c r="R428" s="144" t="s">
        <v>1083</v>
      </c>
      <c r="S428" s="144" t="s">
        <v>1083</v>
      </c>
      <c r="T428" s="145" t="s">
        <v>1083</v>
      </c>
      <c r="U428" s="145" t="s">
        <v>1083</v>
      </c>
      <c r="V428" s="145" t="s">
        <v>1083</v>
      </c>
    </row>
    <row r="429" spans="1:22" ht="72">
      <c r="A429" s="139">
        <v>428</v>
      </c>
      <c r="B429" s="139" t="s">
        <v>3833</v>
      </c>
      <c r="C429" s="140" t="s">
        <v>4828</v>
      </c>
      <c r="D429" s="141" t="s">
        <v>5636</v>
      </c>
      <c r="E429" s="142"/>
      <c r="F429" s="142"/>
      <c r="G429" s="143" t="s">
        <v>1083</v>
      </c>
      <c r="H429" s="144" t="s">
        <v>1083</v>
      </c>
      <c r="I429" s="144" t="s">
        <v>1083</v>
      </c>
      <c r="J429" s="144" t="s">
        <v>1083</v>
      </c>
      <c r="K429" s="144" t="s">
        <v>1083</v>
      </c>
      <c r="L429" s="144" t="s">
        <v>1083</v>
      </c>
      <c r="M429" s="144" t="s">
        <v>1083</v>
      </c>
      <c r="N429" s="144" t="s">
        <v>1083</v>
      </c>
      <c r="O429" s="144" t="s">
        <v>1083</v>
      </c>
      <c r="P429" s="144" t="s">
        <v>1083</v>
      </c>
      <c r="Q429" s="144" t="s">
        <v>1083</v>
      </c>
      <c r="R429" s="144" t="s">
        <v>1083</v>
      </c>
      <c r="S429" s="144" t="s">
        <v>1083</v>
      </c>
      <c r="T429" s="145" t="s">
        <v>1083</v>
      </c>
      <c r="U429" s="145" t="s">
        <v>1083</v>
      </c>
      <c r="V429" s="145" t="s">
        <v>1083</v>
      </c>
    </row>
    <row r="430" spans="1:22">
      <c r="A430" s="139">
        <v>429</v>
      </c>
      <c r="B430" s="139" t="s">
        <v>3834</v>
      </c>
      <c r="C430" s="140" t="s">
        <v>4829</v>
      </c>
      <c r="D430" s="141" t="s">
        <v>5637</v>
      </c>
      <c r="E430" s="142"/>
      <c r="F430" s="142"/>
      <c r="G430" s="143" t="s">
        <v>1083</v>
      </c>
      <c r="H430" s="144" t="s">
        <v>1083</v>
      </c>
      <c r="I430" s="144" t="s">
        <v>1083</v>
      </c>
      <c r="J430" s="144" t="s">
        <v>1083</v>
      </c>
      <c r="K430" s="144" t="s">
        <v>1083</v>
      </c>
      <c r="L430" s="144" t="s">
        <v>1083</v>
      </c>
      <c r="M430" s="144" t="s">
        <v>1083</v>
      </c>
      <c r="N430" s="144" t="s">
        <v>1083</v>
      </c>
      <c r="O430" s="144" t="s">
        <v>1083</v>
      </c>
      <c r="P430" s="144" t="s">
        <v>1083</v>
      </c>
      <c r="Q430" s="144" t="s">
        <v>1083</v>
      </c>
      <c r="R430" s="144" t="s">
        <v>1083</v>
      </c>
      <c r="S430" s="144" t="s">
        <v>1083</v>
      </c>
      <c r="T430" s="145" t="s">
        <v>1083</v>
      </c>
      <c r="U430" s="145" t="s">
        <v>1083</v>
      </c>
      <c r="V430" s="145" t="s">
        <v>1083</v>
      </c>
    </row>
    <row r="431" spans="1:22" ht="36">
      <c r="A431" s="139">
        <v>430</v>
      </c>
      <c r="B431" s="139" t="s">
        <v>3835</v>
      </c>
      <c r="C431" s="140" t="s">
        <v>1092</v>
      </c>
      <c r="D431" s="141" t="s">
        <v>5638</v>
      </c>
      <c r="E431" s="142"/>
      <c r="F431" s="142"/>
      <c r="G431" s="143" t="s">
        <v>1083</v>
      </c>
      <c r="H431" s="144" t="s">
        <v>1083</v>
      </c>
      <c r="I431" s="144" t="s">
        <v>1083</v>
      </c>
      <c r="J431" s="144" t="s">
        <v>1083</v>
      </c>
      <c r="K431" s="144" t="s">
        <v>1083</v>
      </c>
      <c r="L431" s="144" t="s">
        <v>1083</v>
      </c>
      <c r="M431" s="144" t="s">
        <v>1083</v>
      </c>
      <c r="N431" s="144" t="s">
        <v>1083</v>
      </c>
      <c r="O431" s="144" t="s">
        <v>1083</v>
      </c>
      <c r="P431" s="144" t="s">
        <v>1083</v>
      </c>
      <c r="Q431" s="144" t="s">
        <v>1083</v>
      </c>
      <c r="R431" s="144" t="s">
        <v>1083</v>
      </c>
      <c r="S431" s="144" t="s">
        <v>1083</v>
      </c>
      <c r="T431" s="145" t="s">
        <v>1083</v>
      </c>
      <c r="U431" s="145" t="s">
        <v>1083</v>
      </c>
      <c r="V431" s="145" t="s">
        <v>1083</v>
      </c>
    </row>
    <row r="432" spans="1:22" ht="96">
      <c r="A432" s="139">
        <v>431</v>
      </c>
      <c r="B432" s="139" t="s">
        <v>3836</v>
      </c>
      <c r="C432" s="140" t="s">
        <v>1092</v>
      </c>
      <c r="D432" s="141" t="s">
        <v>5639</v>
      </c>
      <c r="E432" s="142"/>
      <c r="F432" s="142"/>
      <c r="G432" s="143" t="s">
        <v>1083</v>
      </c>
      <c r="H432" s="144" t="s">
        <v>1083</v>
      </c>
      <c r="I432" s="144" t="s">
        <v>1083</v>
      </c>
      <c r="J432" s="144" t="s">
        <v>1083</v>
      </c>
      <c r="K432" s="144" t="s">
        <v>1083</v>
      </c>
      <c r="L432" s="144" t="s">
        <v>1083</v>
      </c>
      <c r="M432" s="144" t="s">
        <v>1083</v>
      </c>
      <c r="N432" s="144" t="s">
        <v>1083</v>
      </c>
      <c r="O432" s="144" t="s">
        <v>1083</v>
      </c>
      <c r="P432" s="144" t="s">
        <v>1083</v>
      </c>
      <c r="Q432" s="144" t="s">
        <v>1083</v>
      </c>
      <c r="R432" s="144" t="s">
        <v>1083</v>
      </c>
      <c r="S432" s="144" t="s">
        <v>1083</v>
      </c>
      <c r="T432" s="145" t="s">
        <v>1083</v>
      </c>
      <c r="U432" s="145" t="s">
        <v>1083</v>
      </c>
      <c r="V432" s="145" t="s">
        <v>1083</v>
      </c>
    </row>
    <row r="433" spans="1:22" ht="24">
      <c r="A433" s="139">
        <v>432</v>
      </c>
      <c r="B433" s="139" t="s">
        <v>3837</v>
      </c>
      <c r="C433" s="140" t="s">
        <v>1092</v>
      </c>
      <c r="D433" s="141" t="s">
        <v>5640</v>
      </c>
      <c r="E433" s="142"/>
      <c r="F433" s="142"/>
      <c r="G433" s="143" t="s">
        <v>1083</v>
      </c>
      <c r="H433" s="144" t="s">
        <v>1083</v>
      </c>
      <c r="I433" s="144" t="s">
        <v>1083</v>
      </c>
      <c r="J433" s="144" t="s">
        <v>1083</v>
      </c>
      <c r="K433" s="144" t="s">
        <v>1083</v>
      </c>
      <c r="L433" s="144" t="s">
        <v>1083</v>
      </c>
      <c r="M433" s="144" t="s">
        <v>1083</v>
      </c>
      <c r="N433" s="144" t="s">
        <v>1083</v>
      </c>
      <c r="O433" s="144" t="s">
        <v>1083</v>
      </c>
      <c r="P433" s="144" t="s">
        <v>1083</v>
      </c>
      <c r="Q433" s="144" t="s">
        <v>1083</v>
      </c>
      <c r="R433" s="144" t="s">
        <v>1083</v>
      </c>
      <c r="S433" s="144" t="s">
        <v>1083</v>
      </c>
      <c r="T433" s="145" t="s">
        <v>1083</v>
      </c>
      <c r="U433" s="145" t="s">
        <v>1083</v>
      </c>
      <c r="V433" s="145" t="s">
        <v>1083</v>
      </c>
    </row>
    <row r="434" spans="1:22" ht="60">
      <c r="A434" s="139">
        <v>433</v>
      </c>
      <c r="B434" s="139" t="s">
        <v>3838</v>
      </c>
      <c r="C434" s="140" t="s">
        <v>1092</v>
      </c>
      <c r="D434" s="141" t="s">
        <v>5641</v>
      </c>
      <c r="E434" s="142"/>
      <c r="F434" s="142"/>
      <c r="G434" s="143" t="s">
        <v>1083</v>
      </c>
      <c r="H434" s="144" t="s">
        <v>1083</v>
      </c>
      <c r="I434" s="144" t="s">
        <v>1083</v>
      </c>
      <c r="J434" s="144" t="s">
        <v>1083</v>
      </c>
      <c r="K434" s="144" t="s">
        <v>1083</v>
      </c>
      <c r="L434" s="144" t="s">
        <v>1083</v>
      </c>
      <c r="M434" s="144" t="s">
        <v>1083</v>
      </c>
      <c r="N434" s="144" t="s">
        <v>1083</v>
      </c>
      <c r="O434" s="144" t="s">
        <v>1083</v>
      </c>
      <c r="P434" s="144" t="s">
        <v>1083</v>
      </c>
      <c r="Q434" s="144" t="s">
        <v>1083</v>
      </c>
      <c r="R434" s="144" t="s">
        <v>1083</v>
      </c>
      <c r="S434" s="144" t="s">
        <v>1083</v>
      </c>
      <c r="T434" s="145" t="s">
        <v>1083</v>
      </c>
      <c r="U434" s="145" t="s">
        <v>1083</v>
      </c>
      <c r="V434" s="145" t="s">
        <v>1083</v>
      </c>
    </row>
    <row r="435" spans="1:22" ht="36">
      <c r="A435" s="139">
        <v>434</v>
      </c>
      <c r="B435" s="139" t="s">
        <v>3839</v>
      </c>
      <c r="C435" s="140" t="s">
        <v>1092</v>
      </c>
      <c r="D435" s="141" t="s">
        <v>5642</v>
      </c>
      <c r="E435" s="142"/>
      <c r="F435" s="142"/>
      <c r="G435" s="143" t="s">
        <v>1083</v>
      </c>
      <c r="H435" s="144" t="s">
        <v>1083</v>
      </c>
      <c r="I435" s="144" t="s">
        <v>1083</v>
      </c>
      <c r="J435" s="144" t="s">
        <v>1083</v>
      </c>
      <c r="K435" s="144" t="s">
        <v>1083</v>
      </c>
      <c r="L435" s="144" t="s">
        <v>1083</v>
      </c>
      <c r="M435" s="144" t="s">
        <v>1083</v>
      </c>
      <c r="N435" s="144" t="s">
        <v>1083</v>
      </c>
      <c r="O435" s="144" t="s">
        <v>1083</v>
      </c>
      <c r="P435" s="144" t="s">
        <v>1083</v>
      </c>
      <c r="Q435" s="144" t="s">
        <v>1083</v>
      </c>
      <c r="R435" s="144" t="s">
        <v>1083</v>
      </c>
      <c r="S435" s="144" t="s">
        <v>1083</v>
      </c>
      <c r="T435" s="145" t="s">
        <v>1083</v>
      </c>
      <c r="U435" s="145" t="s">
        <v>1083</v>
      </c>
      <c r="V435" s="145" t="s">
        <v>1083</v>
      </c>
    </row>
    <row r="436" spans="1:22" ht="48">
      <c r="A436" s="139">
        <v>435</v>
      </c>
      <c r="B436" s="139" t="s">
        <v>3840</v>
      </c>
      <c r="C436" s="140" t="s">
        <v>1092</v>
      </c>
      <c r="D436" s="141" t="s">
        <v>5643</v>
      </c>
      <c r="E436" s="142"/>
      <c r="F436" s="142"/>
      <c r="G436" s="143" t="s">
        <v>1083</v>
      </c>
      <c r="H436" s="144" t="s">
        <v>1083</v>
      </c>
      <c r="I436" s="144" t="s">
        <v>1083</v>
      </c>
      <c r="J436" s="144" t="s">
        <v>1083</v>
      </c>
      <c r="K436" s="144" t="s">
        <v>1083</v>
      </c>
      <c r="L436" s="144" t="s">
        <v>1083</v>
      </c>
      <c r="M436" s="144" t="s">
        <v>1083</v>
      </c>
      <c r="N436" s="144" t="s">
        <v>1083</v>
      </c>
      <c r="O436" s="144" t="s">
        <v>1083</v>
      </c>
      <c r="P436" s="144" t="s">
        <v>1083</v>
      </c>
      <c r="Q436" s="144" t="s">
        <v>1083</v>
      </c>
      <c r="R436" s="144" t="s">
        <v>1083</v>
      </c>
      <c r="S436" s="144" t="s">
        <v>1083</v>
      </c>
      <c r="T436" s="145" t="s">
        <v>1083</v>
      </c>
      <c r="U436" s="145" t="s">
        <v>1083</v>
      </c>
      <c r="V436" s="145" t="s">
        <v>1083</v>
      </c>
    </row>
    <row r="437" spans="1:22" ht="48">
      <c r="A437" s="139">
        <v>436</v>
      </c>
      <c r="B437" s="139" t="s">
        <v>3841</v>
      </c>
      <c r="C437" s="140" t="s">
        <v>1092</v>
      </c>
      <c r="D437" s="141" t="s">
        <v>5644</v>
      </c>
      <c r="E437" s="142"/>
      <c r="F437" s="142"/>
      <c r="G437" s="143" t="s">
        <v>1083</v>
      </c>
      <c r="H437" s="144" t="s">
        <v>1083</v>
      </c>
      <c r="I437" s="144" t="s">
        <v>1083</v>
      </c>
      <c r="J437" s="144" t="s">
        <v>1083</v>
      </c>
      <c r="K437" s="144" t="s">
        <v>1083</v>
      </c>
      <c r="L437" s="144" t="s">
        <v>1083</v>
      </c>
      <c r="M437" s="144" t="s">
        <v>1083</v>
      </c>
      <c r="N437" s="144" t="s">
        <v>1083</v>
      </c>
      <c r="O437" s="144" t="s">
        <v>1083</v>
      </c>
      <c r="P437" s="144" t="s">
        <v>1083</v>
      </c>
      <c r="Q437" s="144" t="s">
        <v>1083</v>
      </c>
      <c r="R437" s="144" t="s">
        <v>1083</v>
      </c>
      <c r="S437" s="144" t="s">
        <v>1083</v>
      </c>
      <c r="T437" s="145" t="s">
        <v>1083</v>
      </c>
      <c r="U437" s="145" t="s">
        <v>1083</v>
      </c>
      <c r="V437" s="145" t="s">
        <v>1083</v>
      </c>
    </row>
    <row r="438" spans="1:22" ht="48">
      <c r="A438" s="139">
        <v>437</v>
      </c>
      <c r="B438" s="139" t="s">
        <v>3842</v>
      </c>
      <c r="C438" s="140" t="s">
        <v>1092</v>
      </c>
      <c r="D438" s="141" t="s">
        <v>5645</v>
      </c>
      <c r="E438" s="142"/>
      <c r="F438" s="142"/>
      <c r="G438" s="143" t="s">
        <v>1083</v>
      </c>
      <c r="H438" s="144" t="s">
        <v>1083</v>
      </c>
      <c r="I438" s="144" t="s">
        <v>1083</v>
      </c>
      <c r="J438" s="144" t="s">
        <v>1083</v>
      </c>
      <c r="K438" s="144" t="s">
        <v>1083</v>
      </c>
      <c r="L438" s="144" t="s">
        <v>1083</v>
      </c>
      <c r="M438" s="144" t="s">
        <v>1083</v>
      </c>
      <c r="N438" s="144" t="s">
        <v>1083</v>
      </c>
      <c r="O438" s="144" t="s">
        <v>1083</v>
      </c>
      <c r="P438" s="144" t="s">
        <v>1083</v>
      </c>
      <c r="Q438" s="144" t="s">
        <v>1083</v>
      </c>
      <c r="R438" s="144" t="s">
        <v>1083</v>
      </c>
      <c r="S438" s="144" t="s">
        <v>1083</v>
      </c>
      <c r="T438" s="145" t="s">
        <v>1083</v>
      </c>
      <c r="U438" s="145" t="s">
        <v>1083</v>
      </c>
      <c r="V438" s="145" t="s">
        <v>1083</v>
      </c>
    </row>
    <row r="439" spans="1:22" ht="24">
      <c r="A439" s="139">
        <v>438</v>
      </c>
      <c r="B439" s="139" t="s">
        <v>3843</v>
      </c>
      <c r="C439" s="140" t="s">
        <v>1092</v>
      </c>
      <c r="D439" s="141" t="s">
        <v>5646</v>
      </c>
      <c r="E439" s="142"/>
      <c r="F439" s="142"/>
      <c r="G439" s="143" t="s">
        <v>1083</v>
      </c>
      <c r="H439" s="144" t="s">
        <v>1083</v>
      </c>
      <c r="I439" s="144" t="s">
        <v>1083</v>
      </c>
      <c r="J439" s="144" t="s">
        <v>1083</v>
      </c>
      <c r="K439" s="144" t="s">
        <v>1083</v>
      </c>
      <c r="L439" s="144" t="s">
        <v>1083</v>
      </c>
      <c r="M439" s="144" t="s">
        <v>1083</v>
      </c>
      <c r="N439" s="144" t="s">
        <v>1083</v>
      </c>
      <c r="O439" s="144" t="s">
        <v>1083</v>
      </c>
      <c r="P439" s="144" t="s">
        <v>1083</v>
      </c>
      <c r="Q439" s="144" t="s">
        <v>1083</v>
      </c>
      <c r="R439" s="144" t="s">
        <v>1083</v>
      </c>
      <c r="S439" s="144" t="s">
        <v>1083</v>
      </c>
      <c r="T439" s="145" t="s">
        <v>1083</v>
      </c>
      <c r="U439" s="145" t="s">
        <v>1083</v>
      </c>
      <c r="V439" s="145" t="s">
        <v>1083</v>
      </c>
    </row>
    <row r="440" spans="1:22" ht="72">
      <c r="A440" s="139">
        <v>439</v>
      </c>
      <c r="B440" s="139" t="s">
        <v>3844</v>
      </c>
      <c r="C440" s="140" t="s">
        <v>1092</v>
      </c>
      <c r="D440" s="141" t="s">
        <v>5647</v>
      </c>
      <c r="E440" s="142"/>
      <c r="F440" s="142"/>
      <c r="G440" s="143" t="s">
        <v>1083</v>
      </c>
      <c r="H440" s="144" t="s">
        <v>1083</v>
      </c>
      <c r="I440" s="144" t="s">
        <v>1083</v>
      </c>
      <c r="J440" s="144" t="s">
        <v>1083</v>
      </c>
      <c r="K440" s="144" t="s">
        <v>1083</v>
      </c>
      <c r="L440" s="144" t="s">
        <v>1083</v>
      </c>
      <c r="M440" s="144" t="s">
        <v>1083</v>
      </c>
      <c r="N440" s="144" t="s">
        <v>1083</v>
      </c>
      <c r="O440" s="144" t="s">
        <v>1083</v>
      </c>
      <c r="P440" s="144" t="s">
        <v>1083</v>
      </c>
      <c r="Q440" s="144" t="s">
        <v>1083</v>
      </c>
      <c r="R440" s="144" t="s">
        <v>1083</v>
      </c>
      <c r="S440" s="144" t="s">
        <v>1083</v>
      </c>
      <c r="T440" s="145" t="s">
        <v>1083</v>
      </c>
      <c r="U440" s="145" t="s">
        <v>1083</v>
      </c>
      <c r="V440" s="145" t="s">
        <v>1083</v>
      </c>
    </row>
    <row r="441" spans="1:22" ht="60">
      <c r="A441" s="139">
        <v>440</v>
      </c>
      <c r="B441" s="139" t="s">
        <v>3845</v>
      </c>
      <c r="C441" s="140" t="s">
        <v>1092</v>
      </c>
      <c r="D441" s="141" t="s">
        <v>5648</v>
      </c>
      <c r="E441" s="142"/>
      <c r="F441" s="142"/>
      <c r="G441" s="143" t="s">
        <v>1083</v>
      </c>
      <c r="H441" s="144" t="s">
        <v>1083</v>
      </c>
      <c r="I441" s="144" t="s">
        <v>1083</v>
      </c>
      <c r="J441" s="144" t="s">
        <v>1083</v>
      </c>
      <c r="K441" s="144" t="s">
        <v>1083</v>
      </c>
      <c r="L441" s="144" t="s">
        <v>1083</v>
      </c>
      <c r="M441" s="144" t="s">
        <v>1083</v>
      </c>
      <c r="N441" s="144" t="s">
        <v>1083</v>
      </c>
      <c r="O441" s="144" t="s">
        <v>1083</v>
      </c>
      <c r="P441" s="144" t="s">
        <v>1083</v>
      </c>
      <c r="Q441" s="144" t="s">
        <v>1083</v>
      </c>
      <c r="R441" s="144" t="s">
        <v>1083</v>
      </c>
      <c r="S441" s="144" t="s">
        <v>1083</v>
      </c>
      <c r="T441" s="145" t="s">
        <v>1083</v>
      </c>
      <c r="U441" s="145" t="s">
        <v>1083</v>
      </c>
      <c r="V441" s="145" t="s">
        <v>1083</v>
      </c>
    </row>
    <row r="442" spans="1:22" ht="24">
      <c r="A442" s="139">
        <v>441</v>
      </c>
      <c r="B442" s="139" t="s">
        <v>3846</v>
      </c>
      <c r="C442" s="140" t="s">
        <v>1092</v>
      </c>
      <c r="D442" s="141" t="s">
        <v>5649</v>
      </c>
      <c r="E442" s="142"/>
      <c r="F442" s="142"/>
      <c r="G442" s="143" t="s">
        <v>1083</v>
      </c>
      <c r="H442" s="144" t="s">
        <v>1083</v>
      </c>
      <c r="I442" s="144" t="s">
        <v>1083</v>
      </c>
      <c r="J442" s="144" t="s">
        <v>1083</v>
      </c>
      <c r="K442" s="144" t="s">
        <v>1083</v>
      </c>
      <c r="L442" s="144" t="s">
        <v>1083</v>
      </c>
      <c r="M442" s="144" t="s">
        <v>1083</v>
      </c>
      <c r="N442" s="144" t="s">
        <v>1083</v>
      </c>
      <c r="O442" s="144" t="s">
        <v>1083</v>
      </c>
      <c r="P442" s="144" t="s">
        <v>1083</v>
      </c>
      <c r="Q442" s="144" t="s">
        <v>1083</v>
      </c>
      <c r="R442" s="144" t="s">
        <v>1083</v>
      </c>
      <c r="S442" s="144" t="s">
        <v>1083</v>
      </c>
      <c r="T442" s="145" t="s">
        <v>1083</v>
      </c>
      <c r="U442" s="145" t="s">
        <v>1083</v>
      </c>
      <c r="V442" s="145" t="s">
        <v>1083</v>
      </c>
    </row>
    <row r="443" spans="1:22">
      <c r="A443" s="139">
        <v>442</v>
      </c>
      <c r="B443" s="139" t="s">
        <v>3847</v>
      </c>
      <c r="C443" s="140" t="s">
        <v>1092</v>
      </c>
      <c r="D443" s="141" t="s">
        <v>5499</v>
      </c>
      <c r="E443" s="142"/>
      <c r="F443" s="142"/>
      <c r="G443" s="143" t="s">
        <v>1083</v>
      </c>
      <c r="H443" s="144" t="s">
        <v>1083</v>
      </c>
      <c r="I443" s="144" t="s">
        <v>1083</v>
      </c>
      <c r="J443" s="144" t="s">
        <v>1083</v>
      </c>
      <c r="K443" s="144" t="s">
        <v>1083</v>
      </c>
      <c r="L443" s="144" t="s">
        <v>1083</v>
      </c>
      <c r="M443" s="144" t="s">
        <v>1083</v>
      </c>
      <c r="N443" s="144" t="s">
        <v>1083</v>
      </c>
      <c r="O443" s="144" t="s">
        <v>1083</v>
      </c>
      <c r="P443" s="144" t="s">
        <v>1083</v>
      </c>
      <c r="Q443" s="144" t="s">
        <v>1083</v>
      </c>
      <c r="R443" s="144" t="s">
        <v>1083</v>
      </c>
      <c r="S443" s="144" t="s">
        <v>1083</v>
      </c>
      <c r="T443" s="145" t="s">
        <v>1083</v>
      </c>
      <c r="U443" s="145" t="s">
        <v>1083</v>
      </c>
      <c r="V443" s="145" t="s">
        <v>1083</v>
      </c>
    </row>
    <row r="444" spans="1:22">
      <c r="A444" s="139">
        <v>443</v>
      </c>
      <c r="B444" s="139" t="s">
        <v>3848</v>
      </c>
      <c r="C444" s="140" t="s">
        <v>4830</v>
      </c>
      <c r="D444" s="141" t="s">
        <v>5650</v>
      </c>
      <c r="E444" s="142"/>
      <c r="F444" s="142"/>
      <c r="G444" s="143" t="s">
        <v>1083</v>
      </c>
      <c r="H444" s="144" t="s">
        <v>1083</v>
      </c>
      <c r="I444" s="144" t="s">
        <v>1083</v>
      </c>
      <c r="J444" s="144" t="s">
        <v>1083</v>
      </c>
      <c r="K444" s="144" t="s">
        <v>1083</v>
      </c>
      <c r="L444" s="144" t="s">
        <v>1083</v>
      </c>
      <c r="M444" s="144" t="s">
        <v>1083</v>
      </c>
      <c r="N444" s="144" t="s">
        <v>1083</v>
      </c>
      <c r="O444" s="144" t="s">
        <v>1083</v>
      </c>
      <c r="P444" s="144" t="s">
        <v>1083</v>
      </c>
      <c r="Q444" s="144" t="s">
        <v>1083</v>
      </c>
      <c r="R444" s="144" t="s">
        <v>1083</v>
      </c>
      <c r="S444" s="144" t="s">
        <v>1083</v>
      </c>
      <c r="T444" s="145" t="s">
        <v>1083</v>
      </c>
      <c r="U444" s="145" t="s">
        <v>1083</v>
      </c>
      <c r="V444" s="145" t="s">
        <v>1083</v>
      </c>
    </row>
    <row r="445" spans="1:22" ht="48">
      <c r="A445" s="139">
        <v>444</v>
      </c>
      <c r="B445" s="139" t="s">
        <v>3849</v>
      </c>
      <c r="C445" s="140" t="s">
        <v>4831</v>
      </c>
      <c r="D445" s="141" t="s">
        <v>5651</v>
      </c>
      <c r="E445" s="142"/>
      <c r="F445" s="142"/>
      <c r="G445" s="143" t="s">
        <v>1083</v>
      </c>
      <c r="H445" s="144" t="s">
        <v>1083</v>
      </c>
      <c r="I445" s="144" t="s">
        <v>1083</v>
      </c>
      <c r="J445" s="144" t="s">
        <v>1083</v>
      </c>
      <c r="K445" s="144" t="s">
        <v>1083</v>
      </c>
      <c r="L445" s="144" t="s">
        <v>1083</v>
      </c>
      <c r="M445" s="144" t="s">
        <v>1083</v>
      </c>
      <c r="N445" s="144" t="s">
        <v>1083</v>
      </c>
      <c r="O445" s="144" t="s">
        <v>1083</v>
      </c>
      <c r="P445" s="144" t="s">
        <v>1083</v>
      </c>
      <c r="Q445" s="144" t="s">
        <v>1083</v>
      </c>
      <c r="R445" s="144" t="s">
        <v>1083</v>
      </c>
      <c r="S445" s="144" t="s">
        <v>1083</v>
      </c>
      <c r="T445" s="145" t="s">
        <v>1083</v>
      </c>
      <c r="U445" s="145" t="s">
        <v>1083</v>
      </c>
      <c r="V445" s="145" t="s">
        <v>1083</v>
      </c>
    </row>
    <row r="446" spans="1:22">
      <c r="A446" s="139">
        <v>445</v>
      </c>
      <c r="B446" s="139" t="s">
        <v>3850</v>
      </c>
      <c r="C446" s="140" t="s">
        <v>1092</v>
      </c>
      <c r="D446" s="141" t="s">
        <v>5499</v>
      </c>
      <c r="E446" s="142"/>
      <c r="F446" s="142"/>
      <c r="G446" s="143" t="s">
        <v>1083</v>
      </c>
      <c r="H446" s="144" t="s">
        <v>1083</v>
      </c>
      <c r="I446" s="144" t="s">
        <v>1083</v>
      </c>
      <c r="J446" s="144" t="s">
        <v>1083</v>
      </c>
      <c r="K446" s="144" t="s">
        <v>1083</v>
      </c>
      <c r="L446" s="144" t="s">
        <v>1083</v>
      </c>
      <c r="M446" s="144" t="s">
        <v>1083</v>
      </c>
      <c r="N446" s="144" t="s">
        <v>1083</v>
      </c>
      <c r="O446" s="144" t="s">
        <v>1083</v>
      </c>
      <c r="P446" s="144" t="s">
        <v>1083</v>
      </c>
      <c r="Q446" s="144" t="s">
        <v>1083</v>
      </c>
      <c r="R446" s="144" t="s">
        <v>1083</v>
      </c>
      <c r="S446" s="144" t="s">
        <v>1083</v>
      </c>
      <c r="T446" s="145" t="s">
        <v>1083</v>
      </c>
      <c r="U446" s="145" t="s">
        <v>1083</v>
      </c>
      <c r="V446" s="145" t="s">
        <v>1083</v>
      </c>
    </row>
    <row r="447" spans="1:22">
      <c r="A447" s="139">
        <v>446</v>
      </c>
      <c r="B447" s="139" t="s">
        <v>3851</v>
      </c>
      <c r="C447" s="140" t="s">
        <v>4832</v>
      </c>
      <c r="D447" s="141" t="s">
        <v>937</v>
      </c>
      <c r="E447" s="142" t="s">
        <v>4484</v>
      </c>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4" t="s">
        <v>1083</v>
      </c>
      <c r="T447" s="145" t="s">
        <v>1083</v>
      </c>
      <c r="U447" s="145" t="s">
        <v>1083</v>
      </c>
      <c r="V447" s="145" t="s">
        <v>1083</v>
      </c>
    </row>
    <row r="448" spans="1:22">
      <c r="A448" s="139">
        <v>447</v>
      </c>
      <c r="B448" s="139" t="s">
        <v>3852</v>
      </c>
      <c r="C448" s="140" t="s">
        <v>4785</v>
      </c>
      <c r="D448" s="141" t="s">
        <v>5652</v>
      </c>
      <c r="E448" s="142"/>
      <c r="F448" s="142"/>
      <c r="G448" s="143" t="s">
        <v>1083</v>
      </c>
      <c r="H448" s="144" t="s">
        <v>1083</v>
      </c>
      <c r="I448" s="144" t="s">
        <v>1083</v>
      </c>
      <c r="J448" s="144" t="s">
        <v>1083</v>
      </c>
      <c r="K448" s="144" t="s">
        <v>1083</v>
      </c>
      <c r="L448" s="144" t="s">
        <v>1083</v>
      </c>
      <c r="M448" s="144" t="s">
        <v>1083</v>
      </c>
      <c r="N448" s="144" t="s">
        <v>1083</v>
      </c>
      <c r="O448" s="144" t="s">
        <v>1083</v>
      </c>
      <c r="P448" s="144" t="s">
        <v>1083</v>
      </c>
      <c r="Q448" s="144" t="s">
        <v>1083</v>
      </c>
      <c r="R448" s="144" t="s">
        <v>1083</v>
      </c>
      <c r="S448" s="144" t="s">
        <v>1083</v>
      </c>
      <c r="T448" s="145" t="s">
        <v>1083</v>
      </c>
      <c r="U448" s="145" t="s">
        <v>1083</v>
      </c>
      <c r="V448" s="145" t="s">
        <v>1083</v>
      </c>
    </row>
    <row r="449" spans="1:22">
      <c r="A449" s="139">
        <v>448</v>
      </c>
      <c r="B449" s="139" t="s">
        <v>3853</v>
      </c>
      <c r="C449" s="140" t="s">
        <v>4781</v>
      </c>
      <c r="D449" s="141" t="s">
        <v>5653</v>
      </c>
      <c r="E449" s="142"/>
      <c r="F449" s="142"/>
      <c r="G449" s="143" t="s">
        <v>1083</v>
      </c>
      <c r="H449" s="144" t="s">
        <v>1083</v>
      </c>
      <c r="I449" s="144" t="s">
        <v>1083</v>
      </c>
      <c r="J449" s="144" t="s">
        <v>1083</v>
      </c>
      <c r="K449" s="144" t="s">
        <v>1083</v>
      </c>
      <c r="L449" s="144" t="s">
        <v>1083</v>
      </c>
      <c r="M449" s="144" t="s">
        <v>1083</v>
      </c>
      <c r="N449" s="144" t="s">
        <v>1083</v>
      </c>
      <c r="O449" s="144" t="s">
        <v>1083</v>
      </c>
      <c r="P449" s="144" t="s">
        <v>1083</v>
      </c>
      <c r="Q449" s="144" t="s">
        <v>1083</v>
      </c>
      <c r="R449" s="144" t="s">
        <v>1083</v>
      </c>
      <c r="S449" s="144" t="s">
        <v>1083</v>
      </c>
      <c r="T449" s="145" t="s">
        <v>1083</v>
      </c>
      <c r="U449" s="145" t="s">
        <v>1083</v>
      </c>
      <c r="V449" s="145" t="s">
        <v>1083</v>
      </c>
    </row>
    <row r="450" spans="1:22">
      <c r="A450" s="139">
        <v>449</v>
      </c>
      <c r="B450" s="139" t="s">
        <v>3854</v>
      </c>
      <c r="C450" s="140" t="s">
        <v>4782</v>
      </c>
      <c r="D450" s="141" t="s">
        <v>5654</v>
      </c>
      <c r="E450" s="142"/>
      <c r="F450" s="142"/>
      <c r="G450" s="143" t="s">
        <v>1083</v>
      </c>
      <c r="H450" s="144" t="s">
        <v>1083</v>
      </c>
      <c r="I450" s="144" t="s">
        <v>1083</v>
      </c>
      <c r="J450" s="144" t="s">
        <v>1083</v>
      </c>
      <c r="K450" s="144" t="s">
        <v>1083</v>
      </c>
      <c r="L450" s="144" t="s">
        <v>1083</v>
      </c>
      <c r="M450" s="144" t="s">
        <v>1083</v>
      </c>
      <c r="N450" s="144" t="s">
        <v>1083</v>
      </c>
      <c r="O450" s="144" t="s">
        <v>1083</v>
      </c>
      <c r="P450" s="144" t="s">
        <v>1083</v>
      </c>
      <c r="Q450" s="144" t="s">
        <v>1083</v>
      </c>
      <c r="R450" s="144" t="s">
        <v>1083</v>
      </c>
      <c r="S450" s="144" t="s">
        <v>1083</v>
      </c>
      <c r="T450" s="145" t="s">
        <v>1083</v>
      </c>
      <c r="U450" s="145" t="s">
        <v>1083</v>
      </c>
      <c r="V450" s="145" t="s">
        <v>1083</v>
      </c>
    </row>
    <row r="451" spans="1:22">
      <c r="A451" s="139">
        <v>450</v>
      </c>
      <c r="B451" s="139" t="s">
        <v>3855</v>
      </c>
      <c r="C451" s="140" t="s">
        <v>4784</v>
      </c>
      <c r="D451" s="141" t="s">
        <v>5655</v>
      </c>
      <c r="E451" s="142"/>
      <c r="F451" s="142"/>
      <c r="G451" s="143" t="s">
        <v>1083</v>
      </c>
      <c r="H451" s="144" t="s">
        <v>1083</v>
      </c>
      <c r="I451" s="144" t="s">
        <v>1282</v>
      </c>
      <c r="J451" s="144" t="s">
        <v>1083</v>
      </c>
      <c r="K451" s="144" t="s">
        <v>1083</v>
      </c>
      <c r="L451" s="144" t="s">
        <v>1083</v>
      </c>
      <c r="M451" s="144" t="s">
        <v>1083</v>
      </c>
      <c r="N451" s="144" t="s">
        <v>1083</v>
      </c>
      <c r="O451" s="144" t="s">
        <v>1083</v>
      </c>
      <c r="P451" s="144" t="s">
        <v>1083</v>
      </c>
      <c r="Q451" s="144" t="s">
        <v>1083</v>
      </c>
      <c r="R451" s="144" t="s">
        <v>1083</v>
      </c>
      <c r="S451" s="144" t="s">
        <v>1083</v>
      </c>
      <c r="T451" s="145" t="s">
        <v>1083</v>
      </c>
      <c r="U451" s="145" t="s">
        <v>1083</v>
      </c>
      <c r="V451" s="145" t="s">
        <v>1083</v>
      </c>
    </row>
    <row r="452" spans="1:22">
      <c r="A452" s="139">
        <v>451</v>
      </c>
      <c r="B452" s="139" t="s">
        <v>3856</v>
      </c>
      <c r="C452" s="140" t="s">
        <v>4786</v>
      </c>
      <c r="D452" s="141" t="s">
        <v>5656</v>
      </c>
      <c r="E452" s="142"/>
      <c r="F452" s="142"/>
      <c r="G452" s="143" t="s">
        <v>1083</v>
      </c>
      <c r="H452" s="144" t="s">
        <v>1083</v>
      </c>
      <c r="I452" s="144" t="s">
        <v>1083</v>
      </c>
      <c r="J452" s="144" t="s">
        <v>1083</v>
      </c>
      <c r="K452" s="144" t="s">
        <v>1083</v>
      </c>
      <c r="L452" s="144" t="s">
        <v>1083</v>
      </c>
      <c r="M452" s="144" t="s">
        <v>1083</v>
      </c>
      <c r="N452" s="144" t="s">
        <v>1083</v>
      </c>
      <c r="O452" s="144" t="s">
        <v>1083</v>
      </c>
      <c r="P452" s="144" t="s">
        <v>1083</v>
      </c>
      <c r="Q452" s="144" t="s">
        <v>1083</v>
      </c>
      <c r="R452" s="144" t="s">
        <v>1083</v>
      </c>
      <c r="S452" s="144" t="s">
        <v>1083</v>
      </c>
      <c r="T452" s="145" t="s">
        <v>1083</v>
      </c>
      <c r="U452" s="145" t="s">
        <v>1083</v>
      </c>
      <c r="V452" s="145" t="s">
        <v>1083</v>
      </c>
    </row>
    <row r="453" spans="1:22">
      <c r="A453" s="139">
        <v>452</v>
      </c>
      <c r="B453" s="139" t="s">
        <v>3857</v>
      </c>
      <c r="C453" s="140" t="s">
        <v>4779</v>
      </c>
      <c r="D453" s="141" t="s">
        <v>5577</v>
      </c>
      <c r="E453" s="142"/>
      <c r="F453" s="142"/>
      <c r="G453" s="143" t="s">
        <v>1083</v>
      </c>
      <c r="H453" s="144" t="s">
        <v>1083</v>
      </c>
      <c r="I453" s="144" t="s">
        <v>1083</v>
      </c>
      <c r="J453" s="144" t="s">
        <v>1083</v>
      </c>
      <c r="K453" s="144" t="s">
        <v>1083</v>
      </c>
      <c r="L453" s="144" t="s">
        <v>1083</v>
      </c>
      <c r="M453" s="144" t="s">
        <v>1083</v>
      </c>
      <c r="N453" s="144" t="s">
        <v>1083</v>
      </c>
      <c r="O453" s="144" t="s">
        <v>1083</v>
      </c>
      <c r="P453" s="144" t="s">
        <v>1083</v>
      </c>
      <c r="Q453" s="144" t="s">
        <v>1083</v>
      </c>
      <c r="R453" s="144" t="s">
        <v>1083</v>
      </c>
      <c r="S453" s="144" t="s">
        <v>1083</v>
      </c>
      <c r="T453" s="145" t="s">
        <v>1083</v>
      </c>
      <c r="U453" s="145" t="s">
        <v>1083</v>
      </c>
      <c r="V453" s="145" t="s">
        <v>1083</v>
      </c>
    </row>
    <row r="454" spans="1:22">
      <c r="A454" s="139">
        <v>453</v>
      </c>
      <c r="B454" s="139" t="s">
        <v>3858</v>
      </c>
      <c r="C454" s="140" t="s">
        <v>4780</v>
      </c>
      <c r="D454" s="141" t="s">
        <v>5578</v>
      </c>
      <c r="E454" s="142"/>
      <c r="F454" s="142"/>
      <c r="G454" s="143" t="s">
        <v>1083</v>
      </c>
      <c r="H454" s="144" t="s">
        <v>1083</v>
      </c>
      <c r="I454" s="144" t="s">
        <v>1083</v>
      </c>
      <c r="J454" s="144" t="s">
        <v>1083</v>
      </c>
      <c r="K454" s="144" t="s">
        <v>1083</v>
      </c>
      <c r="L454" s="144" t="s">
        <v>1083</v>
      </c>
      <c r="M454" s="144" t="s">
        <v>1083</v>
      </c>
      <c r="N454" s="144" t="s">
        <v>1083</v>
      </c>
      <c r="O454" s="144" t="s">
        <v>1083</v>
      </c>
      <c r="P454" s="144" t="s">
        <v>1083</v>
      </c>
      <c r="Q454" s="144" t="s">
        <v>1083</v>
      </c>
      <c r="R454" s="144" t="s">
        <v>1083</v>
      </c>
      <c r="S454" s="144" t="s">
        <v>1083</v>
      </c>
      <c r="T454" s="145" t="s">
        <v>1083</v>
      </c>
      <c r="U454" s="145" t="s">
        <v>1083</v>
      </c>
      <c r="V454" s="145" t="s">
        <v>1083</v>
      </c>
    </row>
    <row r="455" spans="1:22">
      <c r="A455" s="139">
        <v>454</v>
      </c>
      <c r="B455" s="139" t="s">
        <v>3859</v>
      </c>
      <c r="C455" s="140" t="s">
        <v>4785</v>
      </c>
      <c r="D455" s="141" t="s">
        <v>5583</v>
      </c>
      <c r="E455" s="142"/>
      <c r="F455" s="142"/>
      <c r="G455" s="143" t="s">
        <v>1083</v>
      </c>
      <c r="H455" s="144" t="s">
        <v>1083</v>
      </c>
      <c r="I455" s="144" t="s">
        <v>1083</v>
      </c>
      <c r="J455" s="144" t="s">
        <v>1083</v>
      </c>
      <c r="K455" s="144" t="s">
        <v>1083</v>
      </c>
      <c r="L455" s="144" t="s">
        <v>1083</v>
      </c>
      <c r="M455" s="144" t="s">
        <v>1083</v>
      </c>
      <c r="N455" s="144" t="s">
        <v>1083</v>
      </c>
      <c r="O455" s="144" t="s">
        <v>1083</v>
      </c>
      <c r="P455" s="144" t="s">
        <v>1083</v>
      </c>
      <c r="Q455" s="144" t="s">
        <v>1083</v>
      </c>
      <c r="R455" s="144" t="s">
        <v>1083</v>
      </c>
      <c r="S455" s="144" t="s">
        <v>1083</v>
      </c>
      <c r="T455" s="145" t="s">
        <v>1083</v>
      </c>
      <c r="U455" s="145" t="s">
        <v>1083</v>
      </c>
      <c r="V455" s="145" t="s">
        <v>1083</v>
      </c>
    </row>
    <row r="456" spans="1:22">
      <c r="A456" s="139">
        <v>455</v>
      </c>
      <c r="B456" s="139" t="s">
        <v>3860</v>
      </c>
      <c r="C456" s="140" t="s">
        <v>4833</v>
      </c>
      <c r="D456" s="141" t="s">
        <v>5657</v>
      </c>
      <c r="E456" s="142"/>
      <c r="F456" s="142"/>
      <c r="G456" s="143" t="s">
        <v>1083</v>
      </c>
      <c r="H456" s="144" t="s">
        <v>1083</v>
      </c>
      <c r="I456" s="144" t="s">
        <v>1083</v>
      </c>
      <c r="J456" s="144" t="s">
        <v>1083</v>
      </c>
      <c r="K456" s="144" t="s">
        <v>1083</v>
      </c>
      <c r="L456" s="144" t="s">
        <v>1083</v>
      </c>
      <c r="M456" s="144" t="s">
        <v>1083</v>
      </c>
      <c r="N456" s="144" t="s">
        <v>1083</v>
      </c>
      <c r="O456" s="144" t="s">
        <v>1083</v>
      </c>
      <c r="P456" s="144" t="s">
        <v>1083</v>
      </c>
      <c r="Q456" s="144" t="s">
        <v>1083</v>
      </c>
      <c r="R456" s="144" t="s">
        <v>1083</v>
      </c>
      <c r="S456" s="144" t="s">
        <v>1083</v>
      </c>
      <c r="T456" s="145" t="s">
        <v>1083</v>
      </c>
      <c r="U456" s="145" t="s">
        <v>1083</v>
      </c>
      <c r="V456" s="145" t="s">
        <v>1083</v>
      </c>
    </row>
    <row r="457" spans="1:22">
      <c r="A457" s="139">
        <v>456</v>
      </c>
      <c r="B457" s="139" t="s">
        <v>3861</v>
      </c>
      <c r="C457" s="140" t="s">
        <v>4834</v>
      </c>
      <c r="D457" s="141" t="s">
        <v>5658</v>
      </c>
      <c r="E457" s="142"/>
      <c r="F457" s="142"/>
      <c r="G457" s="143" t="s">
        <v>1083</v>
      </c>
      <c r="H457" s="144" t="s">
        <v>1083</v>
      </c>
      <c r="I457" s="144" t="s">
        <v>1083</v>
      </c>
      <c r="J457" s="144" t="s">
        <v>1083</v>
      </c>
      <c r="K457" s="144" t="s">
        <v>1083</v>
      </c>
      <c r="L457" s="144" t="s">
        <v>1083</v>
      </c>
      <c r="M457" s="144" t="s">
        <v>1083</v>
      </c>
      <c r="N457" s="144" t="s">
        <v>1083</v>
      </c>
      <c r="O457" s="144" t="s">
        <v>1083</v>
      </c>
      <c r="P457" s="144" t="s">
        <v>1083</v>
      </c>
      <c r="Q457" s="144" t="s">
        <v>1083</v>
      </c>
      <c r="R457" s="144" t="s">
        <v>1083</v>
      </c>
      <c r="S457" s="144" t="s">
        <v>1083</v>
      </c>
      <c r="T457" s="145" t="s">
        <v>1083</v>
      </c>
      <c r="U457" s="145" t="s">
        <v>1083</v>
      </c>
      <c r="V457" s="145" t="s">
        <v>1083</v>
      </c>
    </row>
    <row r="458" spans="1:22">
      <c r="A458" s="139">
        <v>457</v>
      </c>
      <c r="B458" s="139" t="s">
        <v>3862</v>
      </c>
      <c r="C458" s="140" t="s">
        <v>4835</v>
      </c>
      <c r="D458" s="141" t="s">
        <v>5659</v>
      </c>
      <c r="E458" s="142"/>
      <c r="F458" s="142"/>
      <c r="G458" s="143" t="s">
        <v>1083</v>
      </c>
      <c r="H458" s="144" t="s">
        <v>1083</v>
      </c>
      <c r="I458" s="144" t="s">
        <v>1083</v>
      </c>
      <c r="J458" s="144" t="s">
        <v>1083</v>
      </c>
      <c r="K458" s="144" t="s">
        <v>1083</v>
      </c>
      <c r="L458" s="144" t="s">
        <v>1083</v>
      </c>
      <c r="M458" s="144" t="s">
        <v>1083</v>
      </c>
      <c r="N458" s="144" t="s">
        <v>1083</v>
      </c>
      <c r="O458" s="144" t="s">
        <v>1083</v>
      </c>
      <c r="P458" s="144" t="s">
        <v>1083</v>
      </c>
      <c r="Q458" s="144" t="s">
        <v>1083</v>
      </c>
      <c r="R458" s="144" t="s">
        <v>1083</v>
      </c>
      <c r="S458" s="144" t="s">
        <v>1083</v>
      </c>
      <c r="T458" s="145" t="s">
        <v>1083</v>
      </c>
      <c r="U458" s="145" t="s">
        <v>1083</v>
      </c>
      <c r="V458" s="145" t="s">
        <v>1083</v>
      </c>
    </row>
    <row r="459" spans="1:22">
      <c r="A459" s="139">
        <v>458</v>
      </c>
      <c r="B459" s="139" t="s">
        <v>3863</v>
      </c>
      <c r="C459" s="140" t="s">
        <v>4836</v>
      </c>
      <c r="D459" s="141" t="s">
        <v>5660</v>
      </c>
      <c r="E459" s="142"/>
      <c r="F459" s="142"/>
      <c r="G459" s="143" t="s">
        <v>1083</v>
      </c>
      <c r="H459" s="144" t="s">
        <v>1083</v>
      </c>
      <c r="I459" s="144" t="s">
        <v>1083</v>
      </c>
      <c r="J459" s="144" t="s">
        <v>1083</v>
      </c>
      <c r="K459" s="144" t="s">
        <v>1083</v>
      </c>
      <c r="L459" s="144" t="s">
        <v>1083</v>
      </c>
      <c r="M459" s="144" t="s">
        <v>1083</v>
      </c>
      <c r="N459" s="144" t="s">
        <v>1083</v>
      </c>
      <c r="O459" s="144" t="s">
        <v>1083</v>
      </c>
      <c r="P459" s="144" t="s">
        <v>1083</v>
      </c>
      <c r="Q459" s="144" t="s">
        <v>1083</v>
      </c>
      <c r="R459" s="144" t="s">
        <v>1083</v>
      </c>
      <c r="S459" s="144" t="s">
        <v>1083</v>
      </c>
      <c r="T459" s="145" t="s">
        <v>1083</v>
      </c>
      <c r="U459" s="145" t="s">
        <v>1083</v>
      </c>
      <c r="V459" s="145" t="s">
        <v>1083</v>
      </c>
    </row>
    <row r="460" spans="1:22">
      <c r="A460" s="139">
        <v>459</v>
      </c>
      <c r="B460" s="139" t="s">
        <v>3864</v>
      </c>
      <c r="C460" s="140" t="s">
        <v>4527</v>
      </c>
      <c r="D460" s="141" t="s">
        <v>5661</v>
      </c>
      <c r="E460" s="142"/>
      <c r="F460" s="142"/>
      <c r="G460" s="143" t="s">
        <v>1083</v>
      </c>
      <c r="H460" s="144" t="s">
        <v>1083</v>
      </c>
      <c r="I460" s="144" t="s">
        <v>1083</v>
      </c>
      <c r="J460" s="144" t="s">
        <v>1083</v>
      </c>
      <c r="K460" s="144" t="s">
        <v>1083</v>
      </c>
      <c r="L460" s="144" t="s">
        <v>1083</v>
      </c>
      <c r="M460" s="144" t="s">
        <v>1083</v>
      </c>
      <c r="N460" s="144" t="s">
        <v>1083</v>
      </c>
      <c r="O460" s="144" t="s">
        <v>1083</v>
      </c>
      <c r="P460" s="144" t="s">
        <v>1083</v>
      </c>
      <c r="Q460" s="144" t="s">
        <v>1083</v>
      </c>
      <c r="R460" s="144" t="s">
        <v>1083</v>
      </c>
      <c r="S460" s="144" t="s">
        <v>1083</v>
      </c>
      <c r="T460" s="145" t="s">
        <v>1083</v>
      </c>
      <c r="U460" s="145" t="s">
        <v>1083</v>
      </c>
      <c r="V460" s="145" t="s">
        <v>1083</v>
      </c>
    </row>
    <row r="461" spans="1:22">
      <c r="A461" s="139">
        <v>460</v>
      </c>
      <c r="B461" s="139" t="s">
        <v>3865</v>
      </c>
      <c r="C461" s="140" t="s">
        <v>4837</v>
      </c>
      <c r="D461" s="141" t="s">
        <v>5662</v>
      </c>
      <c r="E461" s="142"/>
      <c r="F461" s="142"/>
      <c r="G461" s="143" t="s">
        <v>1083</v>
      </c>
      <c r="H461" s="144" t="s">
        <v>1083</v>
      </c>
      <c r="I461" s="144" t="s">
        <v>1083</v>
      </c>
      <c r="J461" s="144" t="s">
        <v>1083</v>
      </c>
      <c r="K461" s="144" t="s">
        <v>1083</v>
      </c>
      <c r="L461" s="144" t="s">
        <v>1083</v>
      </c>
      <c r="M461" s="144" t="s">
        <v>1083</v>
      </c>
      <c r="N461" s="144" t="s">
        <v>1083</v>
      </c>
      <c r="O461" s="144" t="s">
        <v>1083</v>
      </c>
      <c r="P461" s="144" t="s">
        <v>1083</v>
      </c>
      <c r="Q461" s="144" t="s">
        <v>1083</v>
      </c>
      <c r="R461" s="144" t="s">
        <v>1083</v>
      </c>
      <c r="S461" s="144" t="s">
        <v>1083</v>
      </c>
      <c r="T461" s="145" t="s">
        <v>1083</v>
      </c>
      <c r="U461" s="145" t="s">
        <v>1083</v>
      </c>
      <c r="V461" s="145" t="s">
        <v>1083</v>
      </c>
    </row>
    <row r="462" spans="1:22">
      <c r="A462" s="139">
        <v>461</v>
      </c>
      <c r="B462" s="139" t="s">
        <v>3866</v>
      </c>
      <c r="C462" s="140" t="s">
        <v>4838</v>
      </c>
      <c r="D462" s="141" t="s">
        <v>5663</v>
      </c>
      <c r="E462" s="142"/>
      <c r="F462" s="142"/>
      <c r="G462" s="143" t="s">
        <v>1083</v>
      </c>
      <c r="H462" s="144" t="s">
        <v>1083</v>
      </c>
      <c r="I462" s="144" t="s">
        <v>1083</v>
      </c>
      <c r="J462" s="144" t="s">
        <v>1083</v>
      </c>
      <c r="K462" s="144" t="s">
        <v>1083</v>
      </c>
      <c r="L462" s="144" t="s">
        <v>1083</v>
      </c>
      <c r="M462" s="144" t="s">
        <v>1083</v>
      </c>
      <c r="N462" s="144" t="s">
        <v>1083</v>
      </c>
      <c r="O462" s="144" t="s">
        <v>1083</v>
      </c>
      <c r="P462" s="144" t="s">
        <v>1083</v>
      </c>
      <c r="Q462" s="144" t="s">
        <v>1083</v>
      </c>
      <c r="R462" s="144" t="s">
        <v>1083</v>
      </c>
      <c r="S462" s="144" t="s">
        <v>1083</v>
      </c>
      <c r="T462" s="145" t="s">
        <v>1083</v>
      </c>
      <c r="U462" s="145" t="s">
        <v>1083</v>
      </c>
      <c r="V462" s="145" t="s">
        <v>1083</v>
      </c>
    </row>
    <row r="463" spans="1:22">
      <c r="A463" s="139">
        <v>462</v>
      </c>
      <c r="B463" s="139" t="s">
        <v>3867</v>
      </c>
      <c r="C463" s="140" t="s">
        <v>4839</v>
      </c>
      <c r="D463" s="141" t="s">
        <v>5664</v>
      </c>
      <c r="E463" s="142"/>
      <c r="F463" s="142"/>
      <c r="G463" s="143" t="s">
        <v>1083</v>
      </c>
      <c r="H463" s="144" t="s">
        <v>1083</v>
      </c>
      <c r="I463" s="144" t="s">
        <v>1083</v>
      </c>
      <c r="J463" s="144" t="s">
        <v>1083</v>
      </c>
      <c r="K463" s="144" t="s">
        <v>1083</v>
      </c>
      <c r="L463" s="144" t="s">
        <v>1083</v>
      </c>
      <c r="M463" s="144" t="s">
        <v>1083</v>
      </c>
      <c r="N463" s="144" t="s">
        <v>1083</v>
      </c>
      <c r="O463" s="144" t="s">
        <v>1083</v>
      </c>
      <c r="P463" s="144" t="s">
        <v>1083</v>
      </c>
      <c r="Q463" s="144" t="s">
        <v>1083</v>
      </c>
      <c r="R463" s="144" t="s">
        <v>1083</v>
      </c>
      <c r="S463" s="144" t="s">
        <v>1083</v>
      </c>
      <c r="T463" s="145" t="s">
        <v>1083</v>
      </c>
      <c r="U463" s="145" t="s">
        <v>1083</v>
      </c>
      <c r="V463" s="145" t="s">
        <v>1083</v>
      </c>
    </row>
    <row r="464" spans="1:22">
      <c r="A464" s="139">
        <v>463</v>
      </c>
      <c r="B464" s="139" t="s">
        <v>3868</v>
      </c>
      <c r="C464" s="140" t="s">
        <v>4840</v>
      </c>
      <c r="D464" s="141" t="s">
        <v>5665</v>
      </c>
      <c r="E464" s="142"/>
      <c r="F464" s="142"/>
      <c r="G464" s="143" t="s">
        <v>1083</v>
      </c>
      <c r="H464" s="144" t="s">
        <v>1083</v>
      </c>
      <c r="I464" s="144" t="s">
        <v>1083</v>
      </c>
      <c r="J464" s="144" t="s">
        <v>1083</v>
      </c>
      <c r="K464" s="144" t="s">
        <v>1083</v>
      </c>
      <c r="L464" s="144" t="s">
        <v>1083</v>
      </c>
      <c r="M464" s="144" t="s">
        <v>1083</v>
      </c>
      <c r="N464" s="144" t="s">
        <v>1083</v>
      </c>
      <c r="O464" s="144" t="s">
        <v>1083</v>
      </c>
      <c r="P464" s="144" t="s">
        <v>1083</v>
      </c>
      <c r="Q464" s="144" t="s">
        <v>1083</v>
      </c>
      <c r="R464" s="144" t="s">
        <v>1083</v>
      </c>
      <c r="S464" s="144" t="s">
        <v>1083</v>
      </c>
      <c r="T464" s="145" t="s">
        <v>1083</v>
      </c>
      <c r="U464" s="145" t="s">
        <v>1083</v>
      </c>
      <c r="V464" s="145" t="s">
        <v>1083</v>
      </c>
    </row>
    <row r="465" spans="1:22">
      <c r="A465" s="139">
        <v>464</v>
      </c>
      <c r="B465" s="139" t="s">
        <v>3869</v>
      </c>
      <c r="C465" s="140" t="s">
        <v>4841</v>
      </c>
      <c r="D465" s="141" t="s">
        <v>5666</v>
      </c>
      <c r="E465" s="142"/>
      <c r="F465" s="142"/>
      <c r="G465" s="143" t="s">
        <v>1083</v>
      </c>
      <c r="H465" s="144" t="s">
        <v>1083</v>
      </c>
      <c r="I465" s="144" t="s">
        <v>1083</v>
      </c>
      <c r="J465" s="144" t="s">
        <v>1083</v>
      </c>
      <c r="K465" s="144" t="s">
        <v>1083</v>
      </c>
      <c r="L465" s="144" t="s">
        <v>1083</v>
      </c>
      <c r="M465" s="144" t="s">
        <v>1083</v>
      </c>
      <c r="N465" s="144" t="s">
        <v>1083</v>
      </c>
      <c r="O465" s="144" t="s">
        <v>1083</v>
      </c>
      <c r="P465" s="144" t="s">
        <v>1083</v>
      </c>
      <c r="Q465" s="144" t="s">
        <v>1083</v>
      </c>
      <c r="R465" s="144" t="s">
        <v>1083</v>
      </c>
      <c r="S465" s="144" t="s">
        <v>1083</v>
      </c>
      <c r="T465" s="145" t="s">
        <v>1083</v>
      </c>
      <c r="U465" s="145" t="s">
        <v>1083</v>
      </c>
      <c r="V465" s="145" t="s">
        <v>1083</v>
      </c>
    </row>
    <row r="466" spans="1:22">
      <c r="A466" s="139">
        <v>465</v>
      </c>
      <c r="B466" s="139" t="s">
        <v>3870</v>
      </c>
      <c r="C466" s="140" t="s">
        <v>4842</v>
      </c>
      <c r="D466" s="141" t="s">
        <v>5667</v>
      </c>
      <c r="E466" s="142"/>
      <c r="F466" s="142"/>
      <c r="G466" s="143" t="s">
        <v>1083</v>
      </c>
      <c r="H466" s="144" t="s">
        <v>1083</v>
      </c>
      <c r="I466" s="144" t="s">
        <v>1083</v>
      </c>
      <c r="J466" s="144" t="s">
        <v>1083</v>
      </c>
      <c r="K466" s="144" t="s">
        <v>1083</v>
      </c>
      <c r="L466" s="144" t="s">
        <v>1083</v>
      </c>
      <c r="M466" s="144" t="s">
        <v>1083</v>
      </c>
      <c r="N466" s="144" t="s">
        <v>1083</v>
      </c>
      <c r="O466" s="144" t="s">
        <v>1083</v>
      </c>
      <c r="P466" s="144" t="s">
        <v>1083</v>
      </c>
      <c r="Q466" s="144" t="s">
        <v>1083</v>
      </c>
      <c r="R466" s="144" t="s">
        <v>1083</v>
      </c>
      <c r="S466" s="144" t="s">
        <v>1083</v>
      </c>
      <c r="T466" s="145" t="s">
        <v>1083</v>
      </c>
      <c r="U466" s="145" t="s">
        <v>1083</v>
      </c>
      <c r="V466" s="145" t="s">
        <v>1083</v>
      </c>
    </row>
    <row r="467" spans="1:22">
      <c r="A467" s="139">
        <v>466</v>
      </c>
      <c r="B467" s="139" t="s">
        <v>3871</v>
      </c>
      <c r="C467" s="140" t="s">
        <v>4843</v>
      </c>
      <c r="D467" s="141" t="s">
        <v>5668</v>
      </c>
      <c r="E467" s="142"/>
      <c r="F467" s="142"/>
      <c r="G467" s="143" t="s">
        <v>1083</v>
      </c>
      <c r="H467" s="144" t="s">
        <v>1083</v>
      </c>
      <c r="I467" s="144" t="s">
        <v>1083</v>
      </c>
      <c r="J467" s="144" t="s">
        <v>1083</v>
      </c>
      <c r="K467" s="144" t="s">
        <v>1083</v>
      </c>
      <c r="L467" s="144" t="s">
        <v>1083</v>
      </c>
      <c r="M467" s="144" t="s">
        <v>1083</v>
      </c>
      <c r="N467" s="144" t="s">
        <v>1083</v>
      </c>
      <c r="O467" s="144" t="s">
        <v>1083</v>
      </c>
      <c r="P467" s="144" t="s">
        <v>1083</v>
      </c>
      <c r="Q467" s="144" t="s">
        <v>1083</v>
      </c>
      <c r="R467" s="144" t="s">
        <v>1083</v>
      </c>
      <c r="S467" s="144" t="s">
        <v>1083</v>
      </c>
      <c r="T467" s="145" t="s">
        <v>1083</v>
      </c>
      <c r="U467" s="145" t="s">
        <v>1083</v>
      </c>
      <c r="V467" s="145" t="s">
        <v>1083</v>
      </c>
    </row>
    <row r="468" spans="1:22" ht="24">
      <c r="A468" s="139">
        <v>467</v>
      </c>
      <c r="B468" s="139" t="s">
        <v>3872</v>
      </c>
      <c r="C468" s="140" t="s">
        <v>4844</v>
      </c>
      <c r="D468" s="141" t="s">
        <v>5669</v>
      </c>
      <c r="E468" s="142"/>
      <c r="F468" s="142"/>
      <c r="G468" s="143" t="s">
        <v>1083</v>
      </c>
      <c r="H468" s="144" t="s">
        <v>1083</v>
      </c>
      <c r="I468" s="144" t="s">
        <v>1083</v>
      </c>
      <c r="J468" s="144" t="s">
        <v>1083</v>
      </c>
      <c r="K468" s="144" t="s">
        <v>1083</v>
      </c>
      <c r="L468" s="144" t="s">
        <v>1083</v>
      </c>
      <c r="M468" s="144" t="s">
        <v>1083</v>
      </c>
      <c r="N468" s="144" t="s">
        <v>1083</v>
      </c>
      <c r="O468" s="144" t="s">
        <v>1083</v>
      </c>
      <c r="P468" s="144" t="s">
        <v>1083</v>
      </c>
      <c r="Q468" s="144" t="s">
        <v>1083</v>
      </c>
      <c r="R468" s="144" t="s">
        <v>1083</v>
      </c>
      <c r="S468" s="144" t="s">
        <v>1083</v>
      </c>
      <c r="T468" s="145" t="s">
        <v>1083</v>
      </c>
      <c r="U468" s="145" t="s">
        <v>1083</v>
      </c>
      <c r="V468" s="145" t="s">
        <v>1083</v>
      </c>
    </row>
    <row r="469" spans="1:22" ht="24">
      <c r="A469" s="139">
        <v>468</v>
      </c>
      <c r="B469" s="139" t="s">
        <v>3873</v>
      </c>
      <c r="C469" s="140" t="s">
        <v>4845</v>
      </c>
      <c r="D469" s="141" t="s">
        <v>5670</v>
      </c>
      <c r="E469" s="142"/>
      <c r="F469" s="142"/>
      <c r="G469" s="143" t="s">
        <v>1083</v>
      </c>
      <c r="H469" s="144" t="s">
        <v>1083</v>
      </c>
      <c r="I469" s="144" t="s">
        <v>1083</v>
      </c>
      <c r="J469" s="144" t="s">
        <v>1083</v>
      </c>
      <c r="K469" s="144" t="s">
        <v>1083</v>
      </c>
      <c r="L469" s="144" t="s">
        <v>1083</v>
      </c>
      <c r="M469" s="144" t="s">
        <v>1083</v>
      </c>
      <c r="N469" s="144" t="s">
        <v>1083</v>
      </c>
      <c r="O469" s="144" t="s">
        <v>1083</v>
      </c>
      <c r="P469" s="144" t="s">
        <v>1083</v>
      </c>
      <c r="Q469" s="144" t="s">
        <v>1083</v>
      </c>
      <c r="R469" s="144" t="s">
        <v>1083</v>
      </c>
      <c r="S469" s="144" t="s">
        <v>1083</v>
      </c>
      <c r="T469" s="145" t="s">
        <v>1083</v>
      </c>
      <c r="U469" s="145" t="s">
        <v>1083</v>
      </c>
      <c r="V469" s="145" t="s">
        <v>1083</v>
      </c>
    </row>
    <row r="470" spans="1:22" ht="60">
      <c r="A470" s="139">
        <v>469</v>
      </c>
      <c r="B470" s="139" t="s">
        <v>3874</v>
      </c>
      <c r="C470" s="140" t="s">
        <v>4846</v>
      </c>
      <c r="D470" s="141" t="s">
        <v>5671</v>
      </c>
      <c r="E470" s="142"/>
      <c r="F470" s="142"/>
      <c r="G470" s="143" t="s">
        <v>1083</v>
      </c>
      <c r="H470" s="144" t="s">
        <v>1083</v>
      </c>
      <c r="I470" s="144" t="s">
        <v>1083</v>
      </c>
      <c r="J470" s="144" t="s">
        <v>1083</v>
      </c>
      <c r="K470" s="144" t="s">
        <v>1083</v>
      </c>
      <c r="L470" s="144" t="s">
        <v>1083</v>
      </c>
      <c r="M470" s="144" t="s">
        <v>1083</v>
      </c>
      <c r="N470" s="144" t="s">
        <v>1083</v>
      </c>
      <c r="O470" s="144" t="s">
        <v>1083</v>
      </c>
      <c r="P470" s="144" t="s">
        <v>1083</v>
      </c>
      <c r="Q470" s="144" t="s">
        <v>1083</v>
      </c>
      <c r="R470" s="144" t="s">
        <v>1083</v>
      </c>
      <c r="S470" s="144" t="s">
        <v>1083</v>
      </c>
      <c r="T470" s="145" t="s">
        <v>1083</v>
      </c>
      <c r="U470" s="145" t="s">
        <v>1083</v>
      </c>
      <c r="V470" s="145" t="s">
        <v>1083</v>
      </c>
    </row>
    <row r="471" spans="1:22">
      <c r="A471" s="139">
        <v>470</v>
      </c>
      <c r="B471" s="139" t="s">
        <v>3875</v>
      </c>
      <c r="C471" s="140" t="s">
        <v>277</v>
      </c>
      <c r="D471" s="141" t="s">
        <v>352</v>
      </c>
      <c r="E471" s="142"/>
      <c r="F471" s="142"/>
      <c r="G471" s="143" t="s">
        <v>1083</v>
      </c>
      <c r="H471" s="144" t="s">
        <v>1083</v>
      </c>
      <c r="I471" s="144" t="s">
        <v>1282</v>
      </c>
      <c r="J471" s="144" t="s">
        <v>1083</v>
      </c>
      <c r="K471" s="144" t="s">
        <v>1083</v>
      </c>
      <c r="L471" s="144" t="s">
        <v>1083</v>
      </c>
      <c r="M471" s="144" t="s">
        <v>1083</v>
      </c>
      <c r="N471" s="144" t="s">
        <v>1083</v>
      </c>
      <c r="O471" s="144" t="s">
        <v>1083</v>
      </c>
      <c r="P471" s="144" t="s">
        <v>1083</v>
      </c>
      <c r="Q471" s="144" t="s">
        <v>1083</v>
      </c>
      <c r="R471" s="144" t="s">
        <v>1083</v>
      </c>
      <c r="S471" s="144" t="s">
        <v>1083</v>
      </c>
      <c r="T471" s="145" t="s">
        <v>1083</v>
      </c>
      <c r="U471" s="145" t="s">
        <v>1083</v>
      </c>
      <c r="V471" s="145" t="s">
        <v>1083</v>
      </c>
    </row>
    <row r="472" spans="1:22">
      <c r="A472" s="139">
        <v>471</v>
      </c>
      <c r="B472" s="139" t="s">
        <v>3876</v>
      </c>
      <c r="C472" s="140" t="s">
        <v>276</v>
      </c>
      <c r="D472" s="141" t="s">
        <v>351</v>
      </c>
      <c r="E472" s="142"/>
      <c r="F472" s="142"/>
      <c r="G472" s="143" t="s">
        <v>1083</v>
      </c>
      <c r="H472" s="144" t="s">
        <v>1083</v>
      </c>
      <c r="I472" s="144" t="s">
        <v>1282</v>
      </c>
      <c r="J472" s="144" t="s">
        <v>1083</v>
      </c>
      <c r="K472" s="144" t="s">
        <v>1083</v>
      </c>
      <c r="L472" s="144" t="s">
        <v>1083</v>
      </c>
      <c r="M472" s="144" t="s">
        <v>1083</v>
      </c>
      <c r="N472" s="144" t="s">
        <v>1083</v>
      </c>
      <c r="O472" s="144" t="s">
        <v>1083</v>
      </c>
      <c r="P472" s="144" t="s">
        <v>1083</v>
      </c>
      <c r="Q472" s="144" t="s">
        <v>1083</v>
      </c>
      <c r="R472" s="144" t="s">
        <v>1083</v>
      </c>
      <c r="S472" s="144" t="s">
        <v>1083</v>
      </c>
      <c r="T472" s="145" t="s">
        <v>1083</v>
      </c>
      <c r="U472" s="145" t="s">
        <v>1083</v>
      </c>
      <c r="V472" s="145" t="s">
        <v>1083</v>
      </c>
    </row>
    <row r="473" spans="1:22">
      <c r="A473" s="139">
        <v>472</v>
      </c>
      <c r="B473" s="139" t="s">
        <v>3877</v>
      </c>
      <c r="C473" s="140" t="s">
        <v>4847</v>
      </c>
      <c r="D473" s="141" t="s">
        <v>5672</v>
      </c>
      <c r="E473" s="142"/>
      <c r="F473" s="142"/>
      <c r="G473" s="143" t="s">
        <v>1083</v>
      </c>
      <c r="H473" s="144" t="s">
        <v>1083</v>
      </c>
      <c r="I473" s="144" t="s">
        <v>1083</v>
      </c>
      <c r="J473" s="144" t="s">
        <v>1083</v>
      </c>
      <c r="K473" s="144" t="s">
        <v>1083</v>
      </c>
      <c r="L473" s="144" t="s">
        <v>1083</v>
      </c>
      <c r="M473" s="144" t="s">
        <v>1083</v>
      </c>
      <c r="N473" s="144" t="s">
        <v>1083</v>
      </c>
      <c r="O473" s="144" t="s">
        <v>1083</v>
      </c>
      <c r="P473" s="144" t="s">
        <v>1083</v>
      </c>
      <c r="Q473" s="144" t="s">
        <v>1083</v>
      </c>
      <c r="R473" s="144" t="s">
        <v>1083</v>
      </c>
      <c r="S473" s="144" t="s">
        <v>1083</v>
      </c>
      <c r="T473" s="145" t="s">
        <v>1083</v>
      </c>
      <c r="U473" s="145" t="s">
        <v>1083</v>
      </c>
      <c r="V473" s="145" t="s">
        <v>1083</v>
      </c>
    </row>
    <row r="474" spans="1:22" ht="36">
      <c r="A474" s="139">
        <v>473</v>
      </c>
      <c r="B474" s="139" t="s">
        <v>3878</v>
      </c>
      <c r="C474" s="140" t="s">
        <v>4848</v>
      </c>
      <c r="D474" s="141" t="s">
        <v>5673</v>
      </c>
      <c r="E474" s="142"/>
      <c r="F474" s="142"/>
      <c r="G474" s="143" t="s">
        <v>1083</v>
      </c>
      <c r="H474" s="144" t="s">
        <v>1083</v>
      </c>
      <c r="I474" s="144" t="s">
        <v>1083</v>
      </c>
      <c r="J474" s="144" t="s">
        <v>1083</v>
      </c>
      <c r="K474" s="144" t="s">
        <v>1083</v>
      </c>
      <c r="L474" s="144" t="s">
        <v>1083</v>
      </c>
      <c r="M474" s="144" t="s">
        <v>1083</v>
      </c>
      <c r="N474" s="144" t="s">
        <v>1083</v>
      </c>
      <c r="O474" s="144" t="s">
        <v>1083</v>
      </c>
      <c r="P474" s="144" t="s">
        <v>1083</v>
      </c>
      <c r="Q474" s="144" t="s">
        <v>1083</v>
      </c>
      <c r="R474" s="144" t="s">
        <v>1083</v>
      </c>
      <c r="S474" s="144" t="s">
        <v>1083</v>
      </c>
      <c r="T474" s="145" t="s">
        <v>1083</v>
      </c>
      <c r="U474" s="145" t="s">
        <v>1083</v>
      </c>
      <c r="V474" s="145" t="s">
        <v>1083</v>
      </c>
    </row>
    <row r="475" spans="1:22" ht="24">
      <c r="A475" s="139">
        <v>474</v>
      </c>
      <c r="B475" s="139" t="s">
        <v>3879</v>
      </c>
      <c r="C475" s="140" t="s">
        <v>4849</v>
      </c>
      <c r="D475" s="141" t="s">
        <v>5674</v>
      </c>
      <c r="E475" s="142"/>
      <c r="F475" s="142"/>
      <c r="G475" s="143" t="s">
        <v>1083</v>
      </c>
      <c r="H475" s="144" t="s">
        <v>1083</v>
      </c>
      <c r="I475" s="144" t="s">
        <v>1083</v>
      </c>
      <c r="J475" s="144" t="s">
        <v>1083</v>
      </c>
      <c r="K475" s="144" t="s">
        <v>1083</v>
      </c>
      <c r="L475" s="144" t="s">
        <v>1083</v>
      </c>
      <c r="M475" s="144" t="s">
        <v>1083</v>
      </c>
      <c r="N475" s="144" t="s">
        <v>1083</v>
      </c>
      <c r="O475" s="144" t="s">
        <v>1083</v>
      </c>
      <c r="P475" s="144" t="s">
        <v>1083</v>
      </c>
      <c r="Q475" s="144" t="s">
        <v>1083</v>
      </c>
      <c r="R475" s="144" t="s">
        <v>1083</v>
      </c>
      <c r="S475" s="144" t="s">
        <v>1083</v>
      </c>
      <c r="T475" s="145" t="s">
        <v>1083</v>
      </c>
      <c r="U475" s="145" t="s">
        <v>1083</v>
      </c>
      <c r="V475" s="145" t="s">
        <v>1083</v>
      </c>
    </row>
    <row r="476" spans="1:22">
      <c r="A476" s="139">
        <v>475</v>
      </c>
      <c r="B476" s="139" t="s">
        <v>3880</v>
      </c>
      <c r="C476" s="140" t="s">
        <v>4850</v>
      </c>
      <c r="D476" s="141" t="s">
        <v>5675</v>
      </c>
      <c r="E476" s="142"/>
      <c r="F476" s="142"/>
      <c r="G476" s="143" t="s">
        <v>1083</v>
      </c>
      <c r="H476" s="144" t="s">
        <v>1083</v>
      </c>
      <c r="I476" s="144" t="s">
        <v>1083</v>
      </c>
      <c r="J476" s="144" t="s">
        <v>1083</v>
      </c>
      <c r="K476" s="144" t="s">
        <v>1083</v>
      </c>
      <c r="L476" s="144" t="s">
        <v>1083</v>
      </c>
      <c r="M476" s="144" t="s">
        <v>1083</v>
      </c>
      <c r="N476" s="144" t="s">
        <v>1083</v>
      </c>
      <c r="O476" s="144" t="s">
        <v>1083</v>
      </c>
      <c r="P476" s="144" t="s">
        <v>1083</v>
      </c>
      <c r="Q476" s="144" t="s">
        <v>1083</v>
      </c>
      <c r="R476" s="144" t="s">
        <v>1083</v>
      </c>
      <c r="S476" s="144" t="s">
        <v>1083</v>
      </c>
      <c r="T476" s="145" t="s">
        <v>1083</v>
      </c>
      <c r="U476" s="145" t="s">
        <v>1083</v>
      </c>
      <c r="V476" s="145" t="s">
        <v>1083</v>
      </c>
    </row>
    <row r="477" spans="1:22">
      <c r="A477" s="139">
        <v>476</v>
      </c>
      <c r="B477" s="139" t="s">
        <v>3881</v>
      </c>
      <c r="C477" s="140" t="s">
        <v>4851</v>
      </c>
      <c r="D477" s="141" t="s">
        <v>5676</v>
      </c>
      <c r="E477" s="142"/>
      <c r="F477" s="142"/>
      <c r="G477" s="143" t="s">
        <v>1083</v>
      </c>
      <c r="H477" s="144" t="s">
        <v>1083</v>
      </c>
      <c r="I477" s="144" t="s">
        <v>1083</v>
      </c>
      <c r="J477" s="144" t="s">
        <v>1083</v>
      </c>
      <c r="K477" s="144" t="s">
        <v>1083</v>
      </c>
      <c r="L477" s="144" t="s">
        <v>1083</v>
      </c>
      <c r="M477" s="144" t="s">
        <v>1083</v>
      </c>
      <c r="N477" s="144" t="s">
        <v>1083</v>
      </c>
      <c r="O477" s="144" t="s">
        <v>1083</v>
      </c>
      <c r="P477" s="144" t="s">
        <v>1083</v>
      </c>
      <c r="Q477" s="144" t="s">
        <v>1083</v>
      </c>
      <c r="R477" s="144" t="s">
        <v>1083</v>
      </c>
      <c r="S477" s="144" t="s">
        <v>1083</v>
      </c>
      <c r="T477" s="145" t="s">
        <v>1083</v>
      </c>
      <c r="U477" s="145" t="s">
        <v>1083</v>
      </c>
      <c r="V477" s="145" t="s">
        <v>1083</v>
      </c>
    </row>
    <row r="478" spans="1:22">
      <c r="A478" s="139">
        <v>477</v>
      </c>
      <c r="B478" s="139" t="s">
        <v>3882</v>
      </c>
      <c r="C478" s="140" t="s">
        <v>4736</v>
      </c>
      <c r="D478" s="141" t="s">
        <v>5677</v>
      </c>
      <c r="E478" s="142"/>
      <c r="F478" s="142"/>
      <c r="G478" s="143" t="s">
        <v>1083</v>
      </c>
      <c r="H478" s="144" t="s">
        <v>1083</v>
      </c>
      <c r="I478" s="144" t="s">
        <v>1083</v>
      </c>
      <c r="J478" s="144" t="s">
        <v>1282</v>
      </c>
      <c r="K478" s="144" t="s">
        <v>1083</v>
      </c>
      <c r="L478" s="144" t="s">
        <v>1083</v>
      </c>
      <c r="M478" s="144" t="s">
        <v>1083</v>
      </c>
      <c r="N478" s="144" t="s">
        <v>1083</v>
      </c>
      <c r="O478" s="144" t="s">
        <v>1083</v>
      </c>
      <c r="P478" s="144" t="s">
        <v>1083</v>
      </c>
      <c r="Q478" s="144" t="s">
        <v>1083</v>
      </c>
      <c r="R478" s="144" t="s">
        <v>1083</v>
      </c>
      <c r="S478" s="144" t="s">
        <v>1083</v>
      </c>
      <c r="T478" s="145" t="s">
        <v>1083</v>
      </c>
      <c r="U478" s="145" t="s">
        <v>1083</v>
      </c>
      <c r="V478" s="145" t="s">
        <v>1083</v>
      </c>
    </row>
    <row r="479" spans="1:22">
      <c r="A479" s="139">
        <v>478</v>
      </c>
      <c r="B479" s="139" t="s">
        <v>3883</v>
      </c>
      <c r="C479" s="140" t="s">
        <v>4737</v>
      </c>
      <c r="D479" s="141" t="s">
        <v>5678</v>
      </c>
      <c r="E479" s="142"/>
      <c r="F479" s="142"/>
      <c r="G479" s="143" t="s">
        <v>1083</v>
      </c>
      <c r="H479" s="144" t="s">
        <v>1083</v>
      </c>
      <c r="I479" s="144" t="s">
        <v>1083</v>
      </c>
      <c r="J479" s="144" t="s">
        <v>1282</v>
      </c>
      <c r="K479" s="144" t="s">
        <v>1083</v>
      </c>
      <c r="L479" s="144" t="s">
        <v>1083</v>
      </c>
      <c r="M479" s="144" t="s">
        <v>1083</v>
      </c>
      <c r="N479" s="144" t="s">
        <v>1083</v>
      </c>
      <c r="O479" s="144" t="s">
        <v>1083</v>
      </c>
      <c r="P479" s="144" t="s">
        <v>1083</v>
      </c>
      <c r="Q479" s="144" t="s">
        <v>1083</v>
      </c>
      <c r="R479" s="144" t="s">
        <v>1083</v>
      </c>
      <c r="S479" s="144" t="s">
        <v>1083</v>
      </c>
      <c r="T479" s="145" t="s">
        <v>1083</v>
      </c>
      <c r="U479" s="145" t="s">
        <v>1083</v>
      </c>
      <c r="V479" s="145" t="s">
        <v>1083</v>
      </c>
    </row>
    <row r="480" spans="1:22">
      <c r="A480" s="139">
        <v>479</v>
      </c>
      <c r="B480" s="139" t="s">
        <v>3884</v>
      </c>
      <c r="C480" s="140" t="s">
        <v>4852</v>
      </c>
      <c r="D480" s="141" t="s">
        <v>5679</v>
      </c>
      <c r="E480" s="142"/>
      <c r="F480" s="142"/>
      <c r="G480" s="143" t="s">
        <v>1083</v>
      </c>
      <c r="H480" s="144" t="s">
        <v>1083</v>
      </c>
      <c r="I480" s="144" t="s">
        <v>1083</v>
      </c>
      <c r="J480" s="144" t="s">
        <v>1083</v>
      </c>
      <c r="K480" s="144" t="s">
        <v>1083</v>
      </c>
      <c r="L480" s="144" t="s">
        <v>1083</v>
      </c>
      <c r="M480" s="144" t="s">
        <v>1083</v>
      </c>
      <c r="N480" s="144" t="s">
        <v>1083</v>
      </c>
      <c r="O480" s="144" t="s">
        <v>1083</v>
      </c>
      <c r="P480" s="144" t="s">
        <v>1083</v>
      </c>
      <c r="Q480" s="144" t="s">
        <v>1083</v>
      </c>
      <c r="R480" s="144" t="s">
        <v>1083</v>
      </c>
      <c r="S480" s="144" t="s">
        <v>1083</v>
      </c>
      <c r="T480" s="145" t="s">
        <v>1083</v>
      </c>
      <c r="U480" s="145" t="s">
        <v>1083</v>
      </c>
      <c r="V480" s="145" t="s">
        <v>1083</v>
      </c>
    </row>
    <row r="481" spans="1:22">
      <c r="A481" s="139">
        <v>480</v>
      </c>
      <c r="B481" s="139" t="s">
        <v>3885</v>
      </c>
      <c r="C481" s="140" t="s">
        <v>4853</v>
      </c>
      <c r="D481" s="141" t="s">
        <v>5680</v>
      </c>
      <c r="E481" s="142"/>
      <c r="F481" s="142"/>
      <c r="G481" s="143" t="s">
        <v>1083</v>
      </c>
      <c r="H481" s="144" t="s">
        <v>1083</v>
      </c>
      <c r="I481" s="144" t="s">
        <v>1083</v>
      </c>
      <c r="J481" s="144" t="s">
        <v>1083</v>
      </c>
      <c r="K481" s="144" t="s">
        <v>1083</v>
      </c>
      <c r="L481" s="144" t="s">
        <v>1083</v>
      </c>
      <c r="M481" s="144" t="s">
        <v>1083</v>
      </c>
      <c r="N481" s="144" t="s">
        <v>1083</v>
      </c>
      <c r="O481" s="144" t="s">
        <v>1083</v>
      </c>
      <c r="P481" s="144" t="s">
        <v>1083</v>
      </c>
      <c r="Q481" s="144" t="s">
        <v>1083</v>
      </c>
      <c r="R481" s="144" t="s">
        <v>1083</v>
      </c>
      <c r="S481" s="144" t="s">
        <v>1083</v>
      </c>
      <c r="T481" s="145" t="s">
        <v>1083</v>
      </c>
      <c r="U481" s="145" t="s">
        <v>1083</v>
      </c>
      <c r="V481" s="145" t="s">
        <v>1083</v>
      </c>
    </row>
    <row r="482" spans="1:22">
      <c r="A482" s="139">
        <v>481</v>
      </c>
      <c r="B482" s="139" t="s">
        <v>3886</v>
      </c>
      <c r="C482" s="140" t="s">
        <v>4781</v>
      </c>
      <c r="D482" s="141" t="s">
        <v>5653</v>
      </c>
      <c r="E482" s="142"/>
      <c r="F482" s="142"/>
      <c r="G482" s="143" t="s">
        <v>1083</v>
      </c>
      <c r="H482" s="144" t="s">
        <v>1083</v>
      </c>
      <c r="I482" s="144" t="s">
        <v>1083</v>
      </c>
      <c r="J482" s="144" t="s">
        <v>1083</v>
      </c>
      <c r="K482" s="144" t="s">
        <v>1083</v>
      </c>
      <c r="L482" s="144" t="s">
        <v>1083</v>
      </c>
      <c r="M482" s="144" t="s">
        <v>1083</v>
      </c>
      <c r="N482" s="144" t="s">
        <v>1083</v>
      </c>
      <c r="O482" s="144" t="s">
        <v>1083</v>
      </c>
      <c r="P482" s="144" t="s">
        <v>1083</v>
      </c>
      <c r="Q482" s="144" t="s">
        <v>1083</v>
      </c>
      <c r="R482" s="144" t="s">
        <v>1083</v>
      </c>
      <c r="S482" s="144" t="s">
        <v>1083</v>
      </c>
      <c r="T482" s="145" t="s">
        <v>1083</v>
      </c>
      <c r="U482" s="145" t="s">
        <v>1083</v>
      </c>
      <c r="V482" s="145" t="s">
        <v>1083</v>
      </c>
    </row>
    <row r="483" spans="1:22">
      <c r="A483" s="139">
        <v>482</v>
      </c>
      <c r="B483" s="139" t="s">
        <v>3887</v>
      </c>
      <c r="C483" s="140" t="s">
        <v>4782</v>
      </c>
      <c r="D483" s="141" t="s">
        <v>5654</v>
      </c>
      <c r="E483" s="142"/>
      <c r="F483" s="142"/>
      <c r="G483" s="143" t="s">
        <v>1083</v>
      </c>
      <c r="H483" s="144" t="s">
        <v>1083</v>
      </c>
      <c r="I483" s="144" t="s">
        <v>1083</v>
      </c>
      <c r="J483" s="144" t="s">
        <v>1083</v>
      </c>
      <c r="K483" s="144" t="s">
        <v>1083</v>
      </c>
      <c r="L483" s="144" t="s">
        <v>1083</v>
      </c>
      <c r="M483" s="144" t="s">
        <v>1083</v>
      </c>
      <c r="N483" s="144" t="s">
        <v>1083</v>
      </c>
      <c r="O483" s="144" t="s">
        <v>1083</v>
      </c>
      <c r="P483" s="144" t="s">
        <v>1083</v>
      </c>
      <c r="Q483" s="144" t="s">
        <v>1083</v>
      </c>
      <c r="R483" s="144" t="s">
        <v>1083</v>
      </c>
      <c r="S483" s="144" t="s">
        <v>1083</v>
      </c>
      <c r="T483" s="145" t="s">
        <v>1083</v>
      </c>
      <c r="U483" s="145" t="s">
        <v>1083</v>
      </c>
      <c r="V483" s="145" t="s">
        <v>1083</v>
      </c>
    </row>
    <row r="484" spans="1:22">
      <c r="A484" s="139">
        <v>483</v>
      </c>
      <c r="B484" s="139" t="s">
        <v>3888</v>
      </c>
      <c r="C484" s="140" t="s">
        <v>4783</v>
      </c>
      <c r="D484" s="141" t="s">
        <v>5581</v>
      </c>
      <c r="E484" s="142"/>
      <c r="F484" s="142"/>
      <c r="G484" s="143" t="s">
        <v>1083</v>
      </c>
      <c r="H484" s="144" t="s">
        <v>1083</v>
      </c>
      <c r="I484" s="144" t="s">
        <v>1083</v>
      </c>
      <c r="J484" s="144" t="s">
        <v>1083</v>
      </c>
      <c r="K484" s="144" t="s">
        <v>1083</v>
      </c>
      <c r="L484" s="144" t="s">
        <v>1083</v>
      </c>
      <c r="M484" s="144" t="s">
        <v>1083</v>
      </c>
      <c r="N484" s="144" t="s">
        <v>1083</v>
      </c>
      <c r="O484" s="144" t="s">
        <v>1083</v>
      </c>
      <c r="P484" s="144" t="s">
        <v>1083</v>
      </c>
      <c r="Q484" s="144" t="s">
        <v>1083</v>
      </c>
      <c r="R484" s="144" t="s">
        <v>1083</v>
      </c>
      <c r="S484" s="144" t="s">
        <v>1083</v>
      </c>
      <c r="T484" s="145" t="s">
        <v>1083</v>
      </c>
      <c r="U484" s="145" t="s">
        <v>1083</v>
      </c>
      <c r="V484" s="145" t="s">
        <v>1083</v>
      </c>
    </row>
    <row r="485" spans="1:22">
      <c r="A485" s="139">
        <v>484</v>
      </c>
      <c r="B485" s="139" t="s">
        <v>3889</v>
      </c>
      <c r="C485" s="140" t="s">
        <v>4784</v>
      </c>
      <c r="D485" s="141" t="s">
        <v>5655</v>
      </c>
      <c r="E485" s="142"/>
      <c r="F485" s="142"/>
      <c r="G485" s="143" t="s">
        <v>1083</v>
      </c>
      <c r="H485" s="144" t="s">
        <v>1083</v>
      </c>
      <c r="I485" s="144" t="s">
        <v>1282</v>
      </c>
      <c r="J485" s="144" t="s">
        <v>1083</v>
      </c>
      <c r="K485" s="144" t="s">
        <v>1083</v>
      </c>
      <c r="L485" s="144" t="s">
        <v>1083</v>
      </c>
      <c r="M485" s="144" t="s">
        <v>1083</v>
      </c>
      <c r="N485" s="144" t="s">
        <v>1083</v>
      </c>
      <c r="O485" s="144" t="s">
        <v>1083</v>
      </c>
      <c r="P485" s="144" t="s">
        <v>1083</v>
      </c>
      <c r="Q485" s="144" t="s">
        <v>1083</v>
      </c>
      <c r="R485" s="144" t="s">
        <v>1083</v>
      </c>
      <c r="S485" s="144" t="s">
        <v>1083</v>
      </c>
      <c r="T485" s="145" t="s">
        <v>1083</v>
      </c>
      <c r="U485" s="145" t="s">
        <v>1083</v>
      </c>
      <c r="V485" s="145" t="s">
        <v>1083</v>
      </c>
    </row>
    <row r="486" spans="1:22">
      <c r="A486" s="139">
        <v>485</v>
      </c>
      <c r="B486" s="139" t="s">
        <v>3890</v>
      </c>
      <c r="C486" s="140" t="s">
        <v>4854</v>
      </c>
      <c r="D486" s="141" t="s">
        <v>5681</v>
      </c>
      <c r="E486" s="142"/>
      <c r="F486" s="142"/>
      <c r="G486" s="143" t="s">
        <v>1083</v>
      </c>
      <c r="H486" s="144" t="s">
        <v>1083</v>
      </c>
      <c r="I486" s="144" t="s">
        <v>1083</v>
      </c>
      <c r="J486" s="144" t="s">
        <v>1083</v>
      </c>
      <c r="K486" s="144" t="s">
        <v>1083</v>
      </c>
      <c r="L486" s="144" t="s">
        <v>1083</v>
      </c>
      <c r="M486" s="144" t="s">
        <v>1083</v>
      </c>
      <c r="N486" s="144" t="s">
        <v>1083</v>
      </c>
      <c r="O486" s="144" t="s">
        <v>1083</v>
      </c>
      <c r="P486" s="144" t="s">
        <v>1083</v>
      </c>
      <c r="Q486" s="144" t="s">
        <v>1083</v>
      </c>
      <c r="R486" s="144" t="s">
        <v>1083</v>
      </c>
      <c r="S486" s="144" t="s">
        <v>1083</v>
      </c>
      <c r="T486" s="145" t="s">
        <v>1083</v>
      </c>
      <c r="U486" s="145" t="s">
        <v>1083</v>
      </c>
      <c r="V486" s="145" t="s">
        <v>1083</v>
      </c>
    </row>
    <row r="487" spans="1:22">
      <c r="A487" s="139">
        <v>486</v>
      </c>
      <c r="B487" s="139" t="s">
        <v>3891</v>
      </c>
      <c r="C487" s="140" t="s">
        <v>4785</v>
      </c>
      <c r="D487" s="141" t="s">
        <v>5583</v>
      </c>
      <c r="E487" s="142"/>
      <c r="F487" s="142"/>
      <c r="G487" s="143" t="s">
        <v>1083</v>
      </c>
      <c r="H487" s="144" t="s">
        <v>1083</v>
      </c>
      <c r="I487" s="144" t="s">
        <v>1083</v>
      </c>
      <c r="J487" s="144" t="s">
        <v>1083</v>
      </c>
      <c r="K487" s="144" t="s">
        <v>1083</v>
      </c>
      <c r="L487" s="144" t="s">
        <v>1083</v>
      </c>
      <c r="M487" s="144" t="s">
        <v>1083</v>
      </c>
      <c r="N487" s="144" t="s">
        <v>1083</v>
      </c>
      <c r="O487" s="144" t="s">
        <v>1083</v>
      </c>
      <c r="P487" s="144" t="s">
        <v>1083</v>
      </c>
      <c r="Q487" s="144" t="s">
        <v>1083</v>
      </c>
      <c r="R487" s="144" t="s">
        <v>1083</v>
      </c>
      <c r="S487" s="144" t="s">
        <v>1083</v>
      </c>
      <c r="T487" s="145" t="s">
        <v>1083</v>
      </c>
      <c r="U487" s="145" t="s">
        <v>1083</v>
      </c>
      <c r="V487" s="145" t="s">
        <v>1083</v>
      </c>
    </row>
    <row r="488" spans="1:22">
      <c r="A488" s="139">
        <v>487</v>
      </c>
      <c r="B488" s="139" t="s">
        <v>3892</v>
      </c>
      <c r="C488" s="140" t="s">
        <v>4786</v>
      </c>
      <c r="D488" s="141" t="s">
        <v>5584</v>
      </c>
      <c r="E488" s="142"/>
      <c r="F488" s="142"/>
      <c r="G488" s="143" t="s">
        <v>1083</v>
      </c>
      <c r="H488" s="144" t="s">
        <v>1083</v>
      </c>
      <c r="I488" s="144" t="s">
        <v>1083</v>
      </c>
      <c r="J488" s="144" t="s">
        <v>1083</v>
      </c>
      <c r="K488" s="144" t="s">
        <v>1083</v>
      </c>
      <c r="L488" s="144" t="s">
        <v>1083</v>
      </c>
      <c r="M488" s="144" t="s">
        <v>1083</v>
      </c>
      <c r="N488" s="144" t="s">
        <v>1083</v>
      </c>
      <c r="O488" s="144" t="s">
        <v>1083</v>
      </c>
      <c r="P488" s="144" t="s">
        <v>1083</v>
      </c>
      <c r="Q488" s="144" t="s">
        <v>1083</v>
      </c>
      <c r="R488" s="144" t="s">
        <v>1083</v>
      </c>
      <c r="S488" s="144" t="s">
        <v>1083</v>
      </c>
      <c r="T488" s="145" t="s">
        <v>1083</v>
      </c>
      <c r="U488" s="145" t="s">
        <v>1083</v>
      </c>
      <c r="V488" s="145" t="s">
        <v>1083</v>
      </c>
    </row>
    <row r="489" spans="1:22">
      <c r="A489" s="139">
        <v>488</v>
      </c>
      <c r="B489" s="139" t="s">
        <v>3893</v>
      </c>
      <c r="C489" s="140" t="s">
        <v>4855</v>
      </c>
      <c r="D489" s="141" t="s">
        <v>5682</v>
      </c>
      <c r="E489" s="142"/>
      <c r="F489" s="142"/>
      <c r="G489" s="143" t="s">
        <v>1083</v>
      </c>
      <c r="H489" s="144" t="s">
        <v>1083</v>
      </c>
      <c r="I489" s="144" t="s">
        <v>1083</v>
      </c>
      <c r="J489" s="144" t="s">
        <v>1083</v>
      </c>
      <c r="K489" s="144" t="s">
        <v>1083</v>
      </c>
      <c r="L489" s="144" t="s">
        <v>1083</v>
      </c>
      <c r="M489" s="144" t="s">
        <v>1083</v>
      </c>
      <c r="N489" s="144" t="s">
        <v>1083</v>
      </c>
      <c r="O489" s="144" t="s">
        <v>1083</v>
      </c>
      <c r="P489" s="144" t="s">
        <v>1083</v>
      </c>
      <c r="Q489" s="144" t="s">
        <v>1083</v>
      </c>
      <c r="R489" s="144" t="s">
        <v>1083</v>
      </c>
      <c r="S489" s="144" t="s">
        <v>1083</v>
      </c>
      <c r="T489" s="145" t="s">
        <v>1083</v>
      </c>
      <c r="U489" s="145" t="s">
        <v>1083</v>
      </c>
      <c r="V489" s="145" t="s">
        <v>1083</v>
      </c>
    </row>
    <row r="490" spans="1:22" ht="24">
      <c r="A490" s="139">
        <v>489</v>
      </c>
      <c r="B490" s="139" t="s">
        <v>3894</v>
      </c>
      <c r="C490" s="140" t="s">
        <v>4856</v>
      </c>
      <c r="D490" s="141" t="s">
        <v>5683</v>
      </c>
      <c r="E490" s="142"/>
      <c r="F490" s="142"/>
      <c r="G490" s="143" t="s">
        <v>1083</v>
      </c>
      <c r="H490" s="144" t="s">
        <v>1083</v>
      </c>
      <c r="I490" s="144" t="s">
        <v>1083</v>
      </c>
      <c r="J490" s="144" t="s">
        <v>1083</v>
      </c>
      <c r="K490" s="144" t="s">
        <v>1083</v>
      </c>
      <c r="L490" s="144" t="s">
        <v>1083</v>
      </c>
      <c r="M490" s="144" t="s">
        <v>1083</v>
      </c>
      <c r="N490" s="144" t="s">
        <v>1083</v>
      </c>
      <c r="O490" s="144" t="s">
        <v>1083</v>
      </c>
      <c r="P490" s="144" t="s">
        <v>1083</v>
      </c>
      <c r="Q490" s="144" t="s">
        <v>1083</v>
      </c>
      <c r="R490" s="144" t="s">
        <v>1083</v>
      </c>
      <c r="S490" s="144" t="s">
        <v>1083</v>
      </c>
      <c r="T490" s="145" t="s">
        <v>1083</v>
      </c>
      <c r="U490" s="145" t="s">
        <v>1083</v>
      </c>
      <c r="V490" s="145" t="s">
        <v>1083</v>
      </c>
    </row>
    <row r="491" spans="1:22" ht="24">
      <c r="A491" s="139">
        <v>490</v>
      </c>
      <c r="B491" s="139" t="s">
        <v>3895</v>
      </c>
      <c r="C491" s="140" t="s">
        <v>4857</v>
      </c>
      <c r="D491" s="141" t="s">
        <v>5684</v>
      </c>
      <c r="E491" s="142"/>
      <c r="F491" s="142"/>
      <c r="G491" s="143" t="s">
        <v>1083</v>
      </c>
      <c r="H491" s="144" t="s">
        <v>1083</v>
      </c>
      <c r="I491" s="144" t="s">
        <v>1083</v>
      </c>
      <c r="J491" s="144" t="s">
        <v>1083</v>
      </c>
      <c r="K491" s="144" t="s">
        <v>1083</v>
      </c>
      <c r="L491" s="144" t="s">
        <v>1083</v>
      </c>
      <c r="M491" s="144" t="s">
        <v>1083</v>
      </c>
      <c r="N491" s="144" t="s">
        <v>1083</v>
      </c>
      <c r="O491" s="144" t="s">
        <v>1083</v>
      </c>
      <c r="P491" s="144" t="s">
        <v>1083</v>
      </c>
      <c r="Q491" s="144" t="s">
        <v>1083</v>
      </c>
      <c r="R491" s="144" t="s">
        <v>1083</v>
      </c>
      <c r="S491" s="144" t="s">
        <v>1083</v>
      </c>
      <c r="T491" s="145" t="s">
        <v>1083</v>
      </c>
      <c r="U491" s="145" t="s">
        <v>1083</v>
      </c>
      <c r="V491" s="145" t="s">
        <v>1083</v>
      </c>
    </row>
    <row r="492" spans="1:22" ht="36">
      <c r="A492" s="139">
        <v>491</v>
      </c>
      <c r="B492" s="139" t="s">
        <v>3896</v>
      </c>
      <c r="C492" s="140" t="s">
        <v>4858</v>
      </c>
      <c r="D492" s="141" t="s">
        <v>5685</v>
      </c>
      <c r="E492" s="142"/>
      <c r="F492" s="142"/>
      <c r="G492" s="143" t="s">
        <v>1083</v>
      </c>
      <c r="H492" s="144" t="s">
        <v>1083</v>
      </c>
      <c r="I492" s="144" t="s">
        <v>1083</v>
      </c>
      <c r="J492" s="144" t="s">
        <v>1083</v>
      </c>
      <c r="K492" s="144" t="s">
        <v>1083</v>
      </c>
      <c r="L492" s="144" t="s">
        <v>1083</v>
      </c>
      <c r="M492" s="144" t="s">
        <v>1083</v>
      </c>
      <c r="N492" s="144" t="s">
        <v>1083</v>
      </c>
      <c r="O492" s="144" t="s">
        <v>1083</v>
      </c>
      <c r="P492" s="144" t="s">
        <v>1083</v>
      </c>
      <c r="Q492" s="144" t="s">
        <v>1083</v>
      </c>
      <c r="R492" s="144" t="s">
        <v>1083</v>
      </c>
      <c r="S492" s="144" t="s">
        <v>1083</v>
      </c>
      <c r="T492" s="145" t="s">
        <v>1083</v>
      </c>
      <c r="U492" s="145" t="s">
        <v>1083</v>
      </c>
      <c r="V492" s="145" t="s">
        <v>1083</v>
      </c>
    </row>
    <row r="493" spans="1:22">
      <c r="A493" s="139">
        <v>492</v>
      </c>
      <c r="B493" s="139" t="s">
        <v>3897</v>
      </c>
      <c r="C493" s="140" t="s">
        <v>4859</v>
      </c>
      <c r="D493" s="141" t="s">
        <v>5686</v>
      </c>
      <c r="E493" s="142"/>
      <c r="F493" s="142"/>
      <c r="G493" s="143" t="s">
        <v>1083</v>
      </c>
      <c r="H493" s="144" t="s">
        <v>1083</v>
      </c>
      <c r="I493" s="144" t="s">
        <v>1083</v>
      </c>
      <c r="J493" s="144" t="s">
        <v>1083</v>
      </c>
      <c r="K493" s="144" t="s">
        <v>1083</v>
      </c>
      <c r="L493" s="144" t="s">
        <v>1083</v>
      </c>
      <c r="M493" s="144" t="s">
        <v>1083</v>
      </c>
      <c r="N493" s="144" t="s">
        <v>1083</v>
      </c>
      <c r="O493" s="144" t="s">
        <v>1083</v>
      </c>
      <c r="P493" s="144" t="s">
        <v>1083</v>
      </c>
      <c r="Q493" s="144" t="s">
        <v>1083</v>
      </c>
      <c r="R493" s="144" t="s">
        <v>1083</v>
      </c>
      <c r="S493" s="144" t="s">
        <v>1083</v>
      </c>
      <c r="T493" s="145" t="s">
        <v>1083</v>
      </c>
      <c r="U493" s="145" t="s">
        <v>1083</v>
      </c>
      <c r="V493" s="145" t="s">
        <v>1083</v>
      </c>
    </row>
    <row r="494" spans="1:22">
      <c r="A494" s="139">
        <v>493</v>
      </c>
      <c r="B494" s="139" t="s">
        <v>3898</v>
      </c>
      <c r="C494" s="140" t="s">
        <v>4860</v>
      </c>
      <c r="D494" s="141" t="s">
        <v>5514</v>
      </c>
      <c r="E494" s="142"/>
      <c r="F494" s="142"/>
      <c r="G494" s="143" t="s">
        <v>1083</v>
      </c>
      <c r="H494" s="144" t="s">
        <v>1083</v>
      </c>
      <c r="I494" s="144" t="s">
        <v>1083</v>
      </c>
      <c r="J494" s="144" t="s">
        <v>1083</v>
      </c>
      <c r="K494" s="144" t="s">
        <v>1083</v>
      </c>
      <c r="L494" s="144" t="s">
        <v>1083</v>
      </c>
      <c r="M494" s="144" t="s">
        <v>1083</v>
      </c>
      <c r="N494" s="144" t="s">
        <v>1083</v>
      </c>
      <c r="O494" s="144" t="s">
        <v>1083</v>
      </c>
      <c r="P494" s="144" t="s">
        <v>1083</v>
      </c>
      <c r="Q494" s="144" t="s">
        <v>1083</v>
      </c>
      <c r="R494" s="144" t="s">
        <v>1083</v>
      </c>
      <c r="S494" s="144" t="s">
        <v>1083</v>
      </c>
      <c r="T494" s="145" t="s">
        <v>1083</v>
      </c>
      <c r="U494" s="145" t="s">
        <v>1083</v>
      </c>
      <c r="V494" s="145" t="s">
        <v>1083</v>
      </c>
    </row>
    <row r="495" spans="1:22" ht="24">
      <c r="A495" s="139">
        <v>494</v>
      </c>
      <c r="B495" s="139" t="s">
        <v>3899</v>
      </c>
      <c r="C495" s="140" t="s">
        <v>4861</v>
      </c>
      <c r="D495" s="141" t="s">
        <v>5687</v>
      </c>
      <c r="E495" s="142"/>
      <c r="F495" s="142"/>
      <c r="G495" s="143" t="s">
        <v>1083</v>
      </c>
      <c r="H495" s="144" t="s">
        <v>1083</v>
      </c>
      <c r="I495" s="144" t="s">
        <v>1083</v>
      </c>
      <c r="J495" s="144" t="s">
        <v>1083</v>
      </c>
      <c r="K495" s="144" t="s">
        <v>1083</v>
      </c>
      <c r="L495" s="144" t="s">
        <v>1083</v>
      </c>
      <c r="M495" s="144" t="s">
        <v>1083</v>
      </c>
      <c r="N495" s="144" t="s">
        <v>1083</v>
      </c>
      <c r="O495" s="144" t="s">
        <v>1083</v>
      </c>
      <c r="P495" s="144" t="s">
        <v>1083</v>
      </c>
      <c r="Q495" s="144" t="s">
        <v>1083</v>
      </c>
      <c r="R495" s="144" t="s">
        <v>1083</v>
      </c>
      <c r="S495" s="144" t="s">
        <v>1083</v>
      </c>
      <c r="T495" s="145" t="s">
        <v>1083</v>
      </c>
      <c r="U495" s="145" t="s">
        <v>1083</v>
      </c>
      <c r="V495" s="145" t="s">
        <v>1083</v>
      </c>
    </row>
    <row r="496" spans="1:22" ht="24">
      <c r="A496" s="139">
        <v>495</v>
      </c>
      <c r="B496" s="139" t="s">
        <v>3900</v>
      </c>
      <c r="C496" s="140" t="s">
        <v>4862</v>
      </c>
      <c r="D496" s="141" t="s">
        <v>5688</v>
      </c>
      <c r="E496" s="142"/>
      <c r="F496" s="142"/>
      <c r="G496" s="143" t="s">
        <v>1083</v>
      </c>
      <c r="H496" s="144" t="s">
        <v>1083</v>
      </c>
      <c r="I496" s="144" t="s">
        <v>1083</v>
      </c>
      <c r="J496" s="144" t="s">
        <v>1083</v>
      </c>
      <c r="K496" s="144" t="s">
        <v>1083</v>
      </c>
      <c r="L496" s="144" t="s">
        <v>1083</v>
      </c>
      <c r="M496" s="144" t="s">
        <v>1083</v>
      </c>
      <c r="N496" s="144" t="s">
        <v>1083</v>
      </c>
      <c r="O496" s="144" t="s">
        <v>1083</v>
      </c>
      <c r="P496" s="144" t="s">
        <v>1083</v>
      </c>
      <c r="Q496" s="144" t="s">
        <v>1083</v>
      </c>
      <c r="R496" s="144" t="s">
        <v>1083</v>
      </c>
      <c r="S496" s="144" t="s">
        <v>1083</v>
      </c>
      <c r="T496" s="145" t="s">
        <v>1083</v>
      </c>
      <c r="U496" s="145" t="s">
        <v>1083</v>
      </c>
      <c r="V496" s="145" t="s">
        <v>1083</v>
      </c>
    </row>
    <row r="497" spans="1:22" ht="36">
      <c r="A497" s="139">
        <v>496</v>
      </c>
      <c r="B497" s="139" t="s">
        <v>3901</v>
      </c>
      <c r="C497" s="140" t="s">
        <v>4863</v>
      </c>
      <c r="D497" s="141" t="s">
        <v>5689</v>
      </c>
      <c r="E497" s="142"/>
      <c r="F497" s="142"/>
      <c r="G497" s="143" t="s">
        <v>1083</v>
      </c>
      <c r="H497" s="144" t="s">
        <v>1083</v>
      </c>
      <c r="I497" s="144" t="s">
        <v>1083</v>
      </c>
      <c r="J497" s="144" t="s">
        <v>1083</v>
      </c>
      <c r="K497" s="144" t="s">
        <v>1083</v>
      </c>
      <c r="L497" s="144" t="s">
        <v>1083</v>
      </c>
      <c r="M497" s="144" t="s">
        <v>1083</v>
      </c>
      <c r="N497" s="144" t="s">
        <v>1083</v>
      </c>
      <c r="O497" s="144" t="s">
        <v>1083</v>
      </c>
      <c r="P497" s="144" t="s">
        <v>1083</v>
      </c>
      <c r="Q497" s="144" t="s">
        <v>1083</v>
      </c>
      <c r="R497" s="144" t="s">
        <v>1083</v>
      </c>
      <c r="S497" s="144" t="s">
        <v>1083</v>
      </c>
      <c r="T497" s="145" t="s">
        <v>1083</v>
      </c>
      <c r="U497" s="145" t="s">
        <v>1083</v>
      </c>
      <c r="V497" s="145" t="s">
        <v>1083</v>
      </c>
    </row>
    <row r="498" spans="1:22">
      <c r="A498" s="139">
        <v>497</v>
      </c>
      <c r="B498" s="139" t="s">
        <v>3902</v>
      </c>
      <c r="C498" s="140" t="s">
        <v>4864</v>
      </c>
      <c r="D498" s="141" t="s">
        <v>5690</v>
      </c>
      <c r="E498" s="142"/>
      <c r="F498" s="142"/>
      <c r="G498" s="143" t="s">
        <v>1083</v>
      </c>
      <c r="H498" s="144" t="s">
        <v>1083</v>
      </c>
      <c r="I498" s="144" t="s">
        <v>1083</v>
      </c>
      <c r="J498" s="144" t="s">
        <v>1083</v>
      </c>
      <c r="K498" s="144" t="s">
        <v>1083</v>
      </c>
      <c r="L498" s="144" t="s">
        <v>1083</v>
      </c>
      <c r="M498" s="144" t="s">
        <v>1083</v>
      </c>
      <c r="N498" s="144" t="s">
        <v>1083</v>
      </c>
      <c r="O498" s="144" t="s">
        <v>1083</v>
      </c>
      <c r="P498" s="144" t="s">
        <v>1083</v>
      </c>
      <c r="Q498" s="144" t="s">
        <v>1083</v>
      </c>
      <c r="R498" s="144" t="s">
        <v>1083</v>
      </c>
      <c r="S498" s="144" t="s">
        <v>1083</v>
      </c>
      <c r="T498" s="145" t="s">
        <v>1083</v>
      </c>
      <c r="U498" s="145" t="s">
        <v>1083</v>
      </c>
      <c r="V498" s="145" t="s">
        <v>1083</v>
      </c>
    </row>
    <row r="499" spans="1:22">
      <c r="A499" s="139">
        <v>498</v>
      </c>
      <c r="B499" s="139" t="s">
        <v>3903</v>
      </c>
      <c r="C499" s="140" t="s">
        <v>4865</v>
      </c>
      <c r="D499" s="141" t="s">
        <v>5691</v>
      </c>
      <c r="E499" s="142"/>
      <c r="F499" s="142"/>
      <c r="G499" s="143" t="s">
        <v>1083</v>
      </c>
      <c r="H499" s="144" t="s">
        <v>1083</v>
      </c>
      <c r="I499" s="144" t="s">
        <v>1083</v>
      </c>
      <c r="J499" s="144" t="s">
        <v>1083</v>
      </c>
      <c r="K499" s="144" t="s">
        <v>1083</v>
      </c>
      <c r="L499" s="144" t="s">
        <v>1083</v>
      </c>
      <c r="M499" s="144" t="s">
        <v>1083</v>
      </c>
      <c r="N499" s="144" t="s">
        <v>1083</v>
      </c>
      <c r="O499" s="144" t="s">
        <v>1083</v>
      </c>
      <c r="P499" s="144" t="s">
        <v>1083</v>
      </c>
      <c r="Q499" s="144" t="s">
        <v>1083</v>
      </c>
      <c r="R499" s="144" t="s">
        <v>1083</v>
      </c>
      <c r="S499" s="144" t="s">
        <v>1083</v>
      </c>
      <c r="T499" s="145" t="s">
        <v>1083</v>
      </c>
      <c r="U499" s="145" t="s">
        <v>1083</v>
      </c>
      <c r="V499" s="145" t="s">
        <v>1083</v>
      </c>
    </row>
    <row r="500" spans="1:22">
      <c r="A500" s="139">
        <v>499</v>
      </c>
      <c r="B500" s="139" t="s">
        <v>3904</v>
      </c>
      <c r="C500" s="140" t="s">
        <v>4866</v>
      </c>
      <c r="D500" s="141" t="s">
        <v>5692</v>
      </c>
      <c r="E500" s="142"/>
      <c r="F500" s="142"/>
      <c r="G500" s="143" t="s">
        <v>1083</v>
      </c>
      <c r="H500" s="144" t="s">
        <v>1083</v>
      </c>
      <c r="I500" s="144" t="s">
        <v>1083</v>
      </c>
      <c r="J500" s="144" t="s">
        <v>1083</v>
      </c>
      <c r="K500" s="144" t="s">
        <v>1083</v>
      </c>
      <c r="L500" s="144" t="s">
        <v>1083</v>
      </c>
      <c r="M500" s="144" t="s">
        <v>1083</v>
      </c>
      <c r="N500" s="144" t="s">
        <v>1083</v>
      </c>
      <c r="O500" s="144" t="s">
        <v>1083</v>
      </c>
      <c r="P500" s="144" t="s">
        <v>1083</v>
      </c>
      <c r="Q500" s="144" t="s">
        <v>1083</v>
      </c>
      <c r="R500" s="144" t="s">
        <v>1083</v>
      </c>
      <c r="S500" s="144" t="s">
        <v>1083</v>
      </c>
      <c r="T500" s="145" t="s">
        <v>1083</v>
      </c>
      <c r="U500" s="145" t="s">
        <v>1083</v>
      </c>
      <c r="V500" s="145" t="s">
        <v>1083</v>
      </c>
    </row>
    <row r="501" spans="1:22">
      <c r="A501" s="139">
        <v>500</v>
      </c>
      <c r="B501" s="139" t="s">
        <v>3905</v>
      </c>
      <c r="C501" s="140" t="s">
        <v>4867</v>
      </c>
      <c r="D501" s="141" t="s">
        <v>5693</v>
      </c>
      <c r="E501" s="142"/>
      <c r="F501" s="142"/>
      <c r="G501" s="143" t="s">
        <v>1083</v>
      </c>
      <c r="H501" s="144" t="s">
        <v>1083</v>
      </c>
      <c r="I501" s="144" t="s">
        <v>1083</v>
      </c>
      <c r="J501" s="144" t="s">
        <v>1083</v>
      </c>
      <c r="K501" s="144" t="s">
        <v>1083</v>
      </c>
      <c r="L501" s="144" t="s">
        <v>1083</v>
      </c>
      <c r="M501" s="144" t="s">
        <v>1083</v>
      </c>
      <c r="N501" s="144" t="s">
        <v>1083</v>
      </c>
      <c r="O501" s="144" t="s">
        <v>1083</v>
      </c>
      <c r="P501" s="144" t="s">
        <v>1083</v>
      </c>
      <c r="Q501" s="144" t="s">
        <v>1083</v>
      </c>
      <c r="R501" s="144" t="s">
        <v>1083</v>
      </c>
      <c r="S501" s="144" t="s">
        <v>1083</v>
      </c>
      <c r="T501" s="145" t="s">
        <v>1083</v>
      </c>
      <c r="U501" s="145" t="s">
        <v>1083</v>
      </c>
      <c r="V501" s="145" t="s">
        <v>1083</v>
      </c>
    </row>
    <row r="502" spans="1:22">
      <c r="A502" s="139">
        <v>501</v>
      </c>
      <c r="B502" s="139" t="s">
        <v>3906</v>
      </c>
      <c r="C502" s="140" t="s">
        <v>4868</v>
      </c>
      <c r="D502" s="141" t="s">
        <v>5694</v>
      </c>
      <c r="E502" s="142"/>
      <c r="F502" s="142"/>
      <c r="G502" s="143" t="s">
        <v>1083</v>
      </c>
      <c r="H502" s="144" t="s">
        <v>1083</v>
      </c>
      <c r="I502" s="144" t="s">
        <v>1083</v>
      </c>
      <c r="J502" s="144" t="s">
        <v>1083</v>
      </c>
      <c r="K502" s="144" t="s">
        <v>1083</v>
      </c>
      <c r="L502" s="144" t="s">
        <v>1083</v>
      </c>
      <c r="M502" s="144" t="s">
        <v>1083</v>
      </c>
      <c r="N502" s="144" t="s">
        <v>1083</v>
      </c>
      <c r="O502" s="144" t="s">
        <v>1083</v>
      </c>
      <c r="P502" s="144" t="s">
        <v>1083</v>
      </c>
      <c r="Q502" s="144" t="s">
        <v>1083</v>
      </c>
      <c r="R502" s="144" t="s">
        <v>1083</v>
      </c>
      <c r="S502" s="144" t="s">
        <v>1083</v>
      </c>
      <c r="T502" s="145" t="s">
        <v>1083</v>
      </c>
      <c r="U502" s="145" t="s">
        <v>1083</v>
      </c>
      <c r="V502" s="145" t="s">
        <v>1083</v>
      </c>
    </row>
    <row r="503" spans="1:22">
      <c r="A503" s="139">
        <v>502</v>
      </c>
      <c r="B503" s="139" t="s">
        <v>3907</v>
      </c>
      <c r="C503" s="140" t="s">
        <v>4869</v>
      </c>
      <c r="D503" s="141" t="s">
        <v>5695</v>
      </c>
      <c r="E503" s="142"/>
      <c r="F503" s="142"/>
      <c r="G503" s="143" t="s">
        <v>1083</v>
      </c>
      <c r="H503" s="144" t="s">
        <v>1083</v>
      </c>
      <c r="I503" s="144" t="s">
        <v>1083</v>
      </c>
      <c r="J503" s="144" t="s">
        <v>1083</v>
      </c>
      <c r="K503" s="144" t="s">
        <v>1083</v>
      </c>
      <c r="L503" s="144" t="s">
        <v>1083</v>
      </c>
      <c r="M503" s="144" t="s">
        <v>1083</v>
      </c>
      <c r="N503" s="144" t="s">
        <v>1083</v>
      </c>
      <c r="O503" s="144" t="s">
        <v>1083</v>
      </c>
      <c r="P503" s="144" t="s">
        <v>1083</v>
      </c>
      <c r="Q503" s="144" t="s">
        <v>1083</v>
      </c>
      <c r="R503" s="144" t="s">
        <v>1083</v>
      </c>
      <c r="S503" s="144" t="s">
        <v>1083</v>
      </c>
      <c r="T503" s="145" t="s">
        <v>1083</v>
      </c>
      <c r="U503" s="145" t="s">
        <v>1083</v>
      </c>
      <c r="V503" s="145" t="s">
        <v>1083</v>
      </c>
    </row>
    <row r="504" spans="1:22">
      <c r="A504" s="139">
        <v>503</v>
      </c>
      <c r="B504" s="139" t="s">
        <v>3908</v>
      </c>
      <c r="C504" s="140" t="s">
        <v>4870</v>
      </c>
      <c r="D504" s="141" t="s">
        <v>5696</v>
      </c>
      <c r="E504" s="142"/>
      <c r="F504" s="142"/>
      <c r="G504" s="143" t="s">
        <v>1083</v>
      </c>
      <c r="H504" s="144" t="s">
        <v>1083</v>
      </c>
      <c r="I504" s="144" t="s">
        <v>1083</v>
      </c>
      <c r="J504" s="144" t="s">
        <v>1083</v>
      </c>
      <c r="K504" s="144" t="s">
        <v>1083</v>
      </c>
      <c r="L504" s="144" t="s">
        <v>1083</v>
      </c>
      <c r="M504" s="144" t="s">
        <v>1083</v>
      </c>
      <c r="N504" s="144" t="s">
        <v>1083</v>
      </c>
      <c r="O504" s="144" t="s">
        <v>1083</v>
      </c>
      <c r="P504" s="144" t="s">
        <v>1083</v>
      </c>
      <c r="Q504" s="144" t="s">
        <v>1083</v>
      </c>
      <c r="R504" s="144" t="s">
        <v>1083</v>
      </c>
      <c r="S504" s="144" t="s">
        <v>1083</v>
      </c>
      <c r="T504" s="145" t="s">
        <v>1083</v>
      </c>
      <c r="U504" s="145" t="s">
        <v>1083</v>
      </c>
      <c r="V504" s="145" t="s">
        <v>1083</v>
      </c>
    </row>
    <row r="505" spans="1:22">
      <c r="A505" s="139">
        <v>504</v>
      </c>
      <c r="B505" s="139" t="s">
        <v>3909</v>
      </c>
      <c r="C505" s="140" t="s">
        <v>4871</v>
      </c>
      <c r="D505" s="141" t="s">
        <v>5697</v>
      </c>
      <c r="E505" s="142"/>
      <c r="F505" s="142"/>
      <c r="G505" s="143" t="s">
        <v>1083</v>
      </c>
      <c r="H505" s="144" t="s">
        <v>1083</v>
      </c>
      <c r="I505" s="144" t="s">
        <v>1083</v>
      </c>
      <c r="J505" s="144" t="s">
        <v>1083</v>
      </c>
      <c r="K505" s="144" t="s">
        <v>1083</v>
      </c>
      <c r="L505" s="144" t="s">
        <v>1083</v>
      </c>
      <c r="M505" s="144" t="s">
        <v>1083</v>
      </c>
      <c r="N505" s="144" t="s">
        <v>1083</v>
      </c>
      <c r="O505" s="144" t="s">
        <v>1083</v>
      </c>
      <c r="P505" s="144" t="s">
        <v>1083</v>
      </c>
      <c r="Q505" s="144" t="s">
        <v>1083</v>
      </c>
      <c r="R505" s="144" t="s">
        <v>1083</v>
      </c>
      <c r="S505" s="144" t="s">
        <v>1083</v>
      </c>
      <c r="T505" s="145" t="s">
        <v>1083</v>
      </c>
      <c r="U505" s="145" t="s">
        <v>1083</v>
      </c>
      <c r="V505" s="145" t="s">
        <v>1083</v>
      </c>
    </row>
    <row r="506" spans="1:22" ht="24">
      <c r="A506" s="139">
        <v>505</v>
      </c>
      <c r="B506" s="139" t="s">
        <v>3910</v>
      </c>
      <c r="C506" s="140" t="s">
        <v>4872</v>
      </c>
      <c r="D506" s="141" t="s">
        <v>5698</v>
      </c>
      <c r="E506" s="142"/>
      <c r="F506" s="142"/>
      <c r="G506" s="143" t="s">
        <v>1083</v>
      </c>
      <c r="H506" s="144" t="s">
        <v>1083</v>
      </c>
      <c r="I506" s="144" t="s">
        <v>1083</v>
      </c>
      <c r="J506" s="144" t="s">
        <v>1083</v>
      </c>
      <c r="K506" s="144" t="s">
        <v>1083</v>
      </c>
      <c r="L506" s="144" t="s">
        <v>1083</v>
      </c>
      <c r="M506" s="144" t="s">
        <v>1083</v>
      </c>
      <c r="N506" s="144" t="s">
        <v>1083</v>
      </c>
      <c r="O506" s="144" t="s">
        <v>1083</v>
      </c>
      <c r="P506" s="144" t="s">
        <v>1083</v>
      </c>
      <c r="Q506" s="144" t="s">
        <v>1083</v>
      </c>
      <c r="R506" s="144" t="s">
        <v>1083</v>
      </c>
      <c r="S506" s="144" t="s">
        <v>1083</v>
      </c>
      <c r="T506" s="145" t="s">
        <v>1083</v>
      </c>
      <c r="U506" s="145" t="s">
        <v>1083</v>
      </c>
      <c r="V506" s="145" t="s">
        <v>1083</v>
      </c>
    </row>
    <row r="507" spans="1:22">
      <c r="A507" s="139">
        <v>506</v>
      </c>
      <c r="B507" s="139" t="s">
        <v>3911</v>
      </c>
      <c r="C507" s="140" t="s">
        <v>4873</v>
      </c>
      <c r="D507" s="141" t="s">
        <v>5699</v>
      </c>
      <c r="E507" s="142"/>
      <c r="F507" s="142"/>
      <c r="G507" s="143" t="s">
        <v>1083</v>
      </c>
      <c r="H507" s="144" t="s">
        <v>1083</v>
      </c>
      <c r="I507" s="144" t="s">
        <v>1083</v>
      </c>
      <c r="J507" s="144" t="s">
        <v>1083</v>
      </c>
      <c r="K507" s="144" t="s">
        <v>1083</v>
      </c>
      <c r="L507" s="144" t="s">
        <v>1083</v>
      </c>
      <c r="M507" s="144" t="s">
        <v>1083</v>
      </c>
      <c r="N507" s="144" t="s">
        <v>1083</v>
      </c>
      <c r="O507" s="144" t="s">
        <v>1083</v>
      </c>
      <c r="P507" s="144" t="s">
        <v>1083</v>
      </c>
      <c r="Q507" s="144" t="s">
        <v>1083</v>
      </c>
      <c r="R507" s="144" t="s">
        <v>1083</v>
      </c>
      <c r="S507" s="144" t="s">
        <v>1083</v>
      </c>
      <c r="T507" s="145" t="s">
        <v>1083</v>
      </c>
      <c r="U507" s="145" t="s">
        <v>1083</v>
      </c>
      <c r="V507" s="145" t="s">
        <v>1083</v>
      </c>
    </row>
    <row r="508" spans="1:22">
      <c r="A508" s="139">
        <v>507</v>
      </c>
      <c r="B508" s="139" t="s">
        <v>3912</v>
      </c>
      <c r="C508" s="140" t="s">
        <v>4874</v>
      </c>
      <c r="D508" s="141" t="s">
        <v>5700</v>
      </c>
      <c r="E508" s="142"/>
      <c r="F508" s="142"/>
      <c r="G508" s="143" t="s">
        <v>1083</v>
      </c>
      <c r="H508" s="144" t="s">
        <v>1083</v>
      </c>
      <c r="I508" s="144" t="s">
        <v>1083</v>
      </c>
      <c r="J508" s="144" t="s">
        <v>1083</v>
      </c>
      <c r="K508" s="144" t="s">
        <v>1083</v>
      </c>
      <c r="L508" s="144" t="s">
        <v>1083</v>
      </c>
      <c r="M508" s="144" t="s">
        <v>1083</v>
      </c>
      <c r="N508" s="144" t="s">
        <v>1083</v>
      </c>
      <c r="O508" s="144" t="s">
        <v>1083</v>
      </c>
      <c r="P508" s="144" t="s">
        <v>1083</v>
      </c>
      <c r="Q508" s="144" t="s">
        <v>1083</v>
      </c>
      <c r="R508" s="144" t="s">
        <v>1083</v>
      </c>
      <c r="S508" s="144" t="s">
        <v>1083</v>
      </c>
      <c r="T508" s="145" t="s">
        <v>1083</v>
      </c>
      <c r="U508" s="145" t="s">
        <v>1083</v>
      </c>
      <c r="V508" s="145" t="s">
        <v>1083</v>
      </c>
    </row>
    <row r="509" spans="1:22" ht="24">
      <c r="A509" s="139">
        <v>508</v>
      </c>
      <c r="B509" s="139" t="s">
        <v>3913</v>
      </c>
      <c r="C509" s="140" t="s">
        <v>4875</v>
      </c>
      <c r="D509" s="141" t="s">
        <v>5701</v>
      </c>
      <c r="E509" s="142"/>
      <c r="F509" s="142"/>
      <c r="G509" s="143" t="s">
        <v>1083</v>
      </c>
      <c r="H509" s="144" t="s">
        <v>1083</v>
      </c>
      <c r="I509" s="144" t="s">
        <v>1083</v>
      </c>
      <c r="J509" s="144" t="s">
        <v>1083</v>
      </c>
      <c r="K509" s="144" t="s">
        <v>1083</v>
      </c>
      <c r="L509" s="144" t="s">
        <v>1083</v>
      </c>
      <c r="M509" s="144" t="s">
        <v>1083</v>
      </c>
      <c r="N509" s="144" t="s">
        <v>1083</v>
      </c>
      <c r="O509" s="144" t="s">
        <v>1083</v>
      </c>
      <c r="P509" s="144" t="s">
        <v>1083</v>
      </c>
      <c r="Q509" s="144" t="s">
        <v>1083</v>
      </c>
      <c r="R509" s="144" t="s">
        <v>1083</v>
      </c>
      <c r="S509" s="144" t="s">
        <v>1083</v>
      </c>
      <c r="T509" s="145" t="s">
        <v>1083</v>
      </c>
      <c r="U509" s="145" t="s">
        <v>1083</v>
      </c>
      <c r="V509" s="145" t="s">
        <v>1083</v>
      </c>
    </row>
    <row r="510" spans="1:22">
      <c r="A510" s="139">
        <v>509</v>
      </c>
      <c r="B510" s="139" t="s">
        <v>3914</v>
      </c>
      <c r="C510" s="140" t="s">
        <v>4873</v>
      </c>
      <c r="D510" s="141" t="s">
        <v>5699</v>
      </c>
      <c r="E510" s="142"/>
      <c r="F510" s="142"/>
      <c r="G510" s="143" t="s">
        <v>1083</v>
      </c>
      <c r="H510" s="144" t="s">
        <v>1083</v>
      </c>
      <c r="I510" s="144" t="s">
        <v>1083</v>
      </c>
      <c r="J510" s="144" t="s">
        <v>1083</v>
      </c>
      <c r="K510" s="144" t="s">
        <v>1083</v>
      </c>
      <c r="L510" s="144" t="s">
        <v>1083</v>
      </c>
      <c r="M510" s="144" t="s">
        <v>1083</v>
      </c>
      <c r="N510" s="144" t="s">
        <v>1083</v>
      </c>
      <c r="O510" s="144" t="s">
        <v>1083</v>
      </c>
      <c r="P510" s="144" t="s">
        <v>1083</v>
      </c>
      <c r="Q510" s="144" t="s">
        <v>1083</v>
      </c>
      <c r="R510" s="144" t="s">
        <v>1083</v>
      </c>
      <c r="S510" s="144" t="s">
        <v>1083</v>
      </c>
      <c r="T510" s="145" t="s">
        <v>1083</v>
      </c>
      <c r="U510" s="145" t="s">
        <v>1083</v>
      </c>
      <c r="V510" s="145" t="s">
        <v>1083</v>
      </c>
    </row>
    <row r="511" spans="1:22">
      <c r="A511" s="139">
        <v>510</v>
      </c>
      <c r="B511" s="139" t="s">
        <v>3915</v>
      </c>
      <c r="C511" s="140" t="s">
        <v>4874</v>
      </c>
      <c r="D511" s="141" t="s">
        <v>5700</v>
      </c>
      <c r="E511" s="142"/>
      <c r="F511" s="142"/>
      <c r="G511" s="143" t="s">
        <v>1083</v>
      </c>
      <c r="H511" s="144" t="s">
        <v>1083</v>
      </c>
      <c r="I511" s="144" t="s">
        <v>1083</v>
      </c>
      <c r="J511" s="144" t="s">
        <v>1083</v>
      </c>
      <c r="K511" s="144" t="s">
        <v>1083</v>
      </c>
      <c r="L511" s="144" t="s">
        <v>1083</v>
      </c>
      <c r="M511" s="144" t="s">
        <v>1083</v>
      </c>
      <c r="N511" s="144" t="s">
        <v>1083</v>
      </c>
      <c r="O511" s="144" t="s">
        <v>1083</v>
      </c>
      <c r="P511" s="144" t="s">
        <v>1083</v>
      </c>
      <c r="Q511" s="144" t="s">
        <v>1083</v>
      </c>
      <c r="R511" s="144" t="s">
        <v>1083</v>
      </c>
      <c r="S511" s="144" t="s">
        <v>1083</v>
      </c>
      <c r="T511" s="145" t="s">
        <v>1083</v>
      </c>
      <c r="U511" s="145" t="s">
        <v>1083</v>
      </c>
      <c r="V511" s="145" t="s">
        <v>1083</v>
      </c>
    </row>
    <row r="512" spans="1:22" ht="24">
      <c r="A512" s="139">
        <v>511</v>
      </c>
      <c r="B512" s="139" t="s">
        <v>3916</v>
      </c>
      <c r="C512" s="140" t="s">
        <v>4876</v>
      </c>
      <c r="D512" s="141" t="s">
        <v>5702</v>
      </c>
      <c r="E512" s="142"/>
      <c r="F512" s="142"/>
      <c r="G512" s="143" t="s">
        <v>1083</v>
      </c>
      <c r="H512" s="144" t="s">
        <v>1083</v>
      </c>
      <c r="I512" s="144" t="s">
        <v>1083</v>
      </c>
      <c r="J512" s="144" t="s">
        <v>1083</v>
      </c>
      <c r="K512" s="144" t="s">
        <v>1083</v>
      </c>
      <c r="L512" s="144" t="s">
        <v>1083</v>
      </c>
      <c r="M512" s="144" t="s">
        <v>1083</v>
      </c>
      <c r="N512" s="144" t="s">
        <v>1083</v>
      </c>
      <c r="O512" s="144" t="s">
        <v>1083</v>
      </c>
      <c r="P512" s="144" t="s">
        <v>1083</v>
      </c>
      <c r="Q512" s="144" t="s">
        <v>1083</v>
      </c>
      <c r="R512" s="144" t="s">
        <v>1083</v>
      </c>
      <c r="S512" s="144" t="s">
        <v>1083</v>
      </c>
      <c r="T512" s="145" t="s">
        <v>1083</v>
      </c>
      <c r="U512" s="145" t="s">
        <v>1083</v>
      </c>
      <c r="V512" s="145" t="s">
        <v>1083</v>
      </c>
    </row>
    <row r="513" spans="1:22">
      <c r="A513" s="139">
        <v>512</v>
      </c>
      <c r="B513" s="139" t="s">
        <v>3917</v>
      </c>
      <c r="C513" s="140" t="s">
        <v>4873</v>
      </c>
      <c r="D513" s="141" t="s">
        <v>5699</v>
      </c>
      <c r="E513" s="142"/>
      <c r="F513" s="142"/>
      <c r="G513" s="143" t="s">
        <v>1083</v>
      </c>
      <c r="H513" s="144" t="s">
        <v>1083</v>
      </c>
      <c r="I513" s="144" t="s">
        <v>1083</v>
      </c>
      <c r="J513" s="144" t="s">
        <v>1083</v>
      </c>
      <c r="K513" s="144" t="s">
        <v>1083</v>
      </c>
      <c r="L513" s="144" t="s">
        <v>1083</v>
      </c>
      <c r="M513" s="144" t="s">
        <v>1083</v>
      </c>
      <c r="N513" s="144" t="s">
        <v>1083</v>
      </c>
      <c r="O513" s="144" t="s">
        <v>1083</v>
      </c>
      <c r="P513" s="144" t="s">
        <v>1083</v>
      </c>
      <c r="Q513" s="144" t="s">
        <v>1083</v>
      </c>
      <c r="R513" s="144" t="s">
        <v>1083</v>
      </c>
      <c r="S513" s="144" t="s">
        <v>1083</v>
      </c>
      <c r="T513" s="145" t="s">
        <v>1083</v>
      </c>
      <c r="U513" s="145" t="s">
        <v>1083</v>
      </c>
      <c r="V513" s="145" t="s">
        <v>1083</v>
      </c>
    </row>
    <row r="514" spans="1:22">
      <c r="A514" s="139">
        <v>513</v>
      </c>
      <c r="B514" s="139" t="s">
        <v>3918</v>
      </c>
      <c r="C514" s="140" t="s">
        <v>4874</v>
      </c>
      <c r="D514" s="141" t="s">
        <v>5700</v>
      </c>
      <c r="E514" s="142"/>
      <c r="F514" s="142"/>
      <c r="G514" s="143" t="s">
        <v>1083</v>
      </c>
      <c r="H514" s="144" t="s">
        <v>1083</v>
      </c>
      <c r="I514" s="144" t="s">
        <v>1083</v>
      </c>
      <c r="J514" s="144" t="s">
        <v>1083</v>
      </c>
      <c r="K514" s="144" t="s">
        <v>1083</v>
      </c>
      <c r="L514" s="144" t="s">
        <v>1083</v>
      </c>
      <c r="M514" s="144" t="s">
        <v>1083</v>
      </c>
      <c r="N514" s="144" t="s">
        <v>1083</v>
      </c>
      <c r="O514" s="144" t="s">
        <v>1083</v>
      </c>
      <c r="P514" s="144" t="s">
        <v>1083</v>
      </c>
      <c r="Q514" s="144" t="s">
        <v>1083</v>
      </c>
      <c r="R514" s="144" t="s">
        <v>1083</v>
      </c>
      <c r="S514" s="144" t="s">
        <v>1083</v>
      </c>
      <c r="T514" s="145" t="s">
        <v>1083</v>
      </c>
      <c r="U514" s="145" t="s">
        <v>1083</v>
      </c>
      <c r="V514" s="145" t="s">
        <v>1083</v>
      </c>
    </row>
    <row r="515" spans="1:22">
      <c r="A515" s="139">
        <v>514</v>
      </c>
      <c r="B515" s="139" t="s">
        <v>3919</v>
      </c>
      <c r="C515" s="140" t="s">
        <v>4877</v>
      </c>
      <c r="D515" s="141" t="s">
        <v>5703</v>
      </c>
      <c r="E515" s="142"/>
      <c r="F515" s="142"/>
      <c r="G515" s="143" t="s">
        <v>1083</v>
      </c>
      <c r="H515" s="144" t="s">
        <v>1083</v>
      </c>
      <c r="I515" s="144" t="s">
        <v>1083</v>
      </c>
      <c r="J515" s="144" t="s">
        <v>1083</v>
      </c>
      <c r="K515" s="144" t="s">
        <v>1083</v>
      </c>
      <c r="L515" s="144" t="s">
        <v>1083</v>
      </c>
      <c r="M515" s="144" t="s">
        <v>1083</v>
      </c>
      <c r="N515" s="144" t="s">
        <v>1083</v>
      </c>
      <c r="O515" s="144" t="s">
        <v>1083</v>
      </c>
      <c r="P515" s="144" t="s">
        <v>1083</v>
      </c>
      <c r="Q515" s="144" t="s">
        <v>1083</v>
      </c>
      <c r="R515" s="144" t="s">
        <v>1083</v>
      </c>
      <c r="S515" s="144" t="s">
        <v>1083</v>
      </c>
      <c r="T515" s="145" t="s">
        <v>1083</v>
      </c>
      <c r="U515" s="145" t="s">
        <v>1083</v>
      </c>
      <c r="V515" s="145" t="s">
        <v>1083</v>
      </c>
    </row>
    <row r="516" spans="1:22">
      <c r="A516" s="139">
        <v>515</v>
      </c>
      <c r="B516" s="139" t="s">
        <v>3920</v>
      </c>
      <c r="C516" s="140" t="s">
        <v>4873</v>
      </c>
      <c r="D516" s="141" t="s">
        <v>5704</v>
      </c>
      <c r="E516" s="142"/>
      <c r="F516" s="142"/>
      <c r="G516" s="143" t="s">
        <v>1083</v>
      </c>
      <c r="H516" s="144" t="s">
        <v>1083</v>
      </c>
      <c r="I516" s="144" t="s">
        <v>1083</v>
      </c>
      <c r="J516" s="144" t="s">
        <v>1083</v>
      </c>
      <c r="K516" s="144" t="s">
        <v>1083</v>
      </c>
      <c r="L516" s="144" t="s">
        <v>1083</v>
      </c>
      <c r="M516" s="144" t="s">
        <v>1083</v>
      </c>
      <c r="N516" s="144" t="s">
        <v>1083</v>
      </c>
      <c r="O516" s="144" t="s">
        <v>1083</v>
      </c>
      <c r="P516" s="144" t="s">
        <v>1083</v>
      </c>
      <c r="Q516" s="144" t="s">
        <v>1083</v>
      </c>
      <c r="R516" s="144" t="s">
        <v>1083</v>
      </c>
      <c r="S516" s="144" t="s">
        <v>1083</v>
      </c>
      <c r="T516" s="145" t="s">
        <v>1083</v>
      </c>
      <c r="U516" s="145" t="s">
        <v>1083</v>
      </c>
      <c r="V516" s="145" t="s">
        <v>1083</v>
      </c>
    </row>
    <row r="517" spans="1:22">
      <c r="A517" s="139">
        <v>516</v>
      </c>
      <c r="B517" s="139" t="s">
        <v>3921</v>
      </c>
      <c r="C517" s="140" t="s">
        <v>4874</v>
      </c>
      <c r="D517" s="141" t="s">
        <v>5705</v>
      </c>
      <c r="E517" s="142"/>
      <c r="F517" s="142"/>
      <c r="G517" s="143" t="s">
        <v>1083</v>
      </c>
      <c r="H517" s="144" t="s">
        <v>1083</v>
      </c>
      <c r="I517" s="144" t="s">
        <v>1083</v>
      </c>
      <c r="J517" s="144" t="s">
        <v>1083</v>
      </c>
      <c r="K517" s="144" t="s">
        <v>1083</v>
      </c>
      <c r="L517" s="144" t="s">
        <v>1083</v>
      </c>
      <c r="M517" s="144" t="s">
        <v>1083</v>
      </c>
      <c r="N517" s="144" t="s">
        <v>1083</v>
      </c>
      <c r="O517" s="144" t="s">
        <v>1083</v>
      </c>
      <c r="P517" s="144" t="s">
        <v>1083</v>
      </c>
      <c r="Q517" s="144" t="s">
        <v>1083</v>
      </c>
      <c r="R517" s="144" t="s">
        <v>1083</v>
      </c>
      <c r="S517" s="144" t="s">
        <v>1083</v>
      </c>
      <c r="T517" s="145" t="s">
        <v>1083</v>
      </c>
      <c r="U517" s="145" t="s">
        <v>1083</v>
      </c>
      <c r="V517" s="145" t="s">
        <v>1083</v>
      </c>
    </row>
    <row r="518" spans="1:22" ht="24">
      <c r="A518" s="139">
        <v>517</v>
      </c>
      <c r="B518" s="139" t="s">
        <v>3922</v>
      </c>
      <c r="C518" s="140" t="s">
        <v>4878</v>
      </c>
      <c r="D518" s="141" t="s">
        <v>5706</v>
      </c>
      <c r="E518" s="142"/>
      <c r="F518" s="142"/>
      <c r="G518" s="143" t="s">
        <v>1083</v>
      </c>
      <c r="H518" s="144" t="s">
        <v>1083</v>
      </c>
      <c r="I518" s="144" t="s">
        <v>1083</v>
      </c>
      <c r="J518" s="144" t="s">
        <v>1083</v>
      </c>
      <c r="K518" s="144" t="s">
        <v>1083</v>
      </c>
      <c r="L518" s="144" t="s">
        <v>1083</v>
      </c>
      <c r="M518" s="144" t="s">
        <v>1083</v>
      </c>
      <c r="N518" s="144" t="s">
        <v>1083</v>
      </c>
      <c r="O518" s="144" t="s">
        <v>1083</v>
      </c>
      <c r="P518" s="144" t="s">
        <v>1083</v>
      </c>
      <c r="Q518" s="144" t="s">
        <v>1083</v>
      </c>
      <c r="R518" s="144" t="s">
        <v>1083</v>
      </c>
      <c r="S518" s="144" t="s">
        <v>1083</v>
      </c>
      <c r="T518" s="145" t="s">
        <v>1083</v>
      </c>
      <c r="U518" s="145" t="s">
        <v>1083</v>
      </c>
      <c r="V518" s="145" t="s">
        <v>1083</v>
      </c>
    </row>
    <row r="519" spans="1:22">
      <c r="A519" s="139">
        <v>518</v>
      </c>
      <c r="B519" s="139" t="s">
        <v>3923</v>
      </c>
      <c r="C519" s="140" t="s">
        <v>4779</v>
      </c>
      <c r="D519" s="141" t="s">
        <v>5707</v>
      </c>
      <c r="E519" s="142"/>
      <c r="F519" s="142"/>
      <c r="G519" s="143" t="s">
        <v>1083</v>
      </c>
      <c r="H519" s="144" t="s">
        <v>1083</v>
      </c>
      <c r="I519" s="144" t="s">
        <v>1083</v>
      </c>
      <c r="J519" s="144" t="s">
        <v>1083</v>
      </c>
      <c r="K519" s="144" t="s">
        <v>1083</v>
      </c>
      <c r="L519" s="144" t="s">
        <v>1083</v>
      </c>
      <c r="M519" s="144" t="s">
        <v>1083</v>
      </c>
      <c r="N519" s="144" t="s">
        <v>1083</v>
      </c>
      <c r="O519" s="144" t="s">
        <v>1083</v>
      </c>
      <c r="P519" s="144" t="s">
        <v>1083</v>
      </c>
      <c r="Q519" s="144" t="s">
        <v>1083</v>
      </c>
      <c r="R519" s="144" t="s">
        <v>1083</v>
      </c>
      <c r="S519" s="144" t="s">
        <v>1083</v>
      </c>
      <c r="T519" s="145" t="s">
        <v>1083</v>
      </c>
      <c r="U519" s="145" t="s">
        <v>1083</v>
      </c>
      <c r="V519" s="145" t="s">
        <v>1083</v>
      </c>
    </row>
    <row r="520" spans="1:22">
      <c r="A520" s="139">
        <v>519</v>
      </c>
      <c r="B520" s="139" t="s">
        <v>3924</v>
      </c>
      <c r="C520" s="140" t="s">
        <v>4780</v>
      </c>
      <c r="D520" s="141" t="s">
        <v>5708</v>
      </c>
      <c r="E520" s="142"/>
      <c r="F520" s="142"/>
      <c r="G520" s="143" t="s">
        <v>1083</v>
      </c>
      <c r="H520" s="144" t="s">
        <v>1083</v>
      </c>
      <c r="I520" s="144" t="s">
        <v>1083</v>
      </c>
      <c r="J520" s="144" t="s">
        <v>1083</v>
      </c>
      <c r="K520" s="144" t="s">
        <v>1083</v>
      </c>
      <c r="L520" s="144" t="s">
        <v>1083</v>
      </c>
      <c r="M520" s="144" t="s">
        <v>1083</v>
      </c>
      <c r="N520" s="144" t="s">
        <v>1083</v>
      </c>
      <c r="O520" s="144" t="s">
        <v>1083</v>
      </c>
      <c r="P520" s="144" t="s">
        <v>1083</v>
      </c>
      <c r="Q520" s="144" t="s">
        <v>1083</v>
      </c>
      <c r="R520" s="144" t="s">
        <v>1083</v>
      </c>
      <c r="S520" s="144" t="s">
        <v>1083</v>
      </c>
      <c r="T520" s="145" t="s">
        <v>1083</v>
      </c>
      <c r="U520" s="145" t="s">
        <v>1083</v>
      </c>
      <c r="V520" s="145" t="s">
        <v>1083</v>
      </c>
    </row>
    <row r="521" spans="1:22">
      <c r="A521" s="139">
        <v>520</v>
      </c>
      <c r="B521" s="139" t="s">
        <v>3925</v>
      </c>
      <c r="C521" s="140" t="s">
        <v>4879</v>
      </c>
      <c r="D521" s="141" t="s">
        <v>5709</v>
      </c>
      <c r="E521" s="142"/>
      <c r="F521" s="142"/>
      <c r="G521" s="143" t="s">
        <v>1083</v>
      </c>
      <c r="H521" s="144" t="s">
        <v>1083</v>
      </c>
      <c r="I521" s="144" t="s">
        <v>1083</v>
      </c>
      <c r="J521" s="144" t="s">
        <v>1083</v>
      </c>
      <c r="K521" s="144" t="s">
        <v>1083</v>
      </c>
      <c r="L521" s="144" t="s">
        <v>1083</v>
      </c>
      <c r="M521" s="144" t="s">
        <v>1083</v>
      </c>
      <c r="N521" s="144" t="s">
        <v>1083</v>
      </c>
      <c r="O521" s="144" t="s">
        <v>1083</v>
      </c>
      <c r="P521" s="144" t="s">
        <v>1083</v>
      </c>
      <c r="Q521" s="144" t="s">
        <v>1083</v>
      </c>
      <c r="R521" s="144" t="s">
        <v>1083</v>
      </c>
      <c r="S521" s="144" t="s">
        <v>1083</v>
      </c>
      <c r="T521" s="145" t="s">
        <v>1083</v>
      </c>
      <c r="U521" s="145" t="s">
        <v>1083</v>
      </c>
      <c r="V521" s="145" t="s">
        <v>1083</v>
      </c>
    </row>
    <row r="522" spans="1:22">
      <c r="A522" s="139">
        <v>521</v>
      </c>
      <c r="B522" s="139" t="s">
        <v>3926</v>
      </c>
      <c r="C522" s="140" t="s">
        <v>4880</v>
      </c>
      <c r="D522" s="141" t="s">
        <v>5710</v>
      </c>
      <c r="E522" s="142"/>
      <c r="F522" s="142"/>
      <c r="G522" s="143" t="s">
        <v>1083</v>
      </c>
      <c r="H522" s="144" t="s">
        <v>1083</v>
      </c>
      <c r="I522" s="144" t="s">
        <v>1083</v>
      </c>
      <c r="J522" s="144" t="s">
        <v>1083</v>
      </c>
      <c r="K522" s="144" t="s">
        <v>1083</v>
      </c>
      <c r="L522" s="144" t="s">
        <v>1083</v>
      </c>
      <c r="M522" s="144" t="s">
        <v>1083</v>
      </c>
      <c r="N522" s="144" t="s">
        <v>1083</v>
      </c>
      <c r="O522" s="144" t="s">
        <v>1083</v>
      </c>
      <c r="P522" s="144" t="s">
        <v>1083</v>
      </c>
      <c r="Q522" s="144" t="s">
        <v>1083</v>
      </c>
      <c r="R522" s="144" t="s">
        <v>1083</v>
      </c>
      <c r="S522" s="144" t="s">
        <v>1083</v>
      </c>
      <c r="T522" s="145" t="s">
        <v>1083</v>
      </c>
      <c r="U522" s="145" t="s">
        <v>1083</v>
      </c>
      <c r="V522" s="145" t="s">
        <v>1083</v>
      </c>
    </row>
    <row r="523" spans="1:22">
      <c r="A523" s="139">
        <v>522</v>
      </c>
      <c r="B523" s="139" t="s">
        <v>3927</v>
      </c>
      <c r="C523" s="140" t="s">
        <v>4881</v>
      </c>
      <c r="D523" s="141" t="s">
        <v>5711</v>
      </c>
      <c r="E523" s="142"/>
      <c r="F523" s="142"/>
      <c r="G523" s="143" t="s">
        <v>1083</v>
      </c>
      <c r="H523" s="144" t="s">
        <v>1083</v>
      </c>
      <c r="I523" s="144" t="s">
        <v>1083</v>
      </c>
      <c r="J523" s="144" t="s">
        <v>1083</v>
      </c>
      <c r="K523" s="144" t="s">
        <v>1083</v>
      </c>
      <c r="L523" s="144" t="s">
        <v>1083</v>
      </c>
      <c r="M523" s="144" t="s">
        <v>1083</v>
      </c>
      <c r="N523" s="144" t="s">
        <v>1083</v>
      </c>
      <c r="O523" s="144" t="s">
        <v>1083</v>
      </c>
      <c r="P523" s="144" t="s">
        <v>1083</v>
      </c>
      <c r="Q523" s="144" t="s">
        <v>1083</v>
      </c>
      <c r="R523" s="144" t="s">
        <v>1083</v>
      </c>
      <c r="S523" s="144" t="s">
        <v>1083</v>
      </c>
      <c r="T523" s="145" t="s">
        <v>1083</v>
      </c>
      <c r="U523" s="145" t="s">
        <v>1083</v>
      </c>
      <c r="V523" s="145" t="s">
        <v>1083</v>
      </c>
    </row>
    <row r="524" spans="1:22">
      <c r="A524" s="139">
        <v>523</v>
      </c>
      <c r="B524" s="139" t="s">
        <v>3928</v>
      </c>
      <c r="C524" s="140" t="s">
        <v>4882</v>
      </c>
      <c r="D524" s="141" t="s">
        <v>5712</v>
      </c>
      <c r="E524" s="142"/>
      <c r="F524" s="142"/>
      <c r="G524" s="143" t="s">
        <v>1083</v>
      </c>
      <c r="H524" s="144" t="s">
        <v>1083</v>
      </c>
      <c r="I524" s="144" t="s">
        <v>1083</v>
      </c>
      <c r="J524" s="144" t="s">
        <v>1083</v>
      </c>
      <c r="K524" s="144" t="s">
        <v>1083</v>
      </c>
      <c r="L524" s="144" t="s">
        <v>1083</v>
      </c>
      <c r="M524" s="144" t="s">
        <v>1083</v>
      </c>
      <c r="N524" s="144" t="s">
        <v>1083</v>
      </c>
      <c r="O524" s="144" t="s">
        <v>1083</v>
      </c>
      <c r="P524" s="144" t="s">
        <v>1083</v>
      </c>
      <c r="Q524" s="144" t="s">
        <v>1083</v>
      </c>
      <c r="R524" s="144" t="s">
        <v>1083</v>
      </c>
      <c r="S524" s="144" t="s">
        <v>1083</v>
      </c>
      <c r="T524" s="145" t="s">
        <v>1083</v>
      </c>
      <c r="U524" s="145" t="s">
        <v>1083</v>
      </c>
      <c r="V524" s="145" t="s">
        <v>1083</v>
      </c>
    </row>
    <row r="525" spans="1:22">
      <c r="A525" s="139">
        <v>524</v>
      </c>
      <c r="B525" s="139" t="s">
        <v>3929</v>
      </c>
      <c r="C525" s="140" t="s">
        <v>4883</v>
      </c>
      <c r="D525" s="141" t="s">
        <v>5713</v>
      </c>
      <c r="E525" s="142"/>
      <c r="F525" s="142"/>
      <c r="G525" s="143" t="s">
        <v>1083</v>
      </c>
      <c r="H525" s="144" t="s">
        <v>1083</v>
      </c>
      <c r="I525" s="144" t="s">
        <v>1083</v>
      </c>
      <c r="J525" s="144" t="s">
        <v>1083</v>
      </c>
      <c r="K525" s="144" t="s">
        <v>1083</v>
      </c>
      <c r="L525" s="144" t="s">
        <v>1083</v>
      </c>
      <c r="M525" s="144" t="s">
        <v>1083</v>
      </c>
      <c r="N525" s="144" t="s">
        <v>1083</v>
      </c>
      <c r="O525" s="144" t="s">
        <v>1083</v>
      </c>
      <c r="P525" s="144" t="s">
        <v>1083</v>
      </c>
      <c r="Q525" s="144" t="s">
        <v>1083</v>
      </c>
      <c r="R525" s="144" t="s">
        <v>1083</v>
      </c>
      <c r="S525" s="144" t="s">
        <v>1083</v>
      </c>
      <c r="T525" s="145" t="s">
        <v>1083</v>
      </c>
      <c r="U525" s="145" t="s">
        <v>1083</v>
      </c>
      <c r="V525" s="145" t="s">
        <v>1083</v>
      </c>
    </row>
    <row r="526" spans="1:22" ht="60">
      <c r="A526" s="139">
        <v>525</v>
      </c>
      <c r="B526" s="139" t="s">
        <v>3930</v>
      </c>
      <c r="C526" s="140" t="s">
        <v>4884</v>
      </c>
      <c r="D526" s="141" t="s">
        <v>5714</v>
      </c>
      <c r="E526" s="142"/>
      <c r="F526" s="142"/>
      <c r="G526" s="143" t="s">
        <v>1083</v>
      </c>
      <c r="H526" s="144" t="s">
        <v>1083</v>
      </c>
      <c r="I526" s="144" t="s">
        <v>1083</v>
      </c>
      <c r="J526" s="144" t="s">
        <v>1083</v>
      </c>
      <c r="K526" s="144" t="s">
        <v>1083</v>
      </c>
      <c r="L526" s="144" t="s">
        <v>1083</v>
      </c>
      <c r="M526" s="144" t="s">
        <v>1083</v>
      </c>
      <c r="N526" s="144" t="s">
        <v>1083</v>
      </c>
      <c r="O526" s="144" t="s">
        <v>1083</v>
      </c>
      <c r="P526" s="144" t="s">
        <v>1083</v>
      </c>
      <c r="Q526" s="144" t="s">
        <v>1083</v>
      </c>
      <c r="R526" s="144" t="s">
        <v>1083</v>
      </c>
      <c r="S526" s="144" t="s">
        <v>1083</v>
      </c>
      <c r="T526" s="145" t="s">
        <v>1083</v>
      </c>
      <c r="U526" s="145" t="s">
        <v>1083</v>
      </c>
      <c r="V526" s="145" t="s">
        <v>1083</v>
      </c>
    </row>
    <row r="527" spans="1:22" ht="96">
      <c r="A527" s="139">
        <v>526</v>
      </c>
      <c r="B527" s="139" t="s">
        <v>3931</v>
      </c>
      <c r="C527" s="140" t="s">
        <v>4885</v>
      </c>
      <c r="D527" s="141" t="s">
        <v>5715</v>
      </c>
      <c r="E527" s="142"/>
      <c r="F527" s="142"/>
      <c r="G527" s="143" t="s">
        <v>1083</v>
      </c>
      <c r="H527" s="144" t="s">
        <v>1083</v>
      </c>
      <c r="I527" s="144" t="s">
        <v>1083</v>
      </c>
      <c r="J527" s="144" t="s">
        <v>1083</v>
      </c>
      <c r="K527" s="144" t="s">
        <v>1083</v>
      </c>
      <c r="L527" s="144" t="s">
        <v>1083</v>
      </c>
      <c r="M527" s="144" t="s">
        <v>1083</v>
      </c>
      <c r="N527" s="144" t="s">
        <v>1083</v>
      </c>
      <c r="O527" s="144" t="s">
        <v>1083</v>
      </c>
      <c r="P527" s="144" t="s">
        <v>1083</v>
      </c>
      <c r="Q527" s="144" t="s">
        <v>1083</v>
      </c>
      <c r="R527" s="144" t="s">
        <v>1083</v>
      </c>
      <c r="S527" s="144" t="s">
        <v>1083</v>
      </c>
      <c r="T527" s="145" t="s">
        <v>1083</v>
      </c>
      <c r="U527" s="145" t="s">
        <v>1083</v>
      </c>
      <c r="V527" s="145" t="s">
        <v>1083</v>
      </c>
    </row>
    <row r="528" spans="1:22" ht="24">
      <c r="A528" s="139">
        <v>527</v>
      </c>
      <c r="B528" s="139" t="s">
        <v>3932</v>
      </c>
      <c r="C528" s="140" t="s">
        <v>4886</v>
      </c>
      <c r="D528" s="141" t="s">
        <v>5716</v>
      </c>
      <c r="E528" s="142"/>
      <c r="F528" s="142"/>
      <c r="G528" s="143" t="s">
        <v>1083</v>
      </c>
      <c r="H528" s="144" t="s">
        <v>1083</v>
      </c>
      <c r="I528" s="144" t="s">
        <v>1083</v>
      </c>
      <c r="J528" s="144" t="s">
        <v>1083</v>
      </c>
      <c r="K528" s="144" t="s">
        <v>1083</v>
      </c>
      <c r="L528" s="144" t="s">
        <v>1083</v>
      </c>
      <c r="M528" s="144" t="s">
        <v>1083</v>
      </c>
      <c r="N528" s="144" t="s">
        <v>1083</v>
      </c>
      <c r="O528" s="144" t="s">
        <v>1083</v>
      </c>
      <c r="P528" s="144" t="s">
        <v>1083</v>
      </c>
      <c r="Q528" s="144" t="s">
        <v>1083</v>
      </c>
      <c r="R528" s="144" t="s">
        <v>1083</v>
      </c>
      <c r="S528" s="144" t="s">
        <v>1083</v>
      </c>
      <c r="T528" s="145" t="s">
        <v>1083</v>
      </c>
      <c r="U528" s="145" t="s">
        <v>1083</v>
      </c>
      <c r="V528" s="145" t="s">
        <v>1083</v>
      </c>
    </row>
    <row r="529" spans="1:22">
      <c r="A529" s="139">
        <v>528</v>
      </c>
      <c r="B529" s="139" t="s">
        <v>3933</v>
      </c>
      <c r="C529" s="140" t="s">
        <v>4887</v>
      </c>
      <c r="D529" s="141" t="s">
        <v>5717</v>
      </c>
      <c r="E529" s="142"/>
      <c r="F529" s="142"/>
      <c r="G529" s="143" t="s">
        <v>1083</v>
      </c>
      <c r="H529" s="144" t="s">
        <v>1083</v>
      </c>
      <c r="I529" s="144" t="s">
        <v>1083</v>
      </c>
      <c r="J529" s="144" t="s">
        <v>1083</v>
      </c>
      <c r="K529" s="144" t="s">
        <v>1083</v>
      </c>
      <c r="L529" s="144" t="s">
        <v>1083</v>
      </c>
      <c r="M529" s="144" t="s">
        <v>1083</v>
      </c>
      <c r="N529" s="144" t="s">
        <v>1083</v>
      </c>
      <c r="O529" s="144" t="s">
        <v>1083</v>
      </c>
      <c r="P529" s="144" t="s">
        <v>1083</v>
      </c>
      <c r="Q529" s="144" t="s">
        <v>1083</v>
      </c>
      <c r="R529" s="144" t="s">
        <v>1083</v>
      </c>
      <c r="S529" s="144" t="s">
        <v>1083</v>
      </c>
      <c r="T529" s="145" t="s">
        <v>1083</v>
      </c>
      <c r="U529" s="145" t="s">
        <v>1083</v>
      </c>
      <c r="V529" s="145" t="s">
        <v>1083</v>
      </c>
    </row>
    <row r="530" spans="1:22">
      <c r="A530" s="139">
        <v>529</v>
      </c>
      <c r="B530" s="139" t="s">
        <v>3934</v>
      </c>
      <c r="C530" s="140" t="s">
        <v>4734</v>
      </c>
      <c r="D530" s="141" t="s">
        <v>5499</v>
      </c>
      <c r="E530" s="142"/>
      <c r="F530" s="142"/>
      <c r="G530" s="143" t="s">
        <v>1083</v>
      </c>
      <c r="H530" s="144" t="s">
        <v>1083</v>
      </c>
      <c r="I530" s="144" t="s">
        <v>1083</v>
      </c>
      <c r="J530" s="144" t="s">
        <v>1083</v>
      </c>
      <c r="K530" s="144" t="s">
        <v>1083</v>
      </c>
      <c r="L530" s="144" t="s">
        <v>1083</v>
      </c>
      <c r="M530" s="144" t="s">
        <v>1083</v>
      </c>
      <c r="N530" s="144" t="s">
        <v>1083</v>
      </c>
      <c r="O530" s="144" t="s">
        <v>1083</v>
      </c>
      <c r="P530" s="144" t="s">
        <v>1083</v>
      </c>
      <c r="Q530" s="144" t="s">
        <v>1083</v>
      </c>
      <c r="R530" s="144" t="s">
        <v>1083</v>
      </c>
      <c r="S530" s="144" t="s">
        <v>1083</v>
      </c>
      <c r="T530" s="145" t="s">
        <v>1083</v>
      </c>
      <c r="U530" s="145" t="s">
        <v>1083</v>
      </c>
      <c r="V530" s="145" t="s">
        <v>1083</v>
      </c>
    </row>
    <row r="531" spans="1:22">
      <c r="A531" s="139">
        <v>530</v>
      </c>
      <c r="B531" s="139" t="s">
        <v>3935</v>
      </c>
      <c r="C531" s="140" t="s">
        <v>4888</v>
      </c>
      <c r="D531" s="141" t="s">
        <v>5718</v>
      </c>
      <c r="E531" s="142"/>
      <c r="F531" s="142"/>
      <c r="G531" s="143" t="s">
        <v>1083</v>
      </c>
      <c r="H531" s="144" t="s">
        <v>1083</v>
      </c>
      <c r="I531" s="144" t="s">
        <v>1083</v>
      </c>
      <c r="J531" s="144" t="s">
        <v>1083</v>
      </c>
      <c r="K531" s="144" t="s">
        <v>1083</v>
      </c>
      <c r="L531" s="144" t="s">
        <v>1083</v>
      </c>
      <c r="M531" s="144" t="s">
        <v>1083</v>
      </c>
      <c r="N531" s="144" t="s">
        <v>1083</v>
      </c>
      <c r="O531" s="144" t="s">
        <v>1083</v>
      </c>
      <c r="P531" s="144" t="s">
        <v>1083</v>
      </c>
      <c r="Q531" s="144" t="s">
        <v>1083</v>
      </c>
      <c r="R531" s="144" t="s">
        <v>1083</v>
      </c>
      <c r="S531" s="144" t="s">
        <v>1083</v>
      </c>
      <c r="T531" s="145" t="s">
        <v>1083</v>
      </c>
      <c r="U531" s="145" t="s">
        <v>1083</v>
      </c>
      <c r="V531" s="145" t="s">
        <v>1083</v>
      </c>
    </row>
    <row r="532" spans="1:22">
      <c r="A532" s="139">
        <v>531</v>
      </c>
      <c r="B532" s="139" t="s">
        <v>3936</v>
      </c>
      <c r="C532" s="140" t="s">
        <v>4860</v>
      </c>
      <c r="D532" s="141" t="s">
        <v>5514</v>
      </c>
      <c r="E532" s="142"/>
      <c r="F532" s="142"/>
      <c r="G532" s="143" t="s">
        <v>1083</v>
      </c>
      <c r="H532" s="144" t="s">
        <v>1083</v>
      </c>
      <c r="I532" s="144" t="s">
        <v>1083</v>
      </c>
      <c r="J532" s="144" t="s">
        <v>1083</v>
      </c>
      <c r="K532" s="144" t="s">
        <v>1083</v>
      </c>
      <c r="L532" s="144" t="s">
        <v>1083</v>
      </c>
      <c r="M532" s="144" t="s">
        <v>1083</v>
      </c>
      <c r="N532" s="144" t="s">
        <v>1083</v>
      </c>
      <c r="O532" s="144" t="s">
        <v>1083</v>
      </c>
      <c r="P532" s="144" t="s">
        <v>1083</v>
      </c>
      <c r="Q532" s="144" t="s">
        <v>1083</v>
      </c>
      <c r="R532" s="144" t="s">
        <v>1083</v>
      </c>
      <c r="S532" s="144" t="s">
        <v>1083</v>
      </c>
      <c r="T532" s="145" t="s">
        <v>1083</v>
      </c>
      <c r="U532" s="145" t="s">
        <v>1083</v>
      </c>
      <c r="V532" s="145" t="s">
        <v>1083</v>
      </c>
    </row>
    <row r="533" spans="1:22" ht="24">
      <c r="A533" s="139">
        <v>532</v>
      </c>
      <c r="B533" s="139" t="s">
        <v>3937</v>
      </c>
      <c r="C533" s="140" t="s">
        <v>4889</v>
      </c>
      <c r="D533" s="141" t="s">
        <v>5719</v>
      </c>
      <c r="E533" s="142"/>
      <c r="F533" s="142"/>
      <c r="G533" s="143" t="s">
        <v>1083</v>
      </c>
      <c r="H533" s="144" t="s">
        <v>1083</v>
      </c>
      <c r="I533" s="144" t="s">
        <v>1083</v>
      </c>
      <c r="J533" s="144" t="s">
        <v>1083</v>
      </c>
      <c r="K533" s="144" t="s">
        <v>1083</v>
      </c>
      <c r="L533" s="144" t="s">
        <v>1083</v>
      </c>
      <c r="M533" s="144" t="s">
        <v>1083</v>
      </c>
      <c r="N533" s="144" t="s">
        <v>1083</v>
      </c>
      <c r="O533" s="144" t="s">
        <v>1083</v>
      </c>
      <c r="P533" s="144" t="s">
        <v>1083</v>
      </c>
      <c r="Q533" s="144" t="s">
        <v>1083</v>
      </c>
      <c r="R533" s="144" t="s">
        <v>1083</v>
      </c>
      <c r="S533" s="144" t="s">
        <v>1083</v>
      </c>
      <c r="T533" s="145" t="s">
        <v>1083</v>
      </c>
      <c r="U533" s="145" t="s">
        <v>1083</v>
      </c>
      <c r="V533" s="145" t="s">
        <v>1083</v>
      </c>
    </row>
    <row r="534" spans="1:22" ht="24">
      <c r="A534" s="139">
        <v>533</v>
      </c>
      <c r="B534" s="139" t="s">
        <v>3938</v>
      </c>
      <c r="C534" s="140" t="s">
        <v>4890</v>
      </c>
      <c r="D534" s="141" t="s">
        <v>5720</v>
      </c>
      <c r="E534" s="142"/>
      <c r="F534" s="142"/>
      <c r="G534" s="143" t="s">
        <v>1083</v>
      </c>
      <c r="H534" s="144" t="s">
        <v>1083</v>
      </c>
      <c r="I534" s="144" t="s">
        <v>1083</v>
      </c>
      <c r="J534" s="144" t="s">
        <v>1083</v>
      </c>
      <c r="K534" s="144" t="s">
        <v>1083</v>
      </c>
      <c r="L534" s="144" t="s">
        <v>1083</v>
      </c>
      <c r="M534" s="144" t="s">
        <v>1083</v>
      </c>
      <c r="N534" s="144" t="s">
        <v>1083</v>
      </c>
      <c r="O534" s="144" t="s">
        <v>1083</v>
      </c>
      <c r="P534" s="144" t="s">
        <v>1083</v>
      </c>
      <c r="Q534" s="144" t="s">
        <v>1083</v>
      </c>
      <c r="R534" s="144" t="s">
        <v>1083</v>
      </c>
      <c r="S534" s="144" t="s">
        <v>1083</v>
      </c>
      <c r="T534" s="145" t="s">
        <v>1083</v>
      </c>
      <c r="U534" s="145" t="s">
        <v>1083</v>
      </c>
      <c r="V534" s="145" t="s">
        <v>1083</v>
      </c>
    </row>
    <row r="535" spans="1:22" ht="36">
      <c r="A535" s="139">
        <v>534</v>
      </c>
      <c r="B535" s="139" t="s">
        <v>3939</v>
      </c>
      <c r="C535" s="140" t="s">
        <v>4891</v>
      </c>
      <c r="D535" s="141" t="s">
        <v>5721</v>
      </c>
      <c r="E535" s="142"/>
      <c r="F535" s="142"/>
      <c r="G535" s="143" t="s">
        <v>1083</v>
      </c>
      <c r="H535" s="144" t="s">
        <v>1083</v>
      </c>
      <c r="I535" s="144" t="s">
        <v>1083</v>
      </c>
      <c r="J535" s="144" t="s">
        <v>1083</v>
      </c>
      <c r="K535" s="144" t="s">
        <v>1083</v>
      </c>
      <c r="L535" s="144" t="s">
        <v>1083</v>
      </c>
      <c r="M535" s="144" t="s">
        <v>1083</v>
      </c>
      <c r="N535" s="144" t="s">
        <v>1083</v>
      </c>
      <c r="O535" s="144" t="s">
        <v>1083</v>
      </c>
      <c r="P535" s="144" t="s">
        <v>1083</v>
      </c>
      <c r="Q535" s="144" t="s">
        <v>1083</v>
      </c>
      <c r="R535" s="144" t="s">
        <v>1083</v>
      </c>
      <c r="S535" s="144" t="s">
        <v>1083</v>
      </c>
      <c r="T535" s="145" t="s">
        <v>1083</v>
      </c>
      <c r="U535" s="145" t="s">
        <v>1083</v>
      </c>
      <c r="V535" s="145" t="s">
        <v>1083</v>
      </c>
    </row>
    <row r="536" spans="1:22" ht="36">
      <c r="A536" s="139">
        <v>535</v>
      </c>
      <c r="B536" s="139" t="s">
        <v>3940</v>
      </c>
      <c r="C536" s="140" t="s">
        <v>4892</v>
      </c>
      <c r="D536" s="141" t="s">
        <v>5722</v>
      </c>
      <c r="E536" s="142"/>
      <c r="F536" s="142"/>
      <c r="G536" s="143" t="s">
        <v>1083</v>
      </c>
      <c r="H536" s="144" t="s">
        <v>1083</v>
      </c>
      <c r="I536" s="144" t="s">
        <v>1083</v>
      </c>
      <c r="J536" s="144" t="s">
        <v>1083</v>
      </c>
      <c r="K536" s="144" t="s">
        <v>1083</v>
      </c>
      <c r="L536" s="144" t="s">
        <v>1083</v>
      </c>
      <c r="M536" s="144" t="s">
        <v>1083</v>
      </c>
      <c r="N536" s="144" t="s">
        <v>1083</v>
      </c>
      <c r="O536" s="144" t="s">
        <v>1083</v>
      </c>
      <c r="P536" s="144" t="s">
        <v>1083</v>
      </c>
      <c r="Q536" s="144" t="s">
        <v>1083</v>
      </c>
      <c r="R536" s="144" t="s">
        <v>1083</v>
      </c>
      <c r="S536" s="144" t="s">
        <v>1083</v>
      </c>
      <c r="T536" s="145" t="s">
        <v>1083</v>
      </c>
      <c r="U536" s="145" t="s">
        <v>1083</v>
      </c>
      <c r="V536" s="145" t="s">
        <v>1083</v>
      </c>
    </row>
    <row r="537" spans="1:22">
      <c r="A537" s="139">
        <v>536</v>
      </c>
      <c r="B537" s="139" t="s">
        <v>3941</v>
      </c>
      <c r="C537" s="140" t="s">
        <v>4893</v>
      </c>
      <c r="D537" s="141" t="s">
        <v>5723</v>
      </c>
      <c r="E537" s="142"/>
      <c r="F537" s="142"/>
      <c r="G537" s="143" t="s">
        <v>1083</v>
      </c>
      <c r="H537" s="144" t="s">
        <v>1083</v>
      </c>
      <c r="I537" s="144" t="s">
        <v>1083</v>
      </c>
      <c r="J537" s="144" t="s">
        <v>1083</v>
      </c>
      <c r="K537" s="144" t="s">
        <v>1083</v>
      </c>
      <c r="L537" s="144" t="s">
        <v>1083</v>
      </c>
      <c r="M537" s="144" t="s">
        <v>1083</v>
      </c>
      <c r="N537" s="144" t="s">
        <v>1083</v>
      </c>
      <c r="O537" s="144" t="s">
        <v>1083</v>
      </c>
      <c r="P537" s="144" t="s">
        <v>1083</v>
      </c>
      <c r="Q537" s="144" t="s">
        <v>1083</v>
      </c>
      <c r="R537" s="144" t="s">
        <v>1083</v>
      </c>
      <c r="S537" s="144" t="s">
        <v>1083</v>
      </c>
      <c r="T537" s="145" t="s">
        <v>1083</v>
      </c>
      <c r="U537" s="145" t="s">
        <v>1083</v>
      </c>
      <c r="V537" s="145" t="s">
        <v>1083</v>
      </c>
    </row>
    <row r="538" spans="1:22">
      <c r="A538" s="139">
        <v>537</v>
      </c>
      <c r="B538" s="139" t="s">
        <v>3942</v>
      </c>
      <c r="C538" s="140" t="s">
        <v>4894</v>
      </c>
      <c r="D538" s="141" t="s">
        <v>5724</v>
      </c>
      <c r="E538" s="142"/>
      <c r="F538" s="142"/>
      <c r="G538" s="143" t="s">
        <v>1083</v>
      </c>
      <c r="H538" s="144" t="s">
        <v>1083</v>
      </c>
      <c r="I538" s="144" t="s">
        <v>1083</v>
      </c>
      <c r="J538" s="144" t="s">
        <v>1083</v>
      </c>
      <c r="K538" s="144" t="s">
        <v>1083</v>
      </c>
      <c r="L538" s="144" t="s">
        <v>1083</v>
      </c>
      <c r="M538" s="144" t="s">
        <v>1083</v>
      </c>
      <c r="N538" s="144" t="s">
        <v>1083</v>
      </c>
      <c r="O538" s="144" t="s">
        <v>1083</v>
      </c>
      <c r="P538" s="144" t="s">
        <v>1083</v>
      </c>
      <c r="Q538" s="144" t="s">
        <v>1083</v>
      </c>
      <c r="R538" s="144" t="s">
        <v>1083</v>
      </c>
      <c r="S538" s="144" t="s">
        <v>1083</v>
      </c>
      <c r="T538" s="145" t="s">
        <v>1083</v>
      </c>
      <c r="U538" s="145" t="s">
        <v>1083</v>
      </c>
      <c r="V538" s="145" t="s">
        <v>1083</v>
      </c>
    </row>
    <row r="539" spans="1:22">
      <c r="A539" s="139">
        <v>538</v>
      </c>
      <c r="B539" s="139" t="s">
        <v>3943</v>
      </c>
      <c r="C539" s="140" t="s">
        <v>4895</v>
      </c>
      <c r="D539" s="141" t="s">
        <v>5725</v>
      </c>
      <c r="E539" s="142"/>
      <c r="F539" s="142"/>
      <c r="G539" s="143" t="s">
        <v>1083</v>
      </c>
      <c r="H539" s="144" t="s">
        <v>1083</v>
      </c>
      <c r="I539" s="144" t="s">
        <v>1083</v>
      </c>
      <c r="J539" s="144" t="s">
        <v>1083</v>
      </c>
      <c r="K539" s="144" t="s">
        <v>1083</v>
      </c>
      <c r="L539" s="144" t="s">
        <v>1083</v>
      </c>
      <c r="M539" s="144" t="s">
        <v>1083</v>
      </c>
      <c r="N539" s="144" t="s">
        <v>1083</v>
      </c>
      <c r="O539" s="144" t="s">
        <v>1083</v>
      </c>
      <c r="P539" s="144" t="s">
        <v>1083</v>
      </c>
      <c r="Q539" s="144" t="s">
        <v>1083</v>
      </c>
      <c r="R539" s="144" t="s">
        <v>1083</v>
      </c>
      <c r="S539" s="144" t="s">
        <v>1083</v>
      </c>
      <c r="T539" s="145" t="s">
        <v>1083</v>
      </c>
      <c r="U539" s="145" t="s">
        <v>1083</v>
      </c>
      <c r="V539" s="145" t="s">
        <v>1083</v>
      </c>
    </row>
    <row r="540" spans="1:22">
      <c r="A540" s="139">
        <v>539</v>
      </c>
      <c r="B540" s="139" t="s">
        <v>3944</v>
      </c>
      <c r="C540" s="140" t="s">
        <v>4896</v>
      </c>
      <c r="D540" s="141" t="s">
        <v>5726</v>
      </c>
      <c r="E540" s="142"/>
      <c r="F540" s="142"/>
      <c r="G540" s="143" t="s">
        <v>1083</v>
      </c>
      <c r="H540" s="144" t="s">
        <v>1083</v>
      </c>
      <c r="I540" s="144" t="s">
        <v>1083</v>
      </c>
      <c r="J540" s="144" t="s">
        <v>1083</v>
      </c>
      <c r="K540" s="144" t="s">
        <v>1083</v>
      </c>
      <c r="L540" s="144" t="s">
        <v>1083</v>
      </c>
      <c r="M540" s="144" t="s">
        <v>1083</v>
      </c>
      <c r="N540" s="144" t="s">
        <v>1083</v>
      </c>
      <c r="O540" s="144" t="s">
        <v>1083</v>
      </c>
      <c r="P540" s="144" t="s">
        <v>1083</v>
      </c>
      <c r="Q540" s="144" t="s">
        <v>1083</v>
      </c>
      <c r="R540" s="144" t="s">
        <v>1083</v>
      </c>
      <c r="S540" s="144" t="s">
        <v>1083</v>
      </c>
      <c r="T540" s="145" t="s">
        <v>1083</v>
      </c>
      <c r="U540" s="145" t="s">
        <v>1083</v>
      </c>
      <c r="V540" s="145" t="s">
        <v>1083</v>
      </c>
    </row>
    <row r="541" spans="1:22">
      <c r="A541" s="139">
        <v>540</v>
      </c>
      <c r="B541" s="139" t="s">
        <v>3945</v>
      </c>
      <c r="C541" s="140" t="s">
        <v>4897</v>
      </c>
      <c r="D541" s="141" t="s">
        <v>5727</v>
      </c>
      <c r="E541" s="142"/>
      <c r="F541" s="142"/>
      <c r="G541" s="143" t="s">
        <v>1083</v>
      </c>
      <c r="H541" s="144" t="s">
        <v>1083</v>
      </c>
      <c r="I541" s="144" t="s">
        <v>1083</v>
      </c>
      <c r="J541" s="144" t="s">
        <v>1083</v>
      </c>
      <c r="K541" s="144" t="s">
        <v>1083</v>
      </c>
      <c r="L541" s="144" t="s">
        <v>1083</v>
      </c>
      <c r="M541" s="144" t="s">
        <v>1083</v>
      </c>
      <c r="N541" s="144" t="s">
        <v>1083</v>
      </c>
      <c r="O541" s="144" t="s">
        <v>1083</v>
      </c>
      <c r="P541" s="144" t="s">
        <v>1083</v>
      </c>
      <c r="Q541" s="144" t="s">
        <v>1083</v>
      </c>
      <c r="R541" s="144" t="s">
        <v>1083</v>
      </c>
      <c r="S541" s="144" t="s">
        <v>1083</v>
      </c>
      <c r="T541" s="145" t="s">
        <v>1083</v>
      </c>
      <c r="U541" s="145" t="s">
        <v>1083</v>
      </c>
      <c r="V541" s="145" t="s">
        <v>1083</v>
      </c>
    </row>
    <row r="542" spans="1:22">
      <c r="A542" s="139">
        <v>541</v>
      </c>
      <c r="B542" s="139" t="s">
        <v>3946</v>
      </c>
      <c r="C542" s="140" t="s">
        <v>4896</v>
      </c>
      <c r="D542" s="141" t="s">
        <v>5728</v>
      </c>
      <c r="E542" s="142"/>
      <c r="F542" s="142"/>
      <c r="G542" s="143" t="s">
        <v>1083</v>
      </c>
      <c r="H542" s="144" t="s">
        <v>1083</v>
      </c>
      <c r="I542" s="144" t="s">
        <v>1083</v>
      </c>
      <c r="J542" s="144" t="s">
        <v>1083</v>
      </c>
      <c r="K542" s="144" t="s">
        <v>1083</v>
      </c>
      <c r="L542" s="144" t="s">
        <v>1083</v>
      </c>
      <c r="M542" s="144" t="s">
        <v>1083</v>
      </c>
      <c r="N542" s="144" t="s">
        <v>1083</v>
      </c>
      <c r="O542" s="144" t="s">
        <v>1083</v>
      </c>
      <c r="P542" s="144" t="s">
        <v>1083</v>
      </c>
      <c r="Q542" s="144" t="s">
        <v>1083</v>
      </c>
      <c r="R542" s="144" t="s">
        <v>1083</v>
      </c>
      <c r="S542" s="144" t="s">
        <v>1083</v>
      </c>
      <c r="T542" s="145" t="s">
        <v>1083</v>
      </c>
      <c r="U542" s="145" t="s">
        <v>1083</v>
      </c>
      <c r="V542" s="145" t="s">
        <v>1083</v>
      </c>
    </row>
    <row r="543" spans="1:22">
      <c r="A543" s="139">
        <v>542</v>
      </c>
      <c r="B543" s="139" t="s">
        <v>3947</v>
      </c>
      <c r="C543" s="140" t="s">
        <v>4898</v>
      </c>
      <c r="D543" s="141" t="s">
        <v>5729</v>
      </c>
      <c r="E543" s="142"/>
      <c r="F543" s="142"/>
      <c r="G543" s="143" t="s">
        <v>1083</v>
      </c>
      <c r="H543" s="144" t="s">
        <v>1083</v>
      </c>
      <c r="I543" s="144" t="s">
        <v>1083</v>
      </c>
      <c r="J543" s="144" t="s">
        <v>1083</v>
      </c>
      <c r="K543" s="144" t="s">
        <v>1083</v>
      </c>
      <c r="L543" s="144" t="s">
        <v>1083</v>
      </c>
      <c r="M543" s="144" t="s">
        <v>1083</v>
      </c>
      <c r="N543" s="144" t="s">
        <v>1083</v>
      </c>
      <c r="O543" s="144" t="s">
        <v>1083</v>
      </c>
      <c r="P543" s="144" t="s">
        <v>1083</v>
      </c>
      <c r="Q543" s="144" t="s">
        <v>1083</v>
      </c>
      <c r="R543" s="144" t="s">
        <v>1083</v>
      </c>
      <c r="S543" s="144" t="s">
        <v>1083</v>
      </c>
      <c r="T543" s="145" t="s">
        <v>1083</v>
      </c>
      <c r="U543" s="145" t="s">
        <v>1083</v>
      </c>
      <c r="V543" s="145" t="s">
        <v>1083</v>
      </c>
    </row>
    <row r="544" spans="1:22">
      <c r="A544" s="139">
        <v>543</v>
      </c>
      <c r="B544" s="139" t="s">
        <v>3948</v>
      </c>
      <c r="C544" s="140" t="s">
        <v>4896</v>
      </c>
      <c r="D544" s="141" t="s">
        <v>5726</v>
      </c>
      <c r="E544" s="142"/>
      <c r="F544" s="142"/>
      <c r="G544" s="143" t="s">
        <v>1083</v>
      </c>
      <c r="H544" s="144" t="s">
        <v>1083</v>
      </c>
      <c r="I544" s="144" t="s">
        <v>1083</v>
      </c>
      <c r="J544" s="144" t="s">
        <v>1083</v>
      </c>
      <c r="K544" s="144" t="s">
        <v>1083</v>
      </c>
      <c r="L544" s="144" t="s">
        <v>1083</v>
      </c>
      <c r="M544" s="144" t="s">
        <v>1083</v>
      </c>
      <c r="N544" s="144" t="s">
        <v>1083</v>
      </c>
      <c r="O544" s="144" t="s">
        <v>1083</v>
      </c>
      <c r="P544" s="144" t="s">
        <v>1083</v>
      </c>
      <c r="Q544" s="144" t="s">
        <v>1083</v>
      </c>
      <c r="R544" s="144" t="s">
        <v>1083</v>
      </c>
      <c r="S544" s="144" t="s">
        <v>1083</v>
      </c>
      <c r="T544" s="145" t="s">
        <v>1083</v>
      </c>
      <c r="U544" s="145" t="s">
        <v>1083</v>
      </c>
      <c r="V544" s="145" t="s">
        <v>1083</v>
      </c>
    </row>
    <row r="545" spans="1:22">
      <c r="A545" s="139">
        <v>544</v>
      </c>
      <c r="B545" s="139" t="s">
        <v>3949</v>
      </c>
      <c r="C545" s="140" t="s">
        <v>4899</v>
      </c>
      <c r="D545" s="141" t="s">
        <v>5729</v>
      </c>
      <c r="E545" s="142"/>
      <c r="F545" s="142"/>
      <c r="G545" s="143" t="s">
        <v>1083</v>
      </c>
      <c r="H545" s="144" t="s">
        <v>1083</v>
      </c>
      <c r="I545" s="144" t="s">
        <v>1083</v>
      </c>
      <c r="J545" s="144" t="s">
        <v>1083</v>
      </c>
      <c r="K545" s="144" t="s">
        <v>1083</v>
      </c>
      <c r="L545" s="144" t="s">
        <v>1083</v>
      </c>
      <c r="M545" s="144" t="s">
        <v>1083</v>
      </c>
      <c r="N545" s="144" t="s">
        <v>1083</v>
      </c>
      <c r="O545" s="144" t="s">
        <v>1083</v>
      </c>
      <c r="P545" s="144" t="s">
        <v>1083</v>
      </c>
      <c r="Q545" s="144" t="s">
        <v>1083</v>
      </c>
      <c r="R545" s="144" t="s">
        <v>1083</v>
      </c>
      <c r="S545" s="144" t="s">
        <v>1083</v>
      </c>
      <c r="T545" s="145" t="s">
        <v>1083</v>
      </c>
      <c r="U545" s="145" t="s">
        <v>1083</v>
      </c>
      <c r="V545" s="145" t="s">
        <v>1083</v>
      </c>
    </row>
    <row r="546" spans="1:22">
      <c r="A546" s="139">
        <v>545</v>
      </c>
      <c r="B546" s="139" t="s">
        <v>3950</v>
      </c>
      <c r="C546" s="140" t="s">
        <v>4896</v>
      </c>
      <c r="D546" s="141" t="s">
        <v>5730</v>
      </c>
      <c r="E546" s="142"/>
      <c r="F546" s="142"/>
      <c r="G546" s="143" t="s">
        <v>1083</v>
      </c>
      <c r="H546" s="144" t="s">
        <v>1083</v>
      </c>
      <c r="I546" s="144" t="s">
        <v>1083</v>
      </c>
      <c r="J546" s="144" t="s">
        <v>1083</v>
      </c>
      <c r="K546" s="144" t="s">
        <v>1083</v>
      </c>
      <c r="L546" s="144" t="s">
        <v>1083</v>
      </c>
      <c r="M546" s="144" t="s">
        <v>1083</v>
      </c>
      <c r="N546" s="144" t="s">
        <v>1083</v>
      </c>
      <c r="O546" s="144" t="s">
        <v>1083</v>
      </c>
      <c r="P546" s="144" t="s">
        <v>1083</v>
      </c>
      <c r="Q546" s="144" t="s">
        <v>1083</v>
      </c>
      <c r="R546" s="144" t="s">
        <v>1083</v>
      </c>
      <c r="S546" s="144" t="s">
        <v>1083</v>
      </c>
      <c r="T546" s="145" t="s">
        <v>1083</v>
      </c>
      <c r="U546" s="145" t="s">
        <v>1083</v>
      </c>
      <c r="V546" s="145" t="s">
        <v>1083</v>
      </c>
    </row>
    <row r="547" spans="1:22">
      <c r="A547" s="139">
        <v>546</v>
      </c>
      <c r="B547" s="139" t="s">
        <v>3951</v>
      </c>
      <c r="C547" s="140" t="s">
        <v>4900</v>
      </c>
      <c r="D547" s="141" t="s">
        <v>5731</v>
      </c>
      <c r="E547" s="142"/>
      <c r="F547" s="142"/>
      <c r="G547" s="143" t="s">
        <v>1083</v>
      </c>
      <c r="H547" s="144" t="s">
        <v>1083</v>
      </c>
      <c r="I547" s="144" t="s">
        <v>1083</v>
      </c>
      <c r="J547" s="144" t="s">
        <v>1083</v>
      </c>
      <c r="K547" s="144" t="s">
        <v>1083</v>
      </c>
      <c r="L547" s="144" t="s">
        <v>1083</v>
      </c>
      <c r="M547" s="144" t="s">
        <v>1083</v>
      </c>
      <c r="N547" s="144" t="s">
        <v>1083</v>
      </c>
      <c r="O547" s="144" t="s">
        <v>1083</v>
      </c>
      <c r="P547" s="144" t="s">
        <v>1083</v>
      </c>
      <c r="Q547" s="144" t="s">
        <v>1083</v>
      </c>
      <c r="R547" s="144" t="s">
        <v>1083</v>
      </c>
      <c r="S547" s="144" t="s">
        <v>1083</v>
      </c>
      <c r="T547" s="145" t="s">
        <v>1083</v>
      </c>
      <c r="U547" s="145" t="s">
        <v>1083</v>
      </c>
      <c r="V547" s="145" t="s">
        <v>1083</v>
      </c>
    </row>
    <row r="548" spans="1:22">
      <c r="A548" s="139">
        <v>547</v>
      </c>
      <c r="B548" s="139" t="s">
        <v>3952</v>
      </c>
      <c r="C548" s="140" t="s">
        <v>4901</v>
      </c>
      <c r="D548" s="141" t="s">
        <v>5732</v>
      </c>
      <c r="E548" s="142"/>
      <c r="F548" s="142"/>
      <c r="G548" s="143" t="s">
        <v>1083</v>
      </c>
      <c r="H548" s="144" t="s">
        <v>1083</v>
      </c>
      <c r="I548" s="144" t="s">
        <v>1083</v>
      </c>
      <c r="J548" s="144" t="s">
        <v>1083</v>
      </c>
      <c r="K548" s="144" t="s">
        <v>1083</v>
      </c>
      <c r="L548" s="144" t="s">
        <v>1083</v>
      </c>
      <c r="M548" s="144" t="s">
        <v>1083</v>
      </c>
      <c r="N548" s="144" t="s">
        <v>1083</v>
      </c>
      <c r="O548" s="144" t="s">
        <v>1083</v>
      </c>
      <c r="P548" s="144" t="s">
        <v>1083</v>
      </c>
      <c r="Q548" s="144" t="s">
        <v>1083</v>
      </c>
      <c r="R548" s="144" t="s">
        <v>1083</v>
      </c>
      <c r="S548" s="144" t="s">
        <v>1083</v>
      </c>
      <c r="T548" s="145" t="s">
        <v>1083</v>
      </c>
      <c r="U548" s="145" t="s">
        <v>1083</v>
      </c>
      <c r="V548" s="145" t="s">
        <v>1083</v>
      </c>
    </row>
    <row r="549" spans="1:22" ht="24">
      <c r="A549" s="139">
        <v>548</v>
      </c>
      <c r="B549" s="139" t="s">
        <v>3953</v>
      </c>
      <c r="C549" s="140" t="s">
        <v>4902</v>
      </c>
      <c r="D549" s="141" t="s">
        <v>5733</v>
      </c>
      <c r="E549" s="142"/>
      <c r="F549" s="142"/>
      <c r="G549" s="143" t="s">
        <v>1083</v>
      </c>
      <c r="H549" s="144" t="s">
        <v>1083</v>
      </c>
      <c r="I549" s="144" t="s">
        <v>1083</v>
      </c>
      <c r="J549" s="144" t="s">
        <v>1083</v>
      </c>
      <c r="K549" s="144" t="s">
        <v>1083</v>
      </c>
      <c r="L549" s="144" t="s">
        <v>1083</v>
      </c>
      <c r="M549" s="144" t="s">
        <v>1083</v>
      </c>
      <c r="N549" s="144" t="s">
        <v>1083</v>
      </c>
      <c r="O549" s="144" t="s">
        <v>1083</v>
      </c>
      <c r="P549" s="144" t="s">
        <v>1083</v>
      </c>
      <c r="Q549" s="144" t="s">
        <v>1083</v>
      </c>
      <c r="R549" s="144" t="s">
        <v>1083</v>
      </c>
      <c r="S549" s="144" t="s">
        <v>1083</v>
      </c>
      <c r="T549" s="145" t="s">
        <v>1083</v>
      </c>
      <c r="U549" s="145" t="s">
        <v>1083</v>
      </c>
      <c r="V549" s="145" t="s">
        <v>1083</v>
      </c>
    </row>
    <row r="550" spans="1:22" ht="60">
      <c r="A550" s="139">
        <v>549</v>
      </c>
      <c r="B550" s="139" t="s">
        <v>3954</v>
      </c>
      <c r="C550" s="140" t="s">
        <v>4903</v>
      </c>
      <c r="D550" s="141" t="s">
        <v>5734</v>
      </c>
      <c r="E550" s="142"/>
      <c r="F550" s="142"/>
      <c r="G550" s="143" t="s">
        <v>1083</v>
      </c>
      <c r="H550" s="144" t="s">
        <v>1083</v>
      </c>
      <c r="I550" s="144" t="s">
        <v>1083</v>
      </c>
      <c r="J550" s="144" t="s">
        <v>1083</v>
      </c>
      <c r="K550" s="144" t="s">
        <v>1083</v>
      </c>
      <c r="L550" s="144" t="s">
        <v>1083</v>
      </c>
      <c r="M550" s="144" t="s">
        <v>1083</v>
      </c>
      <c r="N550" s="144" t="s">
        <v>1083</v>
      </c>
      <c r="O550" s="144" t="s">
        <v>1083</v>
      </c>
      <c r="P550" s="144" t="s">
        <v>1083</v>
      </c>
      <c r="Q550" s="144" t="s">
        <v>1083</v>
      </c>
      <c r="R550" s="144" t="s">
        <v>1083</v>
      </c>
      <c r="S550" s="144" t="s">
        <v>1083</v>
      </c>
      <c r="T550" s="145" t="s">
        <v>1083</v>
      </c>
      <c r="U550" s="145" t="s">
        <v>1083</v>
      </c>
      <c r="V550" s="145" t="s">
        <v>1083</v>
      </c>
    </row>
    <row r="551" spans="1:22" ht="48">
      <c r="A551" s="139">
        <v>550</v>
      </c>
      <c r="B551" s="139" t="s">
        <v>3955</v>
      </c>
      <c r="C551" s="140" t="s">
        <v>4904</v>
      </c>
      <c r="D551" s="141" t="s">
        <v>5735</v>
      </c>
      <c r="E551" s="142"/>
      <c r="F551" s="142"/>
      <c r="G551" s="143" t="s">
        <v>1083</v>
      </c>
      <c r="H551" s="144" t="s">
        <v>1083</v>
      </c>
      <c r="I551" s="144" t="s">
        <v>1083</v>
      </c>
      <c r="J551" s="144" t="s">
        <v>1083</v>
      </c>
      <c r="K551" s="144" t="s">
        <v>1083</v>
      </c>
      <c r="L551" s="144" t="s">
        <v>1083</v>
      </c>
      <c r="M551" s="144" t="s">
        <v>1083</v>
      </c>
      <c r="N551" s="144" t="s">
        <v>1083</v>
      </c>
      <c r="O551" s="144" t="s">
        <v>1083</v>
      </c>
      <c r="P551" s="144" t="s">
        <v>1083</v>
      </c>
      <c r="Q551" s="144" t="s">
        <v>1083</v>
      </c>
      <c r="R551" s="144" t="s">
        <v>1083</v>
      </c>
      <c r="S551" s="144" t="s">
        <v>1083</v>
      </c>
      <c r="T551" s="145" t="s">
        <v>1083</v>
      </c>
      <c r="U551" s="145" t="s">
        <v>1083</v>
      </c>
      <c r="V551" s="145" t="s">
        <v>1083</v>
      </c>
    </row>
    <row r="552" spans="1:22" ht="24">
      <c r="A552" s="139">
        <v>551</v>
      </c>
      <c r="B552" s="139" t="s">
        <v>3956</v>
      </c>
      <c r="C552" s="140" t="s">
        <v>4905</v>
      </c>
      <c r="D552" s="141" t="s">
        <v>5736</v>
      </c>
      <c r="E552" s="142"/>
      <c r="F552" s="142"/>
      <c r="G552" s="143" t="s">
        <v>1083</v>
      </c>
      <c r="H552" s="144" t="s">
        <v>1083</v>
      </c>
      <c r="I552" s="144" t="s">
        <v>1083</v>
      </c>
      <c r="J552" s="144" t="s">
        <v>1083</v>
      </c>
      <c r="K552" s="144" t="s">
        <v>1083</v>
      </c>
      <c r="L552" s="144" t="s">
        <v>1083</v>
      </c>
      <c r="M552" s="144" t="s">
        <v>1083</v>
      </c>
      <c r="N552" s="144" t="s">
        <v>1083</v>
      </c>
      <c r="O552" s="144" t="s">
        <v>1083</v>
      </c>
      <c r="P552" s="144" t="s">
        <v>1083</v>
      </c>
      <c r="Q552" s="144" t="s">
        <v>1083</v>
      </c>
      <c r="R552" s="144" t="s">
        <v>1083</v>
      </c>
      <c r="S552" s="144" t="s">
        <v>1083</v>
      </c>
      <c r="T552" s="145" t="s">
        <v>1083</v>
      </c>
      <c r="U552" s="145" t="s">
        <v>1083</v>
      </c>
      <c r="V552" s="145" t="s">
        <v>1083</v>
      </c>
    </row>
    <row r="553" spans="1:22" ht="24">
      <c r="A553" s="139">
        <v>552</v>
      </c>
      <c r="B553" s="139" t="s">
        <v>3957</v>
      </c>
      <c r="C553" s="140" t="s">
        <v>4906</v>
      </c>
      <c r="D553" s="141" t="s">
        <v>5737</v>
      </c>
      <c r="E553" s="142"/>
      <c r="F553" s="142"/>
      <c r="G553" s="143" t="s">
        <v>1083</v>
      </c>
      <c r="H553" s="144" t="s">
        <v>1083</v>
      </c>
      <c r="I553" s="144" t="s">
        <v>1083</v>
      </c>
      <c r="J553" s="144" t="s">
        <v>1083</v>
      </c>
      <c r="K553" s="144" t="s">
        <v>1083</v>
      </c>
      <c r="L553" s="144" t="s">
        <v>1083</v>
      </c>
      <c r="M553" s="144" t="s">
        <v>1083</v>
      </c>
      <c r="N553" s="144" t="s">
        <v>1083</v>
      </c>
      <c r="O553" s="144" t="s">
        <v>1083</v>
      </c>
      <c r="P553" s="144" t="s">
        <v>1083</v>
      </c>
      <c r="Q553" s="144" t="s">
        <v>1083</v>
      </c>
      <c r="R553" s="144" t="s">
        <v>1083</v>
      </c>
      <c r="S553" s="144" t="s">
        <v>1083</v>
      </c>
      <c r="T553" s="145" t="s">
        <v>1083</v>
      </c>
      <c r="U553" s="145" t="s">
        <v>1083</v>
      </c>
      <c r="V553" s="145" t="s">
        <v>1083</v>
      </c>
    </row>
    <row r="554" spans="1:22" ht="24">
      <c r="A554" s="139">
        <v>553</v>
      </c>
      <c r="B554" s="139" t="s">
        <v>3958</v>
      </c>
      <c r="C554" s="140" t="s">
        <v>4907</v>
      </c>
      <c r="D554" s="141" t="s">
        <v>5738</v>
      </c>
      <c r="E554" s="142"/>
      <c r="F554" s="142"/>
      <c r="G554" s="143" t="s">
        <v>1083</v>
      </c>
      <c r="H554" s="144" t="s">
        <v>1083</v>
      </c>
      <c r="I554" s="144" t="s">
        <v>1083</v>
      </c>
      <c r="J554" s="144" t="s">
        <v>1083</v>
      </c>
      <c r="K554" s="144" t="s">
        <v>1083</v>
      </c>
      <c r="L554" s="144" t="s">
        <v>1083</v>
      </c>
      <c r="M554" s="144" t="s">
        <v>1083</v>
      </c>
      <c r="N554" s="144" t="s">
        <v>1083</v>
      </c>
      <c r="O554" s="144" t="s">
        <v>1083</v>
      </c>
      <c r="P554" s="144" t="s">
        <v>1083</v>
      </c>
      <c r="Q554" s="144" t="s">
        <v>1083</v>
      </c>
      <c r="R554" s="144" t="s">
        <v>1083</v>
      </c>
      <c r="S554" s="144" t="s">
        <v>1083</v>
      </c>
      <c r="T554" s="145" t="s">
        <v>1083</v>
      </c>
      <c r="U554" s="145" t="s">
        <v>1083</v>
      </c>
      <c r="V554" s="145" t="s">
        <v>1083</v>
      </c>
    </row>
    <row r="555" spans="1:22">
      <c r="A555" s="139">
        <v>554</v>
      </c>
      <c r="B555" s="139" t="s">
        <v>3959</v>
      </c>
      <c r="C555" s="140" t="s">
        <v>4908</v>
      </c>
      <c r="D555" s="141" t="s">
        <v>5739</v>
      </c>
      <c r="E555" s="142"/>
      <c r="F555" s="142"/>
      <c r="G555" s="143" t="s">
        <v>1083</v>
      </c>
      <c r="H555" s="144" t="s">
        <v>1083</v>
      </c>
      <c r="I555" s="144" t="s">
        <v>1083</v>
      </c>
      <c r="J555" s="144" t="s">
        <v>1083</v>
      </c>
      <c r="K555" s="144" t="s">
        <v>1083</v>
      </c>
      <c r="L555" s="144" t="s">
        <v>1083</v>
      </c>
      <c r="M555" s="144" t="s">
        <v>1083</v>
      </c>
      <c r="N555" s="144" t="s">
        <v>1083</v>
      </c>
      <c r="O555" s="144" t="s">
        <v>1083</v>
      </c>
      <c r="P555" s="144" t="s">
        <v>1083</v>
      </c>
      <c r="Q555" s="144" t="s">
        <v>1083</v>
      </c>
      <c r="R555" s="144" t="s">
        <v>1083</v>
      </c>
      <c r="S555" s="144" t="s">
        <v>1083</v>
      </c>
      <c r="T555" s="145" t="s">
        <v>1083</v>
      </c>
      <c r="U555" s="145" t="s">
        <v>1083</v>
      </c>
      <c r="V555" s="145" t="s">
        <v>1083</v>
      </c>
    </row>
    <row r="556" spans="1:22">
      <c r="A556" s="139">
        <v>555</v>
      </c>
      <c r="B556" s="139" t="s">
        <v>3960</v>
      </c>
      <c r="C556" s="140" t="s">
        <v>4909</v>
      </c>
      <c r="D556" s="141" t="s">
        <v>5740</v>
      </c>
      <c r="E556" s="142"/>
      <c r="F556" s="142"/>
      <c r="G556" s="143" t="s">
        <v>1083</v>
      </c>
      <c r="H556" s="144" t="s">
        <v>1083</v>
      </c>
      <c r="I556" s="144" t="s">
        <v>1083</v>
      </c>
      <c r="J556" s="144" t="s">
        <v>1083</v>
      </c>
      <c r="K556" s="144" t="s">
        <v>1083</v>
      </c>
      <c r="L556" s="144" t="s">
        <v>1083</v>
      </c>
      <c r="M556" s="144" t="s">
        <v>1083</v>
      </c>
      <c r="N556" s="144" t="s">
        <v>1083</v>
      </c>
      <c r="O556" s="144" t="s">
        <v>1083</v>
      </c>
      <c r="P556" s="144" t="s">
        <v>1083</v>
      </c>
      <c r="Q556" s="144" t="s">
        <v>1083</v>
      </c>
      <c r="R556" s="144" t="s">
        <v>1083</v>
      </c>
      <c r="S556" s="144" t="s">
        <v>1083</v>
      </c>
      <c r="T556" s="145" t="s">
        <v>1083</v>
      </c>
      <c r="U556" s="145" t="s">
        <v>1083</v>
      </c>
      <c r="V556" s="145" t="s">
        <v>1083</v>
      </c>
    </row>
    <row r="557" spans="1:22">
      <c r="A557" s="139">
        <v>556</v>
      </c>
      <c r="B557" s="139" t="s">
        <v>3961</v>
      </c>
      <c r="C557" s="140" t="s">
        <v>4910</v>
      </c>
      <c r="D557" s="141" t="s">
        <v>5741</v>
      </c>
      <c r="E557" s="142"/>
      <c r="F557" s="142"/>
      <c r="G557" s="143" t="s">
        <v>1083</v>
      </c>
      <c r="H557" s="144" t="s">
        <v>1083</v>
      </c>
      <c r="I557" s="144" t="s">
        <v>1083</v>
      </c>
      <c r="J557" s="144" t="s">
        <v>1083</v>
      </c>
      <c r="K557" s="144" t="s">
        <v>1083</v>
      </c>
      <c r="L557" s="144" t="s">
        <v>1083</v>
      </c>
      <c r="M557" s="144" t="s">
        <v>1083</v>
      </c>
      <c r="N557" s="144" t="s">
        <v>1083</v>
      </c>
      <c r="O557" s="144" t="s">
        <v>1083</v>
      </c>
      <c r="P557" s="144" t="s">
        <v>1083</v>
      </c>
      <c r="Q557" s="144" t="s">
        <v>1083</v>
      </c>
      <c r="R557" s="144" t="s">
        <v>1083</v>
      </c>
      <c r="S557" s="144" t="s">
        <v>1083</v>
      </c>
      <c r="T557" s="145" t="s">
        <v>1083</v>
      </c>
      <c r="U557" s="145" t="s">
        <v>1083</v>
      </c>
      <c r="V557" s="145" t="s">
        <v>1083</v>
      </c>
    </row>
    <row r="558" spans="1:22">
      <c r="A558" s="139">
        <v>557</v>
      </c>
      <c r="B558" s="139" t="s">
        <v>3962</v>
      </c>
      <c r="C558" s="140" t="s">
        <v>4911</v>
      </c>
      <c r="D558" s="141" t="s">
        <v>5742</v>
      </c>
      <c r="E558" s="142"/>
      <c r="F558" s="142"/>
      <c r="G558" s="143" t="s">
        <v>1083</v>
      </c>
      <c r="H558" s="144" t="s">
        <v>1083</v>
      </c>
      <c r="I558" s="144" t="s">
        <v>1083</v>
      </c>
      <c r="J558" s="144" t="s">
        <v>1083</v>
      </c>
      <c r="K558" s="144" t="s">
        <v>1083</v>
      </c>
      <c r="L558" s="144" t="s">
        <v>1083</v>
      </c>
      <c r="M558" s="144" t="s">
        <v>1083</v>
      </c>
      <c r="N558" s="144" t="s">
        <v>1083</v>
      </c>
      <c r="O558" s="144" t="s">
        <v>1083</v>
      </c>
      <c r="P558" s="144" t="s">
        <v>1083</v>
      </c>
      <c r="Q558" s="144" t="s">
        <v>1083</v>
      </c>
      <c r="R558" s="144" t="s">
        <v>1083</v>
      </c>
      <c r="S558" s="144" t="s">
        <v>1083</v>
      </c>
      <c r="T558" s="145" t="s">
        <v>1083</v>
      </c>
      <c r="U558" s="145" t="s">
        <v>1083</v>
      </c>
      <c r="V558" s="145" t="s">
        <v>1083</v>
      </c>
    </row>
    <row r="559" spans="1:22">
      <c r="A559" s="139">
        <v>558</v>
      </c>
      <c r="B559" s="139" t="s">
        <v>3963</v>
      </c>
      <c r="C559" s="140" t="s">
        <v>4912</v>
      </c>
      <c r="D559" s="141" t="s">
        <v>5743</v>
      </c>
      <c r="E559" s="142"/>
      <c r="F559" s="142"/>
      <c r="G559" s="143" t="s">
        <v>1083</v>
      </c>
      <c r="H559" s="144" t="s">
        <v>1083</v>
      </c>
      <c r="I559" s="144" t="s">
        <v>1083</v>
      </c>
      <c r="J559" s="144" t="s">
        <v>1083</v>
      </c>
      <c r="K559" s="144" t="s">
        <v>1083</v>
      </c>
      <c r="L559" s="144" t="s">
        <v>1083</v>
      </c>
      <c r="M559" s="144" t="s">
        <v>1083</v>
      </c>
      <c r="N559" s="144" t="s">
        <v>1083</v>
      </c>
      <c r="O559" s="144" t="s">
        <v>1083</v>
      </c>
      <c r="P559" s="144" t="s">
        <v>1083</v>
      </c>
      <c r="Q559" s="144" t="s">
        <v>1083</v>
      </c>
      <c r="R559" s="144" t="s">
        <v>1083</v>
      </c>
      <c r="S559" s="144" t="s">
        <v>1083</v>
      </c>
      <c r="T559" s="145" t="s">
        <v>1083</v>
      </c>
      <c r="U559" s="145" t="s">
        <v>1083</v>
      </c>
      <c r="V559" s="145" t="s">
        <v>1083</v>
      </c>
    </row>
    <row r="560" spans="1:22">
      <c r="A560" s="139">
        <v>559</v>
      </c>
      <c r="B560" s="139" t="s">
        <v>3964</v>
      </c>
      <c r="C560" s="140" t="s">
        <v>4913</v>
      </c>
      <c r="D560" s="141" t="s">
        <v>5744</v>
      </c>
      <c r="E560" s="142"/>
      <c r="F560" s="142"/>
      <c r="G560" s="143" t="s">
        <v>1083</v>
      </c>
      <c r="H560" s="144" t="s">
        <v>1083</v>
      </c>
      <c r="I560" s="144" t="s">
        <v>1083</v>
      </c>
      <c r="J560" s="144" t="s">
        <v>1083</v>
      </c>
      <c r="K560" s="144" t="s">
        <v>1083</v>
      </c>
      <c r="L560" s="144" t="s">
        <v>1083</v>
      </c>
      <c r="M560" s="144" t="s">
        <v>1083</v>
      </c>
      <c r="N560" s="144" t="s">
        <v>1083</v>
      </c>
      <c r="O560" s="144" t="s">
        <v>1083</v>
      </c>
      <c r="P560" s="144" t="s">
        <v>1083</v>
      </c>
      <c r="Q560" s="144" t="s">
        <v>1083</v>
      </c>
      <c r="R560" s="144" t="s">
        <v>1083</v>
      </c>
      <c r="S560" s="144" t="s">
        <v>1083</v>
      </c>
      <c r="T560" s="145" t="s">
        <v>1083</v>
      </c>
      <c r="U560" s="145" t="s">
        <v>1083</v>
      </c>
      <c r="V560" s="145" t="s">
        <v>1083</v>
      </c>
    </row>
    <row r="561" spans="1:22">
      <c r="A561" s="139">
        <v>560</v>
      </c>
      <c r="B561" s="139" t="s">
        <v>3965</v>
      </c>
      <c r="C561" s="140" t="s">
        <v>4914</v>
      </c>
      <c r="D561" s="141" t="s">
        <v>5745</v>
      </c>
      <c r="E561" s="142"/>
      <c r="F561" s="142"/>
      <c r="G561" s="143" t="s">
        <v>1083</v>
      </c>
      <c r="H561" s="144" t="s">
        <v>1083</v>
      </c>
      <c r="I561" s="144" t="s">
        <v>1083</v>
      </c>
      <c r="J561" s="144" t="s">
        <v>1083</v>
      </c>
      <c r="K561" s="144" t="s">
        <v>1083</v>
      </c>
      <c r="L561" s="144" t="s">
        <v>1083</v>
      </c>
      <c r="M561" s="144" t="s">
        <v>1083</v>
      </c>
      <c r="N561" s="144" t="s">
        <v>1083</v>
      </c>
      <c r="O561" s="144" t="s">
        <v>1083</v>
      </c>
      <c r="P561" s="144" t="s">
        <v>1083</v>
      </c>
      <c r="Q561" s="144" t="s">
        <v>1083</v>
      </c>
      <c r="R561" s="144" t="s">
        <v>1083</v>
      </c>
      <c r="S561" s="144" t="s">
        <v>1083</v>
      </c>
      <c r="T561" s="145" t="s">
        <v>1083</v>
      </c>
      <c r="U561" s="145" t="s">
        <v>1083</v>
      </c>
      <c r="V561" s="145" t="s">
        <v>1083</v>
      </c>
    </row>
    <row r="562" spans="1:22">
      <c r="A562" s="139">
        <v>561</v>
      </c>
      <c r="B562" s="139" t="s">
        <v>3966</v>
      </c>
      <c r="C562" s="140" t="s">
        <v>4915</v>
      </c>
      <c r="D562" s="141" t="s">
        <v>5746</v>
      </c>
      <c r="E562" s="142"/>
      <c r="F562" s="142"/>
      <c r="G562" s="143" t="s">
        <v>1083</v>
      </c>
      <c r="H562" s="144" t="s">
        <v>1083</v>
      </c>
      <c r="I562" s="144" t="s">
        <v>1083</v>
      </c>
      <c r="J562" s="144" t="s">
        <v>1083</v>
      </c>
      <c r="K562" s="144" t="s">
        <v>1083</v>
      </c>
      <c r="L562" s="144" t="s">
        <v>1083</v>
      </c>
      <c r="M562" s="144" t="s">
        <v>1083</v>
      </c>
      <c r="N562" s="144" t="s">
        <v>1083</v>
      </c>
      <c r="O562" s="144" t="s">
        <v>1083</v>
      </c>
      <c r="P562" s="144" t="s">
        <v>1083</v>
      </c>
      <c r="Q562" s="144" t="s">
        <v>1083</v>
      </c>
      <c r="R562" s="144" t="s">
        <v>1083</v>
      </c>
      <c r="S562" s="144" t="s">
        <v>1083</v>
      </c>
      <c r="T562" s="145" t="s">
        <v>1083</v>
      </c>
      <c r="U562" s="145" t="s">
        <v>1083</v>
      </c>
      <c r="V562" s="145" t="s">
        <v>1083</v>
      </c>
    </row>
    <row r="563" spans="1:22">
      <c r="A563" s="139">
        <v>562</v>
      </c>
      <c r="B563" s="139" t="s">
        <v>3967</v>
      </c>
      <c r="C563" s="140" t="s">
        <v>4916</v>
      </c>
      <c r="D563" s="141" t="s">
        <v>5747</v>
      </c>
      <c r="E563" s="142"/>
      <c r="F563" s="142"/>
      <c r="G563" s="143" t="s">
        <v>1083</v>
      </c>
      <c r="H563" s="144" t="s">
        <v>1083</v>
      </c>
      <c r="I563" s="144" t="s">
        <v>1083</v>
      </c>
      <c r="J563" s="144" t="s">
        <v>1083</v>
      </c>
      <c r="K563" s="144" t="s">
        <v>1083</v>
      </c>
      <c r="L563" s="144" t="s">
        <v>1083</v>
      </c>
      <c r="M563" s="144" t="s">
        <v>1083</v>
      </c>
      <c r="N563" s="144" t="s">
        <v>1083</v>
      </c>
      <c r="O563" s="144" t="s">
        <v>1083</v>
      </c>
      <c r="P563" s="144" t="s">
        <v>1083</v>
      </c>
      <c r="Q563" s="144" t="s">
        <v>1083</v>
      </c>
      <c r="R563" s="144" t="s">
        <v>1083</v>
      </c>
      <c r="S563" s="144" t="s">
        <v>1083</v>
      </c>
      <c r="T563" s="145" t="s">
        <v>1083</v>
      </c>
      <c r="U563" s="145" t="s">
        <v>1083</v>
      </c>
      <c r="V563" s="145" t="s">
        <v>1083</v>
      </c>
    </row>
    <row r="564" spans="1:22">
      <c r="A564" s="139">
        <v>563</v>
      </c>
      <c r="B564" s="139" t="s">
        <v>3968</v>
      </c>
      <c r="C564" s="140" t="s">
        <v>4916</v>
      </c>
      <c r="D564" s="141" t="s">
        <v>5747</v>
      </c>
      <c r="E564" s="142"/>
      <c r="F564" s="142"/>
      <c r="G564" s="143" t="s">
        <v>1083</v>
      </c>
      <c r="H564" s="144" t="s">
        <v>1083</v>
      </c>
      <c r="I564" s="144" t="s">
        <v>1083</v>
      </c>
      <c r="J564" s="144" t="s">
        <v>1083</v>
      </c>
      <c r="K564" s="144" t="s">
        <v>1083</v>
      </c>
      <c r="L564" s="144" t="s">
        <v>1083</v>
      </c>
      <c r="M564" s="144" t="s">
        <v>1083</v>
      </c>
      <c r="N564" s="144" t="s">
        <v>1083</v>
      </c>
      <c r="O564" s="144" t="s">
        <v>1083</v>
      </c>
      <c r="P564" s="144" t="s">
        <v>1083</v>
      </c>
      <c r="Q564" s="144" t="s">
        <v>1083</v>
      </c>
      <c r="R564" s="144" t="s">
        <v>1083</v>
      </c>
      <c r="S564" s="144" t="s">
        <v>1083</v>
      </c>
      <c r="T564" s="145" t="s">
        <v>1083</v>
      </c>
      <c r="U564" s="145" t="s">
        <v>1083</v>
      </c>
      <c r="V564" s="145" t="s">
        <v>1083</v>
      </c>
    </row>
    <row r="565" spans="1:22">
      <c r="A565" s="139">
        <v>564</v>
      </c>
      <c r="B565" s="139" t="s">
        <v>3969</v>
      </c>
      <c r="C565" s="140" t="s">
        <v>4917</v>
      </c>
      <c r="D565" s="141" t="s">
        <v>5748</v>
      </c>
      <c r="E565" s="142"/>
      <c r="F565" s="142"/>
      <c r="G565" s="143" t="s">
        <v>1083</v>
      </c>
      <c r="H565" s="144" t="s">
        <v>1083</v>
      </c>
      <c r="I565" s="144" t="s">
        <v>1083</v>
      </c>
      <c r="J565" s="144" t="s">
        <v>1083</v>
      </c>
      <c r="K565" s="144" t="s">
        <v>1083</v>
      </c>
      <c r="L565" s="144" t="s">
        <v>1083</v>
      </c>
      <c r="M565" s="144" t="s">
        <v>1083</v>
      </c>
      <c r="N565" s="144" t="s">
        <v>1083</v>
      </c>
      <c r="O565" s="144" t="s">
        <v>1083</v>
      </c>
      <c r="P565" s="144" t="s">
        <v>1083</v>
      </c>
      <c r="Q565" s="144" t="s">
        <v>1083</v>
      </c>
      <c r="R565" s="144" t="s">
        <v>1083</v>
      </c>
      <c r="S565" s="144" t="s">
        <v>1083</v>
      </c>
      <c r="T565" s="145" t="s">
        <v>1083</v>
      </c>
      <c r="U565" s="145" t="s">
        <v>1083</v>
      </c>
      <c r="V565" s="145" t="s">
        <v>1083</v>
      </c>
    </row>
    <row r="566" spans="1:22">
      <c r="A566" s="139">
        <v>565</v>
      </c>
      <c r="B566" s="139" t="s">
        <v>3970</v>
      </c>
      <c r="C566" s="140" t="s">
        <v>4918</v>
      </c>
      <c r="D566" s="141" t="s">
        <v>5749</v>
      </c>
      <c r="E566" s="142"/>
      <c r="F566" s="142"/>
      <c r="G566" s="143" t="s">
        <v>1083</v>
      </c>
      <c r="H566" s="144" t="s">
        <v>1083</v>
      </c>
      <c r="I566" s="144" t="s">
        <v>1083</v>
      </c>
      <c r="J566" s="144" t="s">
        <v>1083</v>
      </c>
      <c r="K566" s="144" t="s">
        <v>1083</v>
      </c>
      <c r="L566" s="144" t="s">
        <v>1083</v>
      </c>
      <c r="M566" s="144" t="s">
        <v>1083</v>
      </c>
      <c r="N566" s="144" t="s">
        <v>1083</v>
      </c>
      <c r="O566" s="144" t="s">
        <v>1083</v>
      </c>
      <c r="P566" s="144" t="s">
        <v>1083</v>
      </c>
      <c r="Q566" s="144" t="s">
        <v>1083</v>
      </c>
      <c r="R566" s="144" t="s">
        <v>1083</v>
      </c>
      <c r="S566" s="144" t="s">
        <v>1083</v>
      </c>
      <c r="T566" s="145" t="s">
        <v>1083</v>
      </c>
      <c r="U566" s="145" t="s">
        <v>1083</v>
      </c>
      <c r="V566" s="145" t="s">
        <v>1083</v>
      </c>
    </row>
    <row r="567" spans="1:22" ht="36">
      <c r="A567" s="139">
        <v>566</v>
      </c>
      <c r="B567" s="139" t="s">
        <v>3971</v>
      </c>
      <c r="C567" s="140" t="s">
        <v>4919</v>
      </c>
      <c r="D567" s="141" t="s">
        <v>5750</v>
      </c>
      <c r="E567" s="142"/>
      <c r="F567" s="142"/>
      <c r="G567" s="143" t="s">
        <v>1083</v>
      </c>
      <c r="H567" s="144" t="s">
        <v>1083</v>
      </c>
      <c r="I567" s="144" t="s">
        <v>1083</v>
      </c>
      <c r="J567" s="144" t="s">
        <v>1083</v>
      </c>
      <c r="K567" s="144" t="s">
        <v>1083</v>
      </c>
      <c r="L567" s="144" t="s">
        <v>1083</v>
      </c>
      <c r="M567" s="144" t="s">
        <v>1083</v>
      </c>
      <c r="N567" s="144" t="s">
        <v>1083</v>
      </c>
      <c r="O567" s="144" t="s">
        <v>1083</v>
      </c>
      <c r="P567" s="144" t="s">
        <v>1083</v>
      </c>
      <c r="Q567" s="144" t="s">
        <v>1083</v>
      </c>
      <c r="R567" s="144" t="s">
        <v>1083</v>
      </c>
      <c r="S567" s="144" t="s">
        <v>1083</v>
      </c>
      <c r="T567" s="145" t="s">
        <v>1083</v>
      </c>
      <c r="U567" s="145" t="s">
        <v>1083</v>
      </c>
      <c r="V567" s="145" t="s">
        <v>1083</v>
      </c>
    </row>
    <row r="568" spans="1:22" ht="72">
      <c r="A568" s="139">
        <v>567</v>
      </c>
      <c r="B568" s="139" t="s">
        <v>3972</v>
      </c>
      <c r="C568" s="140" t="s">
        <v>4920</v>
      </c>
      <c r="D568" s="141" t="s">
        <v>5751</v>
      </c>
      <c r="E568" s="142"/>
      <c r="F568" s="142"/>
      <c r="G568" s="143" t="s">
        <v>1083</v>
      </c>
      <c r="H568" s="144" t="s">
        <v>1083</v>
      </c>
      <c r="I568" s="144" t="s">
        <v>1083</v>
      </c>
      <c r="J568" s="144" t="s">
        <v>1083</v>
      </c>
      <c r="K568" s="144" t="s">
        <v>1083</v>
      </c>
      <c r="L568" s="144" t="s">
        <v>1083</v>
      </c>
      <c r="M568" s="144" t="s">
        <v>1083</v>
      </c>
      <c r="N568" s="144" t="s">
        <v>1083</v>
      </c>
      <c r="O568" s="144" t="s">
        <v>1083</v>
      </c>
      <c r="P568" s="144" t="s">
        <v>1083</v>
      </c>
      <c r="Q568" s="144" t="s">
        <v>1083</v>
      </c>
      <c r="R568" s="144" t="s">
        <v>1083</v>
      </c>
      <c r="S568" s="144" t="s">
        <v>1083</v>
      </c>
      <c r="T568" s="145" t="s">
        <v>1083</v>
      </c>
      <c r="U568" s="145" t="s">
        <v>1083</v>
      </c>
      <c r="V568" s="145" t="s">
        <v>1083</v>
      </c>
    </row>
    <row r="569" spans="1:22" ht="24">
      <c r="A569" s="139">
        <v>568</v>
      </c>
      <c r="B569" s="139" t="s">
        <v>3973</v>
      </c>
      <c r="C569" s="140" t="s">
        <v>4921</v>
      </c>
      <c r="D569" s="141" t="s">
        <v>5752</v>
      </c>
      <c r="E569" s="142"/>
      <c r="F569" s="142"/>
      <c r="G569" s="143" t="s">
        <v>1083</v>
      </c>
      <c r="H569" s="144" t="s">
        <v>1083</v>
      </c>
      <c r="I569" s="144" t="s">
        <v>1083</v>
      </c>
      <c r="J569" s="144" t="s">
        <v>1083</v>
      </c>
      <c r="K569" s="144" t="s">
        <v>1083</v>
      </c>
      <c r="L569" s="144" t="s">
        <v>1083</v>
      </c>
      <c r="M569" s="144" t="s">
        <v>1083</v>
      </c>
      <c r="N569" s="144" t="s">
        <v>1083</v>
      </c>
      <c r="O569" s="144" t="s">
        <v>1083</v>
      </c>
      <c r="P569" s="144" t="s">
        <v>1083</v>
      </c>
      <c r="Q569" s="144" t="s">
        <v>1083</v>
      </c>
      <c r="R569" s="144" t="s">
        <v>1083</v>
      </c>
      <c r="S569" s="144" t="s">
        <v>1083</v>
      </c>
      <c r="T569" s="145" t="s">
        <v>1083</v>
      </c>
      <c r="U569" s="145" t="s">
        <v>1083</v>
      </c>
      <c r="V569" s="145" t="s">
        <v>1083</v>
      </c>
    </row>
    <row r="570" spans="1:22">
      <c r="A570" s="139">
        <v>569</v>
      </c>
      <c r="B570" s="139" t="s">
        <v>3974</v>
      </c>
      <c r="C570" s="140" t="s">
        <v>4922</v>
      </c>
      <c r="D570" s="141" t="s">
        <v>5753</v>
      </c>
      <c r="E570" s="142"/>
      <c r="F570" s="142"/>
      <c r="G570" s="143" t="s">
        <v>1083</v>
      </c>
      <c r="H570" s="144" t="s">
        <v>1083</v>
      </c>
      <c r="I570" s="144" t="s">
        <v>1083</v>
      </c>
      <c r="J570" s="144" t="s">
        <v>1083</v>
      </c>
      <c r="K570" s="144" t="s">
        <v>1083</v>
      </c>
      <c r="L570" s="144" t="s">
        <v>1083</v>
      </c>
      <c r="M570" s="144" t="s">
        <v>1083</v>
      </c>
      <c r="N570" s="144" t="s">
        <v>1083</v>
      </c>
      <c r="O570" s="144" t="s">
        <v>1083</v>
      </c>
      <c r="P570" s="144" t="s">
        <v>1083</v>
      </c>
      <c r="Q570" s="144" t="s">
        <v>1083</v>
      </c>
      <c r="R570" s="144" t="s">
        <v>1083</v>
      </c>
      <c r="S570" s="144" t="s">
        <v>1083</v>
      </c>
      <c r="T570" s="145" t="s">
        <v>1083</v>
      </c>
      <c r="U570" s="145" t="s">
        <v>1083</v>
      </c>
      <c r="V570" s="145" t="s">
        <v>1083</v>
      </c>
    </row>
    <row r="571" spans="1:22" ht="24">
      <c r="A571" s="139">
        <v>570</v>
      </c>
      <c r="B571" s="139" t="s">
        <v>3975</v>
      </c>
      <c r="C571" s="140" t="s">
        <v>4923</v>
      </c>
      <c r="D571" s="141" t="s">
        <v>5754</v>
      </c>
      <c r="E571" s="142"/>
      <c r="F571" s="142"/>
      <c r="G571" s="143" t="s">
        <v>1083</v>
      </c>
      <c r="H571" s="144" t="s">
        <v>1083</v>
      </c>
      <c r="I571" s="144" t="s">
        <v>1083</v>
      </c>
      <c r="J571" s="144" t="s">
        <v>1083</v>
      </c>
      <c r="K571" s="144" t="s">
        <v>1083</v>
      </c>
      <c r="L571" s="144" t="s">
        <v>1083</v>
      </c>
      <c r="M571" s="144" t="s">
        <v>1083</v>
      </c>
      <c r="N571" s="144" t="s">
        <v>1083</v>
      </c>
      <c r="O571" s="144" t="s">
        <v>1083</v>
      </c>
      <c r="P571" s="144" t="s">
        <v>1083</v>
      </c>
      <c r="Q571" s="144" t="s">
        <v>1083</v>
      </c>
      <c r="R571" s="144" t="s">
        <v>1083</v>
      </c>
      <c r="S571" s="144" t="s">
        <v>1083</v>
      </c>
      <c r="T571" s="145" t="s">
        <v>1083</v>
      </c>
      <c r="U571" s="145" t="s">
        <v>1083</v>
      </c>
      <c r="V571" s="145" t="s">
        <v>1083</v>
      </c>
    </row>
    <row r="572" spans="1:22" ht="36">
      <c r="A572" s="139">
        <v>571</v>
      </c>
      <c r="B572" s="139" t="s">
        <v>3976</v>
      </c>
      <c r="C572" s="140" t="s">
        <v>4924</v>
      </c>
      <c r="D572" s="141" t="s">
        <v>5755</v>
      </c>
      <c r="E572" s="142"/>
      <c r="F572" s="142"/>
      <c r="G572" s="143" t="s">
        <v>1083</v>
      </c>
      <c r="H572" s="144" t="s">
        <v>1083</v>
      </c>
      <c r="I572" s="144" t="s">
        <v>1083</v>
      </c>
      <c r="J572" s="144" t="s">
        <v>1083</v>
      </c>
      <c r="K572" s="144" t="s">
        <v>1083</v>
      </c>
      <c r="L572" s="144" t="s">
        <v>1083</v>
      </c>
      <c r="M572" s="144" t="s">
        <v>1083</v>
      </c>
      <c r="N572" s="144" t="s">
        <v>1083</v>
      </c>
      <c r="O572" s="144" t="s">
        <v>1083</v>
      </c>
      <c r="P572" s="144" t="s">
        <v>1083</v>
      </c>
      <c r="Q572" s="144" t="s">
        <v>1083</v>
      </c>
      <c r="R572" s="144" t="s">
        <v>1083</v>
      </c>
      <c r="S572" s="144" t="s">
        <v>1083</v>
      </c>
      <c r="T572" s="145" t="s">
        <v>1083</v>
      </c>
      <c r="U572" s="145" t="s">
        <v>1083</v>
      </c>
      <c r="V572" s="145" t="s">
        <v>1083</v>
      </c>
    </row>
    <row r="573" spans="1:22">
      <c r="A573" s="139">
        <v>572</v>
      </c>
      <c r="B573" s="139" t="s">
        <v>3977</v>
      </c>
      <c r="C573" s="140" t="s">
        <v>4925</v>
      </c>
      <c r="D573" s="141" t="s">
        <v>5756</v>
      </c>
      <c r="E573" s="142"/>
      <c r="F573" s="142"/>
      <c r="G573" s="143" t="s">
        <v>1083</v>
      </c>
      <c r="H573" s="144" t="s">
        <v>1083</v>
      </c>
      <c r="I573" s="144" t="s">
        <v>1083</v>
      </c>
      <c r="J573" s="144" t="s">
        <v>1083</v>
      </c>
      <c r="K573" s="144" t="s">
        <v>1083</v>
      </c>
      <c r="L573" s="144" t="s">
        <v>1083</v>
      </c>
      <c r="M573" s="144" t="s">
        <v>1083</v>
      </c>
      <c r="N573" s="144" t="s">
        <v>1083</v>
      </c>
      <c r="O573" s="144" t="s">
        <v>1083</v>
      </c>
      <c r="P573" s="144" t="s">
        <v>1083</v>
      </c>
      <c r="Q573" s="144" t="s">
        <v>1083</v>
      </c>
      <c r="R573" s="144" t="s">
        <v>1083</v>
      </c>
      <c r="S573" s="144" t="s">
        <v>1083</v>
      </c>
      <c r="T573" s="145" t="s">
        <v>1083</v>
      </c>
      <c r="U573" s="145" t="s">
        <v>1083</v>
      </c>
      <c r="V573" s="145" t="s">
        <v>1083</v>
      </c>
    </row>
    <row r="574" spans="1:22">
      <c r="A574" s="139">
        <v>573</v>
      </c>
      <c r="B574" s="139" t="s">
        <v>3978</v>
      </c>
      <c r="C574" s="140" t="s">
        <v>4926</v>
      </c>
      <c r="D574" s="141" t="s">
        <v>5757</v>
      </c>
      <c r="E574" s="142"/>
      <c r="F574" s="142"/>
      <c r="G574" s="143" t="s">
        <v>1083</v>
      </c>
      <c r="H574" s="144" t="s">
        <v>1083</v>
      </c>
      <c r="I574" s="144" t="s">
        <v>1083</v>
      </c>
      <c r="J574" s="144" t="s">
        <v>1083</v>
      </c>
      <c r="K574" s="144" t="s">
        <v>1083</v>
      </c>
      <c r="L574" s="144" t="s">
        <v>1083</v>
      </c>
      <c r="M574" s="144" t="s">
        <v>1083</v>
      </c>
      <c r="N574" s="144" t="s">
        <v>1083</v>
      </c>
      <c r="O574" s="144" t="s">
        <v>1083</v>
      </c>
      <c r="P574" s="144" t="s">
        <v>1083</v>
      </c>
      <c r="Q574" s="144" t="s">
        <v>1083</v>
      </c>
      <c r="R574" s="144" t="s">
        <v>1083</v>
      </c>
      <c r="S574" s="144" t="s">
        <v>1083</v>
      </c>
      <c r="T574" s="145" t="s">
        <v>1083</v>
      </c>
      <c r="U574" s="145" t="s">
        <v>1083</v>
      </c>
      <c r="V574" s="145" t="s">
        <v>1083</v>
      </c>
    </row>
    <row r="575" spans="1:22" ht="48">
      <c r="A575" s="139">
        <v>574</v>
      </c>
      <c r="B575" s="139" t="s">
        <v>3979</v>
      </c>
      <c r="C575" s="140" t="s">
        <v>4927</v>
      </c>
      <c r="D575" s="141" t="s">
        <v>5758</v>
      </c>
      <c r="E575" s="142"/>
      <c r="F575" s="142"/>
      <c r="G575" s="143" t="s">
        <v>1083</v>
      </c>
      <c r="H575" s="144" t="s">
        <v>1083</v>
      </c>
      <c r="I575" s="144" t="s">
        <v>1083</v>
      </c>
      <c r="J575" s="144" t="s">
        <v>1083</v>
      </c>
      <c r="K575" s="144" t="s">
        <v>1083</v>
      </c>
      <c r="L575" s="144" t="s">
        <v>1083</v>
      </c>
      <c r="M575" s="144" t="s">
        <v>1083</v>
      </c>
      <c r="N575" s="144" t="s">
        <v>1083</v>
      </c>
      <c r="O575" s="144" t="s">
        <v>1083</v>
      </c>
      <c r="P575" s="144" t="s">
        <v>1083</v>
      </c>
      <c r="Q575" s="144" t="s">
        <v>1083</v>
      </c>
      <c r="R575" s="144" t="s">
        <v>1083</v>
      </c>
      <c r="S575" s="144" t="s">
        <v>1083</v>
      </c>
      <c r="T575" s="145" t="s">
        <v>1083</v>
      </c>
      <c r="U575" s="145" t="s">
        <v>1083</v>
      </c>
      <c r="V575" s="145" t="s">
        <v>1083</v>
      </c>
    </row>
    <row r="576" spans="1:22" ht="36">
      <c r="A576" s="139">
        <v>575</v>
      </c>
      <c r="B576" s="139" t="s">
        <v>3980</v>
      </c>
      <c r="C576" s="140" t="s">
        <v>4928</v>
      </c>
      <c r="D576" s="141" t="s">
        <v>5759</v>
      </c>
      <c r="E576" s="142"/>
      <c r="F576" s="142"/>
      <c r="G576" s="143" t="s">
        <v>1083</v>
      </c>
      <c r="H576" s="144" t="s">
        <v>1083</v>
      </c>
      <c r="I576" s="144" t="s">
        <v>1083</v>
      </c>
      <c r="J576" s="144" t="s">
        <v>1083</v>
      </c>
      <c r="K576" s="144" t="s">
        <v>1083</v>
      </c>
      <c r="L576" s="144" t="s">
        <v>1083</v>
      </c>
      <c r="M576" s="144" t="s">
        <v>1083</v>
      </c>
      <c r="N576" s="144" t="s">
        <v>1083</v>
      </c>
      <c r="O576" s="144" t="s">
        <v>1083</v>
      </c>
      <c r="P576" s="144" t="s">
        <v>1083</v>
      </c>
      <c r="Q576" s="144" t="s">
        <v>1083</v>
      </c>
      <c r="R576" s="144" t="s">
        <v>1083</v>
      </c>
      <c r="S576" s="144" t="s">
        <v>1083</v>
      </c>
      <c r="T576" s="145" t="s">
        <v>1083</v>
      </c>
      <c r="U576" s="145" t="s">
        <v>1083</v>
      </c>
      <c r="V576" s="145" t="s">
        <v>1083</v>
      </c>
    </row>
    <row r="577" spans="1:22" ht="24">
      <c r="A577" s="139">
        <v>576</v>
      </c>
      <c r="B577" s="139" t="s">
        <v>3981</v>
      </c>
      <c r="C577" s="140" t="s">
        <v>4929</v>
      </c>
      <c r="D577" s="141" t="s">
        <v>5760</v>
      </c>
      <c r="E577" s="142"/>
      <c r="F577" s="142"/>
      <c r="G577" s="143" t="s">
        <v>1083</v>
      </c>
      <c r="H577" s="144" t="s">
        <v>1083</v>
      </c>
      <c r="I577" s="144" t="s">
        <v>1083</v>
      </c>
      <c r="J577" s="144" t="s">
        <v>1083</v>
      </c>
      <c r="K577" s="144" t="s">
        <v>1083</v>
      </c>
      <c r="L577" s="144" t="s">
        <v>1083</v>
      </c>
      <c r="M577" s="144" t="s">
        <v>1083</v>
      </c>
      <c r="N577" s="144" t="s">
        <v>1083</v>
      </c>
      <c r="O577" s="144" t="s">
        <v>1083</v>
      </c>
      <c r="P577" s="144" t="s">
        <v>1083</v>
      </c>
      <c r="Q577" s="144" t="s">
        <v>1083</v>
      </c>
      <c r="R577" s="144" t="s">
        <v>1083</v>
      </c>
      <c r="S577" s="144" t="s">
        <v>1083</v>
      </c>
      <c r="T577" s="145" t="s">
        <v>1083</v>
      </c>
      <c r="U577" s="145" t="s">
        <v>1083</v>
      </c>
      <c r="V577" s="145" t="s">
        <v>1083</v>
      </c>
    </row>
    <row r="578" spans="1:22">
      <c r="A578" s="139">
        <v>577</v>
      </c>
      <c r="B578" s="139" t="s">
        <v>3982</v>
      </c>
      <c r="C578" s="140" t="s">
        <v>4930</v>
      </c>
      <c r="D578" s="141" t="s">
        <v>5761</v>
      </c>
      <c r="E578" s="142"/>
      <c r="F578" s="142"/>
      <c r="G578" s="143" t="s">
        <v>1083</v>
      </c>
      <c r="H578" s="144" t="s">
        <v>1083</v>
      </c>
      <c r="I578" s="144" t="s">
        <v>1083</v>
      </c>
      <c r="J578" s="144" t="s">
        <v>1083</v>
      </c>
      <c r="K578" s="144" t="s">
        <v>1083</v>
      </c>
      <c r="L578" s="144" t="s">
        <v>1083</v>
      </c>
      <c r="M578" s="144" t="s">
        <v>1083</v>
      </c>
      <c r="N578" s="144" t="s">
        <v>1083</v>
      </c>
      <c r="O578" s="144" t="s">
        <v>1083</v>
      </c>
      <c r="P578" s="144" t="s">
        <v>1083</v>
      </c>
      <c r="Q578" s="144" t="s">
        <v>1083</v>
      </c>
      <c r="R578" s="144" t="s">
        <v>1083</v>
      </c>
      <c r="S578" s="144" t="s">
        <v>1083</v>
      </c>
      <c r="T578" s="145" t="s">
        <v>1083</v>
      </c>
      <c r="U578" s="145" t="s">
        <v>1083</v>
      </c>
      <c r="V578" s="145" t="s">
        <v>1083</v>
      </c>
    </row>
    <row r="579" spans="1:22">
      <c r="A579" s="139">
        <v>578</v>
      </c>
      <c r="B579" s="139" t="s">
        <v>3983</v>
      </c>
      <c r="C579" s="140" t="s">
        <v>4931</v>
      </c>
      <c r="D579" s="141" t="s">
        <v>5762</v>
      </c>
      <c r="E579" s="142"/>
      <c r="F579" s="142"/>
      <c r="G579" s="143" t="s">
        <v>1083</v>
      </c>
      <c r="H579" s="144" t="s">
        <v>1083</v>
      </c>
      <c r="I579" s="144" t="s">
        <v>1083</v>
      </c>
      <c r="J579" s="144" t="s">
        <v>1083</v>
      </c>
      <c r="K579" s="144" t="s">
        <v>1083</v>
      </c>
      <c r="L579" s="144" t="s">
        <v>1083</v>
      </c>
      <c r="M579" s="144" t="s">
        <v>1083</v>
      </c>
      <c r="N579" s="144" t="s">
        <v>1083</v>
      </c>
      <c r="O579" s="144" t="s">
        <v>1083</v>
      </c>
      <c r="P579" s="144" t="s">
        <v>1083</v>
      </c>
      <c r="Q579" s="144" t="s">
        <v>1083</v>
      </c>
      <c r="R579" s="144" t="s">
        <v>1083</v>
      </c>
      <c r="S579" s="144" t="s">
        <v>1083</v>
      </c>
      <c r="T579" s="145" t="s">
        <v>1083</v>
      </c>
      <c r="U579" s="145" t="s">
        <v>1083</v>
      </c>
      <c r="V579" s="145" t="s">
        <v>1083</v>
      </c>
    </row>
    <row r="580" spans="1:22">
      <c r="A580" s="139">
        <v>579</v>
      </c>
      <c r="B580" s="139" t="s">
        <v>3984</v>
      </c>
      <c r="C580" s="140" t="s">
        <v>4932</v>
      </c>
      <c r="D580" s="141" t="s">
        <v>5763</v>
      </c>
      <c r="E580" s="142"/>
      <c r="F580" s="142"/>
      <c r="G580" s="143" t="s">
        <v>1083</v>
      </c>
      <c r="H580" s="144" t="s">
        <v>1083</v>
      </c>
      <c r="I580" s="144" t="s">
        <v>1083</v>
      </c>
      <c r="J580" s="144" t="s">
        <v>1083</v>
      </c>
      <c r="K580" s="144" t="s">
        <v>1083</v>
      </c>
      <c r="L580" s="144" t="s">
        <v>1083</v>
      </c>
      <c r="M580" s="144" t="s">
        <v>1083</v>
      </c>
      <c r="N580" s="144" t="s">
        <v>1083</v>
      </c>
      <c r="O580" s="144" t="s">
        <v>1083</v>
      </c>
      <c r="P580" s="144" t="s">
        <v>1083</v>
      </c>
      <c r="Q580" s="144" t="s">
        <v>1083</v>
      </c>
      <c r="R580" s="144" t="s">
        <v>1083</v>
      </c>
      <c r="S580" s="144" t="s">
        <v>1083</v>
      </c>
      <c r="T580" s="145" t="s">
        <v>1083</v>
      </c>
      <c r="U580" s="145" t="s">
        <v>1083</v>
      </c>
      <c r="V580" s="145" t="s">
        <v>1083</v>
      </c>
    </row>
    <row r="581" spans="1:22">
      <c r="A581" s="139">
        <v>580</v>
      </c>
      <c r="B581" s="139" t="s">
        <v>3985</v>
      </c>
      <c r="C581" s="140" t="s">
        <v>4933</v>
      </c>
      <c r="D581" s="141" t="s">
        <v>5764</v>
      </c>
      <c r="E581" s="142"/>
      <c r="F581" s="142"/>
      <c r="G581" s="143" t="s">
        <v>1083</v>
      </c>
      <c r="H581" s="144" t="s">
        <v>1083</v>
      </c>
      <c r="I581" s="144" t="s">
        <v>1083</v>
      </c>
      <c r="J581" s="144" t="s">
        <v>1083</v>
      </c>
      <c r="K581" s="144" t="s">
        <v>1083</v>
      </c>
      <c r="L581" s="144" t="s">
        <v>1083</v>
      </c>
      <c r="M581" s="144" t="s">
        <v>1083</v>
      </c>
      <c r="N581" s="144" t="s">
        <v>1083</v>
      </c>
      <c r="O581" s="144" t="s">
        <v>1083</v>
      </c>
      <c r="P581" s="144" t="s">
        <v>1083</v>
      </c>
      <c r="Q581" s="144" t="s">
        <v>1083</v>
      </c>
      <c r="R581" s="144" t="s">
        <v>1083</v>
      </c>
      <c r="S581" s="144" t="s">
        <v>1083</v>
      </c>
      <c r="T581" s="145" t="s">
        <v>1083</v>
      </c>
      <c r="U581" s="145" t="s">
        <v>1083</v>
      </c>
      <c r="V581" s="145" t="s">
        <v>1083</v>
      </c>
    </row>
    <row r="582" spans="1:22" ht="36">
      <c r="A582" s="139">
        <v>581</v>
      </c>
      <c r="B582" s="139" t="s">
        <v>3986</v>
      </c>
      <c r="C582" s="140" t="s">
        <v>4934</v>
      </c>
      <c r="D582" s="141" t="s">
        <v>5765</v>
      </c>
      <c r="E582" s="142"/>
      <c r="F582" s="142"/>
      <c r="G582" s="143" t="s">
        <v>1083</v>
      </c>
      <c r="H582" s="144" t="s">
        <v>1083</v>
      </c>
      <c r="I582" s="144" t="s">
        <v>1083</v>
      </c>
      <c r="J582" s="144" t="s">
        <v>1083</v>
      </c>
      <c r="K582" s="144" t="s">
        <v>1083</v>
      </c>
      <c r="L582" s="144" t="s">
        <v>1083</v>
      </c>
      <c r="M582" s="144" t="s">
        <v>1083</v>
      </c>
      <c r="N582" s="144" t="s">
        <v>1083</v>
      </c>
      <c r="O582" s="144" t="s">
        <v>1083</v>
      </c>
      <c r="P582" s="144" t="s">
        <v>1083</v>
      </c>
      <c r="Q582" s="144" t="s">
        <v>1083</v>
      </c>
      <c r="R582" s="144" t="s">
        <v>1083</v>
      </c>
      <c r="S582" s="144" t="s">
        <v>1083</v>
      </c>
      <c r="T582" s="145" t="s">
        <v>1083</v>
      </c>
      <c r="U582" s="145" t="s">
        <v>1083</v>
      </c>
      <c r="V582" s="145" t="s">
        <v>1083</v>
      </c>
    </row>
    <row r="583" spans="1:22">
      <c r="A583" s="139">
        <v>582</v>
      </c>
      <c r="B583" s="139" t="s">
        <v>3987</v>
      </c>
      <c r="C583" s="140" t="s">
        <v>4935</v>
      </c>
      <c r="D583" s="141" t="s">
        <v>5766</v>
      </c>
      <c r="E583" s="142"/>
      <c r="F583" s="142"/>
      <c r="G583" s="143" t="s">
        <v>1083</v>
      </c>
      <c r="H583" s="144" t="s">
        <v>1083</v>
      </c>
      <c r="I583" s="144" t="s">
        <v>1083</v>
      </c>
      <c r="J583" s="144" t="s">
        <v>1083</v>
      </c>
      <c r="K583" s="144" t="s">
        <v>1083</v>
      </c>
      <c r="L583" s="144" t="s">
        <v>1083</v>
      </c>
      <c r="M583" s="144" t="s">
        <v>1083</v>
      </c>
      <c r="N583" s="144" t="s">
        <v>1083</v>
      </c>
      <c r="O583" s="144" t="s">
        <v>1083</v>
      </c>
      <c r="P583" s="144" t="s">
        <v>1083</v>
      </c>
      <c r="Q583" s="144" t="s">
        <v>1083</v>
      </c>
      <c r="R583" s="144" t="s">
        <v>1083</v>
      </c>
      <c r="S583" s="144" t="s">
        <v>1083</v>
      </c>
      <c r="T583" s="145" t="s">
        <v>1083</v>
      </c>
      <c r="U583" s="145" t="s">
        <v>1083</v>
      </c>
      <c r="V583" s="145" t="s">
        <v>1083</v>
      </c>
    </row>
    <row r="584" spans="1:22" ht="36">
      <c r="A584" s="139">
        <v>583</v>
      </c>
      <c r="B584" s="139" t="s">
        <v>3988</v>
      </c>
      <c r="C584" s="140" t="s">
        <v>4936</v>
      </c>
      <c r="D584" s="141" t="s">
        <v>5767</v>
      </c>
      <c r="E584" s="142"/>
      <c r="F584" s="142"/>
      <c r="G584" s="143" t="s">
        <v>1083</v>
      </c>
      <c r="H584" s="144" t="s">
        <v>1083</v>
      </c>
      <c r="I584" s="144" t="s">
        <v>1083</v>
      </c>
      <c r="J584" s="144" t="s">
        <v>1083</v>
      </c>
      <c r="K584" s="144" t="s">
        <v>1083</v>
      </c>
      <c r="L584" s="144" t="s">
        <v>1083</v>
      </c>
      <c r="M584" s="144" t="s">
        <v>1083</v>
      </c>
      <c r="N584" s="144" t="s">
        <v>1083</v>
      </c>
      <c r="O584" s="144" t="s">
        <v>1083</v>
      </c>
      <c r="P584" s="144" t="s">
        <v>1083</v>
      </c>
      <c r="Q584" s="144" t="s">
        <v>1083</v>
      </c>
      <c r="R584" s="144" t="s">
        <v>1083</v>
      </c>
      <c r="S584" s="144" t="s">
        <v>1083</v>
      </c>
      <c r="T584" s="145" t="s">
        <v>1083</v>
      </c>
      <c r="U584" s="145" t="s">
        <v>1083</v>
      </c>
      <c r="V584" s="145" t="s">
        <v>1083</v>
      </c>
    </row>
    <row r="585" spans="1:22">
      <c r="A585" s="139">
        <v>584</v>
      </c>
      <c r="B585" s="139" t="s">
        <v>3989</v>
      </c>
      <c r="C585" s="140" t="s">
        <v>4930</v>
      </c>
      <c r="D585" s="141" t="s">
        <v>5761</v>
      </c>
      <c r="E585" s="142"/>
      <c r="F585" s="142"/>
      <c r="G585" s="143" t="s">
        <v>1083</v>
      </c>
      <c r="H585" s="144" t="s">
        <v>1083</v>
      </c>
      <c r="I585" s="144" t="s">
        <v>1083</v>
      </c>
      <c r="J585" s="144" t="s">
        <v>1083</v>
      </c>
      <c r="K585" s="144" t="s">
        <v>1083</v>
      </c>
      <c r="L585" s="144" t="s">
        <v>1083</v>
      </c>
      <c r="M585" s="144" t="s">
        <v>1083</v>
      </c>
      <c r="N585" s="144" t="s">
        <v>1083</v>
      </c>
      <c r="O585" s="144" t="s">
        <v>1083</v>
      </c>
      <c r="P585" s="144" t="s">
        <v>1083</v>
      </c>
      <c r="Q585" s="144" t="s">
        <v>1083</v>
      </c>
      <c r="R585" s="144" t="s">
        <v>1083</v>
      </c>
      <c r="S585" s="144" t="s">
        <v>1083</v>
      </c>
      <c r="T585" s="145" t="s">
        <v>1083</v>
      </c>
      <c r="U585" s="145" t="s">
        <v>1083</v>
      </c>
      <c r="V585" s="145" t="s">
        <v>1083</v>
      </c>
    </row>
    <row r="586" spans="1:22">
      <c r="A586" s="139">
        <v>585</v>
      </c>
      <c r="B586" s="139" t="s">
        <v>3990</v>
      </c>
      <c r="C586" s="140" t="s">
        <v>4931</v>
      </c>
      <c r="D586" s="141" t="s">
        <v>5762</v>
      </c>
      <c r="E586" s="142"/>
      <c r="F586" s="142"/>
      <c r="G586" s="143" t="s">
        <v>1083</v>
      </c>
      <c r="H586" s="144" t="s">
        <v>1083</v>
      </c>
      <c r="I586" s="144" t="s">
        <v>1083</v>
      </c>
      <c r="J586" s="144" t="s">
        <v>1083</v>
      </c>
      <c r="K586" s="144" t="s">
        <v>1083</v>
      </c>
      <c r="L586" s="144" t="s">
        <v>1083</v>
      </c>
      <c r="M586" s="144" t="s">
        <v>1083</v>
      </c>
      <c r="N586" s="144" t="s">
        <v>1083</v>
      </c>
      <c r="O586" s="144" t="s">
        <v>1083</v>
      </c>
      <c r="P586" s="144" t="s">
        <v>1083</v>
      </c>
      <c r="Q586" s="144" t="s">
        <v>1083</v>
      </c>
      <c r="R586" s="144" t="s">
        <v>1083</v>
      </c>
      <c r="S586" s="144" t="s">
        <v>1083</v>
      </c>
      <c r="T586" s="145" t="s">
        <v>1083</v>
      </c>
      <c r="U586" s="145" t="s">
        <v>1083</v>
      </c>
      <c r="V586" s="145" t="s">
        <v>1083</v>
      </c>
    </row>
    <row r="587" spans="1:22">
      <c r="A587" s="139">
        <v>586</v>
      </c>
      <c r="B587" s="139" t="s">
        <v>3991</v>
      </c>
      <c r="C587" s="140" t="s">
        <v>4932</v>
      </c>
      <c r="D587" s="141" t="s">
        <v>5768</v>
      </c>
      <c r="E587" s="142"/>
      <c r="F587" s="142"/>
      <c r="G587" s="143" t="s">
        <v>1083</v>
      </c>
      <c r="H587" s="144" t="s">
        <v>1083</v>
      </c>
      <c r="I587" s="144" t="s">
        <v>1083</v>
      </c>
      <c r="J587" s="144" t="s">
        <v>1083</v>
      </c>
      <c r="K587" s="144" t="s">
        <v>1083</v>
      </c>
      <c r="L587" s="144" t="s">
        <v>1083</v>
      </c>
      <c r="M587" s="144" t="s">
        <v>1083</v>
      </c>
      <c r="N587" s="144" t="s">
        <v>1083</v>
      </c>
      <c r="O587" s="144" t="s">
        <v>1083</v>
      </c>
      <c r="P587" s="144" t="s">
        <v>1083</v>
      </c>
      <c r="Q587" s="144" t="s">
        <v>1083</v>
      </c>
      <c r="R587" s="144" t="s">
        <v>1083</v>
      </c>
      <c r="S587" s="144" t="s">
        <v>1083</v>
      </c>
      <c r="T587" s="145" t="s">
        <v>1083</v>
      </c>
      <c r="U587" s="145" t="s">
        <v>1083</v>
      </c>
      <c r="V587" s="145" t="s">
        <v>1083</v>
      </c>
    </row>
    <row r="588" spans="1:22" ht="60">
      <c r="A588" s="139">
        <v>587</v>
      </c>
      <c r="B588" s="139" t="s">
        <v>3992</v>
      </c>
      <c r="C588" s="140" t="s">
        <v>4937</v>
      </c>
      <c r="D588" s="141" t="s">
        <v>5769</v>
      </c>
      <c r="E588" s="142"/>
      <c r="F588" s="142"/>
      <c r="G588" s="143" t="s">
        <v>1083</v>
      </c>
      <c r="H588" s="144" t="s">
        <v>1083</v>
      </c>
      <c r="I588" s="144" t="s">
        <v>1083</v>
      </c>
      <c r="J588" s="144" t="s">
        <v>1083</v>
      </c>
      <c r="K588" s="144" t="s">
        <v>1083</v>
      </c>
      <c r="L588" s="144" t="s">
        <v>1083</v>
      </c>
      <c r="M588" s="144" t="s">
        <v>1083</v>
      </c>
      <c r="N588" s="144" t="s">
        <v>1083</v>
      </c>
      <c r="O588" s="144" t="s">
        <v>1083</v>
      </c>
      <c r="P588" s="144" t="s">
        <v>1083</v>
      </c>
      <c r="Q588" s="144" t="s">
        <v>1083</v>
      </c>
      <c r="R588" s="144" t="s">
        <v>1083</v>
      </c>
      <c r="S588" s="144" t="s">
        <v>1083</v>
      </c>
      <c r="T588" s="145" t="s">
        <v>1083</v>
      </c>
      <c r="U588" s="145" t="s">
        <v>1083</v>
      </c>
      <c r="V588" s="145" t="s">
        <v>1083</v>
      </c>
    </row>
    <row r="589" spans="1:22" ht="24">
      <c r="A589" s="139">
        <v>588</v>
      </c>
      <c r="B589" s="139" t="s">
        <v>3993</v>
      </c>
      <c r="C589" s="140" t="s">
        <v>4938</v>
      </c>
      <c r="D589" s="141" t="s">
        <v>5770</v>
      </c>
      <c r="E589" s="142"/>
      <c r="F589" s="142"/>
      <c r="G589" s="143" t="s">
        <v>1083</v>
      </c>
      <c r="H589" s="144" t="s">
        <v>1083</v>
      </c>
      <c r="I589" s="144" t="s">
        <v>1083</v>
      </c>
      <c r="J589" s="144" t="s">
        <v>1083</v>
      </c>
      <c r="K589" s="144" t="s">
        <v>1083</v>
      </c>
      <c r="L589" s="144" t="s">
        <v>1083</v>
      </c>
      <c r="M589" s="144" t="s">
        <v>1083</v>
      </c>
      <c r="N589" s="144" t="s">
        <v>1083</v>
      </c>
      <c r="O589" s="144" t="s">
        <v>1083</v>
      </c>
      <c r="P589" s="144" t="s">
        <v>1083</v>
      </c>
      <c r="Q589" s="144" t="s">
        <v>1083</v>
      </c>
      <c r="R589" s="144" t="s">
        <v>1083</v>
      </c>
      <c r="S589" s="144" t="s">
        <v>1083</v>
      </c>
      <c r="T589" s="145" t="s">
        <v>1083</v>
      </c>
      <c r="U589" s="145" t="s">
        <v>1083</v>
      </c>
      <c r="V589" s="145" t="s">
        <v>1083</v>
      </c>
    </row>
    <row r="590" spans="1:22" ht="24">
      <c r="A590" s="139">
        <v>589</v>
      </c>
      <c r="B590" s="139" t="s">
        <v>3994</v>
      </c>
      <c r="C590" s="140" t="s">
        <v>4938</v>
      </c>
      <c r="D590" s="141" t="s">
        <v>5770</v>
      </c>
      <c r="E590" s="142"/>
      <c r="F590" s="142"/>
      <c r="G590" s="143" t="s">
        <v>1083</v>
      </c>
      <c r="H590" s="144" t="s">
        <v>1083</v>
      </c>
      <c r="I590" s="144" t="s">
        <v>1083</v>
      </c>
      <c r="J590" s="144" t="s">
        <v>1083</v>
      </c>
      <c r="K590" s="144" t="s">
        <v>1083</v>
      </c>
      <c r="L590" s="144" t="s">
        <v>1083</v>
      </c>
      <c r="M590" s="144" t="s">
        <v>1083</v>
      </c>
      <c r="N590" s="144" t="s">
        <v>1083</v>
      </c>
      <c r="O590" s="144" t="s">
        <v>1083</v>
      </c>
      <c r="P590" s="144" t="s">
        <v>1083</v>
      </c>
      <c r="Q590" s="144" t="s">
        <v>1083</v>
      </c>
      <c r="R590" s="144" t="s">
        <v>1083</v>
      </c>
      <c r="S590" s="144" t="s">
        <v>1083</v>
      </c>
      <c r="T590" s="145" t="s">
        <v>1083</v>
      </c>
      <c r="U590" s="145" t="s">
        <v>1083</v>
      </c>
      <c r="V590" s="145" t="s">
        <v>1083</v>
      </c>
    </row>
    <row r="591" spans="1:22">
      <c r="A591" s="139">
        <v>590</v>
      </c>
      <c r="B591" s="139" t="s">
        <v>3995</v>
      </c>
      <c r="C591" s="140" t="s">
        <v>4939</v>
      </c>
      <c r="D591" s="141" t="s">
        <v>5771</v>
      </c>
      <c r="E591" s="142"/>
      <c r="F591" s="142"/>
      <c r="G591" s="143" t="s">
        <v>1083</v>
      </c>
      <c r="H591" s="144" t="s">
        <v>1083</v>
      </c>
      <c r="I591" s="144" t="s">
        <v>1083</v>
      </c>
      <c r="J591" s="144" t="s">
        <v>1083</v>
      </c>
      <c r="K591" s="144" t="s">
        <v>1083</v>
      </c>
      <c r="L591" s="144" t="s">
        <v>1083</v>
      </c>
      <c r="M591" s="144" t="s">
        <v>1083</v>
      </c>
      <c r="N591" s="144" t="s">
        <v>1083</v>
      </c>
      <c r="O591" s="144" t="s">
        <v>1083</v>
      </c>
      <c r="P591" s="144" t="s">
        <v>1083</v>
      </c>
      <c r="Q591" s="144" t="s">
        <v>1083</v>
      </c>
      <c r="R591" s="144" t="s">
        <v>1083</v>
      </c>
      <c r="S591" s="144" t="s">
        <v>1083</v>
      </c>
      <c r="T591" s="145" t="s">
        <v>1083</v>
      </c>
      <c r="U591" s="145" t="s">
        <v>1083</v>
      </c>
      <c r="V591" s="145" t="s">
        <v>1083</v>
      </c>
    </row>
    <row r="592" spans="1:22" ht="24">
      <c r="A592" s="139">
        <v>591</v>
      </c>
      <c r="B592" s="139" t="s">
        <v>3996</v>
      </c>
      <c r="C592" s="140" t="s">
        <v>4940</v>
      </c>
      <c r="D592" s="141" t="s">
        <v>5772</v>
      </c>
      <c r="E592" s="142"/>
      <c r="F592" s="142"/>
      <c r="G592" s="143" t="s">
        <v>1083</v>
      </c>
      <c r="H592" s="144" t="s">
        <v>1083</v>
      </c>
      <c r="I592" s="144" t="s">
        <v>1083</v>
      </c>
      <c r="J592" s="144" t="s">
        <v>1083</v>
      </c>
      <c r="K592" s="144" t="s">
        <v>1083</v>
      </c>
      <c r="L592" s="144" t="s">
        <v>1083</v>
      </c>
      <c r="M592" s="144" t="s">
        <v>1083</v>
      </c>
      <c r="N592" s="144" t="s">
        <v>1083</v>
      </c>
      <c r="O592" s="144" t="s">
        <v>1083</v>
      </c>
      <c r="P592" s="144" t="s">
        <v>1083</v>
      </c>
      <c r="Q592" s="144" t="s">
        <v>1083</v>
      </c>
      <c r="R592" s="144" t="s">
        <v>1083</v>
      </c>
      <c r="S592" s="144" t="s">
        <v>1083</v>
      </c>
      <c r="T592" s="145" t="s">
        <v>1083</v>
      </c>
      <c r="U592" s="145" t="s">
        <v>1083</v>
      </c>
      <c r="V592" s="145" t="s">
        <v>1083</v>
      </c>
    </row>
    <row r="593" spans="1:22" ht="24">
      <c r="A593" s="139">
        <v>592</v>
      </c>
      <c r="B593" s="139" t="s">
        <v>3997</v>
      </c>
      <c r="C593" s="140" t="s">
        <v>4941</v>
      </c>
      <c r="D593" s="141" t="s">
        <v>5773</v>
      </c>
      <c r="E593" s="142"/>
      <c r="F593" s="142"/>
      <c r="G593" s="143" t="s">
        <v>1083</v>
      </c>
      <c r="H593" s="144" t="s">
        <v>1083</v>
      </c>
      <c r="I593" s="144" t="s">
        <v>1083</v>
      </c>
      <c r="J593" s="144" t="s">
        <v>1083</v>
      </c>
      <c r="K593" s="144" t="s">
        <v>1083</v>
      </c>
      <c r="L593" s="144" t="s">
        <v>1083</v>
      </c>
      <c r="M593" s="144" t="s">
        <v>1083</v>
      </c>
      <c r="N593" s="144" t="s">
        <v>1083</v>
      </c>
      <c r="O593" s="144" t="s">
        <v>1083</v>
      </c>
      <c r="P593" s="144" t="s">
        <v>1083</v>
      </c>
      <c r="Q593" s="144" t="s">
        <v>1083</v>
      </c>
      <c r="R593" s="144" t="s">
        <v>1083</v>
      </c>
      <c r="S593" s="144" t="s">
        <v>1083</v>
      </c>
      <c r="T593" s="145" t="s">
        <v>1083</v>
      </c>
      <c r="U593" s="145" t="s">
        <v>1083</v>
      </c>
      <c r="V593" s="145" t="s">
        <v>1083</v>
      </c>
    </row>
    <row r="594" spans="1:22" ht="24">
      <c r="A594" s="139">
        <v>593</v>
      </c>
      <c r="B594" s="139" t="s">
        <v>3998</v>
      </c>
      <c r="C594" s="140" t="s">
        <v>4942</v>
      </c>
      <c r="D594" s="141" t="s">
        <v>5774</v>
      </c>
      <c r="E594" s="142"/>
      <c r="F594" s="142"/>
      <c r="G594" s="143" t="s">
        <v>1083</v>
      </c>
      <c r="H594" s="144" t="s">
        <v>1083</v>
      </c>
      <c r="I594" s="144" t="s">
        <v>1083</v>
      </c>
      <c r="J594" s="144" t="s">
        <v>1083</v>
      </c>
      <c r="K594" s="144" t="s">
        <v>1083</v>
      </c>
      <c r="L594" s="144" t="s">
        <v>1083</v>
      </c>
      <c r="M594" s="144" t="s">
        <v>1083</v>
      </c>
      <c r="N594" s="144" t="s">
        <v>1083</v>
      </c>
      <c r="O594" s="144" t="s">
        <v>1083</v>
      </c>
      <c r="P594" s="144" t="s">
        <v>1083</v>
      </c>
      <c r="Q594" s="144" t="s">
        <v>1083</v>
      </c>
      <c r="R594" s="144" t="s">
        <v>1083</v>
      </c>
      <c r="S594" s="144" t="s">
        <v>1083</v>
      </c>
      <c r="T594" s="145" t="s">
        <v>1083</v>
      </c>
      <c r="U594" s="145" t="s">
        <v>1083</v>
      </c>
      <c r="V594" s="145" t="s">
        <v>1083</v>
      </c>
    </row>
    <row r="595" spans="1:22">
      <c r="A595" s="139">
        <v>594</v>
      </c>
      <c r="B595" s="139" t="s">
        <v>3999</v>
      </c>
      <c r="C595" s="140" t="s">
        <v>4943</v>
      </c>
      <c r="D595" s="141" t="s">
        <v>5775</v>
      </c>
      <c r="E595" s="142"/>
      <c r="F595" s="142"/>
      <c r="G595" s="143" t="s">
        <v>1083</v>
      </c>
      <c r="H595" s="144" t="s">
        <v>1083</v>
      </c>
      <c r="I595" s="144" t="s">
        <v>1083</v>
      </c>
      <c r="J595" s="144" t="s">
        <v>1083</v>
      </c>
      <c r="K595" s="144" t="s">
        <v>1083</v>
      </c>
      <c r="L595" s="144" t="s">
        <v>1083</v>
      </c>
      <c r="M595" s="144" t="s">
        <v>1083</v>
      </c>
      <c r="N595" s="144" t="s">
        <v>1083</v>
      </c>
      <c r="O595" s="144" t="s">
        <v>1083</v>
      </c>
      <c r="P595" s="144" t="s">
        <v>1083</v>
      </c>
      <c r="Q595" s="144" t="s">
        <v>1083</v>
      </c>
      <c r="R595" s="144" t="s">
        <v>1083</v>
      </c>
      <c r="S595" s="144" t="s">
        <v>1083</v>
      </c>
      <c r="T595" s="145" t="s">
        <v>1083</v>
      </c>
      <c r="U595" s="145" t="s">
        <v>1083</v>
      </c>
      <c r="V595" s="145" t="s">
        <v>1083</v>
      </c>
    </row>
    <row r="596" spans="1:22" ht="24">
      <c r="A596" s="139">
        <v>595</v>
      </c>
      <c r="B596" s="139" t="s">
        <v>4000</v>
      </c>
      <c r="C596" s="140" t="s">
        <v>4944</v>
      </c>
      <c r="D596" s="141" t="s">
        <v>5776</v>
      </c>
      <c r="E596" s="142"/>
      <c r="F596" s="142"/>
      <c r="G596" s="143" t="s">
        <v>1083</v>
      </c>
      <c r="H596" s="144" t="s">
        <v>1083</v>
      </c>
      <c r="I596" s="144" t="s">
        <v>1083</v>
      </c>
      <c r="J596" s="144" t="s">
        <v>1083</v>
      </c>
      <c r="K596" s="144" t="s">
        <v>1083</v>
      </c>
      <c r="L596" s="144" t="s">
        <v>1083</v>
      </c>
      <c r="M596" s="144" t="s">
        <v>1083</v>
      </c>
      <c r="N596" s="144" t="s">
        <v>1083</v>
      </c>
      <c r="O596" s="144" t="s">
        <v>1083</v>
      </c>
      <c r="P596" s="144" t="s">
        <v>1083</v>
      </c>
      <c r="Q596" s="144" t="s">
        <v>1083</v>
      </c>
      <c r="R596" s="144" t="s">
        <v>1083</v>
      </c>
      <c r="S596" s="144" t="s">
        <v>1083</v>
      </c>
      <c r="T596" s="145" t="s">
        <v>1083</v>
      </c>
      <c r="U596" s="145" t="s">
        <v>1083</v>
      </c>
      <c r="V596" s="145" t="s">
        <v>1083</v>
      </c>
    </row>
    <row r="597" spans="1:22" ht="48">
      <c r="A597" s="139">
        <v>596</v>
      </c>
      <c r="B597" s="139" t="s">
        <v>4001</v>
      </c>
      <c r="C597" s="140" t="s">
        <v>4945</v>
      </c>
      <c r="D597" s="141" t="s">
        <v>5777</v>
      </c>
      <c r="E597" s="142"/>
      <c r="F597" s="142"/>
      <c r="G597" s="143" t="s">
        <v>1083</v>
      </c>
      <c r="H597" s="144" t="s">
        <v>1083</v>
      </c>
      <c r="I597" s="144" t="s">
        <v>1083</v>
      </c>
      <c r="J597" s="144" t="s">
        <v>1083</v>
      </c>
      <c r="K597" s="144" t="s">
        <v>1083</v>
      </c>
      <c r="L597" s="144" t="s">
        <v>1083</v>
      </c>
      <c r="M597" s="144" t="s">
        <v>1083</v>
      </c>
      <c r="N597" s="144" t="s">
        <v>1083</v>
      </c>
      <c r="O597" s="144" t="s">
        <v>1083</v>
      </c>
      <c r="P597" s="144" t="s">
        <v>1083</v>
      </c>
      <c r="Q597" s="144" t="s">
        <v>1083</v>
      </c>
      <c r="R597" s="144" t="s">
        <v>1083</v>
      </c>
      <c r="S597" s="144" t="s">
        <v>1083</v>
      </c>
      <c r="T597" s="145" t="s">
        <v>1083</v>
      </c>
      <c r="U597" s="145" t="s">
        <v>1083</v>
      </c>
      <c r="V597" s="145" t="s">
        <v>1083</v>
      </c>
    </row>
    <row r="598" spans="1:22">
      <c r="A598" s="139">
        <v>597</v>
      </c>
      <c r="B598" s="139" t="s">
        <v>4002</v>
      </c>
      <c r="C598" s="140" t="s">
        <v>4946</v>
      </c>
      <c r="D598" s="141" t="s">
        <v>5778</v>
      </c>
      <c r="E598" s="142"/>
      <c r="F598" s="142"/>
      <c r="G598" s="143" t="s">
        <v>1083</v>
      </c>
      <c r="H598" s="144" t="s">
        <v>1083</v>
      </c>
      <c r="I598" s="144" t="s">
        <v>1083</v>
      </c>
      <c r="J598" s="144" t="s">
        <v>1083</v>
      </c>
      <c r="K598" s="144" t="s">
        <v>1083</v>
      </c>
      <c r="L598" s="144" t="s">
        <v>1083</v>
      </c>
      <c r="M598" s="144" t="s">
        <v>1083</v>
      </c>
      <c r="N598" s="144" t="s">
        <v>1083</v>
      </c>
      <c r="O598" s="144" t="s">
        <v>1083</v>
      </c>
      <c r="P598" s="144" t="s">
        <v>1083</v>
      </c>
      <c r="Q598" s="144" t="s">
        <v>1083</v>
      </c>
      <c r="R598" s="144" t="s">
        <v>1083</v>
      </c>
      <c r="S598" s="144" t="s">
        <v>1083</v>
      </c>
      <c r="T598" s="145" t="s">
        <v>1083</v>
      </c>
      <c r="U598" s="145" t="s">
        <v>1083</v>
      </c>
      <c r="V598" s="145" t="s">
        <v>1083</v>
      </c>
    </row>
    <row r="599" spans="1:22" ht="24">
      <c r="A599" s="139">
        <v>598</v>
      </c>
      <c r="B599" s="139" t="s">
        <v>4003</v>
      </c>
      <c r="C599" s="140" t="s">
        <v>4947</v>
      </c>
      <c r="D599" s="141" t="s">
        <v>5779</v>
      </c>
      <c r="E599" s="142"/>
      <c r="F599" s="142"/>
      <c r="G599" s="143" t="s">
        <v>1083</v>
      </c>
      <c r="H599" s="144" t="s">
        <v>1083</v>
      </c>
      <c r="I599" s="144" t="s">
        <v>1083</v>
      </c>
      <c r="J599" s="144" t="s">
        <v>1083</v>
      </c>
      <c r="K599" s="144" t="s">
        <v>1083</v>
      </c>
      <c r="L599" s="144" t="s">
        <v>1083</v>
      </c>
      <c r="M599" s="144" t="s">
        <v>1083</v>
      </c>
      <c r="N599" s="144" t="s">
        <v>1083</v>
      </c>
      <c r="O599" s="144" t="s">
        <v>1083</v>
      </c>
      <c r="P599" s="144" t="s">
        <v>1083</v>
      </c>
      <c r="Q599" s="144" t="s">
        <v>1083</v>
      </c>
      <c r="R599" s="144" t="s">
        <v>1083</v>
      </c>
      <c r="S599" s="144" t="s">
        <v>1083</v>
      </c>
      <c r="T599" s="145" t="s">
        <v>1083</v>
      </c>
      <c r="U599" s="145" t="s">
        <v>1083</v>
      </c>
      <c r="V599" s="145" t="s">
        <v>1083</v>
      </c>
    </row>
    <row r="600" spans="1:22" ht="60">
      <c r="A600" s="139">
        <v>599</v>
      </c>
      <c r="B600" s="139" t="s">
        <v>4004</v>
      </c>
      <c r="C600" s="140" t="s">
        <v>4948</v>
      </c>
      <c r="D600" s="141" t="s">
        <v>5780</v>
      </c>
      <c r="E600" s="142"/>
      <c r="F600" s="142"/>
      <c r="G600" s="143" t="s">
        <v>1083</v>
      </c>
      <c r="H600" s="144" t="s">
        <v>1083</v>
      </c>
      <c r="I600" s="144" t="s">
        <v>1083</v>
      </c>
      <c r="J600" s="144" t="s">
        <v>1083</v>
      </c>
      <c r="K600" s="144" t="s">
        <v>1083</v>
      </c>
      <c r="L600" s="144" t="s">
        <v>1083</v>
      </c>
      <c r="M600" s="144" t="s">
        <v>1083</v>
      </c>
      <c r="N600" s="144" t="s">
        <v>1083</v>
      </c>
      <c r="O600" s="144" t="s">
        <v>1083</v>
      </c>
      <c r="P600" s="144" t="s">
        <v>1083</v>
      </c>
      <c r="Q600" s="144" t="s">
        <v>1083</v>
      </c>
      <c r="R600" s="144" t="s">
        <v>1083</v>
      </c>
      <c r="S600" s="144" t="s">
        <v>1083</v>
      </c>
      <c r="T600" s="145" t="s">
        <v>1083</v>
      </c>
      <c r="U600" s="145" t="s">
        <v>1083</v>
      </c>
      <c r="V600" s="145" t="s">
        <v>1083</v>
      </c>
    </row>
    <row r="601" spans="1:22">
      <c r="A601" s="139">
        <v>600</v>
      </c>
      <c r="B601" s="139" t="s">
        <v>4005</v>
      </c>
      <c r="C601" s="140" t="s">
        <v>4949</v>
      </c>
      <c r="D601" s="141" t="s">
        <v>5781</v>
      </c>
      <c r="E601" s="142"/>
      <c r="F601" s="142"/>
      <c r="G601" s="143" t="s">
        <v>1083</v>
      </c>
      <c r="H601" s="144" t="s">
        <v>1083</v>
      </c>
      <c r="I601" s="144" t="s">
        <v>1083</v>
      </c>
      <c r="J601" s="144" t="s">
        <v>1083</v>
      </c>
      <c r="K601" s="144" t="s">
        <v>1083</v>
      </c>
      <c r="L601" s="144" t="s">
        <v>1083</v>
      </c>
      <c r="M601" s="144" t="s">
        <v>1083</v>
      </c>
      <c r="N601" s="144" t="s">
        <v>1083</v>
      </c>
      <c r="O601" s="144" t="s">
        <v>1083</v>
      </c>
      <c r="P601" s="144" t="s">
        <v>1083</v>
      </c>
      <c r="Q601" s="144" t="s">
        <v>1083</v>
      </c>
      <c r="R601" s="144" t="s">
        <v>1083</v>
      </c>
      <c r="S601" s="144" t="s">
        <v>1083</v>
      </c>
      <c r="T601" s="145" t="s">
        <v>1083</v>
      </c>
      <c r="U601" s="145" t="s">
        <v>1083</v>
      </c>
      <c r="V601" s="145" t="s">
        <v>1083</v>
      </c>
    </row>
    <row r="602" spans="1:22" ht="60">
      <c r="A602" s="139">
        <v>601</v>
      </c>
      <c r="B602" s="139" t="s">
        <v>4006</v>
      </c>
      <c r="C602" s="140" t="s">
        <v>4950</v>
      </c>
      <c r="D602" s="141" t="s">
        <v>5782</v>
      </c>
      <c r="E602" s="142"/>
      <c r="F602" s="142"/>
      <c r="G602" s="143" t="s">
        <v>1083</v>
      </c>
      <c r="H602" s="144" t="s">
        <v>1083</v>
      </c>
      <c r="I602" s="144" t="s">
        <v>1083</v>
      </c>
      <c r="J602" s="144" t="s">
        <v>1083</v>
      </c>
      <c r="K602" s="144" t="s">
        <v>1083</v>
      </c>
      <c r="L602" s="144" t="s">
        <v>1083</v>
      </c>
      <c r="M602" s="144" t="s">
        <v>1083</v>
      </c>
      <c r="N602" s="144" t="s">
        <v>1083</v>
      </c>
      <c r="O602" s="144" t="s">
        <v>1083</v>
      </c>
      <c r="P602" s="144" t="s">
        <v>1083</v>
      </c>
      <c r="Q602" s="144" t="s">
        <v>1083</v>
      </c>
      <c r="R602" s="144" t="s">
        <v>1083</v>
      </c>
      <c r="S602" s="144" t="s">
        <v>1083</v>
      </c>
      <c r="T602" s="145" t="s">
        <v>1083</v>
      </c>
      <c r="U602" s="145" t="s">
        <v>1083</v>
      </c>
      <c r="V602" s="145" t="s">
        <v>1083</v>
      </c>
    </row>
    <row r="603" spans="1:22" ht="24">
      <c r="A603" s="139">
        <v>602</v>
      </c>
      <c r="B603" s="139" t="s">
        <v>4007</v>
      </c>
      <c r="C603" s="140" t="s">
        <v>4938</v>
      </c>
      <c r="D603" s="141" t="s">
        <v>5770</v>
      </c>
      <c r="E603" s="142"/>
      <c r="F603" s="142"/>
      <c r="G603" s="143" t="s">
        <v>1083</v>
      </c>
      <c r="H603" s="144" t="s">
        <v>1083</v>
      </c>
      <c r="I603" s="144" t="s">
        <v>1083</v>
      </c>
      <c r="J603" s="144" t="s">
        <v>1083</v>
      </c>
      <c r="K603" s="144" t="s">
        <v>1083</v>
      </c>
      <c r="L603" s="144" t="s">
        <v>1083</v>
      </c>
      <c r="M603" s="144" t="s">
        <v>1083</v>
      </c>
      <c r="N603" s="144" t="s">
        <v>1083</v>
      </c>
      <c r="O603" s="144" t="s">
        <v>1083</v>
      </c>
      <c r="P603" s="144" t="s">
        <v>1083</v>
      </c>
      <c r="Q603" s="144" t="s">
        <v>1083</v>
      </c>
      <c r="R603" s="144" t="s">
        <v>1083</v>
      </c>
      <c r="S603" s="144" t="s">
        <v>1083</v>
      </c>
      <c r="T603" s="145" t="s">
        <v>1083</v>
      </c>
      <c r="U603" s="145" t="s">
        <v>1083</v>
      </c>
      <c r="V603" s="145" t="s">
        <v>1083</v>
      </c>
    </row>
    <row r="604" spans="1:22" ht="24">
      <c r="A604" s="139">
        <v>603</v>
      </c>
      <c r="B604" s="139" t="s">
        <v>4008</v>
      </c>
      <c r="C604" s="140" t="s">
        <v>4938</v>
      </c>
      <c r="D604" s="141" t="s">
        <v>5770</v>
      </c>
      <c r="E604" s="142"/>
      <c r="F604" s="142"/>
      <c r="G604" s="143" t="s">
        <v>1083</v>
      </c>
      <c r="H604" s="144" t="s">
        <v>1083</v>
      </c>
      <c r="I604" s="144" t="s">
        <v>1083</v>
      </c>
      <c r="J604" s="144" t="s">
        <v>1083</v>
      </c>
      <c r="K604" s="144" t="s">
        <v>1083</v>
      </c>
      <c r="L604" s="144" t="s">
        <v>1083</v>
      </c>
      <c r="M604" s="144" t="s">
        <v>1083</v>
      </c>
      <c r="N604" s="144" t="s">
        <v>1083</v>
      </c>
      <c r="O604" s="144" t="s">
        <v>1083</v>
      </c>
      <c r="P604" s="144" t="s">
        <v>1083</v>
      </c>
      <c r="Q604" s="144" t="s">
        <v>1083</v>
      </c>
      <c r="R604" s="144" t="s">
        <v>1083</v>
      </c>
      <c r="S604" s="144" t="s">
        <v>1083</v>
      </c>
      <c r="T604" s="145" t="s">
        <v>1083</v>
      </c>
      <c r="U604" s="145" t="s">
        <v>1083</v>
      </c>
      <c r="V604" s="145" t="s">
        <v>1083</v>
      </c>
    </row>
    <row r="605" spans="1:22" ht="36">
      <c r="A605" s="139">
        <v>604</v>
      </c>
      <c r="B605" s="139" t="s">
        <v>4009</v>
      </c>
      <c r="C605" s="140" t="s">
        <v>4951</v>
      </c>
      <c r="D605" s="141" t="s">
        <v>5783</v>
      </c>
      <c r="E605" s="142"/>
      <c r="F605" s="142"/>
      <c r="G605" s="143" t="s">
        <v>1083</v>
      </c>
      <c r="H605" s="144" t="s">
        <v>1083</v>
      </c>
      <c r="I605" s="144" t="s">
        <v>1083</v>
      </c>
      <c r="J605" s="144" t="s">
        <v>1083</v>
      </c>
      <c r="K605" s="144" t="s">
        <v>1083</v>
      </c>
      <c r="L605" s="144" t="s">
        <v>1083</v>
      </c>
      <c r="M605" s="144" t="s">
        <v>1083</v>
      </c>
      <c r="N605" s="144" t="s">
        <v>1083</v>
      </c>
      <c r="O605" s="144" t="s">
        <v>1083</v>
      </c>
      <c r="P605" s="144" t="s">
        <v>1083</v>
      </c>
      <c r="Q605" s="144" t="s">
        <v>1083</v>
      </c>
      <c r="R605" s="144" t="s">
        <v>1083</v>
      </c>
      <c r="S605" s="144" t="s">
        <v>1083</v>
      </c>
      <c r="T605" s="145" t="s">
        <v>1083</v>
      </c>
      <c r="U605" s="145" t="s">
        <v>1083</v>
      </c>
      <c r="V605" s="145" t="s">
        <v>1083</v>
      </c>
    </row>
    <row r="606" spans="1:22" ht="36">
      <c r="A606" s="139">
        <v>605</v>
      </c>
      <c r="B606" s="139" t="s">
        <v>4010</v>
      </c>
      <c r="C606" s="140" t="s">
        <v>4952</v>
      </c>
      <c r="D606" s="141" t="s">
        <v>5784</v>
      </c>
      <c r="E606" s="142"/>
      <c r="F606" s="142"/>
      <c r="G606" s="143" t="s">
        <v>1083</v>
      </c>
      <c r="H606" s="144" t="s">
        <v>1083</v>
      </c>
      <c r="I606" s="144" t="s">
        <v>1083</v>
      </c>
      <c r="J606" s="144" t="s">
        <v>1083</v>
      </c>
      <c r="K606" s="144" t="s">
        <v>1083</v>
      </c>
      <c r="L606" s="144" t="s">
        <v>1083</v>
      </c>
      <c r="M606" s="144" t="s">
        <v>1083</v>
      </c>
      <c r="N606" s="144" t="s">
        <v>1083</v>
      </c>
      <c r="O606" s="144" t="s">
        <v>1083</v>
      </c>
      <c r="P606" s="144" t="s">
        <v>1083</v>
      </c>
      <c r="Q606" s="144" t="s">
        <v>1083</v>
      </c>
      <c r="R606" s="144" t="s">
        <v>1083</v>
      </c>
      <c r="S606" s="144" t="s">
        <v>1083</v>
      </c>
      <c r="T606" s="145" t="s">
        <v>1083</v>
      </c>
      <c r="U606" s="145" t="s">
        <v>1083</v>
      </c>
      <c r="V606" s="145" t="s">
        <v>1083</v>
      </c>
    </row>
    <row r="607" spans="1:22" ht="108">
      <c r="A607" s="139">
        <v>606</v>
      </c>
      <c r="B607" s="139" t="s">
        <v>4011</v>
      </c>
      <c r="C607" s="140" t="s">
        <v>4953</v>
      </c>
      <c r="D607" s="141" t="s">
        <v>5785</v>
      </c>
      <c r="E607" s="142"/>
      <c r="F607" s="142"/>
      <c r="G607" s="143" t="s">
        <v>1083</v>
      </c>
      <c r="H607" s="144" t="s">
        <v>1083</v>
      </c>
      <c r="I607" s="144" t="s">
        <v>1083</v>
      </c>
      <c r="J607" s="144" t="s">
        <v>1083</v>
      </c>
      <c r="K607" s="144" t="s">
        <v>1083</v>
      </c>
      <c r="L607" s="144" t="s">
        <v>1083</v>
      </c>
      <c r="M607" s="144" t="s">
        <v>1083</v>
      </c>
      <c r="N607" s="144" t="s">
        <v>1083</v>
      </c>
      <c r="O607" s="144" t="s">
        <v>1083</v>
      </c>
      <c r="P607" s="144" t="s">
        <v>1083</v>
      </c>
      <c r="Q607" s="144" t="s">
        <v>1083</v>
      </c>
      <c r="R607" s="144" t="s">
        <v>1083</v>
      </c>
      <c r="S607" s="144" t="s">
        <v>1083</v>
      </c>
      <c r="T607" s="145" t="s">
        <v>1083</v>
      </c>
      <c r="U607" s="145" t="s">
        <v>1083</v>
      </c>
      <c r="V607" s="145" t="s">
        <v>1083</v>
      </c>
    </row>
    <row r="608" spans="1:22">
      <c r="A608" s="139">
        <v>607</v>
      </c>
      <c r="B608" s="139" t="s">
        <v>4012</v>
      </c>
      <c r="C608" s="140" t="s">
        <v>4954</v>
      </c>
      <c r="D608" s="141" t="s">
        <v>5786</v>
      </c>
      <c r="E608" s="142"/>
      <c r="F608" s="142"/>
      <c r="G608" s="143" t="s">
        <v>1083</v>
      </c>
      <c r="H608" s="144" t="s">
        <v>1083</v>
      </c>
      <c r="I608" s="144" t="s">
        <v>1083</v>
      </c>
      <c r="J608" s="144" t="s">
        <v>1083</v>
      </c>
      <c r="K608" s="144" t="s">
        <v>1083</v>
      </c>
      <c r="L608" s="144" t="s">
        <v>1083</v>
      </c>
      <c r="M608" s="144" t="s">
        <v>1083</v>
      </c>
      <c r="N608" s="144" t="s">
        <v>1083</v>
      </c>
      <c r="O608" s="144" t="s">
        <v>1083</v>
      </c>
      <c r="P608" s="144" t="s">
        <v>1083</v>
      </c>
      <c r="Q608" s="144" t="s">
        <v>1083</v>
      </c>
      <c r="R608" s="144" t="s">
        <v>1083</v>
      </c>
      <c r="S608" s="144" t="s">
        <v>1083</v>
      </c>
      <c r="T608" s="145" t="s">
        <v>1083</v>
      </c>
      <c r="U608" s="145" t="s">
        <v>1083</v>
      </c>
      <c r="V608" s="145" t="s">
        <v>1083</v>
      </c>
    </row>
    <row r="609" spans="1:22">
      <c r="A609" s="139">
        <v>608</v>
      </c>
      <c r="B609" s="139" t="s">
        <v>4013</v>
      </c>
      <c r="C609" s="140" t="s">
        <v>4893</v>
      </c>
      <c r="D609" s="141" t="s">
        <v>5723</v>
      </c>
      <c r="E609" s="142"/>
      <c r="F609" s="142"/>
      <c r="G609" s="143" t="s">
        <v>1083</v>
      </c>
      <c r="H609" s="144" t="s">
        <v>1083</v>
      </c>
      <c r="I609" s="144" t="s">
        <v>1083</v>
      </c>
      <c r="J609" s="144" t="s">
        <v>1083</v>
      </c>
      <c r="K609" s="144" t="s">
        <v>1083</v>
      </c>
      <c r="L609" s="144" t="s">
        <v>1083</v>
      </c>
      <c r="M609" s="144" t="s">
        <v>1083</v>
      </c>
      <c r="N609" s="144" t="s">
        <v>1083</v>
      </c>
      <c r="O609" s="144" t="s">
        <v>1083</v>
      </c>
      <c r="P609" s="144" t="s">
        <v>1083</v>
      </c>
      <c r="Q609" s="144" t="s">
        <v>1083</v>
      </c>
      <c r="R609" s="144" t="s">
        <v>1083</v>
      </c>
      <c r="S609" s="144" t="s">
        <v>1083</v>
      </c>
      <c r="T609" s="145" t="s">
        <v>1083</v>
      </c>
      <c r="U609" s="145" t="s">
        <v>1083</v>
      </c>
      <c r="V609" s="145" t="s">
        <v>1083</v>
      </c>
    </row>
    <row r="610" spans="1:22">
      <c r="A610" s="139">
        <v>609</v>
      </c>
      <c r="B610" s="139" t="s">
        <v>4014</v>
      </c>
      <c r="C610" s="140" t="s">
        <v>4894</v>
      </c>
      <c r="D610" s="141" t="s">
        <v>5724</v>
      </c>
      <c r="E610" s="142"/>
      <c r="F610" s="142"/>
      <c r="G610" s="143" t="s">
        <v>1083</v>
      </c>
      <c r="H610" s="144" t="s">
        <v>1083</v>
      </c>
      <c r="I610" s="144" t="s">
        <v>1083</v>
      </c>
      <c r="J610" s="144" t="s">
        <v>1083</v>
      </c>
      <c r="K610" s="144" t="s">
        <v>1083</v>
      </c>
      <c r="L610" s="144" t="s">
        <v>1083</v>
      </c>
      <c r="M610" s="144" t="s">
        <v>1083</v>
      </c>
      <c r="N610" s="144" t="s">
        <v>1083</v>
      </c>
      <c r="O610" s="144" t="s">
        <v>1083</v>
      </c>
      <c r="P610" s="144" t="s">
        <v>1083</v>
      </c>
      <c r="Q610" s="144" t="s">
        <v>1083</v>
      </c>
      <c r="R610" s="144" t="s">
        <v>1083</v>
      </c>
      <c r="S610" s="144" t="s">
        <v>1083</v>
      </c>
      <c r="T610" s="145" t="s">
        <v>1083</v>
      </c>
      <c r="U610" s="145" t="s">
        <v>1083</v>
      </c>
      <c r="V610" s="145" t="s">
        <v>1083</v>
      </c>
    </row>
    <row r="611" spans="1:22">
      <c r="A611" s="139">
        <v>610</v>
      </c>
      <c r="B611" s="139" t="s">
        <v>4015</v>
      </c>
      <c r="C611" s="140" t="s">
        <v>4839</v>
      </c>
      <c r="D611" s="141" t="s">
        <v>5725</v>
      </c>
      <c r="E611" s="142"/>
      <c r="F611" s="142"/>
      <c r="G611" s="143" t="s">
        <v>1083</v>
      </c>
      <c r="H611" s="144" t="s">
        <v>1083</v>
      </c>
      <c r="I611" s="144" t="s">
        <v>1083</v>
      </c>
      <c r="J611" s="144" t="s">
        <v>1083</v>
      </c>
      <c r="K611" s="144" t="s">
        <v>1083</v>
      </c>
      <c r="L611" s="144" t="s">
        <v>1083</v>
      </c>
      <c r="M611" s="144" t="s">
        <v>1083</v>
      </c>
      <c r="N611" s="144" t="s">
        <v>1083</v>
      </c>
      <c r="O611" s="144" t="s">
        <v>1083</v>
      </c>
      <c r="P611" s="144" t="s">
        <v>1083</v>
      </c>
      <c r="Q611" s="144" t="s">
        <v>1083</v>
      </c>
      <c r="R611" s="144" t="s">
        <v>1083</v>
      </c>
      <c r="S611" s="144" t="s">
        <v>1083</v>
      </c>
      <c r="T611" s="145" t="s">
        <v>1083</v>
      </c>
      <c r="U611" s="145" t="s">
        <v>1083</v>
      </c>
      <c r="V611" s="145" t="s">
        <v>1083</v>
      </c>
    </row>
    <row r="612" spans="1:22">
      <c r="A612" s="139">
        <v>611</v>
      </c>
      <c r="B612" s="139" t="s">
        <v>4016</v>
      </c>
      <c r="C612" s="140" t="s">
        <v>4955</v>
      </c>
      <c r="D612" s="141" t="s">
        <v>5726</v>
      </c>
      <c r="E612" s="142"/>
      <c r="F612" s="142"/>
      <c r="G612" s="143" t="s">
        <v>1083</v>
      </c>
      <c r="H612" s="144" t="s">
        <v>1083</v>
      </c>
      <c r="I612" s="144" t="s">
        <v>1083</v>
      </c>
      <c r="J612" s="144" t="s">
        <v>1083</v>
      </c>
      <c r="K612" s="144" t="s">
        <v>1083</v>
      </c>
      <c r="L612" s="144" t="s">
        <v>1083</v>
      </c>
      <c r="M612" s="144" t="s">
        <v>1083</v>
      </c>
      <c r="N612" s="144" t="s">
        <v>1083</v>
      </c>
      <c r="O612" s="144" t="s">
        <v>1083</v>
      </c>
      <c r="P612" s="144" t="s">
        <v>1083</v>
      </c>
      <c r="Q612" s="144" t="s">
        <v>1083</v>
      </c>
      <c r="R612" s="144" t="s">
        <v>1083</v>
      </c>
      <c r="S612" s="144" t="s">
        <v>1083</v>
      </c>
      <c r="T612" s="145" t="s">
        <v>1083</v>
      </c>
      <c r="U612" s="145" t="s">
        <v>1083</v>
      </c>
      <c r="V612" s="145" t="s">
        <v>1083</v>
      </c>
    </row>
    <row r="613" spans="1:22">
      <c r="A613" s="139">
        <v>612</v>
      </c>
      <c r="B613" s="139" t="s">
        <v>4017</v>
      </c>
      <c r="C613" s="140" t="s">
        <v>4840</v>
      </c>
      <c r="D613" s="141" t="s">
        <v>5787</v>
      </c>
      <c r="E613" s="142"/>
      <c r="F613" s="142"/>
      <c r="G613" s="143" t="s">
        <v>1083</v>
      </c>
      <c r="H613" s="144" t="s">
        <v>1083</v>
      </c>
      <c r="I613" s="144" t="s">
        <v>1083</v>
      </c>
      <c r="J613" s="144" t="s">
        <v>1083</v>
      </c>
      <c r="K613" s="144" t="s">
        <v>1083</v>
      </c>
      <c r="L613" s="144" t="s">
        <v>1083</v>
      </c>
      <c r="M613" s="144" t="s">
        <v>1083</v>
      </c>
      <c r="N613" s="144" t="s">
        <v>1083</v>
      </c>
      <c r="O613" s="144" t="s">
        <v>1083</v>
      </c>
      <c r="P613" s="144" t="s">
        <v>1083</v>
      </c>
      <c r="Q613" s="144" t="s">
        <v>1083</v>
      </c>
      <c r="R613" s="144" t="s">
        <v>1083</v>
      </c>
      <c r="S613" s="144" t="s">
        <v>1083</v>
      </c>
      <c r="T613" s="145" t="s">
        <v>1083</v>
      </c>
      <c r="U613" s="145" t="s">
        <v>1083</v>
      </c>
      <c r="V613" s="145" t="s">
        <v>1083</v>
      </c>
    </row>
    <row r="614" spans="1:22">
      <c r="A614" s="139">
        <v>613</v>
      </c>
      <c r="B614" s="139" t="s">
        <v>4018</v>
      </c>
      <c r="C614" s="140" t="s">
        <v>4955</v>
      </c>
      <c r="D614" s="141" t="s">
        <v>5788</v>
      </c>
      <c r="E614" s="142"/>
      <c r="F614" s="142"/>
      <c r="G614" s="143" t="s">
        <v>1083</v>
      </c>
      <c r="H614" s="144" t="s">
        <v>1083</v>
      </c>
      <c r="I614" s="144" t="s">
        <v>1083</v>
      </c>
      <c r="J614" s="144" t="s">
        <v>1083</v>
      </c>
      <c r="K614" s="144" t="s">
        <v>1083</v>
      </c>
      <c r="L614" s="144" t="s">
        <v>1083</v>
      </c>
      <c r="M614" s="144" t="s">
        <v>1083</v>
      </c>
      <c r="N614" s="144" t="s">
        <v>1083</v>
      </c>
      <c r="O614" s="144" t="s">
        <v>1083</v>
      </c>
      <c r="P614" s="144" t="s">
        <v>1083</v>
      </c>
      <c r="Q614" s="144" t="s">
        <v>1083</v>
      </c>
      <c r="R614" s="144" t="s">
        <v>1083</v>
      </c>
      <c r="S614" s="144" t="s">
        <v>1083</v>
      </c>
      <c r="T614" s="145" t="s">
        <v>1083</v>
      </c>
      <c r="U614" s="145" t="s">
        <v>1083</v>
      </c>
      <c r="V614" s="145" t="s">
        <v>1083</v>
      </c>
    </row>
    <row r="615" spans="1:22">
      <c r="A615" s="139">
        <v>614</v>
      </c>
      <c r="B615" s="139" t="s">
        <v>4019</v>
      </c>
      <c r="C615" s="140" t="s">
        <v>4898</v>
      </c>
      <c r="D615" s="141" t="s">
        <v>5789</v>
      </c>
      <c r="E615" s="142"/>
      <c r="F615" s="142"/>
      <c r="G615" s="143" t="s">
        <v>1083</v>
      </c>
      <c r="H615" s="144" t="s">
        <v>1083</v>
      </c>
      <c r="I615" s="144" t="s">
        <v>1083</v>
      </c>
      <c r="J615" s="144" t="s">
        <v>1083</v>
      </c>
      <c r="K615" s="144" t="s">
        <v>1083</v>
      </c>
      <c r="L615" s="144" t="s">
        <v>1083</v>
      </c>
      <c r="M615" s="144" t="s">
        <v>1083</v>
      </c>
      <c r="N615" s="144" t="s">
        <v>1083</v>
      </c>
      <c r="O615" s="144" t="s">
        <v>1083</v>
      </c>
      <c r="P615" s="144" t="s">
        <v>1083</v>
      </c>
      <c r="Q615" s="144" t="s">
        <v>1083</v>
      </c>
      <c r="R615" s="144" t="s">
        <v>1083</v>
      </c>
      <c r="S615" s="144" t="s">
        <v>1083</v>
      </c>
      <c r="T615" s="145" t="s">
        <v>1083</v>
      </c>
      <c r="U615" s="145" t="s">
        <v>1083</v>
      </c>
      <c r="V615" s="145" t="s">
        <v>1083</v>
      </c>
    </row>
    <row r="616" spans="1:22">
      <c r="A616" s="139">
        <v>615</v>
      </c>
      <c r="B616" s="139" t="s">
        <v>4020</v>
      </c>
      <c r="C616" s="140" t="s">
        <v>4955</v>
      </c>
      <c r="D616" s="141" t="s">
        <v>5790</v>
      </c>
      <c r="E616" s="142"/>
      <c r="F616" s="142"/>
      <c r="G616" s="143" t="s">
        <v>1083</v>
      </c>
      <c r="H616" s="144" t="s">
        <v>1083</v>
      </c>
      <c r="I616" s="144" t="s">
        <v>1083</v>
      </c>
      <c r="J616" s="144" t="s">
        <v>1083</v>
      </c>
      <c r="K616" s="144" t="s">
        <v>1083</v>
      </c>
      <c r="L616" s="144" t="s">
        <v>1083</v>
      </c>
      <c r="M616" s="144" t="s">
        <v>1083</v>
      </c>
      <c r="N616" s="144" t="s">
        <v>1083</v>
      </c>
      <c r="O616" s="144" t="s">
        <v>1083</v>
      </c>
      <c r="P616" s="144" t="s">
        <v>1083</v>
      </c>
      <c r="Q616" s="144" t="s">
        <v>1083</v>
      </c>
      <c r="R616" s="144" t="s">
        <v>1083</v>
      </c>
      <c r="S616" s="144" t="s">
        <v>1083</v>
      </c>
      <c r="T616" s="145" t="s">
        <v>1083</v>
      </c>
      <c r="U616" s="145" t="s">
        <v>1083</v>
      </c>
      <c r="V616" s="145" t="s">
        <v>1083</v>
      </c>
    </row>
    <row r="617" spans="1:22">
      <c r="A617" s="139">
        <v>616</v>
      </c>
      <c r="B617" s="139" t="s">
        <v>4021</v>
      </c>
      <c r="C617" s="140" t="s">
        <v>4899</v>
      </c>
      <c r="D617" s="141" t="s">
        <v>5789</v>
      </c>
      <c r="E617" s="142"/>
      <c r="F617" s="142"/>
      <c r="G617" s="143" t="s">
        <v>1083</v>
      </c>
      <c r="H617" s="144" t="s">
        <v>1083</v>
      </c>
      <c r="I617" s="144" t="s">
        <v>1083</v>
      </c>
      <c r="J617" s="144" t="s">
        <v>1083</v>
      </c>
      <c r="K617" s="144" t="s">
        <v>1083</v>
      </c>
      <c r="L617" s="144" t="s">
        <v>1083</v>
      </c>
      <c r="M617" s="144" t="s">
        <v>1083</v>
      </c>
      <c r="N617" s="144" t="s">
        <v>1083</v>
      </c>
      <c r="O617" s="144" t="s">
        <v>1083</v>
      </c>
      <c r="P617" s="144" t="s">
        <v>1083</v>
      </c>
      <c r="Q617" s="144" t="s">
        <v>1083</v>
      </c>
      <c r="R617" s="144" t="s">
        <v>1083</v>
      </c>
      <c r="S617" s="144" t="s">
        <v>1083</v>
      </c>
      <c r="T617" s="145" t="s">
        <v>1083</v>
      </c>
      <c r="U617" s="145" t="s">
        <v>1083</v>
      </c>
      <c r="V617" s="145" t="s">
        <v>1083</v>
      </c>
    </row>
    <row r="618" spans="1:22">
      <c r="A618" s="139">
        <v>617</v>
      </c>
      <c r="B618" s="139" t="s">
        <v>4022</v>
      </c>
      <c r="C618" s="140" t="s">
        <v>4955</v>
      </c>
      <c r="D618" s="141" t="s">
        <v>5791</v>
      </c>
      <c r="E618" s="142"/>
      <c r="F618" s="142"/>
      <c r="G618" s="143" t="s">
        <v>1083</v>
      </c>
      <c r="H618" s="144" t="s">
        <v>1083</v>
      </c>
      <c r="I618" s="144" t="s">
        <v>1083</v>
      </c>
      <c r="J618" s="144" t="s">
        <v>1083</v>
      </c>
      <c r="K618" s="144" t="s">
        <v>1083</v>
      </c>
      <c r="L618" s="144" t="s">
        <v>1083</v>
      </c>
      <c r="M618" s="144" t="s">
        <v>1083</v>
      </c>
      <c r="N618" s="144" t="s">
        <v>1083</v>
      </c>
      <c r="O618" s="144" t="s">
        <v>1083</v>
      </c>
      <c r="P618" s="144" t="s">
        <v>1083</v>
      </c>
      <c r="Q618" s="144" t="s">
        <v>1083</v>
      </c>
      <c r="R618" s="144" t="s">
        <v>1083</v>
      </c>
      <c r="S618" s="144" t="s">
        <v>1083</v>
      </c>
      <c r="T618" s="145" t="s">
        <v>1083</v>
      </c>
      <c r="U618" s="145" t="s">
        <v>1083</v>
      </c>
      <c r="V618" s="145" t="s">
        <v>1083</v>
      </c>
    </row>
    <row r="619" spans="1:22">
      <c r="A619" s="139">
        <v>618</v>
      </c>
      <c r="B619" s="139" t="s">
        <v>4023</v>
      </c>
      <c r="C619" s="140" t="s">
        <v>4900</v>
      </c>
      <c r="D619" s="141" t="s">
        <v>5731</v>
      </c>
      <c r="E619" s="142"/>
      <c r="F619" s="142"/>
      <c r="G619" s="143" t="s">
        <v>1083</v>
      </c>
      <c r="H619" s="144" t="s">
        <v>1083</v>
      </c>
      <c r="I619" s="144" t="s">
        <v>1083</v>
      </c>
      <c r="J619" s="144" t="s">
        <v>1083</v>
      </c>
      <c r="K619" s="144" t="s">
        <v>1083</v>
      </c>
      <c r="L619" s="144" t="s">
        <v>1083</v>
      </c>
      <c r="M619" s="144" t="s">
        <v>1083</v>
      </c>
      <c r="N619" s="144" t="s">
        <v>1083</v>
      </c>
      <c r="O619" s="144" t="s">
        <v>1083</v>
      </c>
      <c r="P619" s="144" t="s">
        <v>1083</v>
      </c>
      <c r="Q619" s="144" t="s">
        <v>1083</v>
      </c>
      <c r="R619" s="144" t="s">
        <v>1083</v>
      </c>
      <c r="S619" s="144" t="s">
        <v>1083</v>
      </c>
      <c r="T619" s="145" t="s">
        <v>1083</v>
      </c>
      <c r="U619" s="145" t="s">
        <v>1083</v>
      </c>
      <c r="V619" s="145" t="s">
        <v>1083</v>
      </c>
    </row>
    <row r="620" spans="1:22">
      <c r="A620" s="139">
        <v>619</v>
      </c>
      <c r="B620" s="139" t="s">
        <v>4024</v>
      </c>
      <c r="C620" s="140" t="s">
        <v>4901</v>
      </c>
      <c r="D620" s="141" t="s">
        <v>5732</v>
      </c>
      <c r="E620" s="142"/>
      <c r="F620" s="142"/>
      <c r="G620" s="143" t="s">
        <v>1083</v>
      </c>
      <c r="H620" s="144" t="s">
        <v>1083</v>
      </c>
      <c r="I620" s="144" t="s">
        <v>1083</v>
      </c>
      <c r="J620" s="144" t="s">
        <v>1083</v>
      </c>
      <c r="K620" s="144" t="s">
        <v>1083</v>
      </c>
      <c r="L620" s="144" t="s">
        <v>1083</v>
      </c>
      <c r="M620" s="144" t="s">
        <v>1083</v>
      </c>
      <c r="N620" s="144" t="s">
        <v>1083</v>
      </c>
      <c r="O620" s="144" t="s">
        <v>1083</v>
      </c>
      <c r="P620" s="144" t="s">
        <v>1083</v>
      </c>
      <c r="Q620" s="144" t="s">
        <v>1083</v>
      </c>
      <c r="R620" s="144" t="s">
        <v>1083</v>
      </c>
      <c r="S620" s="144" t="s">
        <v>1083</v>
      </c>
      <c r="T620" s="145" t="s">
        <v>1083</v>
      </c>
      <c r="U620" s="145" t="s">
        <v>1083</v>
      </c>
      <c r="V620" s="145" t="s">
        <v>1083</v>
      </c>
    </row>
    <row r="621" spans="1:22" ht="24">
      <c r="A621" s="139">
        <v>620</v>
      </c>
      <c r="B621" s="139" t="s">
        <v>4025</v>
      </c>
      <c r="C621" s="140" t="s">
        <v>4902</v>
      </c>
      <c r="D621" s="141" t="s">
        <v>5733</v>
      </c>
      <c r="E621" s="142"/>
      <c r="F621" s="142"/>
      <c r="G621" s="143" t="s">
        <v>1083</v>
      </c>
      <c r="H621" s="144" t="s">
        <v>1083</v>
      </c>
      <c r="I621" s="144" t="s">
        <v>1083</v>
      </c>
      <c r="J621" s="144" t="s">
        <v>1083</v>
      </c>
      <c r="K621" s="144" t="s">
        <v>1083</v>
      </c>
      <c r="L621" s="144" t="s">
        <v>1083</v>
      </c>
      <c r="M621" s="144" t="s">
        <v>1083</v>
      </c>
      <c r="N621" s="144" t="s">
        <v>1083</v>
      </c>
      <c r="O621" s="144" t="s">
        <v>1083</v>
      </c>
      <c r="P621" s="144" t="s">
        <v>1083</v>
      </c>
      <c r="Q621" s="144" t="s">
        <v>1083</v>
      </c>
      <c r="R621" s="144" t="s">
        <v>1083</v>
      </c>
      <c r="S621" s="144" t="s">
        <v>1083</v>
      </c>
      <c r="T621" s="145" t="s">
        <v>1083</v>
      </c>
      <c r="U621" s="145" t="s">
        <v>1083</v>
      </c>
      <c r="V621" s="145" t="s">
        <v>1083</v>
      </c>
    </row>
    <row r="622" spans="1:22">
      <c r="A622" s="139">
        <v>621</v>
      </c>
      <c r="B622" s="139" t="s">
        <v>4026</v>
      </c>
      <c r="C622" s="140" t="s">
        <v>4956</v>
      </c>
      <c r="D622" s="141" t="s">
        <v>5506</v>
      </c>
      <c r="E622" s="142"/>
      <c r="F622" s="142"/>
      <c r="G622" s="143" t="s">
        <v>1083</v>
      </c>
      <c r="H622" s="144" t="s">
        <v>1083</v>
      </c>
      <c r="I622" s="144" t="s">
        <v>1083</v>
      </c>
      <c r="J622" s="144" t="s">
        <v>1083</v>
      </c>
      <c r="K622" s="144" t="s">
        <v>1083</v>
      </c>
      <c r="L622" s="144" t="s">
        <v>1083</v>
      </c>
      <c r="M622" s="144" t="s">
        <v>1083</v>
      </c>
      <c r="N622" s="144" t="s">
        <v>1083</v>
      </c>
      <c r="O622" s="144" t="s">
        <v>1083</v>
      </c>
      <c r="P622" s="144" t="s">
        <v>1083</v>
      </c>
      <c r="Q622" s="144" t="s">
        <v>1282</v>
      </c>
      <c r="R622" s="144" t="s">
        <v>1083</v>
      </c>
      <c r="S622" s="144" t="s">
        <v>1083</v>
      </c>
      <c r="T622" s="145" t="s">
        <v>1083</v>
      </c>
      <c r="U622" s="145" t="s">
        <v>1083</v>
      </c>
      <c r="V622" s="145" t="s">
        <v>1083</v>
      </c>
    </row>
    <row r="623" spans="1:22">
      <c r="A623" s="139">
        <v>622</v>
      </c>
      <c r="B623" s="139" t="s">
        <v>4027</v>
      </c>
      <c r="C623" s="140" t="s">
        <v>4957</v>
      </c>
      <c r="D623" s="141" t="s">
        <v>5792</v>
      </c>
      <c r="E623" s="142"/>
      <c r="F623" s="142"/>
      <c r="G623" s="143" t="s">
        <v>1083</v>
      </c>
      <c r="H623" s="144" t="s">
        <v>1083</v>
      </c>
      <c r="I623" s="144" t="s">
        <v>1083</v>
      </c>
      <c r="J623" s="144" t="s">
        <v>1083</v>
      </c>
      <c r="K623" s="144" t="s">
        <v>1083</v>
      </c>
      <c r="L623" s="144" t="s">
        <v>1083</v>
      </c>
      <c r="M623" s="144" t="s">
        <v>1083</v>
      </c>
      <c r="N623" s="144" t="s">
        <v>1083</v>
      </c>
      <c r="O623" s="144" t="s">
        <v>1083</v>
      </c>
      <c r="P623" s="144" t="s">
        <v>1083</v>
      </c>
      <c r="Q623" s="144" t="s">
        <v>1282</v>
      </c>
      <c r="R623" s="144" t="s">
        <v>1083</v>
      </c>
      <c r="S623" s="144" t="s">
        <v>1083</v>
      </c>
      <c r="T623" s="145" t="s">
        <v>1083</v>
      </c>
      <c r="U623" s="145" t="s">
        <v>1083</v>
      </c>
      <c r="V623" s="145" t="s">
        <v>1083</v>
      </c>
    </row>
    <row r="624" spans="1:22">
      <c r="A624" s="139">
        <v>623</v>
      </c>
      <c r="B624" s="139" t="s">
        <v>4028</v>
      </c>
      <c r="C624" s="140" t="s">
        <v>4958</v>
      </c>
      <c r="D624" s="141" t="s">
        <v>5793</v>
      </c>
      <c r="E624" s="142"/>
      <c r="F624" s="142"/>
      <c r="G624" s="143" t="s">
        <v>1083</v>
      </c>
      <c r="H624" s="144" t="s">
        <v>1083</v>
      </c>
      <c r="I624" s="144" t="s">
        <v>1083</v>
      </c>
      <c r="J624" s="144" t="s">
        <v>1083</v>
      </c>
      <c r="K624" s="144" t="s">
        <v>1083</v>
      </c>
      <c r="L624" s="144" t="s">
        <v>1083</v>
      </c>
      <c r="M624" s="144" t="s">
        <v>1083</v>
      </c>
      <c r="N624" s="144" t="s">
        <v>1083</v>
      </c>
      <c r="O624" s="144" t="s">
        <v>1083</v>
      </c>
      <c r="P624" s="144" t="s">
        <v>1083</v>
      </c>
      <c r="Q624" s="144" t="s">
        <v>1282</v>
      </c>
      <c r="R624" s="144" t="s">
        <v>1083</v>
      </c>
      <c r="S624" s="144" t="s">
        <v>1083</v>
      </c>
      <c r="T624" s="145" t="s">
        <v>1083</v>
      </c>
      <c r="U624" s="145" t="s">
        <v>1083</v>
      </c>
      <c r="V624" s="145" t="s">
        <v>1083</v>
      </c>
    </row>
    <row r="625" spans="1:22" ht="24">
      <c r="A625" s="139">
        <v>624</v>
      </c>
      <c r="B625" s="139" t="s">
        <v>4029</v>
      </c>
      <c r="C625" s="140" t="s">
        <v>4959</v>
      </c>
      <c r="D625" s="141" t="s">
        <v>5794</v>
      </c>
      <c r="E625" s="142"/>
      <c r="F625" s="142"/>
      <c r="G625" s="143" t="s">
        <v>1083</v>
      </c>
      <c r="H625" s="144" t="s">
        <v>1083</v>
      </c>
      <c r="I625" s="144" t="s">
        <v>1083</v>
      </c>
      <c r="J625" s="144" t="s">
        <v>1083</v>
      </c>
      <c r="K625" s="144" t="s">
        <v>1083</v>
      </c>
      <c r="L625" s="144" t="s">
        <v>1083</v>
      </c>
      <c r="M625" s="144" t="s">
        <v>1083</v>
      </c>
      <c r="N625" s="144" t="s">
        <v>1083</v>
      </c>
      <c r="O625" s="144" t="s">
        <v>1083</v>
      </c>
      <c r="P625" s="144" t="s">
        <v>1083</v>
      </c>
      <c r="Q625" s="144" t="s">
        <v>1282</v>
      </c>
      <c r="R625" s="144" t="s">
        <v>1083</v>
      </c>
      <c r="S625" s="144" t="s">
        <v>1083</v>
      </c>
      <c r="T625" s="145" t="s">
        <v>1083</v>
      </c>
      <c r="U625" s="145" t="s">
        <v>1083</v>
      </c>
      <c r="V625" s="145" t="s">
        <v>1083</v>
      </c>
    </row>
    <row r="626" spans="1:22" ht="24">
      <c r="A626" s="139">
        <v>625</v>
      </c>
      <c r="B626" s="139" t="s">
        <v>4030</v>
      </c>
      <c r="C626" s="140" t="s">
        <v>4960</v>
      </c>
      <c r="D626" s="141" t="s">
        <v>5795</v>
      </c>
      <c r="E626" s="142"/>
      <c r="F626" s="142"/>
      <c r="G626" s="143" t="s">
        <v>1083</v>
      </c>
      <c r="H626" s="144" t="s">
        <v>1083</v>
      </c>
      <c r="I626" s="144" t="s">
        <v>1083</v>
      </c>
      <c r="J626" s="144" t="s">
        <v>1083</v>
      </c>
      <c r="K626" s="144" t="s">
        <v>1083</v>
      </c>
      <c r="L626" s="144" t="s">
        <v>1083</v>
      </c>
      <c r="M626" s="144" t="s">
        <v>1083</v>
      </c>
      <c r="N626" s="144" t="s">
        <v>1083</v>
      </c>
      <c r="O626" s="144" t="s">
        <v>1083</v>
      </c>
      <c r="P626" s="144" t="s">
        <v>1083</v>
      </c>
      <c r="Q626" s="144" t="s">
        <v>1282</v>
      </c>
      <c r="R626" s="144" t="s">
        <v>1083</v>
      </c>
      <c r="S626" s="144" t="s">
        <v>1083</v>
      </c>
      <c r="T626" s="145" t="s">
        <v>1083</v>
      </c>
      <c r="U626" s="145" t="s">
        <v>1083</v>
      </c>
      <c r="V626" s="145" t="s">
        <v>1083</v>
      </c>
    </row>
    <row r="627" spans="1:22">
      <c r="A627" s="139">
        <v>626</v>
      </c>
      <c r="B627" s="139" t="s">
        <v>4031</v>
      </c>
      <c r="C627" s="140" t="s">
        <v>4961</v>
      </c>
      <c r="D627" s="141" t="s">
        <v>5796</v>
      </c>
      <c r="E627" s="142"/>
      <c r="F627" s="142"/>
      <c r="G627" s="143" t="s">
        <v>1083</v>
      </c>
      <c r="H627" s="144" t="s">
        <v>1083</v>
      </c>
      <c r="I627" s="144" t="s">
        <v>1083</v>
      </c>
      <c r="J627" s="144" t="s">
        <v>1083</v>
      </c>
      <c r="K627" s="144" t="s">
        <v>1083</v>
      </c>
      <c r="L627" s="144" t="s">
        <v>1083</v>
      </c>
      <c r="M627" s="144" t="s">
        <v>1083</v>
      </c>
      <c r="N627" s="144" t="s">
        <v>1083</v>
      </c>
      <c r="O627" s="144" t="s">
        <v>1083</v>
      </c>
      <c r="P627" s="144" t="s">
        <v>1083</v>
      </c>
      <c r="Q627" s="144" t="s">
        <v>1282</v>
      </c>
      <c r="R627" s="144" t="s">
        <v>1083</v>
      </c>
      <c r="S627" s="144" t="s">
        <v>1083</v>
      </c>
      <c r="T627" s="145" t="s">
        <v>1083</v>
      </c>
      <c r="U627" s="145" t="s">
        <v>1083</v>
      </c>
      <c r="V627" s="145" t="s">
        <v>1083</v>
      </c>
    </row>
    <row r="628" spans="1:22" ht="36">
      <c r="A628" s="139">
        <v>627</v>
      </c>
      <c r="B628" s="139" t="s">
        <v>4032</v>
      </c>
      <c r="C628" s="140" t="s">
        <v>4962</v>
      </c>
      <c r="D628" s="141" t="s">
        <v>5797</v>
      </c>
      <c r="E628" s="142"/>
      <c r="F628" s="142"/>
      <c r="G628" s="143" t="s">
        <v>1083</v>
      </c>
      <c r="H628" s="144" t="s">
        <v>1083</v>
      </c>
      <c r="I628" s="144" t="s">
        <v>1083</v>
      </c>
      <c r="J628" s="144" t="s">
        <v>1083</v>
      </c>
      <c r="K628" s="144" t="s">
        <v>1083</v>
      </c>
      <c r="L628" s="144" t="s">
        <v>1083</v>
      </c>
      <c r="M628" s="144" t="s">
        <v>1083</v>
      </c>
      <c r="N628" s="144" t="s">
        <v>1083</v>
      </c>
      <c r="O628" s="144" t="s">
        <v>1083</v>
      </c>
      <c r="P628" s="144" t="s">
        <v>1083</v>
      </c>
      <c r="Q628" s="144" t="s">
        <v>1282</v>
      </c>
      <c r="R628" s="144" t="s">
        <v>1083</v>
      </c>
      <c r="S628" s="144" t="s">
        <v>1083</v>
      </c>
      <c r="T628" s="145" t="s">
        <v>1083</v>
      </c>
      <c r="U628" s="145" t="s">
        <v>1083</v>
      </c>
      <c r="V628" s="145" t="s">
        <v>1083</v>
      </c>
    </row>
    <row r="629" spans="1:22" ht="24">
      <c r="A629" s="139">
        <v>628</v>
      </c>
      <c r="B629" s="139" t="s">
        <v>4033</v>
      </c>
      <c r="C629" s="140" t="s">
        <v>4963</v>
      </c>
      <c r="D629" s="141" t="s">
        <v>5798</v>
      </c>
      <c r="E629" s="142"/>
      <c r="F629" s="142"/>
      <c r="G629" s="143" t="s">
        <v>1083</v>
      </c>
      <c r="H629" s="144" t="s">
        <v>1083</v>
      </c>
      <c r="I629" s="144" t="s">
        <v>1083</v>
      </c>
      <c r="J629" s="144" t="s">
        <v>1083</v>
      </c>
      <c r="K629" s="144" t="s">
        <v>1083</v>
      </c>
      <c r="L629" s="144" t="s">
        <v>1083</v>
      </c>
      <c r="M629" s="144" t="s">
        <v>1083</v>
      </c>
      <c r="N629" s="144" t="s">
        <v>1083</v>
      </c>
      <c r="O629" s="144" t="s">
        <v>1083</v>
      </c>
      <c r="P629" s="144" t="s">
        <v>1083</v>
      </c>
      <c r="Q629" s="144" t="s">
        <v>1282</v>
      </c>
      <c r="R629" s="144" t="s">
        <v>1083</v>
      </c>
      <c r="S629" s="144" t="s">
        <v>1083</v>
      </c>
      <c r="T629" s="145" t="s">
        <v>1083</v>
      </c>
      <c r="U629" s="145" t="s">
        <v>1083</v>
      </c>
      <c r="V629" s="145" t="s">
        <v>1083</v>
      </c>
    </row>
    <row r="630" spans="1:22">
      <c r="A630" s="139">
        <v>629</v>
      </c>
      <c r="B630" s="139" t="s">
        <v>4034</v>
      </c>
      <c r="C630" s="140" t="s">
        <v>1279</v>
      </c>
      <c r="D630" s="141" t="s">
        <v>5799</v>
      </c>
      <c r="E630" s="142"/>
      <c r="F630" s="142"/>
      <c r="G630" s="143" t="s">
        <v>1083</v>
      </c>
      <c r="H630" s="144" t="s">
        <v>1083</v>
      </c>
      <c r="I630" s="144" t="s">
        <v>1083</v>
      </c>
      <c r="J630" s="144" t="s">
        <v>1083</v>
      </c>
      <c r="K630" s="144" t="s">
        <v>1083</v>
      </c>
      <c r="L630" s="144" t="s">
        <v>1083</v>
      </c>
      <c r="M630" s="144" t="s">
        <v>1083</v>
      </c>
      <c r="N630" s="144" t="s">
        <v>1282</v>
      </c>
      <c r="O630" s="144" t="s">
        <v>1083</v>
      </c>
      <c r="P630" s="144" t="s">
        <v>1083</v>
      </c>
      <c r="Q630" s="144" t="s">
        <v>1083</v>
      </c>
      <c r="R630" s="144" t="s">
        <v>1083</v>
      </c>
      <c r="S630" s="144" t="s">
        <v>1083</v>
      </c>
      <c r="T630" s="145" t="s">
        <v>1083</v>
      </c>
      <c r="U630" s="145" t="s">
        <v>1083</v>
      </c>
      <c r="V630" s="145" t="s">
        <v>1083</v>
      </c>
    </row>
    <row r="631" spans="1:22">
      <c r="A631" s="139">
        <v>630</v>
      </c>
      <c r="B631" s="139" t="s">
        <v>4035</v>
      </c>
      <c r="C631" s="140" t="s">
        <v>4964</v>
      </c>
      <c r="D631" s="141" t="s">
        <v>5800</v>
      </c>
      <c r="E631" s="142"/>
      <c r="F631" s="142"/>
      <c r="G631" s="143" t="s">
        <v>1083</v>
      </c>
      <c r="H631" s="144" t="s">
        <v>1083</v>
      </c>
      <c r="I631" s="144" t="s">
        <v>1083</v>
      </c>
      <c r="J631" s="144" t="s">
        <v>1083</v>
      </c>
      <c r="K631" s="144" t="s">
        <v>1083</v>
      </c>
      <c r="L631" s="144" t="s">
        <v>1083</v>
      </c>
      <c r="M631" s="144" t="s">
        <v>1083</v>
      </c>
      <c r="N631" s="144" t="s">
        <v>1083</v>
      </c>
      <c r="O631" s="144" t="s">
        <v>1083</v>
      </c>
      <c r="P631" s="144" t="s">
        <v>1083</v>
      </c>
      <c r="Q631" s="144" t="s">
        <v>1282</v>
      </c>
      <c r="R631" s="144" t="s">
        <v>1083</v>
      </c>
      <c r="S631" s="144" t="s">
        <v>1083</v>
      </c>
      <c r="T631" s="145" t="s">
        <v>1083</v>
      </c>
      <c r="U631" s="145" t="s">
        <v>1083</v>
      </c>
      <c r="V631" s="145" t="s">
        <v>1083</v>
      </c>
    </row>
    <row r="632" spans="1:22">
      <c r="A632" s="139">
        <v>631</v>
      </c>
      <c r="B632" s="139" t="s">
        <v>4036</v>
      </c>
      <c r="C632" s="140" t="s">
        <v>4965</v>
      </c>
      <c r="D632" s="141" t="s">
        <v>5801</v>
      </c>
      <c r="E632" s="142"/>
      <c r="F632" s="142"/>
      <c r="G632" s="143" t="s">
        <v>1083</v>
      </c>
      <c r="H632" s="144" t="s">
        <v>1083</v>
      </c>
      <c r="I632" s="144" t="s">
        <v>1083</v>
      </c>
      <c r="J632" s="144" t="s">
        <v>1083</v>
      </c>
      <c r="K632" s="144" t="s">
        <v>1083</v>
      </c>
      <c r="L632" s="144" t="s">
        <v>1083</v>
      </c>
      <c r="M632" s="144" t="s">
        <v>1083</v>
      </c>
      <c r="N632" s="144" t="s">
        <v>1083</v>
      </c>
      <c r="O632" s="144" t="s">
        <v>1083</v>
      </c>
      <c r="P632" s="144" t="s">
        <v>1083</v>
      </c>
      <c r="Q632" s="144" t="s">
        <v>1282</v>
      </c>
      <c r="R632" s="144" t="s">
        <v>1083</v>
      </c>
      <c r="S632" s="144" t="s">
        <v>1083</v>
      </c>
      <c r="T632" s="145" t="s">
        <v>1083</v>
      </c>
      <c r="U632" s="145" t="s">
        <v>1083</v>
      </c>
      <c r="V632" s="145" t="s">
        <v>1083</v>
      </c>
    </row>
    <row r="633" spans="1:22" ht="24">
      <c r="A633" s="139">
        <v>632</v>
      </c>
      <c r="B633" s="139" t="s">
        <v>4037</v>
      </c>
      <c r="C633" s="140" t="s">
        <v>4966</v>
      </c>
      <c r="D633" s="141" t="s">
        <v>5802</v>
      </c>
      <c r="E633" s="142"/>
      <c r="F633" s="142"/>
      <c r="G633" s="143" t="s">
        <v>1083</v>
      </c>
      <c r="H633" s="144" t="s">
        <v>1083</v>
      </c>
      <c r="I633" s="144" t="s">
        <v>1083</v>
      </c>
      <c r="J633" s="144" t="s">
        <v>1083</v>
      </c>
      <c r="K633" s="144" t="s">
        <v>1083</v>
      </c>
      <c r="L633" s="144" t="s">
        <v>1083</v>
      </c>
      <c r="M633" s="144" t="s">
        <v>1083</v>
      </c>
      <c r="N633" s="144" t="s">
        <v>1083</v>
      </c>
      <c r="O633" s="144" t="s">
        <v>1083</v>
      </c>
      <c r="P633" s="144" t="s">
        <v>1083</v>
      </c>
      <c r="Q633" s="144" t="s">
        <v>1282</v>
      </c>
      <c r="R633" s="144" t="s">
        <v>1083</v>
      </c>
      <c r="S633" s="144" t="s">
        <v>1083</v>
      </c>
      <c r="T633" s="145" t="s">
        <v>1083</v>
      </c>
      <c r="U633" s="145" t="s">
        <v>1083</v>
      </c>
      <c r="V633" s="145" t="s">
        <v>1083</v>
      </c>
    </row>
    <row r="634" spans="1:22" ht="48">
      <c r="A634" s="139">
        <v>633</v>
      </c>
      <c r="B634" s="139" t="s">
        <v>4038</v>
      </c>
      <c r="C634" s="140" t="s">
        <v>4967</v>
      </c>
      <c r="D634" s="141" t="s">
        <v>5803</v>
      </c>
      <c r="E634" s="142"/>
      <c r="F634" s="142"/>
      <c r="G634" s="143" t="s">
        <v>1083</v>
      </c>
      <c r="H634" s="144" t="s">
        <v>1083</v>
      </c>
      <c r="I634" s="144" t="s">
        <v>1083</v>
      </c>
      <c r="J634" s="144" t="s">
        <v>1083</v>
      </c>
      <c r="K634" s="144" t="s">
        <v>1083</v>
      </c>
      <c r="L634" s="144" t="s">
        <v>1083</v>
      </c>
      <c r="M634" s="144" t="s">
        <v>1083</v>
      </c>
      <c r="N634" s="144" t="s">
        <v>1083</v>
      </c>
      <c r="O634" s="144" t="s">
        <v>1083</v>
      </c>
      <c r="P634" s="144" t="s">
        <v>1083</v>
      </c>
      <c r="Q634" s="144" t="s">
        <v>1282</v>
      </c>
      <c r="R634" s="144" t="s">
        <v>1083</v>
      </c>
      <c r="S634" s="144" t="s">
        <v>1083</v>
      </c>
      <c r="T634" s="145" t="s">
        <v>1083</v>
      </c>
      <c r="U634" s="145" t="s">
        <v>1083</v>
      </c>
      <c r="V634" s="145" t="s">
        <v>1083</v>
      </c>
    </row>
    <row r="635" spans="1:22" ht="24">
      <c r="A635" s="139">
        <v>634</v>
      </c>
      <c r="B635" s="139" t="s">
        <v>4039</v>
      </c>
      <c r="C635" s="140" t="s">
        <v>4968</v>
      </c>
      <c r="D635" s="141" t="s">
        <v>5804</v>
      </c>
      <c r="E635" s="142"/>
      <c r="F635" s="142"/>
      <c r="G635" s="143" t="s">
        <v>1083</v>
      </c>
      <c r="H635" s="144" t="s">
        <v>1083</v>
      </c>
      <c r="I635" s="144" t="s">
        <v>1083</v>
      </c>
      <c r="J635" s="144" t="s">
        <v>1083</v>
      </c>
      <c r="K635" s="144" t="s">
        <v>1083</v>
      </c>
      <c r="L635" s="144" t="s">
        <v>1083</v>
      </c>
      <c r="M635" s="144" t="s">
        <v>1083</v>
      </c>
      <c r="N635" s="144" t="s">
        <v>1083</v>
      </c>
      <c r="O635" s="144" t="s">
        <v>1083</v>
      </c>
      <c r="P635" s="144" t="s">
        <v>1083</v>
      </c>
      <c r="Q635" s="144" t="s">
        <v>1282</v>
      </c>
      <c r="R635" s="144" t="s">
        <v>1083</v>
      </c>
      <c r="S635" s="144" t="s">
        <v>1083</v>
      </c>
      <c r="T635" s="145" t="s">
        <v>1083</v>
      </c>
      <c r="U635" s="145" t="s">
        <v>1083</v>
      </c>
      <c r="V635" s="145" t="s">
        <v>1083</v>
      </c>
    </row>
    <row r="636" spans="1:22">
      <c r="A636" s="139">
        <v>635</v>
      </c>
      <c r="B636" s="139" t="s">
        <v>4040</v>
      </c>
      <c r="C636" s="140" t="s">
        <v>4969</v>
      </c>
      <c r="D636" s="141" t="s">
        <v>5805</v>
      </c>
      <c r="E636" s="142"/>
      <c r="F636" s="142"/>
      <c r="G636" s="143" t="s">
        <v>1083</v>
      </c>
      <c r="H636" s="144" t="s">
        <v>1083</v>
      </c>
      <c r="I636" s="144" t="s">
        <v>1083</v>
      </c>
      <c r="J636" s="144" t="s">
        <v>1083</v>
      </c>
      <c r="K636" s="144" t="s">
        <v>1083</v>
      </c>
      <c r="L636" s="144" t="s">
        <v>1083</v>
      </c>
      <c r="M636" s="144" t="s">
        <v>1083</v>
      </c>
      <c r="N636" s="144" t="s">
        <v>1083</v>
      </c>
      <c r="O636" s="144" t="s">
        <v>1083</v>
      </c>
      <c r="P636" s="144" t="s">
        <v>1083</v>
      </c>
      <c r="Q636" s="144" t="s">
        <v>1282</v>
      </c>
      <c r="R636" s="144" t="s">
        <v>1083</v>
      </c>
      <c r="S636" s="144" t="s">
        <v>1083</v>
      </c>
      <c r="T636" s="145" t="s">
        <v>1083</v>
      </c>
      <c r="U636" s="145" t="s">
        <v>1083</v>
      </c>
      <c r="V636" s="145" t="s">
        <v>1083</v>
      </c>
    </row>
    <row r="637" spans="1:22">
      <c r="A637" s="139">
        <v>636</v>
      </c>
      <c r="B637" s="139" t="s">
        <v>4041</v>
      </c>
      <c r="C637" s="140" t="s">
        <v>4970</v>
      </c>
      <c r="D637" s="141" t="s">
        <v>5806</v>
      </c>
      <c r="E637" s="142"/>
      <c r="F637" s="142"/>
      <c r="G637" s="143" t="s">
        <v>1083</v>
      </c>
      <c r="H637" s="144" t="s">
        <v>1083</v>
      </c>
      <c r="I637" s="144" t="s">
        <v>1083</v>
      </c>
      <c r="J637" s="144" t="s">
        <v>1083</v>
      </c>
      <c r="K637" s="144" t="s">
        <v>1083</v>
      </c>
      <c r="L637" s="144" t="s">
        <v>1083</v>
      </c>
      <c r="M637" s="144" t="s">
        <v>1083</v>
      </c>
      <c r="N637" s="144" t="s">
        <v>1083</v>
      </c>
      <c r="O637" s="144" t="s">
        <v>1083</v>
      </c>
      <c r="P637" s="144" t="s">
        <v>1083</v>
      </c>
      <c r="Q637" s="144" t="s">
        <v>1282</v>
      </c>
      <c r="R637" s="144" t="s">
        <v>1083</v>
      </c>
      <c r="S637" s="144" t="s">
        <v>1083</v>
      </c>
      <c r="T637" s="145" t="s">
        <v>1083</v>
      </c>
      <c r="U637" s="145" t="s">
        <v>1083</v>
      </c>
      <c r="V637" s="145" t="s">
        <v>1083</v>
      </c>
    </row>
    <row r="638" spans="1:22">
      <c r="A638" s="139">
        <v>637</v>
      </c>
      <c r="B638" s="139" t="s">
        <v>4042</v>
      </c>
      <c r="C638" s="140" t="s">
        <v>4534</v>
      </c>
      <c r="D638" s="141" t="s">
        <v>807</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1083</v>
      </c>
      <c r="R638" s="144" t="s">
        <v>1083</v>
      </c>
      <c r="S638" s="144" t="s">
        <v>1083</v>
      </c>
      <c r="T638" s="145" t="s">
        <v>1083</v>
      </c>
      <c r="U638" s="145" t="s">
        <v>1083</v>
      </c>
      <c r="V638" s="145" t="s">
        <v>1083</v>
      </c>
    </row>
    <row r="639" spans="1:22">
      <c r="A639" s="139">
        <v>638</v>
      </c>
      <c r="B639" s="139" t="s">
        <v>4043</v>
      </c>
      <c r="C639" s="140" t="s">
        <v>4971</v>
      </c>
      <c r="D639" s="141" t="s">
        <v>5807</v>
      </c>
      <c r="E639" s="142"/>
      <c r="F639" s="142"/>
      <c r="G639" s="143" t="s">
        <v>1083</v>
      </c>
      <c r="H639" s="144" t="s">
        <v>1083</v>
      </c>
      <c r="I639" s="144" t="s">
        <v>1083</v>
      </c>
      <c r="J639" s="144" t="s">
        <v>1083</v>
      </c>
      <c r="K639" s="144" t="s">
        <v>1083</v>
      </c>
      <c r="L639" s="144" t="s">
        <v>1083</v>
      </c>
      <c r="M639" s="144" t="s">
        <v>1083</v>
      </c>
      <c r="N639" s="144" t="s">
        <v>1083</v>
      </c>
      <c r="O639" s="144" t="s">
        <v>1083</v>
      </c>
      <c r="P639" s="144" t="s">
        <v>1083</v>
      </c>
      <c r="Q639" s="144" t="s">
        <v>1282</v>
      </c>
      <c r="R639" s="144" t="s">
        <v>1083</v>
      </c>
      <c r="S639" s="144" t="s">
        <v>1083</v>
      </c>
      <c r="T639" s="145" t="s">
        <v>1083</v>
      </c>
      <c r="U639" s="145" t="s">
        <v>1083</v>
      </c>
      <c r="V639" s="145" t="s">
        <v>1083</v>
      </c>
    </row>
    <row r="640" spans="1:22">
      <c r="A640" s="139">
        <v>639</v>
      </c>
      <c r="B640" s="139" t="s">
        <v>4044</v>
      </c>
      <c r="C640" s="140" t="s">
        <v>4972</v>
      </c>
      <c r="D640" s="141" t="s">
        <v>5808</v>
      </c>
      <c r="E640" s="142"/>
      <c r="F640" s="142"/>
      <c r="G640" s="143" t="s">
        <v>1083</v>
      </c>
      <c r="H640" s="144" t="s">
        <v>1083</v>
      </c>
      <c r="I640" s="144" t="s">
        <v>1083</v>
      </c>
      <c r="J640" s="144" t="s">
        <v>1083</v>
      </c>
      <c r="K640" s="144" t="s">
        <v>1083</v>
      </c>
      <c r="L640" s="144" t="s">
        <v>1083</v>
      </c>
      <c r="M640" s="144" t="s">
        <v>1083</v>
      </c>
      <c r="N640" s="144" t="s">
        <v>1083</v>
      </c>
      <c r="O640" s="144" t="s">
        <v>1083</v>
      </c>
      <c r="P640" s="144" t="s">
        <v>1083</v>
      </c>
      <c r="Q640" s="144" t="s">
        <v>1282</v>
      </c>
      <c r="R640" s="144" t="s">
        <v>1083</v>
      </c>
      <c r="S640" s="144" t="s">
        <v>1083</v>
      </c>
      <c r="T640" s="145" t="s">
        <v>1083</v>
      </c>
      <c r="U640" s="145" t="s">
        <v>1083</v>
      </c>
      <c r="V640" s="145" t="s">
        <v>1083</v>
      </c>
    </row>
    <row r="641" spans="1:22">
      <c r="A641" s="139">
        <v>640</v>
      </c>
      <c r="B641" s="139" t="s">
        <v>4045</v>
      </c>
      <c r="C641" s="140" t="s">
        <v>4973</v>
      </c>
      <c r="D641" s="141" t="s">
        <v>5809</v>
      </c>
      <c r="E641" s="142"/>
      <c r="F641" s="142"/>
      <c r="G641" s="143" t="s">
        <v>1083</v>
      </c>
      <c r="H641" s="144" t="s">
        <v>1083</v>
      </c>
      <c r="I641" s="144" t="s">
        <v>1083</v>
      </c>
      <c r="J641" s="144" t="s">
        <v>1083</v>
      </c>
      <c r="K641" s="144" t="s">
        <v>1083</v>
      </c>
      <c r="L641" s="144" t="s">
        <v>1083</v>
      </c>
      <c r="M641" s="144" t="s">
        <v>1083</v>
      </c>
      <c r="N641" s="144" t="s">
        <v>1083</v>
      </c>
      <c r="O641" s="144" t="s">
        <v>1083</v>
      </c>
      <c r="P641" s="144" t="s">
        <v>1083</v>
      </c>
      <c r="Q641" s="144" t="s">
        <v>1282</v>
      </c>
      <c r="R641" s="144" t="s">
        <v>1083</v>
      </c>
      <c r="S641" s="144" t="s">
        <v>1083</v>
      </c>
      <c r="T641" s="145" t="s">
        <v>1083</v>
      </c>
      <c r="U641" s="145" t="s">
        <v>1083</v>
      </c>
      <c r="V641" s="145" t="s">
        <v>1083</v>
      </c>
    </row>
    <row r="642" spans="1:22">
      <c r="A642" s="139">
        <v>641</v>
      </c>
      <c r="B642" s="139" t="s">
        <v>4046</v>
      </c>
      <c r="C642" s="140" t="s">
        <v>4957</v>
      </c>
      <c r="D642" s="141" t="s">
        <v>5810</v>
      </c>
      <c r="E642" s="142"/>
      <c r="F642" s="142"/>
      <c r="G642" s="143" t="s">
        <v>1083</v>
      </c>
      <c r="H642" s="144" t="s">
        <v>1083</v>
      </c>
      <c r="I642" s="144" t="s">
        <v>1083</v>
      </c>
      <c r="J642" s="144" t="s">
        <v>1083</v>
      </c>
      <c r="K642" s="144" t="s">
        <v>1083</v>
      </c>
      <c r="L642" s="144" t="s">
        <v>1083</v>
      </c>
      <c r="M642" s="144" t="s">
        <v>1083</v>
      </c>
      <c r="N642" s="144" t="s">
        <v>1083</v>
      </c>
      <c r="O642" s="144" t="s">
        <v>1083</v>
      </c>
      <c r="P642" s="144" t="s">
        <v>1083</v>
      </c>
      <c r="Q642" s="144" t="s">
        <v>1282</v>
      </c>
      <c r="R642" s="144" t="s">
        <v>1083</v>
      </c>
      <c r="S642" s="144" t="s">
        <v>1083</v>
      </c>
      <c r="T642" s="145" t="s">
        <v>1083</v>
      </c>
      <c r="U642" s="145" t="s">
        <v>1083</v>
      </c>
      <c r="V642" s="145" t="s">
        <v>1083</v>
      </c>
    </row>
    <row r="643" spans="1:22">
      <c r="A643" s="139">
        <v>642</v>
      </c>
      <c r="B643" s="139" t="s">
        <v>4047</v>
      </c>
      <c r="C643" s="140" t="s">
        <v>4974</v>
      </c>
      <c r="D643" s="141" t="s">
        <v>5811</v>
      </c>
      <c r="E643" s="142"/>
      <c r="F643" s="142"/>
      <c r="G643" s="143" t="s">
        <v>1083</v>
      </c>
      <c r="H643" s="144" t="s">
        <v>1083</v>
      </c>
      <c r="I643" s="144" t="s">
        <v>1083</v>
      </c>
      <c r="J643" s="144" t="s">
        <v>1083</v>
      </c>
      <c r="K643" s="144" t="s">
        <v>1083</v>
      </c>
      <c r="L643" s="144" t="s">
        <v>1083</v>
      </c>
      <c r="M643" s="144" t="s">
        <v>1083</v>
      </c>
      <c r="N643" s="144" t="s">
        <v>1083</v>
      </c>
      <c r="O643" s="144" t="s">
        <v>1083</v>
      </c>
      <c r="P643" s="144" t="s">
        <v>1083</v>
      </c>
      <c r="Q643" s="144" t="s">
        <v>1282</v>
      </c>
      <c r="R643" s="144" t="s">
        <v>1083</v>
      </c>
      <c r="S643" s="144" t="s">
        <v>1083</v>
      </c>
      <c r="T643" s="145" t="s">
        <v>1083</v>
      </c>
      <c r="U643" s="145" t="s">
        <v>1083</v>
      </c>
      <c r="V643" s="145" t="s">
        <v>1083</v>
      </c>
    </row>
    <row r="644" spans="1:22" ht="48">
      <c r="A644" s="139">
        <v>643</v>
      </c>
      <c r="B644" s="139" t="s">
        <v>4048</v>
      </c>
      <c r="C644" s="140" t="s">
        <v>4975</v>
      </c>
      <c r="D644" s="141" t="s">
        <v>5812</v>
      </c>
      <c r="E644" s="142"/>
      <c r="F644" s="142"/>
      <c r="G644" s="143" t="s">
        <v>1083</v>
      </c>
      <c r="H644" s="144" t="s">
        <v>1083</v>
      </c>
      <c r="I644" s="144" t="s">
        <v>1083</v>
      </c>
      <c r="J644" s="144" t="s">
        <v>1083</v>
      </c>
      <c r="K644" s="144" t="s">
        <v>1083</v>
      </c>
      <c r="L644" s="144" t="s">
        <v>1083</v>
      </c>
      <c r="M644" s="144" t="s">
        <v>1083</v>
      </c>
      <c r="N644" s="144" t="s">
        <v>1083</v>
      </c>
      <c r="O644" s="144" t="s">
        <v>1083</v>
      </c>
      <c r="P644" s="144" t="s">
        <v>1083</v>
      </c>
      <c r="Q644" s="144" t="s">
        <v>1282</v>
      </c>
      <c r="R644" s="144" t="s">
        <v>1083</v>
      </c>
      <c r="S644" s="144" t="s">
        <v>1083</v>
      </c>
      <c r="T644" s="145" t="s">
        <v>1083</v>
      </c>
      <c r="U644" s="145" t="s">
        <v>1083</v>
      </c>
      <c r="V644" s="145" t="s">
        <v>1083</v>
      </c>
    </row>
    <row r="645" spans="1:22">
      <c r="A645" s="139">
        <v>644</v>
      </c>
      <c r="B645" s="139" t="s">
        <v>4049</v>
      </c>
      <c r="C645" s="140" t="s">
        <v>4976</v>
      </c>
      <c r="D645" s="141" t="s">
        <v>5813</v>
      </c>
      <c r="E645" s="142"/>
      <c r="F645" s="142"/>
      <c r="G645" s="143" t="s">
        <v>1083</v>
      </c>
      <c r="H645" s="144" t="s">
        <v>1083</v>
      </c>
      <c r="I645" s="144" t="s">
        <v>1083</v>
      </c>
      <c r="J645" s="144" t="s">
        <v>1083</v>
      </c>
      <c r="K645" s="144" t="s">
        <v>1083</v>
      </c>
      <c r="L645" s="144" t="s">
        <v>1083</v>
      </c>
      <c r="M645" s="144" t="s">
        <v>1083</v>
      </c>
      <c r="N645" s="144" t="s">
        <v>1083</v>
      </c>
      <c r="O645" s="144" t="s">
        <v>1083</v>
      </c>
      <c r="P645" s="144" t="s">
        <v>1083</v>
      </c>
      <c r="Q645" s="144" t="s">
        <v>1282</v>
      </c>
      <c r="R645" s="144" t="s">
        <v>1083</v>
      </c>
      <c r="S645" s="144" t="s">
        <v>1083</v>
      </c>
      <c r="T645" s="145" t="s">
        <v>1083</v>
      </c>
      <c r="U645" s="145" t="s">
        <v>1083</v>
      </c>
      <c r="V645" s="145" t="s">
        <v>1083</v>
      </c>
    </row>
    <row r="646" spans="1:22" ht="144">
      <c r="A646" s="139">
        <v>645</v>
      </c>
      <c r="B646" s="139" t="s">
        <v>4050</v>
      </c>
      <c r="C646" s="140" t="s">
        <v>1092</v>
      </c>
      <c r="D646" s="141" t="s">
        <v>5814</v>
      </c>
      <c r="E646" s="142"/>
      <c r="F646" s="142"/>
      <c r="G646" s="143" t="s">
        <v>1083</v>
      </c>
      <c r="H646" s="144" t="s">
        <v>1083</v>
      </c>
      <c r="I646" s="144" t="s">
        <v>1083</v>
      </c>
      <c r="J646" s="144" t="s">
        <v>1083</v>
      </c>
      <c r="K646" s="144" t="s">
        <v>1083</v>
      </c>
      <c r="L646" s="144" t="s">
        <v>1083</v>
      </c>
      <c r="M646" s="144" t="s">
        <v>1083</v>
      </c>
      <c r="N646" s="144" t="s">
        <v>1083</v>
      </c>
      <c r="O646" s="144" t="s">
        <v>1083</v>
      </c>
      <c r="P646" s="144" t="s">
        <v>1083</v>
      </c>
      <c r="Q646" s="144" t="s">
        <v>1282</v>
      </c>
      <c r="R646" s="144" t="s">
        <v>1083</v>
      </c>
      <c r="S646" s="144" t="s">
        <v>1083</v>
      </c>
      <c r="T646" s="145" t="s">
        <v>1083</v>
      </c>
      <c r="U646" s="145" t="s">
        <v>1083</v>
      </c>
      <c r="V646" s="145" t="s">
        <v>1083</v>
      </c>
    </row>
    <row r="647" spans="1:22" ht="24">
      <c r="A647" s="139">
        <v>646</v>
      </c>
      <c r="B647" s="139" t="s">
        <v>4051</v>
      </c>
      <c r="C647" s="140" t="s">
        <v>4977</v>
      </c>
      <c r="D647" s="141" t="s">
        <v>5815</v>
      </c>
      <c r="E647" s="142"/>
      <c r="F647" s="142"/>
      <c r="G647" s="143" t="s">
        <v>1083</v>
      </c>
      <c r="H647" s="144" t="s">
        <v>1083</v>
      </c>
      <c r="I647" s="144" t="s">
        <v>1083</v>
      </c>
      <c r="J647" s="144" t="s">
        <v>1083</v>
      </c>
      <c r="K647" s="144" t="s">
        <v>1083</v>
      </c>
      <c r="L647" s="144" t="s">
        <v>1083</v>
      </c>
      <c r="M647" s="144" t="s">
        <v>1083</v>
      </c>
      <c r="N647" s="144" t="s">
        <v>1083</v>
      </c>
      <c r="O647" s="144" t="s">
        <v>1083</v>
      </c>
      <c r="P647" s="144" t="s">
        <v>1083</v>
      </c>
      <c r="Q647" s="144" t="s">
        <v>1282</v>
      </c>
      <c r="R647" s="144" t="s">
        <v>1083</v>
      </c>
      <c r="S647" s="144" t="s">
        <v>1083</v>
      </c>
      <c r="T647" s="145" t="s">
        <v>1083</v>
      </c>
      <c r="U647" s="145" t="s">
        <v>1083</v>
      </c>
      <c r="V647" s="145" t="s">
        <v>1083</v>
      </c>
    </row>
    <row r="648" spans="1:22" ht="36">
      <c r="A648" s="139">
        <v>647</v>
      </c>
      <c r="B648" s="139" t="s">
        <v>4052</v>
      </c>
      <c r="C648" s="140" t="s">
        <v>4978</v>
      </c>
      <c r="D648" s="141" t="s">
        <v>5816</v>
      </c>
      <c r="E648" s="142"/>
      <c r="F648" s="142"/>
      <c r="G648" s="143" t="s">
        <v>1083</v>
      </c>
      <c r="H648" s="144" t="s">
        <v>1083</v>
      </c>
      <c r="I648" s="144" t="s">
        <v>1083</v>
      </c>
      <c r="J648" s="144" t="s">
        <v>1083</v>
      </c>
      <c r="K648" s="144" t="s">
        <v>1083</v>
      </c>
      <c r="L648" s="144" t="s">
        <v>1083</v>
      </c>
      <c r="M648" s="144" t="s">
        <v>1083</v>
      </c>
      <c r="N648" s="144" t="s">
        <v>1083</v>
      </c>
      <c r="O648" s="144" t="s">
        <v>1083</v>
      </c>
      <c r="P648" s="144" t="s">
        <v>1083</v>
      </c>
      <c r="Q648" s="144" t="s">
        <v>1282</v>
      </c>
      <c r="R648" s="144" t="s">
        <v>1083</v>
      </c>
      <c r="S648" s="144" t="s">
        <v>1083</v>
      </c>
      <c r="T648" s="145" t="s">
        <v>1083</v>
      </c>
      <c r="U648" s="145" t="s">
        <v>1083</v>
      </c>
      <c r="V648" s="145" t="s">
        <v>1083</v>
      </c>
    </row>
    <row r="649" spans="1:22" ht="24">
      <c r="A649" s="139">
        <v>648</v>
      </c>
      <c r="B649" s="139" t="s">
        <v>4053</v>
      </c>
      <c r="C649" s="140" t="s">
        <v>4979</v>
      </c>
      <c r="D649" s="141" t="s">
        <v>5817</v>
      </c>
      <c r="E649" s="142"/>
      <c r="F649" s="142"/>
      <c r="G649" s="143" t="s">
        <v>1083</v>
      </c>
      <c r="H649" s="144" t="s">
        <v>1083</v>
      </c>
      <c r="I649" s="144" t="s">
        <v>1083</v>
      </c>
      <c r="J649" s="144" t="s">
        <v>1083</v>
      </c>
      <c r="K649" s="144" t="s">
        <v>1083</v>
      </c>
      <c r="L649" s="144" t="s">
        <v>1083</v>
      </c>
      <c r="M649" s="144" t="s">
        <v>1083</v>
      </c>
      <c r="N649" s="144" t="s">
        <v>1083</v>
      </c>
      <c r="O649" s="144" t="s">
        <v>1083</v>
      </c>
      <c r="P649" s="144" t="s">
        <v>1083</v>
      </c>
      <c r="Q649" s="144" t="s">
        <v>1282</v>
      </c>
      <c r="R649" s="144" t="s">
        <v>1083</v>
      </c>
      <c r="S649" s="144" t="s">
        <v>1083</v>
      </c>
      <c r="T649" s="145" t="s">
        <v>1083</v>
      </c>
      <c r="U649" s="145" t="s">
        <v>1083</v>
      </c>
      <c r="V649" s="145" t="s">
        <v>1083</v>
      </c>
    </row>
    <row r="650" spans="1:22" ht="24">
      <c r="A650" s="139">
        <v>649</v>
      </c>
      <c r="B650" s="139" t="s">
        <v>4054</v>
      </c>
      <c r="C650" s="140" t="s">
        <v>4980</v>
      </c>
      <c r="D650" s="141" t="s">
        <v>5818</v>
      </c>
      <c r="E650" s="142"/>
      <c r="F650" s="142"/>
      <c r="G650" s="143" t="s">
        <v>1083</v>
      </c>
      <c r="H650" s="144" t="s">
        <v>1083</v>
      </c>
      <c r="I650" s="144" t="s">
        <v>1083</v>
      </c>
      <c r="J650" s="144" t="s">
        <v>1083</v>
      </c>
      <c r="K650" s="144" t="s">
        <v>1083</v>
      </c>
      <c r="L650" s="144" t="s">
        <v>1083</v>
      </c>
      <c r="M650" s="144" t="s">
        <v>1083</v>
      </c>
      <c r="N650" s="144" t="s">
        <v>1083</v>
      </c>
      <c r="O650" s="144" t="s">
        <v>1083</v>
      </c>
      <c r="P650" s="144" t="s">
        <v>1083</v>
      </c>
      <c r="Q650" s="144" t="s">
        <v>1282</v>
      </c>
      <c r="R650" s="144" t="s">
        <v>1083</v>
      </c>
      <c r="S650" s="144" t="s">
        <v>1083</v>
      </c>
      <c r="T650" s="145" t="s">
        <v>1083</v>
      </c>
      <c r="U650" s="145" t="s">
        <v>1083</v>
      </c>
      <c r="V650" s="145" t="s">
        <v>1083</v>
      </c>
    </row>
    <row r="651" spans="1:22" ht="24">
      <c r="A651" s="139">
        <v>650</v>
      </c>
      <c r="B651" s="139" t="s">
        <v>4055</v>
      </c>
      <c r="C651" s="140" t="s">
        <v>4981</v>
      </c>
      <c r="D651" s="141" t="s">
        <v>5819</v>
      </c>
      <c r="E651" s="142"/>
      <c r="F651" s="142"/>
      <c r="G651" s="143" t="s">
        <v>1083</v>
      </c>
      <c r="H651" s="144" t="s">
        <v>1083</v>
      </c>
      <c r="I651" s="144" t="s">
        <v>1083</v>
      </c>
      <c r="J651" s="144" t="s">
        <v>1083</v>
      </c>
      <c r="K651" s="144" t="s">
        <v>1083</v>
      </c>
      <c r="L651" s="144" t="s">
        <v>1083</v>
      </c>
      <c r="M651" s="144" t="s">
        <v>1083</v>
      </c>
      <c r="N651" s="144" t="s">
        <v>1083</v>
      </c>
      <c r="O651" s="144" t="s">
        <v>1083</v>
      </c>
      <c r="P651" s="144" t="s">
        <v>1083</v>
      </c>
      <c r="Q651" s="144" t="s">
        <v>1282</v>
      </c>
      <c r="R651" s="144" t="s">
        <v>1083</v>
      </c>
      <c r="S651" s="144" t="s">
        <v>1083</v>
      </c>
      <c r="T651" s="145" t="s">
        <v>1083</v>
      </c>
      <c r="U651" s="145" t="s">
        <v>1083</v>
      </c>
      <c r="V651" s="145" t="s">
        <v>1083</v>
      </c>
    </row>
    <row r="652" spans="1:22">
      <c r="A652" s="139">
        <v>651</v>
      </c>
      <c r="B652" s="139" t="s">
        <v>4056</v>
      </c>
      <c r="C652" s="140" t="s">
        <v>4982</v>
      </c>
      <c r="D652" s="141" t="s">
        <v>5820</v>
      </c>
      <c r="E652" s="142"/>
      <c r="F652" s="142"/>
      <c r="G652" s="143" t="s">
        <v>1083</v>
      </c>
      <c r="H652" s="144" t="s">
        <v>1083</v>
      </c>
      <c r="I652" s="144" t="s">
        <v>1083</v>
      </c>
      <c r="J652" s="144" t="s">
        <v>1083</v>
      </c>
      <c r="K652" s="144" t="s">
        <v>1083</v>
      </c>
      <c r="L652" s="144" t="s">
        <v>1083</v>
      </c>
      <c r="M652" s="144" t="s">
        <v>1083</v>
      </c>
      <c r="N652" s="144" t="s">
        <v>1083</v>
      </c>
      <c r="O652" s="144" t="s">
        <v>1083</v>
      </c>
      <c r="P652" s="144" t="s">
        <v>1083</v>
      </c>
      <c r="Q652" s="144" t="s">
        <v>1282</v>
      </c>
      <c r="R652" s="144" t="s">
        <v>1083</v>
      </c>
      <c r="S652" s="144" t="s">
        <v>1083</v>
      </c>
      <c r="T652" s="145" t="s">
        <v>1083</v>
      </c>
      <c r="U652" s="145" t="s">
        <v>1083</v>
      </c>
      <c r="V652" s="145" t="s">
        <v>1083</v>
      </c>
    </row>
    <row r="653" spans="1:22">
      <c r="A653" s="139">
        <v>652</v>
      </c>
      <c r="B653" s="139" t="s">
        <v>4057</v>
      </c>
      <c r="C653" s="140" t="s">
        <v>4773</v>
      </c>
      <c r="D653" s="141" t="s">
        <v>5821</v>
      </c>
      <c r="E653" s="142"/>
      <c r="F653" s="142"/>
      <c r="G653" s="143" t="s">
        <v>1083</v>
      </c>
      <c r="H653" s="144" t="s">
        <v>1083</v>
      </c>
      <c r="I653" s="144" t="s">
        <v>1083</v>
      </c>
      <c r="J653" s="144" t="s">
        <v>1282</v>
      </c>
      <c r="K653" s="144" t="s">
        <v>1083</v>
      </c>
      <c r="L653" s="144" t="s">
        <v>1083</v>
      </c>
      <c r="M653" s="144" t="s">
        <v>1083</v>
      </c>
      <c r="N653" s="144" t="s">
        <v>1083</v>
      </c>
      <c r="O653" s="144" t="s">
        <v>1083</v>
      </c>
      <c r="P653" s="144" t="s">
        <v>1083</v>
      </c>
      <c r="Q653" s="144" t="s">
        <v>1083</v>
      </c>
      <c r="R653" s="144" t="s">
        <v>1083</v>
      </c>
      <c r="S653" s="144" t="s">
        <v>1083</v>
      </c>
      <c r="T653" s="145" t="s">
        <v>1083</v>
      </c>
      <c r="U653" s="145" t="s">
        <v>1083</v>
      </c>
      <c r="V653" s="145" t="s">
        <v>1083</v>
      </c>
    </row>
    <row r="654" spans="1:22">
      <c r="A654" s="139">
        <v>653</v>
      </c>
      <c r="B654" s="139" t="s">
        <v>4058</v>
      </c>
      <c r="C654" s="140" t="s">
        <v>4779</v>
      </c>
      <c r="D654" s="141" t="s">
        <v>5707</v>
      </c>
      <c r="E654" s="142"/>
      <c r="F654" s="142"/>
      <c r="G654" s="143" t="s">
        <v>1083</v>
      </c>
      <c r="H654" s="144" t="s">
        <v>1083</v>
      </c>
      <c r="I654" s="144" t="s">
        <v>1083</v>
      </c>
      <c r="J654" s="144" t="s">
        <v>1083</v>
      </c>
      <c r="K654" s="144" t="s">
        <v>1083</v>
      </c>
      <c r="L654" s="144" t="s">
        <v>1083</v>
      </c>
      <c r="M654" s="144" t="s">
        <v>1083</v>
      </c>
      <c r="N654" s="144" t="s">
        <v>1083</v>
      </c>
      <c r="O654" s="144" t="s">
        <v>1083</v>
      </c>
      <c r="P654" s="144" t="s">
        <v>1083</v>
      </c>
      <c r="Q654" s="144" t="s">
        <v>1282</v>
      </c>
      <c r="R654" s="144" t="s">
        <v>1083</v>
      </c>
      <c r="S654" s="144" t="s">
        <v>1083</v>
      </c>
      <c r="T654" s="145" t="s">
        <v>1083</v>
      </c>
      <c r="U654" s="145" t="s">
        <v>1083</v>
      </c>
      <c r="V654" s="145" t="s">
        <v>1083</v>
      </c>
    </row>
    <row r="655" spans="1:22">
      <c r="A655" s="139">
        <v>654</v>
      </c>
      <c r="B655" s="139" t="s">
        <v>4059</v>
      </c>
      <c r="C655" s="140" t="s">
        <v>4780</v>
      </c>
      <c r="D655" s="141" t="s">
        <v>5708</v>
      </c>
      <c r="E655" s="142"/>
      <c r="F655" s="142"/>
      <c r="G655" s="143" t="s">
        <v>1083</v>
      </c>
      <c r="H655" s="144" t="s">
        <v>1083</v>
      </c>
      <c r="I655" s="144" t="s">
        <v>1083</v>
      </c>
      <c r="J655" s="144" t="s">
        <v>1083</v>
      </c>
      <c r="K655" s="144" t="s">
        <v>1083</v>
      </c>
      <c r="L655" s="144" t="s">
        <v>1083</v>
      </c>
      <c r="M655" s="144" t="s">
        <v>1083</v>
      </c>
      <c r="N655" s="144" t="s">
        <v>1083</v>
      </c>
      <c r="O655" s="144" t="s">
        <v>1083</v>
      </c>
      <c r="P655" s="144" t="s">
        <v>1083</v>
      </c>
      <c r="Q655" s="144" t="s">
        <v>1282</v>
      </c>
      <c r="R655" s="144" t="s">
        <v>1083</v>
      </c>
      <c r="S655" s="144" t="s">
        <v>1083</v>
      </c>
      <c r="T655" s="145" t="s">
        <v>1083</v>
      </c>
      <c r="U655" s="145" t="s">
        <v>1083</v>
      </c>
      <c r="V655" s="145" t="s">
        <v>1083</v>
      </c>
    </row>
    <row r="656" spans="1:22">
      <c r="A656" s="139">
        <v>655</v>
      </c>
      <c r="B656" s="139" t="s">
        <v>4060</v>
      </c>
      <c r="C656" s="140" t="s">
        <v>4527</v>
      </c>
      <c r="D656" s="141" t="s">
        <v>5822</v>
      </c>
      <c r="E656" s="142"/>
      <c r="F656" s="142"/>
      <c r="G656" s="143" t="s">
        <v>1083</v>
      </c>
      <c r="H656" s="144" t="s">
        <v>1083</v>
      </c>
      <c r="I656" s="144" t="s">
        <v>1083</v>
      </c>
      <c r="J656" s="144" t="s">
        <v>1083</v>
      </c>
      <c r="K656" s="144" t="s">
        <v>1083</v>
      </c>
      <c r="L656" s="144" t="s">
        <v>1083</v>
      </c>
      <c r="M656" s="144" t="s">
        <v>1083</v>
      </c>
      <c r="N656" s="144" t="s">
        <v>1083</v>
      </c>
      <c r="O656" s="144" t="s">
        <v>1083</v>
      </c>
      <c r="P656" s="144" t="s">
        <v>1083</v>
      </c>
      <c r="Q656" s="144" t="s">
        <v>1282</v>
      </c>
      <c r="R656" s="144" t="s">
        <v>1083</v>
      </c>
      <c r="S656" s="144" t="s">
        <v>1083</v>
      </c>
      <c r="T656" s="145" t="s">
        <v>1083</v>
      </c>
      <c r="U656" s="145" t="s">
        <v>1083</v>
      </c>
      <c r="V656" s="145" t="s">
        <v>1083</v>
      </c>
    </row>
    <row r="657" spans="1:22">
      <c r="A657" s="139">
        <v>656</v>
      </c>
      <c r="B657" s="139" t="s">
        <v>4061</v>
      </c>
      <c r="C657" s="140" t="s">
        <v>4983</v>
      </c>
      <c r="D657" s="141" t="s">
        <v>496</v>
      </c>
      <c r="E657" s="142"/>
      <c r="F657" s="142"/>
      <c r="G657" s="143" t="s">
        <v>1083</v>
      </c>
      <c r="H657" s="144" t="s">
        <v>1083</v>
      </c>
      <c r="I657" s="144" t="s">
        <v>1083</v>
      </c>
      <c r="J657" s="144" t="s">
        <v>1083</v>
      </c>
      <c r="K657" s="144" t="s">
        <v>1083</v>
      </c>
      <c r="L657" s="144" t="s">
        <v>1083</v>
      </c>
      <c r="M657" s="144" t="s">
        <v>1083</v>
      </c>
      <c r="N657" s="144" t="s">
        <v>1083</v>
      </c>
      <c r="O657" s="144" t="s">
        <v>1083</v>
      </c>
      <c r="P657" s="144" t="s">
        <v>1083</v>
      </c>
      <c r="Q657" s="144" t="s">
        <v>1282</v>
      </c>
      <c r="R657" s="144" t="s">
        <v>1083</v>
      </c>
      <c r="S657" s="144" t="s">
        <v>1083</v>
      </c>
      <c r="T657" s="145" t="s">
        <v>1083</v>
      </c>
      <c r="U657" s="145" t="s">
        <v>1083</v>
      </c>
      <c r="V657" s="145" t="s">
        <v>1083</v>
      </c>
    </row>
    <row r="658" spans="1:22">
      <c r="A658" s="139">
        <v>657</v>
      </c>
      <c r="B658" s="139" t="s">
        <v>4062</v>
      </c>
      <c r="C658" s="140" t="s">
        <v>4984</v>
      </c>
      <c r="D658" s="141" t="s">
        <v>5823</v>
      </c>
      <c r="E658" s="142"/>
      <c r="F658" s="142"/>
      <c r="G658" s="143" t="s">
        <v>1083</v>
      </c>
      <c r="H658" s="144" t="s">
        <v>1083</v>
      </c>
      <c r="I658" s="144" t="s">
        <v>1083</v>
      </c>
      <c r="J658" s="144" t="s">
        <v>1083</v>
      </c>
      <c r="K658" s="144" t="s">
        <v>1083</v>
      </c>
      <c r="L658" s="144" t="s">
        <v>1083</v>
      </c>
      <c r="M658" s="144" t="s">
        <v>1083</v>
      </c>
      <c r="N658" s="144" t="s">
        <v>1083</v>
      </c>
      <c r="O658" s="144" t="s">
        <v>1083</v>
      </c>
      <c r="P658" s="144" t="s">
        <v>1083</v>
      </c>
      <c r="Q658" s="144" t="s">
        <v>1282</v>
      </c>
      <c r="R658" s="144" t="s">
        <v>1083</v>
      </c>
      <c r="S658" s="144" t="s">
        <v>1083</v>
      </c>
      <c r="T658" s="145" t="s">
        <v>1083</v>
      </c>
      <c r="U658" s="145" t="s">
        <v>1083</v>
      </c>
      <c r="V658" s="145" t="s">
        <v>1083</v>
      </c>
    </row>
    <row r="659" spans="1:22">
      <c r="A659" s="139">
        <v>658</v>
      </c>
      <c r="B659" s="139" t="s">
        <v>4063</v>
      </c>
      <c r="C659" s="140" t="s">
        <v>4985</v>
      </c>
      <c r="D659" s="141" t="s">
        <v>5824</v>
      </c>
      <c r="E659" s="142"/>
      <c r="F659" s="142"/>
      <c r="G659" s="143" t="s">
        <v>1083</v>
      </c>
      <c r="H659" s="144" t="s">
        <v>1083</v>
      </c>
      <c r="I659" s="144" t="s">
        <v>1083</v>
      </c>
      <c r="J659" s="144" t="s">
        <v>1083</v>
      </c>
      <c r="K659" s="144" t="s">
        <v>1083</v>
      </c>
      <c r="L659" s="144" t="s">
        <v>1083</v>
      </c>
      <c r="M659" s="144" t="s">
        <v>1083</v>
      </c>
      <c r="N659" s="144" t="s">
        <v>1083</v>
      </c>
      <c r="O659" s="144" t="s">
        <v>1083</v>
      </c>
      <c r="P659" s="144" t="s">
        <v>1083</v>
      </c>
      <c r="Q659" s="144" t="s">
        <v>1282</v>
      </c>
      <c r="R659" s="144" t="s">
        <v>1083</v>
      </c>
      <c r="S659" s="144" t="s">
        <v>1083</v>
      </c>
      <c r="T659" s="145" t="s">
        <v>1083</v>
      </c>
      <c r="U659" s="145" t="s">
        <v>1083</v>
      </c>
      <c r="V659" s="145" t="s">
        <v>1083</v>
      </c>
    </row>
    <row r="660" spans="1:22">
      <c r="A660" s="139">
        <v>659</v>
      </c>
      <c r="B660" s="139" t="s">
        <v>4064</v>
      </c>
      <c r="C660" s="140" t="s">
        <v>4601</v>
      </c>
      <c r="D660" s="141" t="s">
        <v>5357</v>
      </c>
      <c r="E660" s="142"/>
      <c r="F660" s="142"/>
      <c r="G660" s="143" t="s">
        <v>1083</v>
      </c>
      <c r="H660" s="144" t="s">
        <v>1083</v>
      </c>
      <c r="I660" s="144" t="s">
        <v>1083</v>
      </c>
      <c r="J660" s="144" t="s">
        <v>1083</v>
      </c>
      <c r="K660" s="144" t="s">
        <v>1083</v>
      </c>
      <c r="L660" s="144" t="s">
        <v>1083</v>
      </c>
      <c r="M660" s="144" t="s">
        <v>1083</v>
      </c>
      <c r="N660" s="144" t="s">
        <v>1083</v>
      </c>
      <c r="O660" s="144" t="s">
        <v>1083</v>
      </c>
      <c r="P660" s="144" t="s">
        <v>1083</v>
      </c>
      <c r="Q660" s="144" t="s">
        <v>1282</v>
      </c>
      <c r="R660" s="144" t="s">
        <v>1083</v>
      </c>
      <c r="S660" s="144" t="s">
        <v>1083</v>
      </c>
      <c r="T660" s="145" t="s">
        <v>1083</v>
      </c>
      <c r="U660" s="145" t="s">
        <v>1083</v>
      </c>
      <c r="V660" s="145" t="s">
        <v>1083</v>
      </c>
    </row>
    <row r="661" spans="1:22">
      <c r="A661" s="139">
        <v>660</v>
      </c>
      <c r="B661" s="139" t="s">
        <v>4065</v>
      </c>
      <c r="C661" s="140" t="s">
        <v>4600</v>
      </c>
      <c r="D661" s="141" t="s">
        <v>5356</v>
      </c>
      <c r="E661" s="142"/>
      <c r="F661" s="142"/>
      <c r="G661" s="143" t="s">
        <v>1083</v>
      </c>
      <c r="H661" s="144" t="s">
        <v>1083</v>
      </c>
      <c r="I661" s="144" t="s">
        <v>1083</v>
      </c>
      <c r="J661" s="144" t="s">
        <v>1083</v>
      </c>
      <c r="K661" s="144" t="s">
        <v>1083</v>
      </c>
      <c r="L661" s="144" t="s">
        <v>1083</v>
      </c>
      <c r="M661" s="144" t="s">
        <v>1083</v>
      </c>
      <c r="N661" s="144" t="s">
        <v>1083</v>
      </c>
      <c r="O661" s="144" t="s">
        <v>1083</v>
      </c>
      <c r="P661" s="144" t="s">
        <v>1083</v>
      </c>
      <c r="Q661" s="144" t="s">
        <v>1282</v>
      </c>
      <c r="R661" s="144" t="s">
        <v>1083</v>
      </c>
      <c r="S661" s="144" t="s">
        <v>1083</v>
      </c>
      <c r="T661" s="145" t="s">
        <v>1083</v>
      </c>
      <c r="U661" s="145" t="s">
        <v>1083</v>
      </c>
      <c r="V661" s="145" t="s">
        <v>1083</v>
      </c>
    </row>
    <row r="662" spans="1:22">
      <c r="A662" s="139">
        <v>661</v>
      </c>
      <c r="B662" s="139" t="s">
        <v>4066</v>
      </c>
      <c r="C662" s="140" t="s">
        <v>4606</v>
      </c>
      <c r="D662" s="141" t="s">
        <v>5362</v>
      </c>
      <c r="E662" s="142"/>
      <c r="F662" s="142"/>
      <c r="G662" s="143" t="s">
        <v>1083</v>
      </c>
      <c r="H662" s="144" t="s">
        <v>1083</v>
      </c>
      <c r="I662" s="144" t="s">
        <v>1083</v>
      </c>
      <c r="J662" s="144" t="s">
        <v>1083</v>
      </c>
      <c r="K662" s="144" t="s">
        <v>1083</v>
      </c>
      <c r="L662" s="144" t="s">
        <v>1083</v>
      </c>
      <c r="M662" s="144" t="s">
        <v>1083</v>
      </c>
      <c r="N662" s="144" t="s">
        <v>1083</v>
      </c>
      <c r="O662" s="144" t="s">
        <v>1083</v>
      </c>
      <c r="P662" s="144" t="s">
        <v>1083</v>
      </c>
      <c r="Q662" s="144" t="s">
        <v>1282</v>
      </c>
      <c r="R662" s="144" t="s">
        <v>1083</v>
      </c>
      <c r="S662" s="144" t="s">
        <v>1083</v>
      </c>
      <c r="T662" s="145" t="s">
        <v>1083</v>
      </c>
      <c r="U662" s="145" t="s">
        <v>1083</v>
      </c>
      <c r="V662" s="145" t="s">
        <v>1083</v>
      </c>
    </row>
    <row r="663" spans="1:22">
      <c r="A663" s="139">
        <v>662</v>
      </c>
      <c r="B663" s="139" t="s">
        <v>4067</v>
      </c>
      <c r="C663" s="140" t="s">
        <v>4607</v>
      </c>
      <c r="D663" s="141" t="s">
        <v>5363</v>
      </c>
      <c r="E663" s="142"/>
      <c r="F663" s="142"/>
      <c r="G663" s="143" t="s">
        <v>1083</v>
      </c>
      <c r="H663" s="144" t="s">
        <v>1083</v>
      </c>
      <c r="I663" s="144" t="s">
        <v>1083</v>
      </c>
      <c r="J663" s="144" t="s">
        <v>1083</v>
      </c>
      <c r="K663" s="144" t="s">
        <v>1083</v>
      </c>
      <c r="L663" s="144" t="s">
        <v>1083</v>
      </c>
      <c r="M663" s="144" t="s">
        <v>1083</v>
      </c>
      <c r="N663" s="144" t="s">
        <v>1083</v>
      </c>
      <c r="O663" s="144" t="s">
        <v>1083</v>
      </c>
      <c r="P663" s="144" t="s">
        <v>1083</v>
      </c>
      <c r="Q663" s="144" t="s">
        <v>1282</v>
      </c>
      <c r="R663" s="144" t="s">
        <v>1083</v>
      </c>
      <c r="S663" s="144" t="s">
        <v>1083</v>
      </c>
      <c r="T663" s="145" t="s">
        <v>1083</v>
      </c>
      <c r="U663" s="145" t="s">
        <v>1083</v>
      </c>
      <c r="V663" s="145" t="s">
        <v>1083</v>
      </c>
    </row>
    <row r="664" spans="1:22">
      <c r="A664" s="139">
        <v>663</v>
      </c>
      <c r="B664" s="139" t="s">
        <v>4068</v>
      </c>
      <c r="C664" s="140" t="s">
        <v>4608</v>
      </c>
      <c r="D664" s="141" t="s">
        <v>5364</v>
      </c>
      <c r="E664" s="142"/>
      <c r="F664" s="142"/>
      <c r="G664" s="143" t="s">
        <v>1083</v>
      </c>
      <c r="H664" s="144" t="s">
        <v>1083</v>
      </c>
      <c r="I664" s="144" t="s">
        <v>1083</v>
      </c>
      <c r="J664" s="144" t="s">
        <v>1083</v>
      </c>
      <c r="K664" s="144" t="s">
        <v>1083</v>
      </c>
      <c r="L664" s="144" t="s">
        <v>1083</v>
      </c>
      <c r="M664" s="144" t="s">
        <v>1083</v>
      </c>
      <c r="N664" s="144" t="s">
        <v>1083</v>
      </c>
      <c r="O664" s="144" t="s">
        <v>1083</v>
      </c>
      <c r="P664" s="144" t="s">
        <v>1083</v>
      </c>
      <c r="Q664" s="144" t="s">
        <v>1282</v>
      </c>
      <c r="R664" s="144" t="s">
        <v>1083</v>
      </c>
      <c r="S664" s="144" t="s">
        <v>1083</v>
      </c>
      <c r="T664" s="145" t="s">
        <v>1083</v>
      </c>
      <c r="U664" s="145" t="s">
        <v>1083</v>
      </c>
      <c r="V664" s="145" t="s">
        <v>1083</v>
      </c>
    </row>
    <row r="665" spans="1:22">
      <c r="A665" s="139">
        <v>664</v>
      </c>
      <c r="B665" s="139" t="s">
        <v>4069</v>
      </c>
      <c r="C665" s="140" t="s">
        <v>4609</v>
      </c>
      <c r="D665" s="141" t="s">
        <v>5365</v>
      </c>
      <c r="E665" s="142"/>
      <c r="F665" s="142"/>
      <c r="G665" s="143" t="s">
        <v>1083</v>
      </c>
      <c r="H665" s="144" t="s">
        <v>1083</v>
      </c>
      <c r="I665" s="144" t="s">
        <v>1083</v>
      </c>
      <c r="J665" s="144" t="s">
        <v>1083</v>
      </c>
      <c r="K665" s="144" t="s">
        <v>1083</v>
      </c>
      <c r="L665" s="144" t="s">
        <v>1083</v>
      </c>
      <c r="M665" s="144" t="s">
        <v>1083</v>
      </c>
      <c r="N665" s="144" t="s">
        <v>1083</v>
      </c>
      <c r="O665" s="144" t="s">
        <v>1083</v>
      </c>
      <c r="P665" s="144" t="s">
        <v>1083</v>
      </c>
      <c r="Q665" s="144" t="s">
        <v>1282</v>
      </c>
      <c r="R665" s="144" t="s">
        <v>1083</v>
      </c>
      <c r="S665" s="144" t="s">
        <v>1083</v>
      </c>
      <c r="T665" s="145" t="s">
        <v>1083</v>
      </c>
      <c r="U665" s="145" t="s">
        <v>1083</v>
      </c>
      <c r="V665" s="145" t="s">
        <v>1083</v>
      </c>
    </row>
    <row r="666" spans="1:22">
      <c r="A666" s="139">
        <v>665</v>
      </c>
      <c r="B666" s="139" t="s">
        <v>4070</v>
      </c>
      <c r="C666" s="140" t="s">
        <v>4612</v>
      </c>
      <c r="D666" s="141" t="s">
        <v>5368</v>
      </c>
      <c r="E666" s="142"/>
      <c r="F666" s="142"/>
      <c r="G666" s="143" t="s">
        <v>1083</v>
      </c>
      <c r="H666" s="144" t="s">
        <v>1083</v>
      </c>
      <c r="I666" s="144" t="s">
        <v>1083</v>
      </c>
      <c r="J666" s="144" t="s">
        <v>1083</v>
      </c>
      <c r="K666" s="144" t="s">
        <v>1083</v>
      </c>
      <c r="L666" s="144" t="s">
        <v>1083</v>
      </c>
      <c r="M666" s="144" t="s">
        <v>1083</v>
      </c>
      <c r="N666" s="144" t="s">
        <v>1083</v>
      </c>
      <c r="O666" s="144" t="s">
        <v>1083</v>
      </c>
      <c r="P666" s="144" t="s">
        <v>1083</v>
      </c>
      <c r="Q666" s="144" t="s">
        <v>1282</v>
      </c>
      <c r="R666" s="144" t="s">
        <v>1083</v>
      </c>
      <c r="S666" s="144" t="s">
        <v>1083</v>
      </c>
      <c r="T666" s="145" t="s">
        <v>1083</v>
      </c>
      <c r="U666" s="145" t="s">
        <v>1083</v>
      </c>
      <c r="V666" s="145" t="s">
        <v>1083</v>
      </c>
    </row>
    <row r="667" spans="1:22">
      <c r="A667" s="139">
        <v>666</v>
      </c>
      <c r="B667" s="139" t="s">
        <v>4071</v>
      </c>
      <c r="C667" s="140" t="s">
        <v>4613</v>
      </c>
      <c r="D667" s="141" t="s">
        <v>5369</v>
      </c>
      <c r="E667" s="142"/>
      <c r="F667" s="142"/>
      <c r="G667" s="143" t="s">
        <v>1083</v>
      </c>
      <c r="H667" s="144" t="s">
        <v>1083</v>
      </c>
      <c r="I667" s="144" t="s">
        <v>1083</v>
      </c>
      <c r="J667" s="144" t="s">
        <v>1083</v>
      </c>
      <c r="K667" s="144" t="s">
        <v>1083</v>
      </c>
      <c r="L667" s="144" t="s">
        <v>1083</v>
      </c>
      <c r="M667" s="144" t="s">
        <v>1083</v>
      </c>
      <c r="N667" s="144" t="s">
        <v>1083</v>
      </c>
      <c r="O667" s="144" t="s">
        <v>1083</v>
      </c>
      <c r="P667" s="144" t="s">
        <v>1083</v>
      </c>
      <c r="Q667" s="144" t="s">
        <v>1282</v>
      </c>
      <c r="R667" s="144" t="s">
        <v>1083</v>
      </c>
      <c r="S667" s="144" t="s">
        <v>1083</v>
      </c>
      <c r="T667" s="145" t="s">
        <v>1083</v>
      </c>
      <c r="U667" s="145" t="s">
        <v>1083</v>
      </c>
      <c r="V667" s="145" t="s">
        <v>1083</v>
      </c>
    </row>
    <row r="668" spans="1:22">
      <c r="A668" s="139">
        <v>667</v>
      </c>
      <c r="B668" s="139" t="s">
        <v>4072</v>
      </c>
      <c r="C668" s="140" t="s">
        <v>4614</v>
      </c>
      <c r="D668" s="141" t="s">
        <v>5370</v>
      </c>
      <c r="E668" s="142"/>
      <c r="F668" s="142"/>
      <c r="G668" s="143" t="s">
        <v>1083</v>
      </c>
      <c r="H668" s="144" t="s">
        <v>1083</v>
      </c>
      <c r="I668" s="144" t="s">
        <v>1083</v>
      </c>
      <c r="J668" s="144" t="s">
        <v>1083</v>
      </c>
      <c r="K668" s="144" t="s">
        <v>1083</v>
      </c>
      <c r="L668" s="144" t="s">
        <v>1083</v>
      </c>
      <c r="M668" s="144" t="s">
        <v>1083</v>
      </c>
      <c r="N668" s="144" t="s">
        <v>1083</v>
      </c>
      <c r="O668" s="144" t="s">
        <v>1083</v>
      </c>
      <c r="P668" s="144" t="s">
        <v>1083</v>
      </c>
      <c r="Q668" s="144" t="s">
        <v>1282</v>
      </c>
      <c r="R668" s="144" t="s">
        <v>1083</v>
      </c>
      <c r="S668" s="144" t="s">
        <v>1083</v>
      </c>
      <c r="T668" s="145" t="s">
        <v>1083</v>
      </c>
      <c r="U668" s="145" t="s">
        <v>1083</v>
      </c>
      <c r="V668" s="145" t="s">
        <v>1083</v>
      </c>
    </row>
    <row r="669" spans="1:22">
      <c r="A669" s="139">
        <v>668</v>
      </c>
      <c r="B669" s="139" t="s">
        <v>4073</v>
      </c>
      <c r="C669" s="140" t="s">
        <v>4615</v>
      </c>
      <c r="D669" s="141" t="s">
        <v>5371</v>
      </c>
      <c r="E669" s="142"/>
      <c r="F669" s="142"/>
      <c r="G669" s="143" t="s">
        <v>1083</v>
      </c>
      <c r="H669" s="144" t="s">
        <v>1083</v>
      </c>
      <c r="I669" s="144" t="s">
        <v>1083</v>
      </c>
      <c r="J669" s="144" t="s">
        <v>1083</v>
      </c>
      <c r="K669" s="144" t="s">
        <v>1083</v>
      </c>
      <c r="L669" s="144" t="s">
        <v>1083</v>
      </c>
      <c r="M669" s="144" t="s">
        <v>1083</v>
      </c>
      <c r="N669" s="144" t="s">
        <v>1083</v>
      </c>
      <c r="O669" s="144" t="s">
        <v>1083</v>
      </c>
      <c r="P669" s="144" t="s">
        <v>1083</v>
      </c>
      <c r="Q669" s="144" t="s">
        <v>1282</v>
      </c>
      <c r="R669" s="144" t="s">
        <v>1083</v>
      </c>
      <c r="S669" s="144" t="s">
        <v>1083</v>
      </c>
      <c r="T669" s="145" t="s">
        <v>1083</v>
      </c>
      <c r="U669" s="145" t="s">
        <v>1083</v>
      </c>
      <c r="V669" s="145" t="s">
        <v>1083</v>
      </c>
    </row>
    <row r="670" spans="1:22">
      <c r="A670" s="139">
        <v>669</v>
      </c>
      <c r="B670" s="139" t="s">
        <v>4074</v>
      </c>
      <c r="C670" s="140" t="s">
        <v>4616</v>
      </c>
      <c r="D670" s="141" t="s">
        <v>5372</v>
      </c>
      <c r="E670" s="142"/>
      <c r="F670" s="142"/>
      <c r="G670" s="143" t="s">
        <v>1083</v>
      </c>
      <c r="H670" s="144" t="s">
        <v>1083</v>
      </c>
      <c r="I670" s="144" t="s">
        <v>1083</v>
      </c>
      <c r="J670" s="144" t="s">
        <v>1083</v>
      </c>
      <c r="K670" s="144" t="s">
        <v>1083</v>
      </c>
      <c r="L670" s="144" t="s">
        <v>1083</v>
      </c>
      <c r="M670" s="144" t="s">
        <v>1083</v>
      </c>
      <c r="N670" s="144" t="s">
        <v>1083</v>
      </c>
      <c r="O670" s="144" t="s">
        <v>1083</v>
      </c>
      <c r="P670" s="144" t="s">
        <v>1083</v>
      </c>
      <c r="Q670" s="144" t="s">
        <v>1282</v>
      </c>
      <c r="R670" s="144" t="s">
        <v>1083</v>
      </c>
      <c r="S670" s="144" t="s">
        <v>1083</v>
      </c>
      <c r="T670" s="145" t="s">
        <v>1083</v>
      </c>
      <c r="U670" s="145" t="s">
        <v>1083</v>
      </c>
      <c r="V670" s="145" t="s">
        <v>1083</v>
      </c>
    </row>
    <row r="671" spans="1:22">
      <c r="A671" s="139">
        <v>670</v>
      </c>
      <c r="B671" s="139" t="s">
        <v>4075</v>
      </c>
      <c r="C671" s="140" t="s">
        <v>4617</v>
      </c>
      <c r="D671" s="141" t="s">
        <v>5373</v>
      </c>
      <c r="E671" s="142"/>
      <c r="F671" s="142"/>
      <c r="G671" s="143" t="s">
        <v>1083</v>
      </c>
      <c r="H671" s="144" t="s">
        <v>1083</v>
      </c>
      <c r="I671" s="144" t="s">
        <v>1083</v>
      </c>
      <c r="J671" s="144" t="s">
        <v>1083</v>
      </c>
      <c r="K671" s="144" t="s">
        <v>1083</v>
      </c>
      <c r="L671" s="144" t="s">
        <v>1083</v>
      </c>
      <c r="M671" s="144" t="s">
        <v>1083</v>
      </c>
      <c r="N671" s="144" t="s">
        <v>1083</v>
      </c>
      <c r="O671" s="144" t="s">
        <v>1083</v>
      </c>
      <c r="P671" s="144" t="s">
        <v>1083</v>
      </c>
      <c r="Q671" s="144" t="s">
        <v>1282</v>
      </c>
      <c r="R671" s="144" t="s">
        <v>1083</v>
      </c>
      <c r="S671" s="144" t="s">
        <v>1083</v>
      </c>
      <c r="T671" s="145" t="s">
        <v>1083</v>
      </c>
      <c r="U671" s="145" t="s">
        <v>1083</v>
      </c>
      <c r="V671" s="145" t="s">
        <v>1083</v>
      </c>
    </row>
    <row r="672" spans="1:22">
      <c r="A672" s="139">
        <v>671</v>
      </c>
      <c r="B672" s="139" t="s">
        <v>4076</v>
      </c>
      <c r="C672" s="140" t="s">
        <v>4618</v>
      </c>
      <c r="D672" s="141" t="s">
        <v>5374</v>
      </c>
      <c r="E672" s="142"/>
      <c r="F672" s="142"/>
      <c r="G672" s="143" t="s">
        <v>1083</v>
      </c>
      <c r="H672" s="144" t="s">
        <v>1083</v>
      </c>
      <c r="I672" s="144" t="s">
        <v>1083</v>
      </c>
      <c r="J672" s="144" t="s">
        <v>1083</v>
      </c>
      <c r="K672" s="144" t="s">
        <v>1083</v>
      </c>
      <c r="L672" s="144" t="s">
        <v>1083</v>
      </c>
      <c r="M672" s="144" t="s">
        <v>1083</v>
      </c>
      <c r="N672" s="144" t="s">
        <v>1083</v>
      </c>
      <c r="O672" s="144" t="s">
        <v>1083</v>
      </c>
      <c r="P672" s="144" t="s">
        <v>1083</v>
      </c>
      <c r="Q672" s="144" t="s">
        <v>1282</v>
      </c>
      <c r="R672" s="144" t="s">
        <v>1083</v>
      </c>
      <c r="S672" s="144" t="s">
        <v>1083</v>
      </c>
      <c r="T672" s="145" t="s">
        <v>1083</v>
      </c>
      <c r="U672" s="145" t="s">
        <v>1083</v>
      </c>
      <c r="V672" s="145" t="s">
        <v>1083</v>
      </c>
    </row>
    <row r="673" spans="1:22">
      <c r="A673" s="139">
        <v>672</v>
      </c>
      <c r="B673" s="139" t="s">
        <v>4077</v>
      </c>
      <c r="C673" s="140" t="s">
        <v>4619</v>
      </c>
      <c r="D673" s="141" t="s">
        <v>5375</v>
      </c>
      <c r="E673" s="142"/>
      <c r="F673" s="142"/>
      <c r="G673" s="143" t="s">
        <v>1083</v>
      </c>
      <c r="H673" s="144" t="s">
        <v>1083</v>
      </c>
      <c r="I673" s="144" t="s">
        <v>1083</v>
      </c>
      <c r="J673" s="144" t="s">
        <v>1083</v>
      </c>
      <c r="K673" s="144" t="s">
        <v>1083</v>
      </c>
      <c r="L673" s="144" t="s">
        <v>1083</v>
      </c>
      <c r="M673" s="144" t="s">
        <v>1083</v>
      </c>
      <c r="N673" s="144" t="s">
        <v>1083</v>
      </c>
      <c r="O673" s="144" t="s">
        <v>1083</v>
      </c>
      <c r="P673" s="144" t="s">
        <v>1083</v>
      </c>
      <c r="Q673" s="144" t="s">
        <v>1282</v>
      </c>
      <c r="R673" s="144" t="s">
        <v>1083</v>
      </c>
      <c r="S673" s="144" t="s">
        <v>1083</v>
      </c>
      <c r="T673" s="145" t="s">
        <v>1083</v>
      </c>
      <c r="U673" s="145" t="s">
        <v>1083</v>
      </c>
      <c r="V673" s="145" t="s">
        <v>1083</v>
      </c>
    </row>
    <row r="674" spans="1:22">
      <c r="A674" s="139">
        <v>673</v>
      </c>
      <c r="B674" s="139" t="s">
        <v>4078</v>
      </c>
      <c r="C674" s="140" t="s">
        <v>4620</v>
      </c>
      <c r="D674" s="141" t="s">
        <v>5376</v>
      </c>
      <c r="E674" s="142"/>
      <c r="F674" s="142"/>
      <c r="G674" s="143" t="s">
        <v>1083</v>
      </c>
      <c r="H674" s="144" t="s">
        <v>1083</v>
      </c>
      <c r="I674" s="144" t="s">
        <v>1083</v>
      </c>
      <c r="J674" s="144" t="s">
        <v>1083</v>
      </c>
      <c r="K674" s="144" t="s">
        <v>1083</v>
      </c>
      <c r="L674" s="144" t="s">
        <v>1083</v>
      </c>
      <c r="M674" s="144" t="s">
        <v>1083</v>
      </c>
      <c r="N674" s="144" t="s">
        <v>1083</v>
      </c>
      <c r="O674" s="144" t="s">
        <v>1083</v>
      </c>
      <c r="P674" s="144" t="s">
        <v>1083</v>
      </c>
      <c r="Q674" s="144" t="s">
        <v>1282</v>
      </c>
      <c r="R674" s="144" t="s">
        <v>1083</v>
      </c>
      <c r="S674" s="144" t="s">
        <v>1083</v>
      </c>
      <c r="T674" s="145" t="s">
        <v>1083</v>
      </c>
      <c r="U674" s="145" t="s">
        <v>1083</v>
      </c>
      <c r="V674" s="145" t="s">
        <v>1083</v>
      </c>
    </row>
    <row r="675" spans="1:22">
      <c r="A675" s="139">
        <v>674</v>
      </c>
      <c r="B675" s="139" t="s">
        <v>4079</v>
      </c>
      <c r="C675" s="140" t="s">
        <v>4621</v>
      </c>
      <c r="D675" s="141" t="s">
        <v>5377</v>
      </c>
      <c r="E675" s="142"/>
      <c r="F675" s="142"/>
      <c r="G675" s="143" t="s">
        <v>1083</v>
      </c>
      <c r="H675" s="144" t="s">
        <v>1083</v>
      </c>
      <c r="I675" s="144" t="s">
        <v>1083</v>
      </c>
      <c r="J675" s="144" t="s">
        <v>1083</v>
      </c>
      <c r="K675" s="144" t="s">
        <v>1083</v>
      </c>
      <c r="L675" s="144" t="s">
        <v>1083</v>
      </c>
      <c r="M675" s="144" t="s">
        <v>1083</v>
      </c>
      <c r="N675" s="144" t="s">
        <v>1083</v>
      </c>
      <c r="O675" s="144" t="s">
        <v>1083</v>
      </c>
      <c r="P675" s="144" t="s">
        <v>1083</v>
      </c>
      <c r="Q675" s="144" t="s">
        <v>1282</v>
      </c>
      <c r="R675" s="144" t="s">
        <v>1083</v>
      </c>
      <c r="S675" s="144" t="s">
        <v>1083</v>
      </c>
      <c r="T675" s="145" t="s">
        <v>1083</v>
      </c>
      <c r="U675" s="145" t="s">
        <v>1083</v>
      </c>
      <c r="V675" s="145" t="s">
        <v>1083</v>
      </c>
    </row>
    <row r="676" spans="1:22">
      <c r="A676" s="139">
        <v>675</v>
      </c>
      <c r="B676" s="139" t="s">
        <v>4080</v>
      </c>
      <c r="C676" s="140" t="s">
        <v>4622</v>
      </c>
      <c r="D676" s="141" t="s">
        <v>5378</v>
      </c>
      <c r="E676" s="142"/>
      <c r="F676" s="142"/>
      <c r="G676" s="143" t="s">
        <v>1083</v>
      </c>
      <c r="H676" s="144" t="s">
        <v>1083</v>
      </c>
      <c r="I676" s="144" t="s">
        <v>1083</v>
      </c>
      <c r="J676" s="144" t="s">
        <v>1083</v>
      </c>
      <c r="K676" s="144" t="s">
        <v>1083</v>
      </c>
      <c r="L676" s="144" t="s">
        <v>1083</v>
      </c>
      <c r="M676" s="144" t="s">
        <v>1083</v>
      </c>
      <c r="N676" s="144" t="s">
        <v>1083</v>
      </c>
      <c r="O676" s="144" t="s">
        <v>1083</v>
      </c>
      <c r="P676" s="144" t="s">
        <v>1083</v>
      </c>
      <c r="Q676" s="144" t="s">
        <v>1282</v>
      </c>
      <c r="R676" s="144" t="s">
        <v>1083</v>
      </c>
      <c r="S676" s="144" t="s">
        <v>1083</v>
      </c>
      <c r="T676" s="145" t="s">
        <v>1083</v>
      </c>
      <c r="U676" s="145" t="s">
        <v>1083</v>
      </c>
      <c r="V676" s="145" t="s">
        <v>1083</v>
      </c>
    </row>
    <row r="677" spans="1:22">
      <c r="A677" s="139">
        <v>676</v>
      </c>
      <c r="B677" s="139" t="s">
        <v>4081</v>
      </c>
      <c r="C677" s="140" t="s">
        <v>4623</v>
      </c>
      <c r="D677" s="141" t="s">
        <v>5367</v>
      </c>
      <c r="E677" s="142"/>
      <c r="F677" s="142"/>
      <c r="G677" s="143" t="s">
        <v>1083</v>
      </c>
      <c r="H677" s="144" t="s">
        <v>1083</v>
      </c>
      <c r="I677" s="144" t="s">
        <v>1083</v>
      </c>
      <c r="J677" s="144" t="s">
        <v>1083</v>
      </c>
      <c r="K677" s="144" t="s">
        <v>1083</v>
      </c>
      <c r="L677" s="144" t="s">
        <v>1083</v>
      </c>
      <c r="M677" s="144" t="s">
        <v>1083</v>
      </c>
      <c r="N677" s="144" t="s">
        <v>1083</v>
      </c>
      <c r="O677" s="144" t="s">
        <v>1083</v>
      </c>
      <c r="P677" s="144" t="s">
        <v>1083</v>
      </c>
      <c r="Q677" s="144" t="s">
        <v>1282</v>
      </c>
      <c r="R677" s="144" t="s">
        <v>1083</v>
      </c>
      <c r="S677" s="144" t="s">
        <v>1083</v>
      </c>
      <c r="T677" s="145" t="s">
        <v>1083</v>
      </c>
      <c r="U677" s="145" t="s">
        <v>1083</v>
      </c>
      <c r="V677" s="145" t="s">
        <v>1083</v>
      </c>
    </row>
    <row r="678" spans="1:22">
      <c r="A678" s="139">
        <v>677</v>
      </c>
      <c r="B678" s="139" t="s">
        <v>4082</v>
      </c>
      <c r="C678" s="140" t="s">
        <v>4624</v>
      </c>
      <c r="D678" s="141" t="s">
        <v>5366</v>
      </c>
      <c r="E678" s="142"/>
      <c r="F678" s="142"/>
      <c r="G678" s="143" t="s">
        <v>1083</v>
      </c>
      <c r="H678" s="144" t="s">
        <v>1083</v>
      </c>
      <c r="I678" s="144" t="s">
        <v>1083</v>
      </c>
      <c r="J678" s="144" t="s">
        <v>1083</v>
      </c>
      <c r="K678" s="144" t="s">
        <v>1083</v>
      </c>
      <c r="L678" s="144" t="s">
        <v>1083</v>
      </c>
      <c r="M678" s="144" t="s">
        <v>1083</v>
      </c>
      <c r="N678" s="144" t="s">
        <v>1083</v>
      </c>
      <c r="O678" s="144" t="s">
        <v>1083</v>
      </c>
      <c r="P678" s="144" t="s">
        <v>1083</v>
      </c>
      <c r="Q678" s="144" t="s">
        <v>1282</v>
      </c>
      <c r="R678" s="144" t="s">
        <v>1083</v>
      </c>
      <c r="S678" s="144" t="s">
        <v>1083</v>
      </c>
      <c r="T678" s="145" t="s">
        <v>1083</v>
      </c>
      <c r="U678" s="145" t="s">
        <v>1083</v>
      </c>
      <c r="V678" s="145" t="s">
        <v>1083</v>
      </c>
    </row>
    <row r="679" spans="1:22">
      <c r="A679" s="139">
        <v>678</v>
      </c>
      <c r="B679" s="139" t="s">
        <v>4083</v>
      </c>
      <c r="C679" s="140" t="s">
        <v>4625</v>
      </c>
      <c r="D679" s="141" t="s">
        <v>5825</v>
      </c>
      <c r="E679" s="142"/>
      <c r="F679" s="142"/>
      <c r="G679" s="143" t="s">
        <v>1083</v>
      </c>
      <c r="H679" s="144" t="s">
        <v>1083</v>
      </c>
      <c r="I679" s="144" t="s">
        <v>1083</v>
      </c>
      <c r="J679" s="144" t="s">
        <v>1083</v>
      </c>
      <c r="K679" s="144" t="s">
        <v>1083</v>
      </c>
      <c r="L679" s="144" t="s">
        <v>1083</v>
      </c>
      <c r="M679" s="144" t="s">
        <v>1083</v>
      </c>
      <c r="N679" s="144" t="s">
        <v>1083</v>
      </c>
      <c r="O679" s="144" t="s">
        <v>1083</v>
      </c>
      <c r="P679" s="144" t="s">
        <v>1083</v>
      </c>
      <c r="Q679" s="144" t="s">
        <v>1282</v>
      </c>
      <c r="R679" s="144" t="s">
        <v>1083</v>
      </c>
      <c r="S679" s="144" t="s">
        <v>1083</v>
      </c>
      <c r="T679" s="145" t="s">
        <v>1083</v>
      </c>
      <c r="U679" s="145" t="s">
        <v>1083</v>
      </c>
      <c r="V679" s="145" t="s">
        <v>1083</v>
      </c>
    </row>
    <row r="680" spans="1:22">
      <c r="A680" s="139">
        <v>679</v>
      </c>
      <c r="B680" s="139" t="s">
        <v>4084</v>
      </c>
      <c r="C680" s="140" t="s">
        <v>4631</v>
      </c>
      <c r="D680" s="141" t="s">
        <v>5373</v>
      </c>
      <c r="E680" s="142"/>
      <c r="F680" s="142"/>
      <c r="G680" s="143" t="s">
        <v>1083</v>
      </c>
      <c r="H680" s="144" t="s">
        <v>1083</v>
      </c>
      <c r="I680" s="144" t="s">
        <v>1083</v>
      </c>
      <c r="J680" s="144" t="s">
        <v>1083</v>
      </c>
      <c r="K680" s="144" t="s">
        <v>1083</v>
      </c>
      <c r="L680" s="144" t="s">
        <v>1083</v>
      </c>
      <c r="M680" s="144" t="s">
        <v>1083</v>
      </c>
      <c r="N680" s="144" t="s">
        <v>1083</v>
      </c>
      <c r="O680" s="144" t="s">
        <v>1083</v>
      </c>
      <c r="P680" s="144" t="s">
        <v>1083</v>
      </c>
      <c r="Q680" s="144" t="s">
        <v>1282</v>
      </c>
      <c r="R680" s="144" t="s">
        <v>1083</v>
      </c>
      <c r="S680" s="144" t="s">
        <v>1083</v>
      </c>
      <c r="T680" s="145" t="s">
        <v>1083</v>
      </c>
      <c r="U680" s="145" t="s">
        <v>1083</v>
      </c>
      <c r="V680" s="145" t="s">
        <v>1083</v>
      </c>
    </row>
    <row r="681" spans="1:22">
      <c r="A681" s="139">
        <v>680</v>
      </c>
      <c r="B681" s="139" t="s">
        <v>4085</v>
      </c>
      <c r="C681" s="140" t="s">
        <v>4632</v>
      </c>
      <c r="D681" s="141" t="s">
        <v>5372</v>
      </c>
      <c r="E681" s="142"/>
      <c r="F681" s="142"/>
      <c r="G681" s="143" t="s">
        <v>1083</v>
      </c>
      <c r="H681" s="144" t="s">
        <v>1083</v>
      </c>
      <c r="I681" s="144" t="s">
        <v>1083</v>
      </c>
      <c r="J681" s="144" t="s">
        <v>1083</v>
      </c>
      <c r="K681" s="144" t="s">
        <v>1083</v>
      </c>
      <c r="L681" s="144" t="s">
        <v>1083</v>
      </c>
      <c r="M681" s="144" t="s">
        <v>1083</v>
      </c>
      <c r="N681" s="144" t="s">
        <v>1083</v>
      </c>
      <c r="O681" s="144" t="s">
        <v>1083</v>
      </c>
      <c r="P681" s="144" t="s">
        <v>1083</v>
      </c>
      <c r="Q681" s="144" t="s">
        <v>1282</v>
      </c>
      <c r="R681" s="144" t="s">
        <v>1083</v>
      </c>
      <c r="S681" s="144" t="s">
        <v>1083</v>
      </c>
      <c r="T681" s="145" t="s">
        <v>1083</v>
      </c>
      <c r="U681" s="145" t="s">
        <v>1083</v>
      </c>
      <c r="V681" s="145" t="s">
        <v>1083</v>
      </c>
    </row>
    <row r="682" spans="1:22">
      <c r="A682" s="139">
        <v>681</v>
      </c>
      <c r="B682" s="139" t="s">
        <v>4086</v>
      </c>
      <c r="C682" s="140" t="s">
        <v>4610</v>
      </c>
      <c r="D682" s="141" t="s">
        <v>5367</v>
      </c>
      <c r="E682" s="142"/>
      <c r="F682" s="142"/>
      <c r="G682" s="143" t="s">
        <v>1083</v>
      </c>
      <c r="H682" s="144" t="s">
        <v>1083</v>
      </c>
      <c r="I682" s="144" t="s">
        <v>1083</v>
      </c>
      <c r="J682" s="144" t="s">
        <v>1083</v>
      </c>
      <c r="K682" s="144" t="s">
        <v>1083</v>
      </c>
      <c r="L682" s="144" t="s">
        <v>1083</v>
      </c>
      <c r="M682" s="144" t="s">
        <v>1083</v>
      </c>
      <c r="N682" s="144" t="s">
        <v>1083</v>
      </c>
      <c r="O682" s="144" t="s">
        <v>1083</v>
      </c>
      <c r="P682" s="144" t="s">
        <v>1083</v>
      </c>
      <c r="Q682" s="144" t="s">
        <v>1282</v>
      </c>
      <c r="R682" s="144" t="s">
        <v>1083</v>
      </c>
      <c r="S682" s="144" t="s">
        <v>1083</v>
      </c>
      <c r="T682" s="145" t="s">
        <v>1083</v>
      </c>
      <c r="U682" s="145" t="s">
        <v>1083</v>
      </c>
      <c r="V682" s="145" t="s">
        <v>1083</v>
      </c>
    </row>
    <row r="683" spans="1:22">
      <c r="A683" s="139">
        <v>682</v>
      </c>
      <c r="B683" s="139" t="s">
        <v>4087</v>
      </c>
      <c r="C683" s="140" t="s">
        <v>4611</v>
      </c>
      <c r="D683" s="141" t="s">
        <v>5366</v>
      </c>
      <c r="E683" s="142"/>
      <c r="F683" s="142"/>
      <c r="G683" s="143" t="s">
        <v>1083</v>
      </c>
      <c r="H683" s="144" t="s">
        <v>1083</v>
      </c>
      <c r="I683" s="144" t="s">
        <v>1083</v>
      </c>
      <c r="J683" s="144" t="s">
        <v>1083</v>
      </c>
      <c r="K683" s="144" t="s">
        <v>1083</v>
      </c>
      <c r="L683" s="144" t="s">
        <v>1083</v>
      </c>
      <c r="M683" s="144" t="s">
        <v>1083</v>
      </c>
      <c r="N683" s="144" t="s">
        <v>1083</v>
      </c>
      <c r="O683" s="144" t="s">
        <v>1083</v>
      </c>
      <c r="P683" s="144" t="s">
        <v>1083</v>
      </c>
      <c r="Q683" s="144" t="s">
        <v>1282</v>
      </c>
      <c r="R683" s="144" t="s">
        <v>1083</v>
      </c>
      <c r="S683" s="144" t="s">
        <v>1083</v>
      </c>
      <c r="T683" s="145" t="s">
        <v>1083</v>
      </c>
      <c r="U683" s="145" t="s">
        <v>1083</v>
      </c>
      <c r="V683" s="145" t="s">
        <v>1083</v>
      </c>
    </row>
    <row r="684" spans="1:22">
      <c r="A684" s="139">
        <v>683</v>
      </c>
      <c r="B684" s="139" t="s">
        <v>4088</v>
      </c>
      <c r="C684" s="140" t="s">
        <v>4618</v>
      </c>
      <c r="D684" s="141" t="s">
        <v>5825</v>
      </c>
      <c r="E684" s="142"/>
      <c r="F684" s="142"/>
      <c r="G684" s="143" t="s">
        <v>1083</v>
      </c>
      <c r="H684" s="144" t="s">
        <v>1083</v>
      </c>
      <c r="I684" s="144" t="s">
        <v>1083</v>
      </c>
      <c r="J684" s="144" t="s">
        <v>1083</v>
      </c>
      <c r="K684" s="144" t="s">
        <v>1083</v>
      </c>
      <c r="L684" s="144" t="s">
        <v>1083</v>
      </c>
      <c r="M684" s="144" t="s">
        <v>1083</v>
      </c>
      <c r="N684" s="144" t="s">
        <v>1083</v>
      </c>
      <c r="O684" s="144" t="s">
        <v>1083</v>
      </c>
      <c r="P684" s="144" t="s">
        <v>1083</v>
      </c>
      <c r="Q684" s="144" t="s">
        <v>1282</v>
      </c>
      <c r="R684" s="144" t="s">
        <v>1083</v>
      </c>
      <c r="S684" s="144" t="s">
        <v>1083</v>
      </c>
      <c r="T684" s="145" t="s">
        <v>1083</v>
      </c>
      <c r="U684" s="145" t="s">
        <v>1083</v>
      </c>
      <c r="V684" s="145" t="s">
        <v>1083</v>
      </c>
    </row>
    <row r="685" spans="1:22">
      <c r="A685" s="139">
        <v>684</v>
      </c>
      <c r="B685" s="139" t="s">
        <v>4089</v>
      </c>
      <c r="C685" s="140" t="s">
        <v>4626</v>
      </c>
      <c r="D685" s="141" t="s">
        <v>5373</v>
      </c>
      <c r="E685" s="142"/>
      <c r="F685" s="142"/>
      <c r="G685" s="143" t="s">
        <v>1083</v>
      </c>
      <c r="H685" s="144" t="s">
        <v>1083</v>
      </c>
      <c r="I685" s="144" t="s">
        <v>1083</v>
      </c>
      <c r="J685" s="144" t="s">
        <v>1083</v>
      </c>
      <c r="K685" s="144" t="s">
        <v>1083</v>
      </c>
      <c r="L685" s="144" t="s">
        <v>1083</v>
      </c>
      <c r="M685" s="144" t="s">
        <v>1083</v>
      </c>
      <c r="N685" s="144" t="s">
        <v>1083</v>
      </c>
      <c r="O685" s="144" t="s">
        <v>1083</v>
      </c>
      <c r="P685" s="144" t="s">
        <v>1083</v>
      </c>
      <c r="Q685" s="144" t="s">
        <v>1282</v>
      </c>
      <c r="R685" s="144" t="s">
        <v>1083</v>
      </c>
      <c r="S685" s="144" t="s">
        <v>1083</v>
      </c>
      <c r="T685" s="145" t="s">
        <v>1083</v>
      </c>
      <c r="U685" s="145" t="s">
        <v>1083</v>
      </c>
      <c r="V685" s="145" t="s">
        <v>1083</v>
      </c>
    </row>
    <row r="686" spans="1:22">
      <c r="A686" s="139">
        <v>685</v>
      </c>
      <c r="B686" s="139" t="s">
        <v>4090</v>
      </c>
      <c r="C686" s="140" t="s">
        <v>4627</v>
      </c>
      <c r="D686" s="141" t="s">
        <v>5372</v>
      </c>
      <c r="E686" s="142"/>
      <c r="F686" s="142"/>
      <c r="G686" s="143" t="s">
        <v>1083</v>
      </c>
      <c r="H686" s="144" t="s">
        <v>1083</v>
      </c>
      <c r="I686" s="144" t="s">
        <v>1083</v>
      </c>
      <c r="J686" s="144" t="s">
        <v>1083</v>
      </c>
      <c r="K686" s="144" t="s">
        <v>1083</v>
      </c>
      <c r="L686" s="144" t="s">
        <v>1083</v>
      </c>
      <c r="M686" s="144" t="s">
        <v>1083</v>
      </c>
      <c r="N686" s="144" t="s">
        <v>1083</v>
      </c>
      <c r="O686" s="144" t="s">
        <v>1083</v>
      </c>
      <c r="P686" s="144" t="s">
        <v>1083</v>
      </c>
      <c r="Q686" s="144" t="s">
        <v>1282</v>
      </c>
      <c r="R686" s="144" t="s">
        <v>1083</v>
      </c>
      <c r="S686" s="144" t="s">
        <v>1083</v>
      </c>
      <c r="T686" s="145" t="s">
        <v>1083</v>
      </c>
      <c r="U686" s="145" t="s">
        <v>1083</v>
      </c>
      <c r="V686" s="145" t="s">
        <v>1083</v>
      </c>
    </row>
    <row r="687" spans="1:22">
      <c r="A687" s="139">
        <v>686</v>
      </c>
      <c r="B687" s="139" t="s">
        <v>4091</v>
      </c>
      <c r="C687" s="140" t="s">
        <v>4986</v>
      </c>
      <c r="D687" s="141" t="s">
        <v>5826</v>
      </c>
      <c r="E687" s="142"/>
      <c r="F687" s="142"/>
      <c r="G687" s="143" t="s">
        <v>1083</v>
      </c>
      <c r="H687" s="144" t="s">
        <v>1083</v>
      </c>
      <c r="I687" s="144" t="s">
        <v>1083</v>
      </c>
      <c r="J687" s="144" t="s">
        <v>1083</v>
      </c>
      <c r="K687" s="144" t="s">
        <v>1083</v>
      </c>
      <c r="L687" s="144" t="s">
        <v>1083</v>
      </c>
      <c r="M687" s="144" t="s">
        <v>1083</v>
      </c>
      <c r="N687" s="144" t="s">
        <v>1083</v>
      </c>
      <c r="O687" s="144" t="s">
        <v>1083</v>
      </c>
      <c r="P687" s="144" t="s">
        <v>1083</v>
      </c>
      <c r="Q687" s="144" t="s">
        <v>1282</v>
      </c>
      <c r="R687" s="144" t="s">
        <v>1083</v>
      </c>
      <c r="S687" s="144" t="s">
        <v>1083</v>
      </c>
      <c r="T687" s="145" t="s">
        <v>1083</v>
      </c>
      <c r="U687" s="145" t="s">
        <v>1083</v>
      </c>
      <c r="V687" s="145" t="s">
        <v>1083</v>
      </c>
    </row>
    <row r="688" spans="1:22">
      <c r="A688" s="139">
        <v>687</v>
      </c>
      <c r="B688" s="139" t="s">
        <v>4092</v>
      </c>
      <c r="C688" s="140" t="s">
        <v>1281</v>
      </c>
      <c r="D688" s="141" t="s">
        <v>5827</v>
      </c>
      <c r="E688" s="142"/>
      <c r="F688" s="142"/>
      <c r="G688" s="143" t="s">
        <v>1083</v>
      </c>
      <c r="H688" s="144" t="s">
        <v>1083</v>
      </c>
      <c r="I688" s="144" t="s">
        <v>1083</v>
      </c>
      <c r="J688" s="144" t="s">
        <v>1083</v>
      </c>
      <c r="K688" s="144" t="s">
        <v>1083</v>
      </c>
      <c r="L688" s="144" t="s">
        <v>1083</v>
      </c>
      <c r="M688" s="144" t="s">
        <v>1083</v>
      </c>
      <c r="N688" s="144" t="s">
        <v>1083</v>
      </c>
      <c r="O688" s="144" t="s">
        <v>1083</v>
      </c>
      <c r="P688" s="144" t="s">
        <v>1083</v>
      </c>
      <c r="Q688" s="144" t="s">
        <v>1282</v>
      </c>
      <c r="R688" s="144" t="s">
        <v>1083</v>
      </c>
      <c r="S688" s="144" t="s">
        <v>1083</v>
      </c>
      <c r="T688" s="145" t="s">
        <v>1083</v>
      </c>
      <c r="U688" s="145" t="s">
        <v>1083</v>
      </c>
      <c r="V688" s="145" t="s">
        <v>1083</v>
      </c>
    </row>
    <row r="689" spans="1:22">
      <c r="A689" s="139">
        <v>688</v>
      </c>
      <c r="B689" s="139" t="s">
        <v>4093</v>
      </c>
      <c r="C689" s="140" t="s">
        <v>4987</v>
      </c>
      <c r="D689" s="141" t="s">
        <v>5828</v>
      </c>
      <c r="E689" s="142"/>
      <c r="F689" s="142"/>
      <c r="G689" s="143" t="s">
        <v>1083</v>
      </c>
      <c r="H689" s="144" t="s">
        <v>1083</v>
      </c>
      <c r="I689" s="144" t="s">
        <v>1083</v>
      </c>
      <c r="J689" s="144" t="s">
        <v>1083</v>
      </c>
      <c r="K689" s="144" t="s">
        <v>1083</v>
      </c>
      <c r="L689" s="144" t="s">
        <v>1083</v>
      </c>
      <c r="M689" s="144" t="s">
        <v>1083</v>
      </c>
      <c r="N689" s="144" t="s">
        <v>1083</v>
      </c>
      <c r="O689" s="144" t="s">
        <v>1083</v>
      </c>
      <c r="P689" s="144" t="s">
        <v>1083</v>
      </c>
      <c r="Q689" s="144" t="s">
        <v>1282</v>
      </c>
      <c r="R689" s="144" t="s">
        <v>1083</v>
      </c>
      <c r="S689" s="144" t="s">
        <v>1083</v>
      </c>
      <c r="T689" s="145" t="s">
        <v>1083</v>
      </c>
      <c r="U689" s="145" t="s">
        <v>1083</v>
      </c>
      <c r="V689" s="145" t="s">
        <v>1083</v>
      </c>
    </row>
    <row r="690" spans="1:22">
      <c r="A690" s="139">
        <v>689</v>
      </c>
      <c r="B690" s="139" t="s">
        <v>4094</v>
      </c>
      <c r="C690" s="140" t="s">
        <v>4988</v>
      </c>
      <c r="D690" s="141" t="s">
        <v>5829</v>
      </c>
      <c r="E690" s="142"/>
      <c r="F690" s="142"/>
      <c r="G690" s="143" t="s">
        <v>1083</v>
      </c>
      <c r="H690" s="144" t="s">
        <v>1083</v>
      </c>
      <c r="I690" s="144" t="s">
        <v>1083</v>
      </c>
      <c r="J690" s="144" t="s">
        <v>1083</v>
      </c>
      <c r="K690" s="144" t="s">
        <v>1083</v>
      </c>
      <c r="L690" s="144" t="s">
        <v>1083</v>
      </c>
      <c r="M690" s="144" t="s">
        <v>1083</v>
      </c>
      <c r="N690" s="144" t="s">
        <v>1083</v>
      </c>
      <c r="O690" s="144" t="s">
        <v>1083</v>
      </c>
      <c r="P690" s="144" t="s">
        <v>1083</v>
      </c>
      <c r="Q690" s="144" t="s">
        <v>1282</v>
      </c>
      <c r="R690" s="144" t="s">
        <v>1083</v>
      </c>
      <c r="S690" s="144" t="s">
        <v>1083</v>
      </c>
      <c r="T690" s="145" t="s">
        <v>1083</v>
      </c>
      <c r="U690" s="145" t="s">
        <v>1083</v>
      </c>
      <c r="V690" s="145" t="s">
        <v>1083</v>
      </c>
    </row>
    <row r="691" spans="1:22">
      <c r="A691" s="139">
        <v>690</v>
      </c>
      <c r="B691" s="139" t="s">
        <v>4095</v>
      </c>
      <c r="C691" s="140" t="s">
        <v>4989</v>
      </c>
      <c r="D691" s="141" t="s">
        <v>5830</v>
      </c>
      <c r="E691" s="142"/>
      <c r="F691" s="142"/>
      <c r="G691" s="143" t="s">
        <v>1083</v>
      </c>
      <c r="H691" s="144" t="s">
        <v>1083</v>
      </c>
      <c r="I691" s="144" t="s">
        <v>1083</v>
      </c>
      <c r="J691" s="144" t="s">
        <v>1083</v>
      </c>
      <c r="K691" s="144" t="s">
        <v>1083</v>
      </c>
      <c r="L691" s="144" t="s">
        <v>1083</v>
      </c>
      <c r="M691" s="144" t="s">
        <v>1083</v>
      </c>
      <c r="N691" s="144" t="s">
        <v>1083</v>
      </c>
      <c r="O691" s="144" t="s">
        <v>1083</v>
      </c>
      <c r="P691" s="144" t="s">
        <v>1083</v>
      </c>
      <c r="Q691" s="144" t="s">
        <v>1282</v>
      </c>
      <c r="R691" s="144" t="s">
        <v>1083</v>
      </c>
      <c r="S691" s="144" t="s">
        <v>1083</v>
      </c>
      <c r="T691" s="145" t="s">
        <v>1083</v>
      </c>
      <c r="U691" s="145" t="s">
        <v>1083</v>
      </c>
      <c r="V691" s="145" t="s">
        <v>1083</v>
      </c>
    </row>
    <row r="692" spans="1:22">
      <c r="A692" s="139">
        <v>691</v>
      </c>
      <c r="B692" s="139" t="s">
        <v>4096</v>
      </c>
      <c r="C692" s="140" t="s">
        <v>4990</v>
      </c>
      <c r="D692" s="141" t="s">
        <v>5831</v>
      </c>
      <c r="E692" s="142"/>
      <c r="F692" s="142"/>
      <c r="G692" s="143" t="s">
        <v>1083</v>
      </c>
      <c r="H692" s="144" t="s">
        <v>1083</v>
      </c>
      <c r="I692" s="144" t="s">
        <v>1083</v>
      </c>
      <c r="J692" s="144" t="s">
        <v>1083</v>
      </c>
      <c r="K692" s="144" t="s">
        <v>1083</v>
      </c>
      <c r="L692" s="144" t="s">
        <v>1083</v>
      </c>
      <c r="M692" s="144" t="s">
        <v>1083</v>
      </c>
      <c r="N692" s="144" t="s">
        <v>1083</v>
      </c>
      <c r="O692" s="144" t="s">
        <v>1083</v>
      </c>
      <c r="P692" s="144" t="s">
        <v>1083</v>
      </c>
      <c r="Q692" s="144" t="s">
        <v>1282</v>
      </c>
      <c r="R692" s="144" t="s">
        <v>1083</v>
      </c>
      <c r="S692" s="144" t="s">
        <v>1083</v>
      </c>
      <c r="T692" s="145" t="s">
        <v>1083</v>
      </c>
      <c r="U692" s="145" t="s">
        <v>1083</v>
      </c>
      <c r="V692" s="145" t="s">
        <v>1083</v>
      </c>
    </row>
    <row r="693" spans="1:22">
      <c r="A693" s="139">
        <v>692</v>
      </c>
      <c r="B693" s="139" t="s">
        <v>4097</v>
      </c>
      <c r="C693" s="140" t="s">
        <v>4991</v>
      </c>
      <c r="D693" s="141" t="s">
        <v>5832</v>
      </c>
      <c r="E693" s="142"/>
      <c r="F693" s="142"/>
      <c r="G693" s="143" t="s">
        <v>1083</v>
      </c>
      <c r="H693" s="144" t="s">
        <v>1083</v>
      </c>
      <c r="I693" s="144" t="s">
        <v>1083</v>
      </c>
      <c r="J693" s="144" t="s">
        <v>1083</v>
      </c>
      <c r="K693" s="144" t="s">
        <v>1083</v>
      </c>
      <c r="L693" s="144" t="s">
        <v>1083</v>
      </c>
      <c r="M693" s="144" t="s">
        <v>1083</v>
      </c>
      <c r="N693" s="144" t="s">
        <v>1083</v>
      </c>
      <c r="O693" s="144" t="s">
        <v>1083</v>
      </c>
      <c r="P693" s="144" t="s">
        <v>1083</v>
      </c>
      <c r="Q693" s="144" t="s">
        <v>1282</v>
      </c>
      <c r="R693" s="144" t="s">
        <v>1083</v>
      </c>
      <c r="S693" s="144" t="s">
        <v>1083</v>
      </c>
      <c r="T693" s="145" t="s">
        <v>1083</v>
      </c>
      <c r="U693" s="145" t="s">
        <v>1083</v>
      </c>
      <c r="V693" s="145" t="s">
        <v>1083</v>
      </c>
    </row>
    <row r="694" spans="1:22">
      <c r="A694" s="139">
        <v>693</v>
      </c>
      <c r="B694" s="139" t="s">
        <v>4098</v>
      </c>
      <c r="C694" s="140" t="s">
        <v>4992</v>
      </c>
      <c r="D694" s="141" t="s">
        <v>5833</v>
      </c>
      <c r="E694" s="142"/>
      <c r="F694" s="142"/>
      <c r="G694" s="143" t="s">
        <v>1083</v>
      </c>
      <c r="H694" s="144" t="s">
        <v>1083</v>
      </c>
      <c r="I694" s="144" t="s">
        <v>1083</v>
      </c>
      <c r="J694" s="144" t="s">
        <v>1083</v>
      </c>
      <c r="K694" s="144" t="s">
        <v>1083</v>
      </c>
      <c r="L694" s="144" t="s">
        <v>1083</v>
      </c>
      <c r="M694" s="144" t="s">
        <v>1083</v>
      </c>
      <c r="N694" s="144" t="s">
        <v>1083</v>
      </c>
      <c r="O694" s="144" t="s">
        <v>1083</v>
      </c>
      <c r="P694" s="144" t="s">
        <v>1083</v>
      </c>
      <c r="Q694" s="144" t="s">
        <v>1282</v>
      </c>
      <c r="R694" s="144" t="s">
        <v>1083</v>
      </c>
      <c r="S694" s="144" t="s">
        <v>1083</v>
      </c>
      <c r="T694" s="145" t="s">
        <v>1083</v>
      </c>
      <c r="U694" s="145" t="s">
        <v>1083</v>
      </c>
      <c r="V694" s="145" t="s">
        <v>1083</v>
      </c>
    </row>
    <row r="695" spans="1:22">
      <c r="A695" s="139">
        <v>694</v>
      </c>
      <c r="B695" s="139" t="s">
        <v>4099</v>
      </c>
      <c r="C695" s="140" t="s">
        <v>4726</v>
      </c>
      <c r="D695" s="141" t="s">
        <v>5490</v>
      </c>
      <c r="E695" s="142"/>
      <c r="F695" s="142"/>
      <c r="G695" s="143" t="s">
        <v>1083</v>
      </c>
      <c r="H695" s="144" t="s">
        <v>1083</v>
      </c>
      <c r="I695" s="144" t="s">
        <v>1083</v>
      </c>
      <c r="J695" s="144" t="s">
        <v>1083</v>
      </c>
      <c r="K695" s="144" t="s">
        <v>1083</v>
      </c>
      <c r="L695" s="144" t="s">
        <v>1083</v>
      </c>
      <c r="M695" s="144" t="s">
        <v>1083</v>
      </c>
      <c r="N695" s="144" t="s">
        <v>1083</v>
      </c>
      <c r="O695" s="144" t="s">
        <v>1083</v>
      </c>
      <c r="P695" s="144" t="s">
        <v>1083</v>
      </c>
      <c r="Q695" s="144" t="s">
        <v>1282</v>
      </c>
      <c r="R695" s="144" t="s">
        <v>1083</v>
      </c>
      <c r="S695" s="144" t="s">
        <v>1083</v>
      </c>
      <c r="T695" s="145" t="s">
        <v>1083</v>
      </c>
      <c r="U695" s="145" t="s">
        <v>1083</v>
      </c>
      <c r="V695" s="145" t="s">
        <v>1083</v>
      </c>
    </row>
    <row r="696" spans="1:22">
      <c r="A696" s="139">
        <v>695</v>
      </c>
      <c r="B696" s="139" t="s">
        <v>4100</v>
      </c>
      <c r="C696" s="140" t="s">
        <v>4993</v>
      </c>
      <c r="D696" s="141" t="s">
        <v>352</v>
      </c>
      <c r="E696" s="142"/>
      <c r="F696" s="142"/>
      <c r="G696" s="143" t="s">
        <v>1083</v>
      </c>
      <c r="H696" s="144" t="s">
        <v>1083</v>
      </c>
      <c r="I696" s="144" t="s">
        <v>1083</v>
      </c>
      <c r="J696" s="144" t="s">
        <v>1083</v>
      </c>
      <c r="K696" s="144" t="s">
        <v>1083</v>
      </c>
      <c r="L696" s="144" t="s">
        <v>1083</v>
      </c>
      <c r="M696" s="144" t="s">
        <v>1083</v>
      </c>
      <c r="N696" s="144" t="s">
        <v>1083</v>
      </c>
      <c r="O696" s="144" t="s">
        <v>1083</v>
      </c>
      <c r="P696" s="144" t="s">
        <v>1083</v>
      </c>
      <c r="Q696" s="144" t="s">
        <v>1282</v>
      </c>
      <c r="R696" s="144" t="s">
        <v>1083</v>
      </c>
      <c r="S696" s="144" t="s">
        <v>1083</v>
      </c>
      <c r="T696" s="145" t="s">
        <v>1083</v>
      </c>
      <c r="U696" s="145" t="s">
        <v>1083</v>
      </c>
      <c r="V696" s="145" t="s">
        <v>1083</v>
      </c>
    </row>
    <row r="697" spans="1:22">
      <c r="A697" s="139">
        <v>696</v>
      </c>
      <c r="B697" s="139" t="s">
        <v>4101</v>
      </c>
      <c r="C697" s="140" t="s">
        <v>4634</v>
      </c>
      <c r="D697" s="141" t="s">
        <v>351</v>
      </c>
      <c r="E697" s="142"/>
      <c r="F697" s="142"/>
      <c r="G697" s="143" t="s">
        <v>1083</v>
      </c>
      <c r="H697" s="144" t="s">
        <v>1083</v>
      </c>
      <c r="I697" s="144" t="s">
        <v>1083</v>
      </c>
      <c r="J697" s="144" t="s">
        <v>1083</v>
      </c>
      <c r="K697" s="144" t="s">
        <v>1083</v>
      </c>
      <c r="L697" s="144" t="s">
        <v>1083</v>
      </c>
      <c r="M697" s="144" t="s">
        <v>1083</v>
      </c>
      <c r="N697" s="144" t="s">
        <v>1083</v>
      </c>
      <c r="O697" s="144" t="s">
        <v>1083</v>
      </c>
      <c r="P697" s="144" t="s">
        <v>1083</v>
      </c>
      <c r="Q697" s="144" t="s">
        <v>1282</v>
      </c>
      <c r="R697" s="144" t="s">
        <v>1083</v>
      </c>
      <c r="S697" s="144" t="s">
        <v>1083</v>
      </c>
      <c r="T697" s="145" t="s">
        <v>1083</v>
      </c>
      <c r="U697" s="145" t="s">
        <v>1083</v>
      </c>
      <c r="V697" s="145" t="s">
        <v>1083</v>
      </c>
    </row>
    <row r="698" spans="1:22">
      <c r="A698" s="139">
        <v>697</v>
      </c>
      <c r="B698" s="139" t="s">
        <v>4102</v>
      </c>
      <c r="C698" s="140" t="s">
        <v>4684</v>
      </c>
      <c r="D698" s="141" t="s">
        <v>429</v>
      </c>
      <c r="E698" s="142"/>
      <c r="F698" s="142"/>
      <c r="G698" s="143" t="s">
        <v>1083</v>
      </c>
      <c r="H698" s="144" t="s">
        <v>1083</v>
      </c>
      <c r="I698" s="144" t="s">
        <v>1083</v>
      </c>
      <c r="J698" s="144" t="s">
        <v>1083</v>
      </c>
      <c r="K698" s="144" t="s">
        <v>1083</v>
      </c>
      <c r="L698" s="144" t="s">
        <v>1083</v>
      </c>
      <c r="M698" s="144" t="s">
        <v>1083</v>
      </c>
      <c r="N698" s="144" t="s">
        <v>1083</v>
      </c>
      <c r="O698" s="144" t="s">
        <v>1083</v>
      </c>
      <c r="P698" s="144" t="s">
        <v>1083</v>
      </c>
      <c r="Q698" s="144" t="s">
        <v>1282</v>
      </c>
      <c r="R698" s="144" t="s">
        <v>1083</v>
      </c>
      <c r="S698" s="144" t="s">
        <v>1083</v>
      </c>
      <c r="T698" s="145" t="s">
        <v>1083</v>
      </c>
      <c r="U698" s="145" t="s">
        <v>1083</v>
      </c>
      <c r="V698" s="145" t="s">
        <v>1083</v>
      </c>
    </row>
    <row r="699" spans="1:22">
      <c r="A699" s="139">
        <v>698</v>
      </c>
      <c r="B699" s="139" t="s">
        <v>4103</v>
      </c>
      <c r="C699" s="140" t="s">
        <v>4684</v>
      </c>
      <c r="D699" s="141" t="s">
        <v>429</v>
      </c>
      <c r="E699" s="142"/>
      <c r="F699" s="142"/>
      <c r="G699" s="143" t="s">
        <v>1083</v>
      </c>
      <c r="H699" s="144" t="s">
        <v>1083</v>
      </c>
      <c r="I699" s="144" t="s">
        <v>1083</v>
      </c>
      <c r="J699" s="144" t="s">
        <v>1083</v>
      </c>
      <c r="K699" s="144" t="s">
        <v>1083</v>
      </c>
      <c r="L699" s="144" t="s">
        <v>1083</v>
      </c>
      <c r="M699" s="144" t="s">
        <v>1083</v>
      </c>
      <c r="N699" s="144" t="s">
        <v>1083</v>
      </c>
      <c r="O699" s="144" t="s">
        <v>1083</v>
      </c>
      <c r="P699" s="144" t="s">
        <v>1083</v>
      </c>
      <c r="Q699" s="144" t="s">
        <v>1282</v>
      </c>
      <c r="R699" s="144" t="s">
        <v>1083</v>
      </c>
      <c r="S699" s="144" t="s">
        <v>1083</v>
      </c>
      <c r="T699" s="145" t="s">
        <v>1083</v>
      </c>
      <c r="U699" s="145" t="s">
        <v>1083</v>
      </c>
      <c r="V699" s="145" t="s">
        <v>1083</v>
      </c>
    </row>
    <row r="700" spans="1:22">
      <c r="A700" s="139">
        <v>699</v>
      </c>
      <c r="B700" s="139" t="s">
        <v>4104</v>
      </c>
      <c r="C700" s="140" t="s">
        <v>4684</v>
      </c>
      <c r="D700" s="141" t="s">
        <v>429</v>
      </c>
      <c r="E700" s="142"/>
      <c r="F700" s="142"/>
      <c r="G700" s="143" t="s">
        <v>1083</v>
      </c>
      <c r="H700" s="144" t="s">
        <v>1083</v>
      </c>
      <c r="I700" s="144" t="s">
        <v>1083</v>
      </c>
      <c r="J700" s="144" t="s">
        <v>1083</v>
      </c>
      <c r="K700" s="144" t="s">
        <v>1083</v>
      </c>
      <c r="L700" s="144" t="s">
        <v>1083</v>
      </c>
      <c r="M700" s="144" t="s">
        <v>1083</v>
      </c>
      <c r="N700" s="144" t="s">
        <v>1083</v>
      </c>
      <c r="O700" s="144" t="s">
        <v>1083</v>
      </c>
      <c r="P700" s="144" t="s">
        <v>1083</v>
      </c>
      <c r="Q700" s="144" t="s">
        <v>1282</v>
      </c>
      <c r="R700" s="144" t="s">
        <v>1083</v>
      </c>
      <c r="S700" s="144" t="s">
        <v>1083</v>
      </c>
      <c r="T700" s="145" t="s">
        <v>1083</v>
      </c>
      <c r="U700" s="145" t="s">
        <v>1083</v>
      </c>
      <c r="V700" s="145" t="s">
        <v>1083</v>
      </c>
    </row>
    <row r="701" spans="1:22">
      <c r="A701" s="139">
        <v>700</v>
      </c>
      <c r="B701" s="139" t="s">
        <v>4105</v>
      </c>
      <c r="C701" s="140" t="s">
        <v>4994</v>
      </c>
      <c r="D701" s="141" t="s">
        <v>5834</v>
      </c>
      <c r="E701" s="142"/>
      <c r="F701" s="142"/>
      <c r="G701" s="143" t="s">
        <v>1083</v>
      </c>
      <c r="H701" s="144" t="s">
        <v>1083</v>
      </c>
      <c r="I701" s="144" t="s">
        <v>1083</v>
      </c>
      <c r="J701" s="144" t="s">
        <v>1083</v>
      </c>
      <c r="K701" s="144" t="s">
        <v>1083</v>
      </c>
      <c r="L701" s="144" t="s">
        <v>1083</v>
      </c>
      <c r="M701" s="144" t="s">
        <v>1083</v>
      </c>
      <c r="N701" s="144" t="s">
        <v>1083</v>
      </c>
      <c r="O701" s="144" t="s">
        <v>1083</v>
      </c>
      <c r="P701" s="144" t="s">
        <v>1083</v>
      </c>
      <c r="Q701" s="144" t="s">
        <v>1282</v>
      </c>
      <c r="R701" s="144" t="s">
        <v>1083</v>
      </c>
      <c r="S701" s="144" t="s">
        <v>1083</v>
      </c>
      <c r="T701" s="145" t="s">
        <v>1083</v>
      </c>
      <c r="U701" s="145" t="s">
        <v>1083</v>
      </c>
      <c r="V701" s="145" t="s">
        <v>1083</v>
      </c>
    </row>
    <row r="702" spans="1:22">
      <c r="A702" s="139">
        <v>701</v>
      </c>
      <c r="B702" s="139" t="s">
        <v>4106</v>
      </c>
      <c r="C702" s="140" t="s">
        <v>4995</v>
      </c>
      <c r="D702" s="141" t="s">
        <v>5835</v>
      </c>
      <c r="E702" s="142"/>
      <c r="F702" s="142"/>
      <c r="G702" s="143" t="s">
        <v>1083</v>
      </c>
      <c r="H702" s="144" t="s">
        <v>1083</v>
      </c>
      <c r="I702" s="144" t="s">
        <v>1083</v>
      </c>
      <c r="J702" s="144" t="s">
        <v>1083</v>
      </c>
      <c r="K702" s="144" t="s">
        <v>1083</v>
      </c>
      <c r="L702" s="144" t="s">
        <v>1083</v>
      </c>
      <c r="M702" s="144" t="s">
        <v>1083</v>
      </c>
      <c r="N702" s="144" t="s">
        <v>1083</v>
      </c>
      <c r="O702" s="144" t="s">
        <v>1083</v>
      </c>
      <c r="P702" s="144" t="s">
        <v>1083</v>
      </c>
      <c r="Q702" s="144" t="s">
        <v>1282</v>
      </c>
      <c r="R702" s="144" t="s">
        <v>1083</v>
      </c>
      <c r="S702" s="144" t="s">
        <v>1083</v>
      </c>
      <c r="T702" s="145" t="s">
        <v>1083</v>
      </c>
      <c r="U702" s="145" t="s">
        <v>1083</v>
      </c>
      <c r="V702" s="145" t="s">
        <v>1083</v>
      </c>
    </row>
    <row r="703" spans="1:22">
      <c r="A703" s="139">
        <v>702</v>
      </c>
      <c r="B703" s="139" t="s">
        <v>4107</v>
      </c>
      <c r="C703" s="140" t="s">
        <v>4996</v>
      </c>
      <c r="D703" s="141" t="s">
        <v>5836</v>
      </c>
      <c r="E703" s="142"/>
      <c r="F703" s="142"/>
      <c r="G703" s="143" t="s">
        <v>1083</v>
      </c>
      <c r="H703" s="144" t="s">
        <v>1083</v>
      </c>
      <c r="I703" s="144" t="s">
        <v>1083</v>
      </c>
      <c r="J703" s="144" t="s">
        <v>1083</v>
      </c>
      <c r="K703" s="144" t="s">
        <v>1083</v>
      </c>
      <c r="L703" s="144" t="s">
        <v>1083</v>
      </c>
      <c r="M703" s="144" t="s">
        <v>1083</v>
      </c>
      <c r="N703" s="144" t="s">
        <v>1083</v>
      </c>
      <c r="O703" s="144" t="s">
        <v>1083</v>
      </c>
      <c r="P703" s="144" t="s">
        <v>1083</v>
      </c>
      <c r="Q703" s="144" t="s">
        <v>1282</v>
      </c>
      <c r="R703" s="144" t="s">
        <v>1083</v>
      </c>
      <c r="S703" s="144" t="s">
        <v>1083</v>
      </c>
      <c r="T703" s="145" t="s">
        <v>1083</v>
      </c>
      <c r="U703" s="145" t="s">
        <v>1083</v>
      </c>
      <c r="V703" s="145" t="s">
        <v>1083</v>
      </c>
    </row>
    <row r="704" spans="1:22">
      <c r="A704" s="139">
        <v>703</v>
      </c>
      <c r="B704" s="139" t="s">
        <v>4108</v>
      </c>
      <c r="C704" s="140" t="s">
        <v>4997</v>
      </c>
      <c r="D704" s="141" t="s">
        <v>5837</v>
      </c>
      <c r="E704" s="142"/>
      <c r="F704" s="142"/>
      <c r="G704" s="143" t="s">
        <v>1083</v>
      </c>
      <c r="H704" s="144" t="s">
        <v>1083</v>
      </c>
      <c r="I704" s="144" t="s">
        <v>1083</v>
      </c>
      <c r="J704" s="144" t="s">
        <v>1083</v>
      </c>
      <c r="K704" s="144" t="s">
        <v>1083</v>
      </c>
      <c r="L704" s="144" t="s">
        <v>1083</v>
      </c>
      <c r="M704" s="144" t="s">
        <v>1083</v>
      </c>
      <c r="N704" s="144" t="s">
        <v>1083</v>
      </c>
      <c r="O704" s="144" t="s">
        <v>1083</v>
      </c>
      <c r="P704" s="144" t="s">
        <v>1083</v>
      </c>
      <c r="Q704" s="144" t="s">
        <v>1282</v>
      </c>
      <c r="R704" s="144" t="s">
        <v>1083</v>
      </c>
      <c r="S704" s="144" t="s">
        <v>1083</v>
      </c>
      <c r="T704" s="145" t="s">
        <v>1083</v>
      </c>
      <c r="U704" s="145" t="s">
        <v>1083</v>
      </c>
      <c r="V704" s="145" t="s">
        <v>1083</v>
      </c>
    </row>
    <row r="705" spans="1:22" ht="24">
      <c r="A705" s="139">
        <v>704</v>
      </c>
      <c r="B705" s="139" t="s">
        <v>4109</v>
      </c>
      <c r="C705" s="140" t="s">
        <v>4998</v>
      </c>
      <c r="D705" s="141" t="s">
        <v>5838</v>
      </c>
      <c r="E705" s="142"/>
      <c r="F705" s="142"/>
      <c r="G705" s="143" t="s">
        <v>1083</v>
      </c>
      <c r="H705" s="144" t="s">
        <v>1083</v>
      </c>
      <c r="I705" s="144" t="s">
        <v>1083</v>
      </c>
      <c r="J705" s="144" t="s">
        <v>1083</v>
      </c>
      <c r="K705" s="144" t="s">
        <v>1083</v>
      </c>
      <c r="L705" s="144" t="s">
        <v>1083</v>
      </c>
      <c r="M705" s="144" t="s">
        <v>1083</v>
      </c>
      <c r="N705" s="144" t="s">
        <v>1083</v>
      </c>
      <c r="O705" s="144" t="s">
        <v>1083</v>
      </c>
      <c r="P705" s="144" t="s">
        <v>1083</v>
      </c>
      <c r="Q705" s="144" t="s">
        <v>1282</v>
      </c>
      <c r="R705" s="144" t="s">
        <v>1083</v>
      </c>
      <c r="S705" s="144" t="s">
        <v>1083</v>
      </c>
      <c r="T705" s="145" t="s">
        <v>1083</v>
      </c>
      <c r="U705" s="145" t="s">
        <v>1083</v>
      </c>
      <c r="V705" s="145" t="s">
        <v>1083</v>
      </c>
    </row>
    <row r="706" spans="1:22">
      <c r="A706" s="139">
        <v>705</v>
      </c>
      <c r="B706" s="139" t="s">
        <v>4110</v>
      </c>
      <c r="C706" s="140" t="s">
        <v>4999</v>
      </c>
      <c r="D706" s="141" t="s">
        <v>5839</v>
      </c>
      <c r="E706" s="142"/>
      <c r="F706" s="142"/>
      <c r="G706" s="143" t="s">
        <v>1083</v>
      </c>
      <c r="H706" s="144" t="s">
        <v>1083</v>
      </c>
      <c r="I706" s="144" t="s">
        <v>1083</v>
      </c>
      <c r="J706" s="144" t="s">
        <v>1083</v>
      </c>
      <c r="K706" s="144" t="s">
        <v>1083</v>
      </c>
      <c r="L706" s="144" t="s">
        <v>1083</v>
      </c>
      <c r="M706" s="144" t="s">
        <v>1083</v>
      </c>
      <c r="N706" s="144" t="s">
        <v>1083</v>
      </c>
      <c r="O706" s="144" t="s">
        <v>1083</v>
      </c>
      <c r="P706" s="144" t="s">
        <v>1083</v>
      </c>
      <c r="Q706" s="144" t="s">
        <v>1282</v>
      </c>
      <c r="R706" s="144" t="s">
        <v>1083</v>
      </c>
      <c r="S706" s="144" t="s">
        <v>1083</v>
      </c>
      <c r="T706" s="145" t="s">
        <v>1083</v>
      </c>
      <c r="U706" s="145" t="s">
        <v>1083</v>
      </c>
      <c r="V706" s="145" t="s">
        <v>1083</v>
      </c>
    </row>
    <row r="707" spans="1:22">
      <c r="A707" s="139">
        <v>706</v>
      </c>
      <c r="B707" s="139" t="s">
        <v>4111</v>
      </c>
      <c r="C707" s="140" t="s">
        <v>5000</v>
      </c>
      <c r="D707" s="141" t="s">
        <v>5840</v>
      </c>
      <c r="E707" s="142"/>
      <c r="F707" s="142"/>
      <c r="G707" s="143" t="s">
        <v>1083</v>
      </c>
      <c r="H707" s="144" t="s">
        <v>1083</v>
      </c>
      <c r="I707" s="144" t="s">
        <v>1083</v>
      </c>
      <c r="J707" s="144" t="s">
        <v>1083</v>
      </c>
      <c r="K707" s="144" t="s">
        <v>1083</v>
      </c>
      <c r="L707" s="144" t="s">
        <v>1083</v>
      </c>
      <c r="M707" s="144" t="s">
        <v>1083</v>
      </c>
      <c r="N707" s="144" t="s">
        <v>1083</v>
      </c>
      <c r="O707" s="144" t="s">
        <v>1083</v>
      </c>
      <c r="P707" s="144" t="s">
        <v>1083</v>
      </c>
      <c r="Q707" s="144" t="s">
        <v>1282</v>
      </c>
      <c r="R707" s="144" t="s">
        <v>1083</v>
      </c>
      <c r="S707" s="144" t="s">
        <v>1083</v>
      </c>
      <c r="T707" s="145" t="s">
        <v>1083</v>
      </c>
      <c r="U707" s="145" t="s">
        <v>1083</v>
      </c>
      <c r="V707" s="145" t="s">
        <v>1083</v>
      </c>
    </row>
    <row r="708" spans="1:22">
      <c r="A708" s="139">
        <v>707</v>
      </c>
      <c r="B708" s="139" t="s">
        <v>4112</v>
      </c>
      <c r="C708" s="140" t="s">
        <v>5001</v>
      </c>
      <c r="D708" s="141" t="s">
        <v>5841</v>
      </c>
      <c r="E708" s="142"/>
      <c r="F708" s="142"/>
      <c r="G708" s="143" t="s">
        <v>1083</v>
      </c>
      <c r="H708" s="144" t="s">
        <v>1083</v>
      </c>
      <c r="I708" s="144" t="s">
        <v>1083</v>
      </c>
      <c r="J708" s="144" t="s">
        <v>1083</v>
      </c>
      <c r="K708" s="144" t="s">
        <v>1083</v>
      </c>
      <c r="L708" s="144" t="s">
        <v>1083</v>
      </c>
      <c r="M708" s="144" t="s">
        <v>1083</v>
      </c>
      <c r="N708" s="144" t="s">
        <v>1083</v>
      </c>
      <c r="O708" s="144" t="s">
        <v>1083</v>
      </c>
      <c r="P708" s="144" t="s">
        <v>1083</v>
      </c>
      <c r="Q708" s="144" t="s">
        <v>1282</v>
      </c>
      <c r="R708" s="144" t="s">
        <v>1083</v>
      </c>
      <c r="S708" s="144" t="s">
        <v>1083</v>
      </c>
      <c r="T708" s="145" t="s">
        <v>1083</v>
      </c>
      <c r="U708" s="145" t="s">
        <v>1083</v>
      </c>
      <c r="V708" s="145" t="s">
        <v>1083</v>
      </c>
    </row>
    <row r="709" spans="1:22">
      <c r="A709" s="139">
        <v>708</v>
      </c>
      <c r="B709" s="139" t="s">
        <v>4113</v>
      </c>
      <c r="C709" s="140" t="s">
        <v>5002</v>
      </c>
      <c r="D709" s="141" t="s">
        <v>5842</v>
      </c>
      <c r="E709" s="142"/>
      <c r="F709" s="142"/>
      <c r="G709" s="143" t="s">
        <v>1083</v>
      </c>
      <c r="H709" s="144" t="s">
        <v>1083</v>
      </c>
      <c r="I709" s="144" t="s">
        <v>1083</v>
      </c>
      <c r="J709" s="144" t="s">
        <v>1083</v>
      </c>
      <c r="K709" s="144" t="s">
        <v>1083</v>
      </c>
      <c r="L709" s="144" t="s">
        <v>1083</v>
      </c>
      <c r="M709" s="144" t="s">
        <v>1083</v>
      </c>
      <c r="N709" s="144" t="s">
        <v>1083</v>
      </c>
      <c r="O709" s="144" t="s">
        <v>1083</v>
      </c>
      <c r="P709" s="144" t="s">
        <v>1083</v>
      </c>
      <c r="Q709" s="144" t="s">
        <v>1282</v>
      </c>
      <c r="R709" s="144" t="s">
        <v>1083</v>
      </c>
      <c r="S709" s="144" t="s">
        <v>1083</v>
      </c>
      <c r="T709" s="145" t="s">
        <v>1083</v>
      </c>
      <c r="U709" s="145" t="s">
        <v>1083</v>
      </c>
      <c r="V709" s="145" t="s">
        <v>1083</v>
      </c>
    </row>
    <row r="710" spans="1:22">
      <c r="A710" s="139">
        <v>709</v>
      </c>
      <c r="B710" s="139" t="s">
        <v>4114</v>
      </c>
      <c r="C710" s="140" t="s">
        <v>5003</v>
      </c>
      <c r="D710" s="141" t="s">
        <v>5843</v>
      </c>
      <c r="E710" s="142"/>
      <c r="F710" s="142"/>
      <c r="G710" s="143" t="s">
        <v>1083</v>
      </c>
      <c r="H710" s="144" t="s">
        <v>1083</v>
      </c>
      <c r="I710" s="144" t="s">
        <v>1083</v>
      </c>
      <c r="J710" s="144" t="s">
        <v>1083</v>
      </c>
      <c r="K710" s="144" t="s">
        <v>1083</v>
      </c>
      <c r="L710" s="144" t="s">
        <v>1083</v>
      </c>
      <c r="M710" s="144" t="s">
        <v>1083</v>
      </c>
      <c r="N710" s="144" t="s">
        <v>1083</v>
      </c>
      <c r="O710" s="144" t="s">
        <v>1083</v>
      </c>
      <c r="P710" s="144" t="s">
        <v>1083</v>
      </c>
      <c r="Q710" s="144" t="s">
        <v>1282</v>
      </c>
      <c r="R710" s="144" t="s">
        <v>1083</v>
      </c>
      <c r="S710" s="144" t="s">
        <v>1083</v>
      </c>
      <c r="T710" s="145" t="s">
        <v>1083</v>
      </c>
      <c r="U710" s="145" t="s">
        <v>1083</v>
      </c>
      <c r="V710" s="145" t="s">
        <v>1083</v>
      </c>
    </row>
    <row r="711" spans="1:22">
      <c r="A711" s="139">
        <v>710</v>
      </c>
      <c r="B711" s="139" t="s">
        <v>4115</v>
      </c>
      <c r="C711" s="140" t="s">
        <v>5004</v>
      </c>
      <c r="D711" s="141" t="s">
        <v>5844</v>
      </c>
      <c r="E711" s="142"/>
      <c r="F711" s="142"/>
      <c r="G711" s="143" t="s">
        <v>1083</v>
      </c>
      <c r="H711" s="144" t="s">
        <v>1083</v>
      </c>
      <c r="I711" s="144" t="s">
        <v>1083</v>
      </c>
      <c r="J711" s="144" t="s">
        <v>1083</v>
      </c>
      <c r="K711" s="144" t="s">
        <v>1083</v>
      </c>
      <c r="L711" s="144" t="s">
        <v>1083</v>
      </c>
      <c r="M711" s="144" t="s">
        <v>1083</v>
      </c>
      <c r="N711" s="144" t="s">
        <v>1083</v>
      </c>
      <c r="O711" s="144" t="s">
        <v>1083</v>
      </c>
      <c r="P711" s="144" t="s">
        <v>1083</v>
      </c>
      <c r="Q711" s="144" t="s">
        <v>1282</v>
      </c>
      <c r="R711" s="144" t="s">
        <v>1083</v>
      </c>
      <c r="S711" s="144" t="s">
        <v>1083</v>
      </c>
      <c r="T711" s="145" t="s">
        <v>1083</v>
      </c>
      <c r="U711" s="145" t="s">
        <v>1083</v>
      </c>
      <c r="V711" s="145" t="s">
        <v>1083</v>
      </c>
    </row>
    <row r="712" spans="1:22" ht="36">
      <c r="A712" s="139">
        <v>711</v>
      </c>
      <c r="B712" s="139" t="s">
        <v>4116</v>
      </c>
      <c r="C712" s="140" t="s">
        <v>5005</v>
      </c>
      <c r="D712" s="141" t="s">
        <v>5845</v>
      </c>
      <c r="E712" s="142"/>
      <c r="F712" s="142"/>
      <c r="G712" s="143" t="s">
        <v>1083</v>
      </c>
      <c r="H712" s="144" t="s">
        <v>1083</v>
      </c>
      <c r="I712" s="144" t="s">
        <v>1083</v>
      </c>
      <c r="J712" s="144" t="s">
        <v>1083</v>
      </c>
      <c r="K712" s="144" t="s">
        <v>1083</v>
      </c>
      <c r="L712" s="144" t="s">
        <v>1083</v>
      </c>
      <c r="M712" s="144" t="s">
        <v>1083</v>
      </c>
      <c r="N712" s="144" t="s">
        <v>1083</v>
      </c>
      <c r="O712" s="144" t="s">
        <v>1083</v>
      </c>
      <c r="P712" s="144" t="s">
        <v>1083</v>
      </c>
      <c r="Q712" s="144" t="s">
        <v>1083</v>
      </c>
      <c r="R712" s="144" t="s">
        <v>1083</v>
      </c>
      <c r="S712" s="144" t="s">
        <v>1083</v>
      </c>
      <c r="T712" s="145" t="s">
        <v>1083</v>
      </c>
      <c r="U712" s="145" t="s">
        <v>1083</v>
      </c>
      <c r="V712" s="145" t="s">
        <v>1083</v>
      </c>
    </row>
    <row r="713" spans="1:22" ht="36">
      <c r="A713" s="139">
        <v>712</v>
      </c>
      <c r="B713" s="139" t="s">
        <v>4117</v>
      </c>
      <c r="C713" s="140" t="s">
        <v>5006</v>
      </c>
      <c r="D713" s="141" t="s">
        <v>5846</v>
      </c>
      <c r="E713" s="142"/>
      <c r="F713" s="142"/>
      <c r="G713" s="143" t="s">
        <v>1083</v>
      </c>
      <c r="H713" s="144" t="s">
        <v>1083</v>
      </c>
      <c r="I713" s="144" t="s">
        <v>1083</v>
      </c>
      <c r="J713" s="144" t="s">
        <v>1083</v>
      </c>
      <c r="K713" s="144" t="s">
        <v>1083</v>
      </c>
      <c r="L713" s="144" t="s">
        <v>1083</v>
      </c>
      <c r="M713" s="144" t="s">
        <v>1083</v>
      </c>
      <c r="N713" s="144" t="s">
        <v>1083</v>
      </c>
      <c r="O713" s="144" t="s">
        <v>1083</v>
      </c>
      <c r="P713" s="144" t="s">
        <v>1083</v>
      </c>
      <c r="Q713" s="144" t="s">
        <v>1083</v>
      </c>
      <c r="R713" s="144" t="s">
        <v>1083</v>
      </c>
      <c r="S713" s="144" t="s">
        <v>1083</v>
      </c>
      <c r="T713" s="145" t="s">
        <v>1083</v>
      </c>
      <c r="U713" s="145" t="s">
        <v>1083</v>
      </c>
      <c r="V713" s="145" t="s">
        <v>1083</v>
      </c>
    </row>
    <row r="714" spans="1:22" ht="48">
      <c r="A714" s="139">
        <v>713</v>
      </c>
      <c r="B714" s="139" t="s">
        <v>4118</v>
      </c>
      <c r="C714" s="140" t="s">
        <v>5007</v>
      </c>
      <c r="D714" s="141" t="s">
        <v>5847</v>
      </c>
      <c r="E714" s="142"/>
      <c r="F714" s="142"/>
      <c r="G714" s="143" t="s">
        <v>1083</v>
      </c>
      <c r="H714" s="144" t="s">
        <v>1083</v>
      </c>
      <c r="I714" s="144" t="s">
        <v>1083</v>
      </c>
      <c r="J714" s="144" t="s">
        <v>1083</v>
      </c>
      <c r="K714" s="144" t="s">
        <v>1083</v>
      </c>
      <c r="L714" s="144" t="s">
        <v>1083</v>
      </c>
      <c r="M714" s="144" t="s">
        <v>1083</v>
      </c>
      <c r="N714" s="144" t="s">
        <v>1083</v>
      </c>
      <c r="O714" s="144" t="s">
        <v>1083</v>
      </c>
      <c r="P714" s="144" t="s">
        <v>1083</v>
      </c>
      <c r="Q714" s="144" t="s">
        <v>1083</v>
      </c>
      <c r="R714" s="144" t="s">
        <v>1083</v>
      </c>
      <c r="S714" s="144" t="s">
        <v>1083</v>
      </c>
      <c r="T714" s="145" t="s">
        <v>1083</v>
      </c>
      <c r="U714" s="145" t="s">
        <v>1083</v>
      </c>
      <c r="V714" s="145" t="s">
        <v>1083</v>
      </c>
    </row>
    <row r="715" spans="1:22">
      <c r="A715" s="139">
        <v>714</v>
      </c>
      <c r="B715" s="139" t="s">
        <v>4119</v>
      </c>
      <c r="C715" s="140" t="s">
        <v>5008</v>
      </c>
      <c r="D715" s="141" t="s">
        <v>457</v>
      </c>
      <c r="E715" s="142"/>
      <c r="F715" s="142"/>
      <c r="G715" s="143" t="s">
        <v>1083</v>
      </c>
      <c r="H715" s="144" t="s">
        <v>1083</v>
      </c>
      <c r="I715" s="144" t="s">
        <v>1083</v>
      </c>
      <c r="J715" s="144" t="s">
        <v>1282</v>
      </c>
      <c r="K715" s="144" t="s">
        <v>1083</v>
      </c>
      <c r="L715" s="144" t="s">
        <v>1083</v>
      </c>
      <c r="M715" s="144" t="s">
        <v>1083</v>
      </c>
      <c r="N715" s="144" t="s">
        <v>1083</v>
      </c>
      <c r="O715" s="144" t="s">
        <v>1083</v>
      </c>
      <c r="P715" s="144" t="s">
        <v>1083</v>
      </c>
      <c r="Q715" s="144" t="s">
        <v>1083</v>
      </c>
      <c r="R715" s="144" t="s">
        <v>1083</v>
      </c>
      <c r="S715" s="144" t="s">
        <v>1083</v>
      </c>
      <c r="T715" s="145" t="s">
        <v>1083</v>
      </c>
      <c r="U715" s="145" t="s">
        <v>1083</v>
      </c>
      <c r="V715" s="145" t="s">
        <v>1083</v>
      </c>
    </row>
    <row r="716" spans="1:22">
      <c r="A716" s="139">
        <v>715</v>
      </c>
      <c r="B716" s="139" t="s">
        <v>4120</v>
      </c>
      <c r="C716" s="140" t="s">
        <v>5009</v>
      </c>
      <c r="D716" s="141" t="s">
        <v>5848</v>
      </c>
      <c r="E716" s="142"/>
      <c r="F716" s="142"/>
      <c r="G716" s="143" t="s">
        <v>1083</v>
      </c>
      <c r="H716" s="144" t="s">
        <v>1083</v>
      </c>
      <c r="I716" s="144" t="s">
        <v>1083</v>
      </c>
      <c r="J716" s="144" t="s">
        <v>1282</v>
      </c>
      <c r="K716" s="144" t="s">
        <v>1083</v>
      </c>
      <c r="L716" s="144" t="s">
        <v>1083</v>
      </c>
      <c r="M716" s="144" t="s">
        <v>1083</v>
      </c>
      <c r="N716" s="144" t="s">
        <v>1083</v>
      </c>
      <c r="O716" s="144" t="s">
        <v>1083</v>
      </c>
      <c r="P716" s="144" t="s">
        <v>1083</v>
      </c>
      <c r="Q716" s="144" t="s">
        <v>1083</v>
      </c>
      <c r="R716" s="144" t="s">
        <v>1083</v>
      </c>
      <c r="S716" s="144" t="s">
        <v>1083</v>
      </c>
      <c r="T716" s="145" t="s">
        <v>1083</v>
      </c>
      <c r="U716" s="145" t="s">
        <v>1083</v>
      </c>
      <c r="V716" s="145" t="s">
        <v>1083</v>
      </c>
    </row>
    <row r="717" spans="1:22">
      <c r="A717" s="139">
        <v>716</v>
      </c>
      <c r="B717" s="139" t="s">
        <v>4121</v>
      </c>
      <c r="C717" s="140" t="s">
        <v>5010</v>
      </c>
      <c r="D717" s="141" t="s">
        <v>5849</v>
      </c>
      <c r="E717" s="142"/>
      <c r="F717" s="142"/>
      <c r="G717" s="143" t="s">
        <v>1083</v>
      </c>
      <c r="H717" s="144" t="s">
        <v>1083</v>
      </c>
      <c r="I717" s="144" t="s">
        <v>1083</v>
      </c>
      <c r="J717" s="144" t="s">
        <v>1282</v>
      </c>
      <c r="K717" s="144" t="s">
        <v>1083</v>
      </c>
      <c r="L717" s="144" t="s">
        <v>1083</v>
      </c>
      <c r="M717" s="144" t="s">
        <v>1083</v>
      </c>
      <c r="N717" s="144" t="s">
        <v>1083</v>
      </c>
      <c r="O717" s="144" t="s">
        <v>1083</v>
      </c>
      <c r="P717" s="144" t="s">
        <v>1083</v>
      </c>
      <c r="Q717" s="144" t="s">
        <v>1083</v>
      </c>
      <c r="R717" s="144" t="s">
        <v>1083</v>
      </c>
      <c r="S717" s="144" t="s">
        <v>1083</v>
      </c>
      <c r="T717" s="145" t="s">
        <v>1083</v>
      </c>
      <c r="U717" s="145" t="s">
        <v>1083</v>
      </c>
      <c r="V717" s="145" t="s">
        <v>1083</v>
      </c>
    </row>
    <row r="718" spans="1:22" ht="324">
      <c r="A718" s="139">
        <v>717</v>
      </c>
      <c r="B718" s="139" t="s">
        <v>4122</v>
      </c>
      <c r="C718" s="140" t="s">
        <v>1270</v>
      </c>
      <c r="D718" s="141" t="s">
        <v>975</v>
      </c>
      <c r="E718" s="142" t="s">
        <v>4485</v>
      </c>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1083</v>
      </c>
      <c r="R718" s="144" t="s">
        <v>1282</v>
      </c>
      <c r="S718" s="144" t="s">
        <v>1083</v>
      </c>
      <c r="T718" s="145" t="s">
        <v>1083</v>
      </c>
      <c r="U718" s="145" t="s">
        <v>1083</v>
      </c>
      <c r="V718" s="145" t="s">
        <v>1083</v>
      </c>
    </row>
    <row r="719" spans="1:22">
      <c r="A719" s="139">
        <v>718</v>
      </c>
      <c r="B719" s="139" t="s">
        <v>4123</v>
      </c>
      <c r="C719" s="140" t="s">
        <v>4532</v>
      </c>
      <c r="D719" s="141" t="s">
        <v>5850</v>
      </c>
      <c r="E719" s="142"/>
      <c r="F719" s="142"/>
      <c r="G719" s="143" t="s">
        <v>1083</v>
      </c>
      <c r="H719" s="144" t="s">
        <v>1083</v>
      </c>
      <c r="I719" s="144" t="s">
        <v>1083</v>
      </c>
      <c r="J719" s="144" t="s">
        <v>1282</v>
      </c>
      <c r="K719" s="144" t="s">
        <v>1083</v>
      </c>
      <c r="L719" s="144" t="s">
        <v>1083</v>
      </c>
      <c r="M719" s="144" t="s">
        <v>1083</v>
      </c>
      <c r="N719" s="144" t="s">
        <v>1083</v>
      </c>
      <c r="O719" s="144" t="s">
        <v>1083</v>
      </c>
      <c r="P719" s="144" t="s">
        <v>1083</v>
      </c>
      <c r="Q719" s="144" t="s">
        <v>1083</v>
      </c>
      <c r="R719" s="144" t="s">
        <v>1083</v>
      </c>
      <c r="S719" s="144" t="s">
        <v>1083</v>
      </c>
      <c r="T719" s="145" t="s">
        <v>1083</v>
      </c>
      <c r="U719" s="145" t="s">
        <v>1083</v>
      </c>
      <c r="V719" s="145" t="s">
        <v>1083</v>
      </c>
    </row>
    <row r="720" spans="1:22">
      <c r="A720" s="139">
        <v>719</v>
      </c>
      <c r="B720" s="139" t="s">
        <v>4124</v>
      </c>
      <c r="C720" s="140" t="s">
        <v>5011</v>
      </c>
      <c r="D720" s="141" t="s">
        <v>465</v>
      </c>
      <c r="E720" s="142"/>
      <c r="F720" s="142"/>
      <c r="G720" s="143" t="s">
        <v>1083</v>
      </c>
      <c r="H720" s="144" t="s">
        <v>1083</v>
      </c>
      <c r="I720" s="144" t="s">
        <v>1083</v>
      </c>
      <c r="J720" s="144" t="s">
        <v>1282</v>
      </c>
      <c r="K720" s="144" t="s">
        <v>1083</v>
      </c>
      <c r="L720" s="144" t="s">
        <v>1083</v>
      </c>
      <c r="M720" s="144" t="s">
        <v>1083</v>
      </c>
      <c r="N720" s="144" t="s">
        <v>1083</v>
      </c>
      <c r="O720" s="144" t="s">
        <v>1083</v>
      </c>
      <c r="P720" s="144" t="s">
        <v>1083</v>
      </c>
      <c r="Q720" s="144" t="s">
        <v>1083</v>
      </c>
      <c r="R720" s="144" t="s">
        <v>1083</v>
      </c>
      <c r="S720" s="144" t="s">
        <v>1083</v>
      </c>
      <c r="T720" s="145" t="s">
        <v>1083</v>
      </c>
      <c r="U720" s="145" t="s">
        <v>1083</v>
      </c>
      <c r="V720" s="145" t="s">
        <v>1083</v>
      </c>
    </row>
    <row r="721" spans="1:22">
      <c r="A721" s="139">
        <v>720</v>
      </c>
      <c r="B721" s="139" t="s">
        <v>4125</v>
      </c>
      <c r="C721" s="140" t="s">
        <v>5012</v>
      </c>
      <c r="D721" s="141" t="s">
        <v>468</v>
      </c>
      <c r="E721" s="142"/>
      <c r="F721" s="142"/>
      <c r="G721" s="143" t="s">
        <v>1083</v>
      </c>
      <c r="H721" s="144" t="s">
        <v>1083</v>
      </c>
      <c r="I721" s="144" t="s">
        <v>1083</v>
      </c>
      <c r="J721" s="144" t="s">
        <v>1282</v>
      </c>
      <c r="K721" s="144" t="s">
        <v>1083</v>
      </c>
      <c r="L721" s="144" t="s">
        <v>1083</v>
      </c>
      <c r="M721" s="144" t="s">
        <v>1083</v>
      </c>
      <c r="N721" s="144" t="s">
        <v>1083</v>
      </c>
      <c r="O721" s="144" t="s">
        <v>1083</v>
      </c>
      <c r="P721" s="144" t="s">
        <v>1083</v>
      </c>
      <c r="Q721" s="144" t="s">
        <v>1083</v>
      </c>
      <c r="R721" s="144" t="s">
        <v>1083</v>
      </c>
      <c r="S721" s="144" t="s">
        <v>1083</v>
      </c>
      <c r="T721" s="145" t="s">
        <v>1083</v>
      </c>
      <c r="U721" s="145" t="s">
        <v>1083</v>
      </c>
      <c r="V721" s="145" t="s">
        <v>1083</v>
      </c>
    </row>
    <row r="722" spans="1:22">
      <c r="A722" s="139">
        <v>721</v>
      </c>
      <c r="B722" s="139" t="s">
        <v>4126</v>
      </c>
      <c r="C722" s="140" t="s">
        <v>5013</v>
      </c>
      <c r="D722" s="141" t="s">
        <v>5851</v>
      </c>
      <c r="E722" s="142"/>
      <c r="F722" s="142"/>
      <c r="G722" s="143" t="s">
        <v>1083</v>
      </c>
      <c r="H722" s="144" t="s">
        <v>1083</v>
      </c>
      <c r="I722" s="144" t="s">
        <v>1083</v>
      </c>
      <c r="J722" s="144" t="s">
        <v>1282</v>
      </c>
      <c r="K722" s="144" t="s">
        <v>1083</v>
      </c>
      <c r="L722" s="144" t="s">
        <v>1083</v>
      </c>
      <c r="M722" s="144" t="s">
        <v>1083</v>
      </c>
      <c r="N722" s="144" t="s">
        <v>1083</v>
      </c>
      <c r="O722" s="144" t="s">
        <v>1083</v>
      </c>
      <c r="P722" s="144" t="s">
        <v>1083</v>
      </c>
      <c r="Q722" s="144" t="s">
        <v>1083</v>
      </c>
      <c r="R722" s="144" t="s">
        <v>1083</v>
      </c>
      <c r="S722" s="144" t="s">
        <v>1083</v>
      </c>
      <c r="T722" s="145" t="s">
        <v>1083</v>
      </c>
      <c r="U722" s="145" t="s">
        <v>1083</v>
      </c>
      <c r="V722" s="145" t="s">
        <v>1083</v>
      </c>
    </row>
    <row r="723" spans="1:22">
      <c r="A723" s="139">
        <v>722</v>
      </c>
      <c r="B723" s="139" t="s">
        <v>4127</v>
      </c>
      <c r="C723" s="140" t="s">
        <v>5014</v>
      </c>
      <c r="D723" s="141" t="s">
        <v>5852</v>
      </c>
      <c r="E723" s="142"/>
      <c r="F723" s="142"/>
      <c r="G723" s="143" t="s">
        <v>1083</v>
      </c>
      <c r="H723" s="144" t="s">
        <v>1083</v>
      </c>
      <c r="I723" s="144" t="s">
        <v>1083</v>
      </c>
      <c r="J723" s="144" t="s">
        <v>1083</v>
      </c>
      <c r="K723" s="144" t="s">
        <v>1083</v>
      </c>
      <c r="L723" s="144" t="s">
        <v>1083</v>
      </c>
      <c r="M723" s="144" t="s">
        <v>1282</v>
      </c>
      <c r="N723" s="144" t="s">
        <v>1083</v>
      </c>
      <c r="O723" s="144" t="s">
        <v>1083</v>
      </c>
      <c r="P723" s="144" t="s">
        <v>1083</v>
      </c>
      <c r="Q723" s="144" t="s">
        <v>1083</v>
      </c>
      <c r="R723" s="144" t="s">
        <v>1083</v>
      </c>
      <c r="S723" s="144" t="s">
        <v>1083</v>
      </c>
      <c r="T723" s="145" t="s">
        <v>1083</v>
      </c>
      <c r="U723" s="145" t="s">
        <v>1083</v>
      </c>
      <c r="V723" s="145" t="s">
        <v>1083</v>
      </c>
    </row>
    <row r="724" spans="1:22" ht="24">
      <c r="A724" s="139">
        <v>723</v>
      </c>
      <c r="B724" s="139" t="s">
        <v>4128</v>
      </c>
      <c r="C724" s="140" t="s">
        <v>5015</v>
      </c>
      <c r="D724" s="141" t="s">
        <v>5853</v>
      </c>
      <c r="E724" s="142"/>
      <c r="F724" s="142"/>
      <c r="G724" s="143" t="s">
        <v>1083</v>
      </c>
      <c r="H724" s="144" t="s">
        <v>1083</v>
      </c>
      <c r="I724" s="144" t="s">
        <v>1083</v>
      </c>
      <c r="J724" s="144" t="s">
        <v>1083</v>
      </c>
      <c r="K724" s="144" t="s">
        <v>1083</v>
      </c>
      <c r="L724" s="144" t="s">
        <v>1083</v>
      </c>
      <c r="M724" s="144" t="s">
        <v>1282</v>
      </c>
      <c r="N724" s="144" t="s">
        <v>1083</v>
      </c>
      <c r="O724" s="144" t="s">
        <v>1083</v>
      </c>
      <c r="P724" s="144" t="s">
        <v>1083</v>
      </c>
      <c r="Q724" s="144" t="s">
        <v>1083</v>
      </c>
      <c r="R724" s="144" t="s">
        <v>1083</v>
      </c>
      <c r="S724" s="144" t="s">
        <v>1083</v>
      </c>
      <c r="T724" s="145" t="s">
        <v>1083</v>
      </c>
      <c r="U724" s="145" t="s">
        <v>1083</v>
      </c>
      <c r="V724" s="145" t="s">
        <v>1083</v>
      </c>
    </row>
    <row r="725" spans="1:22">
      <c r="A725" s="139">
        <v>724</v>
      </c>
      <c r="B725" s="139" t="s">
        <v>4129</v>
      </c>
      <c r="C725" s="140" t="s">
        <v>5016</v>
      </c>
      <c r="D725" s="141" t="s">
        <v>5854</v>
      </c>
      <c r="E725" s="142"/>
      <c r="F725" s="142"/>
      <c r="G725" s="143" t="s">
        <v>1083</v>
      </c>
      <c r="H725" s="144" t="s">
        <v>1083</v>
      </c>
      <c r="I725" s="144" t="s">
        <v>1083</v>
      </c>
      <c r="J725" s="144" t="s">
        <v>1083</v>
      </c>
      <c r="K725" s="144" t="s">
        <v>1083</v>
      </c>
      <c r="L725" s="144" t="s">
        <v>1083</v>
      </c>
      <c r="M725" s="144" t="s">
        <v>1282</v>
      </c>
      <c r="N725" s="144" t="s">
        <v>1083</v>
      </c>
      <c r="O725" s="144" t="s">
        <v>1083</v>
      </c>
      <c r="P725" s="144" t="s">
        <v>1083</v>
      </c>
      <c r="Q725" s="144" t="s">
        <v>1083</v>
      </c>
      <c r="R725" s="144" t="s">
        <v>1083</v>
      </c>
      <c r="S725" s="144" t="s">
        <v>1083</v>
      </c>
      <c r="T725" s="145" t="s">
        <v>1083</v>
      </c>
      <c r="U725" s="145" t="s">
        <v>1083</v>
      </c>
      <c r="V725" s="145" t="s">
        <v>1083</v>
      </c>
    </row>
    <row r="726" spans="1:22" ht="36">
      <c r="A726" s="139">
        <v>725</v>
      </c>
      <c r="B726" s="139" t="s">
        <v>4130</v>
      </c>
      <c r="C726" s="140" t="s">
        <v>5017</v>
      </c>
      <c r="D726" s="141" t="s">
        <v>5855</v>
      </c>
      <c r="E726" s="142"/>
      <c r="F726" s="142"/>
      <c r="G726" s="143" t="s">
        <v>1083</v>
      </c>
      <c r="H726" s="144" t="s">
        <v>1083</v>
      </c>
      <c r="I726" s="144" t="s">
        <v>1083</v>
      </c>
      <c r="J726" s="144" t="s">
        <v>1083</v>
      </c>
      <c r="K726" s="144" t="s">
        <v>1083</v>
      </c>
      <c r="L726" s="144" t="s">
        <v>1083</v>
      </c>
      <c r="M726" s="144" t="s">
        <v>1282</v>
      </c>
      <c r="N726" s="144" t="s">
        <v>1083</v>
      </c>
      <c r="O726" s="144" t="s">
        <v>1083</v>
      </c>
      <c r="P726" s="144" t="s">
        <v>1083</v>
      </c>
      <c r="Q726" s="144" t="s">
        <v>1083</v>
      </c>
      <c r="R726" s="144" t="s">
        <v>1083</v>
      </c>
      <c r="S726" s="144" t="s">
        <v>1083</v>
      </c>
      <c r="T726" s="145" t="s">
        <v>1083</v>
      </c>
      <c r="U726" s="145" t="s">
        <v>1083</v>
      </c>
      <c r="V726" s="145" t="s">
        <v>1083</v>
      </c>
    </row>
    <row r="727" spans="1:22" ht="24">
      <c r="A727" s="139">
        <v>726</v>
      </c>
      <c r="B727" s="139" t="s">
        <v>4131</v>
      </c>
      <c r="C727" s="140" t="s">
        <v>5018</v>
      </c>
      <c r="D727" s="141" t="s">
        <v>5856</v>
      </c>
      <c r="E727" s="142"/>
      <c r="F727" s="142"/>
      <c r="G727" s="143" t="s">
        <v>1083</v>
      </c>
      <c r="H727" s="144" t="s">
        <v>1083</v>
      </c>
      <c r="I727" s="144" t="s">
        <v>1083</v>
      </c>
      <c r="J727" s="144" t="s">
        <v>1083</v>
      </c>
      <c r="K727" s="144" t="s">
        <v>1083</v>
      </c>
      <c r="L727" s="144" t="s">
        <v>1083</v>
      </c>
      <c r="M727" s="144" t="s">
        <v>1282</v>
      </c>
      <c r="N727" s="144" t="s">
        <v>1083</v>
      </c>
      <c r="O727" s="144" t="s">
        <v>1083</v>
      </c>
      <c r="P727" s="144" t="s">
        <v>1083</v>
      </c>
      <c r="Q727" s="144" t="s">
        <v>1083</v>
      </c>
      <c r="R727" s="144" t="s">
        <v>1083</v>
      </c>
      <c r="S727" s="144" t="s">
        <v>1083</v>
      </c>
      <c r="T727" s="145" t="s">
        <v>1083</v>
      </c>
      <c r="U727" s="145" t="s">
        <v>1083</v>
      </c>
      <c r="V727" s="145" t="s">
        <v>1083</v>
      </c>
    </row>
    <row r="728" spans="1:22" ht="24">
      <c r="A728" s="139">
        <v>727</v>
      </c>
      <c r="B728" s="139" t="s">
        <v>4132</v>
      </c>
      <c r="C728" s="140" t="s">
        <v>5019</v>
      </c>
      <c r="D728" s="141" t="s">
        <v>5857</v>
      </c>
      <c r="E728" s="142"/>
      <c r="F728" s="142"/>
      <c r="G728" s="143" t="s">
        <v>1083</v>
      </c>
      <c r="H728" s="144" t="s">
        <v>1083</v>
      </c>
      <c r="I728" s="144" t="s">
        <v>1083</v>
      </c>
      <c r="J728" s="144" t="s">
        <v>1083</v>
      </c>
      <c r="K728" s="144" t="s">
        <v>1083</v>
      </c>
      <c r="L728" s="144" t="s">
        <v>1083</v>
      </c>
      <c r="M728" s="144" t="s">
        <v>1282</v>
      </c>
      <c r="N728" s="144" t="s">
        <v>1083</v>
      </c>
      <c r="O728" s="144" t="s">
        <v>1083</v>
      </c>
      <c r="P728" s="144" t="s">
        <v>1083</v>
      </c>
      <c r="Q728" s="144" t="s">
        <v>1083</v>
      </c>
      <c r="R728" s="144" t="s">
        <v>1083</v>
      </c>
      <c r="S728" s="144" t="s">
        <v>1083</v>
      </c>
      <c r="T728" s="145" t="s">
        <v>1083</v>
      </c>
      <c r="U728" s="145" t="s">
        <v>1083</v>
      </c>
      <c r="V728" s="145" t="s">
        <v>1083</v>
      </c>
    </row>
    <row r="729" spans="1:22">
      <c r="A729" s="139">
        <v>728</v>
      </c>
      <c r="B729" s="139" t="s">
        <v>4133</v>
      </c>
      <c r="C729" s="140" t="s">
        <v>5020</v>
      </c>
      <c r="D729" s="141" t="s">
        <v>5858</v>
      </c>
      <c r="E729" s="142"/>
      <c r="F729" s="142"/>
      <c r="G729" s="143" t="s">
        <v>1083</v>
      </c>
      <c r="H729" s="144" t="s">
        <v>1083</v>
      </c>
      <c r="I729" s="144" t="s">
        <v>1083</v>
      </c>
      <c r="J729" s="144" t="s">
        <v>1083</v>
      </c>
      <c r="K729" s="144" t="s">
        <v>1083</v>
      </c>
      <c r="L729" s="144" t="s">
        <v>1083</v>
      </c>
      <c r="M729" s="144" t="s">
        <v>1282</v>
      </c>
      <c r="N729" s="144" t="s">
        <v>1083</v>
      </c>
      <c r="O729" s="144" t="s">
        <v>1083</v>
      </c>
      <c r="P729" s="144" t="s">
        <v>1083</v>
      </c>
      <c r="Q729" s="144" t="s">
        <v>1083</v>
      </c>
      <c r="R729" s="144" t="s">
        <v>1083</v>
      </c>
      <c r="S729" s="144" t="s">
        <v>1083</v>
      </c>
      <c r="T729" s="145" t="s">
        <v>1083</v>
      </c>
      <c r="U729" s="145" t="s">
        <v>1083</v>
      </c>
      <c r="V729" s="145" t="s">
        <v>1083</v>
      </c>
    </row>
    <row r="730" spans="1:22">
      <c r="A730" s="139">
        <v>729</v>
      </c>
      <c r="B730" s="139" t="s">
        <v>4134</v>
      </c>
      <c r="C730" s="140" t="s">
        <v>5021</v>
      </c>
      <c r="D730" s="141" t="s">
        <v>331</v>
      </c>
      <c r="E730" s="142"/>
      <c r="F730" s="142"/>
      <c r="G730" s="143" t="s">
        <v>1083</v>
      </c>
      <c r="H730" s="144" t="s">
        <v>1083</v>
      </c>
      <c r="I730" s="144" t="s">
        <v>1083</v>
      </c>
      <c r="J730" s="144" t="s">
        <v>1282</v>
      </c>
      <c r="K730" s="144" t="s">
        <v>1083</v>
      </c>
      <c r="L730" s="144" t="s">
        <v>1083</v>
      </c>
      <c r="M730" s="144" t="s">
        <v>1083</v>
      </c>
      <c r="N730" s="144" t="s">
        <v>1083</v>
      </c>
      <c r="O730" s="144" t="s">
        <v>1083</v>
      </c>
      <c r="P730" s="144" t="s">
        <v>1083</v>
      </c>
      <c r="Q730" s="144" t="s">
        <v>1083</v>
      </c>
      <c r="R730" s="144" t="s">
        <v>1083</v>
      </c>
      <c r="S730" s="144" t="s">
        <v>1083</v>
      </c>
      <c r="T730" s="145" t="s">
        <v>1083</v>
      </c>
      <c r="U730" s="145" t="s">
        <v>1083</v>
      </c>
      <c r="V730" s="145" t="s">
        <v>1083</v>
      </c>
    </row>
    <row r="731" spans="1:22" ht="24">
      <c r="A731" s="139">
        <v>730</v>
      </c>
      <c r="B731" s="139" t="s">
        <v>4135</v>
      </c>
      <c r="C731" s="140" t="s">
        <v>4654</v>
      </c>
      <c r="D731" s="141" t="s">
        <v>5859</v>
      </c>
      <c r="E731" s="142"/>
      <c r="F731" s="142"/>
      <c r="G731" s="143" t="s">
        <v>1083</v>
      </c>
      <c r="H731" s="144" t="s">
        <v>1083</v>
      </c>
      <c r="I731" s="144" t="s">
        <v>1083</v>
      </c>
      <c r="J731" s="144" t="s">
        <v>1282</v>
      </c>
      <c r="K731" s="144" t="s">
        <v>1083</v>
      </c>
      <c r="L731" s="144" t="s">
        <v>1083</v>
      </c>
      <c r="M731" s="144" t="s">
        <v>1083</v>
      </c>
      <c r="N731" s="144" t="s">
        <v>1083</v>
      </c>
      <c r="O731" s="144" t="s">
        <v>1083</v>
      </c>
      <c r="P731" s="144" t="s">
        <v>1083</v>
      </c>
      <c r="Q731" s="144" t="s">
        <v>1083</v>
      </c>
      <c r="R731" s="144" t="s">
        <v>1083</v>
      </c>
      <c r="S731" s="144" t="s">
        <v>1083</v>
      </c>
      <c r="T731" s="145" t="s">
        <v>1083</v>
      </c>
      <c r="U731" s="145" t="s">
        <v>1083</v>
      </c>
      <c r="V731" s="145" t="s">
        <v>1083</v>
      </c>
    </row>
    <row r="732" spans="1:22">
      <c r="A732" s="139">
        <v>731</v>
      </c>
      <c r="B732" s="139" t="s">
        <v>4136</v>
      </c>
      <c r="C732" s="140" t="s">
        <v>4766</v>
      </c>
      <c r="D732" s="141" t="s">
        <v>5860</v>
      </c>
      <c r="E732" s="142"/>
      <c r="F732" s="142"/>
      <c r="G732" s="143" t="s">
        <v>1083</v>
      </c>
      <c r="H732" s="144" t="s">
        <v>1083</v>
      </c>
      <c r="I732" s="144" t="s">
        <v>1083</v>
      </c>
      <c r="J732" s="144" t="s">
        <v>1282</v>
      </c>
      <c r="K732" s="144" t="s">
        <v>1083</v>
      </c>
      <c r="L732" s="144" t="s">
        <v>1083</v>
      </c>
      <c r="M732" s="144" t="s">
        <v>1083</v>
      </c>
      <c r="N732" s="144" t="s">
        <v>1083</v>
      </c>
      <c r="O732" s="144" t="s">
        <v>1083</v>
      </c>
      <c r="P732" s="144" t="s">
        <v>1083</v>
      </c>
      <c r="Q732" s="144" t="s">
        <v>1083</v>
      </c>
      <c r="R732" s="144" t="s">
        <v>1083</v>
      </c>
      <c r="S732" s="144" t="s">
        <v>1083</v>
      </c>
      <c r="T732" s="145" t="s">
        <v>1083</v>
      </c>
      <c r="U732" s="145" t="s">
        <v>1083</v>
      </c>
      <c r="V732" s="145" t="s">
        <v>1083</v>
      </c>
    </row>
    <row r="733" spans="1:22">
      <c r="A733" s="139">
        <v>732</v>
      </c>
      <c r="B733" s="139" t="s">
        <v>4137</v>
      </c>
      <c r="C733" s="140" t="s">
        <v>5022</v>
      </c>
      <c r="D733" s="141" t="s">
        <v>490</v>
      </c>
      <c r="E733" s="142"/>
      <c r="F733" s="142"/>
      <c r="G733" s="143" t="s">
        <v>1083</v>
      </c>
      <c r="H733" s="144" t="s">
        <v>1083</v>
      </c>
      <c r="I733" s="144" t="s">
        <v>1083</v>
      </c>
      <c r="J733" s="144" t="s">
        <v>1282</v>
      </c>
      <c r="K733" s="144" t="s">
        <v>1083</v>
      </c>
      <c r="L733" s="144" t="s">
        <v>1083</v>
      </c>
      <c r="M733" s="144" t="s">
        <v>1083</v>
      </c>
      <c r="N733" s="144" t="s">
        <v>1083</v>
      </c>
      <c r="O733" s="144" t="s">
        <v>1083</v>
      </c>
      <c r="P733" s="144" t="s">
        <v>1083</v>
      </c>
      <c r="Q733" s="144" t="s">
        <v>1083</v>
      </c>
      <c r="R733" s="144" t="s">
        <v>1083</v>
      </c>
      <c r="S733" s="144" t="s">
        <v>1083</v>
      </c>
      <c r="T733" s="145" t="s">
        <v>1083</v>
      </c>
      <c r="U733" s="145" t="s">
        <v>1083</v>
      </c>
      <c r="V733" s="145" t="s">
        <v>1083</v>
      </c>
    </row>
    <row r="734" spans="1:22">
      <c r="A734" s="139">
        <v>733</v>
      </c>
      <c r="B734" s="139" t="s">
        <v>4138</v>
      </c>
      <c r="C734" s="140" t="s">
        <v>4773</v>
      </c>
      <c r="D734" s="141" t="s">
        <v>492</v>
      </c>
      <c r="E734" s="142"/>
      <c r="F734" s="142"/>
      <c r="G734" s="143" t="s">
        <v>1083</v>
      </c>
      <c r="H734" s="144" t="s">
        <v>1083</v>
      </c>
      <c r="I734" s="144" t="s">
        <v>1083</v>
      </c>
      <c r="J734" s="144" t="s">
        <v>1282</v>
      </c>
      <c r="K734" s="144" t="s">
        <v>1083</v>
      </c>
      <c r="L734" s="144" t="s">
        <v>1083</v>
      </c>
      <c r="M734" s="144" t="s">
        <v>1083</v>
      </c>
      <c r="N734" s="144" t="s">
        <v>1083</v>
      </c>
      <c r="O734" s="144" t="s">
        <v>1083</v>
      </c>
      <c r="P734" s="144" t="s">
        <v>1083</v>
      </c>
      <c r="Q734" s="144" t="s">
        <v>1083</v>
      </c>
      <c r="R734" s="144" t="s">
        <v>1083</v>
      </c>
      <c r="S734" s="144" t="s">
        <v>1083</v>
      </c>
      <c r="T734" s="145" t="s">
        <v>1083</v>
      </c>
      <c r="U734" s="145" t="s">
        <v>1083</v>
      </c>
      <c r="V734" s="145" t="s">
        <v>1083</v>
      </c>
    </row>
    <row r="735" spans="1:22">
      <c r="A735" s="139">
        <v>734</v>
      </c>
      <c r="B735" s="139" t="s">
        <v>4139</v>
      </c>
      <c r="C735" s="140" t="s">
        <v>5023</v>
      </c>
      <c r="D735" s="141" t="s">
        <v>494</v>
      </c>
      <c r="E735" s="142"/>
      <c r="F735" s="142"/>
      <c r="G735" s="143" t="s">
        <v>1083</v>
      </c>
      <c r="H735" s="144" t="s">
        <v>1083</v>
      </c>
      <c r="I735" s="144" t="s">
        <v>1083</v>
      </c>
      <c r="J735" s="144" t="s">
        <v>1282</v>
      </c>
      <c r="K735" s="144" t="s">
        <v>1083</v>
      </c>
      <c r="L735" s="144" t="s">
        <v>1083</v>
      </c>
      <c r="M735" s="144" t="s">
        <v>1083</v>
      </c>
      <c r="N735" s="144" t="s">
        <v>1083</v>
      </c>
      <c r="O735" s="144" t="s">
        <v>1083</v>
      </c>
      <c r="P735" s="144" t="s">
        <v>1083</v>
      </c>
      <c r="Q735" s="144" t="s">
        <v>1083</v>
      </c>
      <c r="R735" s="144" t="s">
        <v>1083</v>
      </c>
      <c r="S735" s="144" t="s">
        <v>1083</v>
      </c>
      <c r="T735" s="145" t="s">
        <v>1083</v>
      </c>
      <c r="U735" s="145" t="s">
        <v>1083</v>
      </c>
      <c r="V735" s="145" t="s">
        <v>1083</v>
      </c>
    </row>
    <row r="736" spans="1:22">
      <c r="A736" s="139">
        <v>735</v>
      </c>
      <c r="B736" s="139" t="s">
        <v>4140</v>
      </c>
      <c r="C736" s="140" t="s">
        <v>5024</v>
      </c>
      <c r="D736" s="141" t="s">
        <v>496</v>
      </c>
      <c r="E736" s="142"/>
      <c r="F736" s="142"/>
      <c r="G736" s="143" t="s">
        <v>1083</v>
      </c>
      <c r="H736" s="144" t="s">
        <v>1083</v>
      </c>
      <c r="I736" s="144" t="s">
        <v>1083</v>
      </c>
      <c r="J736" s="144" t="s">
        <v>1282</v>
      </c>
      <c r="K736" s="144" t="s">
        <v>1083</v>
      </c>
      <c r="L736" s="144" t="s">
        <v>1083</v>
      </c>
      <c r="M736" s="144" t="s">
        <v>1083</v>
      </c>
      <c r="N736" s="144" t="s">
        <v>1083</v>
      </c>
      <c r="O736" s="144" t="s">
        <v>1083</v>
      </c>
      <c r="P736" s="144" t="s">
        <v>1083</v>
      </c>
      <c r="Q736" s="144" t="s">
        <v>1083</v>
      </c>
      <c r="R736" s="144" t="s">
        <v>1083</v>
      </c>
      <c r="S736" s="144" t="s">
        <v>1083</v>
      </c>
      <c r="T736" s="145" t="s">
        <v>1083</v>
      </c>
      <c r="U736" s="145" t="s">
        <v>1083</v>
      </c>
      <c r="V736" s="145" t="s">
        <v>1083</v>
      </c>
    </row>
    <row r="737" spans="1:22" ht="24">
      <c r="A737" s="139">
        <v>736</v>
      </c>
      <c r="B737" s="139" t="s">
        <v>4141</v>
      </c>
      <c r="C737" s="140" t="s">
        <v>5025</v>
      </c>
      <c r="D737" s="141" t="s">
        <v>5861</v>
      </c>
      <c r="E737" s="142"/>
      <c r="F737" s="142"/>
      <c r="G737" s="143" t="s">
        <v>1083</v>
      </c>
      <c r="H737" s="144" t="s">
        <v>1083</v>
      </c>
      <c r="I737" s="144" t="s">
        <v>1083</v>
      </c>
      <c r="J737" s="144" t="s">
        <v>1282</v>
      </c>
      <c r="K737" s="144" t="s">
        <v>1083</v>
      </c>
      <c r="L737" s="144" t="s">
        <v>1083</v>
      </c>
      <c r="M737" s="144" t="s">
        <v>1083</v>
      </c>
      <c r="N737" s="144" t="s">
        <v>1083</v>
      </c>
      <c r="O737" s="144" t="s">
        <v>1083</v>
      </c>
      <c r="P737" s="144" t="s">
        <v>1083</v>
      </c>
      <c r="Q737" s="144" t="s">
        <v>1083</v>
      </c>
      <c r="R737" s="144" t="s">
        <v>1083</v>
      </c>
      <c r="S737" s="144" t="s">
        <v>1083</v>
      </c>
      <c r="T737" s="145" t="s">
        <v>1083</v>
      </c>
      <c r="U737" s="145" t="s">
        <v>1083</v>
      </c>
      <c r="V737" s="145" t="s">
        <v>1083</v>
      </c>
    </row>
    <row r="738" spans="1:22">
      <c r="A738" s="139">
        <v>737</v>
      </c>
      <c r="B738" s="139" t="s">
        <v>4142</v>
      </c>
      <c r="C738" s="140" t="s">
        <v>4736</v>
      </c>
      <c r="D738" s="141" t="s">
        <v>500</v>
      </c>
      <c r="E738" s="142"/>
      <c r="F738" s="142"/>
      <c r="G738" s="143" t="s">
        <v>1083</v>
      </c>
      <c r="H738" s="144" t="s">
        <v>1083</v>
      </c>
      <c r="I738" s="144" t="s">
        <v>1083</v>
      </c>
      <c r="J738" s="144" t="s">
        <v>1282</v>
      </c>
      <c r="K738" s="144" t="s">
        <v>1083</v>
      </c>
      <c r="L738" s="144" t="s">
        <v>1083</v>
      </c>
      <c r="M738" s="144" t="s">
        <v>1083</v>
      </c>
      <c r="N738" s="144" t="s">
        <v>1083</v>
      </c>
      <c r="O738" s="144" t="s">
        <v>1083</v>
      </c>
      <c r="P738" s="144" t="s">
        <v>1083</v>
      </c>
      <c r="Q738" s="144" t="s">
        <v>1083</v>
      </c>
      <c r="R738" s="144" t="s">
        <v>1083</v>
      </c>
      <c r="S738" s="144" t="s">
        <v>1083</v>
      </c>
      <c r="T738" s="145" t="s">
        <v>1083</v>
      </c>
      <c r="U738" s="145" t="s">
        <v>1083</v>
      </c>
      <c r="V738" s="145" t="s">
        <v>1083</v>
      </c>
    </row>
    <row r="739" spans="1:22">
      <c r="A739" s="139">
        <v>738</v>
      </c>
      <c r="B739" s="139" t="s">
        <v>4143</v>
      </c>
      <c r="C739" s="140" t="s">
        <v>4737</v>
      </c>
      <c r="D739" s="141" t="s">
        <v>502</v>
      </c>
      <c r="E739" s="142"/>
      <c r="F739" s="142"/>
      <c r="G739" s="143" t="s">
        <v>1083</v>
      </c>
      <c r="H739" s="144" t="s">
        <v>1083</v>
      </c>
      <c r="I739" s="144" t="s">
        <v>1083</v>
      </c>
      <c r="J739" s="144" t="s">
        <v>1282</v>
      </c>
      <c r="K739" s="144" t="s">
        <v>1083</v>
      </c>
      <c r="L739" s="144" t="s">
        <v>1083</v>
      </c>
      <c r="M739" s="144" t="s">
        <v>1083</v>
      </c>
      <c r="N739" s="144" t="s">
        <v>1083</v>
      </c>
      <c r="O739" s="144" t="s">
        <v>1083</v>
      </c>
      <c r="P739" s="144" t="s">
        <v>1083</v>
      </c>
      <c r="Q739" s="144" t="s">
        <v>1083</v>
      </c>
      <c r="R739" s="144" t="s">
        <v>1083</v>
      </c>
      <c r="S739" s="144" t="s">
        <v>1083</v>
      </c>
      <c r="T739" s="145" t="s">
        <v>1083</v>
      </c>
      <c r="U739" s="145" t="s">
        <v>1083</v>
      </c>
      <c r="V739" s="145" t="s">
        <v>1083</v>
      </c>
    </row>
    <row r="740" spans="1:22">
      <c r="A740" s="139">
        <v>739</v>
      </c>
      <c r="B740" s="139" t="s">
        <v>4144</v>
      </c>
      <c r="C740" s="140" t="s">
        <v>5026</v>
      </c>
      <c r="D740" s="141" t="s">
        <v>504</v>
      </c>
      <c r="E740" s="142"/>
      <c r="F740" s="142"/>
      <c r="G740" s="143" t="s">
        <v>1083</v>
      </c>
      <c r="H740" s="144" t="s">
        <v>1083</v>
      </c>
      <c r="I740" s="144" t="s">
        <v>1083</v>
      </c>
      <c r="J740" s="144" t="s">
        <v>1282</v>
      </c>
      <c r="K740" s="144" t="s">
        <v>1083</v>
      </c>
      <c r="L740" s="144" t="s">
        <v>1083</v>
      </c>
      <c r="M740" s="144" t="s">
        <v>1083</v>
      </c>
      <c r="N740" s="144" t="s">
        <v>1083</v>
      </c>
      <c r="O740" s="144" t="s">
        <v>1083</v>
      </c>
      <c r="P740" s="144" t="s">
        <v>1083</v>
      </c>
      <c r="Q740" s="144" t="s">
        <v>1083</v>
      </c>
      <c r="R740" s="144" t="s">
        <v>1083</v>
      </c>
      <c r="S740" s="144" t="s">
        <v>1083</v>
      </c>
      <c r="T740" s="145" t="s">
        <v>1083</v>
      </c>
      <c r="U740" s="145" t="s">
        <v>1083</v>
      </c>
      <c r="V740" s="145" t="s">
        <v>1083</v>
      </c>
    </row>
    <row r="741" spans="1:22">
      <c r="A741" s="139">
        <v>740</v>
      </c>
      <c r="B741" s="139" t="s">
        <v>4145</v>
      </c>
      <c r="C741" s="140" t="s">
        <v>5027</v>
      </c>
      <c r="D741" s="141" t="s">
        <v>506</v>
      </c>
      <c r="E741" s="142"/>
      <c r="F741" s="142"/>
      <c r="G741" s="143" t="s">
        <v>1083</v>
      </c>
      <c r="H741" s="144" t="s">
        <v>1083</v>
      </c>
      <c r="I741" s="144" t="s">
        <v>1083</v>
      </c>
      <c r="J741" s="144" t="s">
        <v>1282</v>
      </c>
      <c r="K741" s="144" t="s">
        <v>1083</v>
      </c>
      <c r="L741" s="144" t="s">
        <v>1083</v>
      </c>
      <c r="M741" s="144" t="s">
        <v>1083</v>
      </c>
      <c r="N741" s="144" t="s">
        <v>1083</v>
      </c>
      <c r="O741" s="144" t="s">
        <v>1083</v>
      </c>
      <c r="P741" s="144" t="s">
        <v>1083</v>
      </c>
      <c r="Q741" s="144" t="s">
        <v>1083</v>
      </c>
      <c r="R741" s="144" t="s">
        <v>1083</v>
      </c>
      <c r="S741" s="144" t="s">
        <v>1083</v>
      </c>
      <c r="T741" s="145" t="s">
        <v>1083</v>
      </c>
      <c r="U741" s="145" t="s">
        <v>1083</v>
      </c>
      <c r="V741" s="145" t="s">
        <v>1083</v>
      </c>
    </row>
    <row r="742" spans="1:22">
      <c r="A742" s="139">
        <v>741</v>
      </c>
      <c r="B742" s="139" t="s">
        <v>4146</v>
      </c>
      <c r="C742" s="140" t="s">
        <v>5028</v>
      </c>
      <c r="D742" s="141" t="s">
        <v>508</v>
      </c>
      <c r="E742" s="142"/>
      <c r="F742" s="142"/>
      <c r="G742" s="143" t="s">
        <v>1083</v>
      </c>
      <c r="H742" s="144" t="s">
        <v>1083</v>
      </c>
      <c r="I742" s="144" t="s">
        <v>1083</v>
      </c>
      <c r="J742" s="144" t="s">
        <v>1282</v>
      </c>
      <c r="K742" s="144" t="s">
        <v>1083</v>
      </c>
      <c r="L742" s="144" t="s">
        <v>1083</v>
      </c>
      <c r="M742" s="144" t="s">
        <v>1083</v>
      </c>
      <c r="N742" s="144" t="s">
        <v>1083</v>
      </c>
      <c r="O742" s="144" t="s">
        <v>1083</v>
      </c>
      <c r="P742" s="144" t="s">
        <v>1083</v>
      </c>
      <c r="Q742" s="144" t="s">
        <v>1083</v>
      </c>
      <c r="R742" s="144" t="s">
        <v>1083</v>
      </c>
      <c r="S742" s="144" t="s">
        <v>1083</v>
      </c>
      <c r="T742" s="145" t="s">
        <v>1083</v>
      </c>
      <c r="U742" s="145" t="s">
        <v>1083</v>
      </c>
      <c r="V742" s="145" t="s">
        <v>1083</v>
      </c>
    </row>
    <row r="743" spans="1:22">
      <c r="A743" s="139">
        <v>742</v>
      </c>
      <c r="B743" s="139" t="s">
        <v>4147</v>
      </c>
      <c r="C743" s="140" t="s">
        <v>5029</v>
      </c>
      <c r="D743" s="141" t="s">
        <v>510</v>
      </c>
      <c r="E743" s="142"/>
      <c r="F743" s="142"/>
      <c r="G743" s="143" t="s">
        <v>1083</v>
      </c>
      <c r="H743" s="144" t="s">
        <v>1083</v>
      </c>
      <c r="I743" s="144" t="s">
        <v>1083</v>
      </c>
      <c r="J743" s="144" t="s">
        <v>1282</v>
      </c>
      <c r="K743" s="144" t="s">
        <v>1083</v>
      </c>
      <c r="L743" s="144" t="s">
        <v>1083</v>
      </c>
      <c r="M743" s="144" t="s">
        <v>1083</v>
      </c>
      <c r="N743" s="144" t="s">
        <v>1083</v>
      </c>
      <c r="O743" s="144" t="s">
        <v>1083</v>
      </c>
      <c r="P743" s="144" t="s">
        <v>1083</v>
      </c>
      <c r="Q743" s="144" t="s">
        <v>1083</v>
      </c>
      <c r="R743" s="144" t="s">
        <v>1083</v>
      </c>
      <c r="S743" s="144" t="s">
        <v>1083</v>
      </c>
      <c r="T743" s="145" t="s">
        <v>1083</v>
      </c>
      <c r="U743" s="145" t="s">
        <v>1083</v>
      </c>
      <c r="V743" s="145" t="s">
        <v>1083</v>
      </c>
    </row>
    <row r="744" spans="1:22">
      <c r="A744" s="139">
        <v>743</v>
      </c>
      <c r="B744" s="139" t="s">
        <v>4148</v>
      </c>
      <c r="C744" s="140" t="s">
        <v>5030</v>
      </c>
      <c r="D744" s="141" t="s">
        <v>512</v>
      </c>
      <c r="E744" s="142"/>
      <c r="F744" s="142"/>
      <c r="G744" s="143" t="s">
        <v>1083</v>
      </c>
      <c r="H744" s="144" t="s">
        <v>1083</v>
      </c>
      <c r="I744" s="144" t="s">
        <v>1083</v>
      </c>
      <c r="J744" s="144" t="s">
        <v>1282</v>
      </c>
      <c r="K744" s="144" t="s">
        <v>1083</v>
      </c>
      <c r="L744" s="144" t="s">
        <v>1083</v>
      </c>
      <c r="M744" s="144" t="s">
        <v>1083</v>
      </c>
      <c r="N744" s="144" t="s">
        <v>1083</v>
      </c>
      <c r="O744" s="144" t="s">
        <v>1083</v>
      </c>
      <c r="P744" s="144" t="s">
        <v>1083</v>
      </c>
      <c r="Q744" s="144" t="s">
        <v>1083</v>
      </c>
      <c r="R744" s="144" t="s">
        <v>1083</v>
      </c>
      <c r="S744" s="144" t="s">
        <v>1083</v>
      </c>
      <c r="T744" s="145" t="s">
        <v>1083</v>
      </c>
      <c r="U744" s="145" t="s">
        <v>1083</v>
      </c>
      <c r="V744" s="145" t="s">
        <v>1083</v>
      </c>
    </row>
    <row r="745" spans="1:22">
      <c r="A745" s="139">
        <v>744</v>
      </c>
      <c r="B745" s="139" t="s">
        <v>4149</v>
      </c>
      <c r="C745" s="140" t="s">
        <v>5031</v>
      </c>
      <c r="D745" s="141" t="s">
        <v>514</v>
      </c>
      <c r="E745" s="142"/>
      <c r="F745" s="142"/>
      <c r="G745" s="143" t="s">
        <v>1083</v>
      </c>
      <c r="H745" s="144" t="s">
        <v>1083</v>
      </c>
      <c r="I745" s="144" t="s">
        <v>1083</v>
      </c>
      <c r="J745" s="144" t="s">
        <v>1282</v>
      </c>
      <c r="K745" s="144" t="s">
        <v>1083</v>
      </c>
      <c r="L745" s="144" t="s">
        <v>1083</v>
      </c>
      <c r="M745" s="144" t="s">
        <v>1083</v>
      </c>
      <c r="N745" s="144" t="s">
        <v>1083</v>
      </c>
      <c r="O745" s="144" t="s">
        <v>1083</v>
      </c>
      <c r="P745" s="144" t="s">
        <v>1083</v>
      </c>
      <c r="Q745" s="144" t="s">
        <v>1083</v>
      </c>
      <c r="R745" s="144" t="s">
        <v>1083</v>
      </c>
      <c r="S745" s="144" t="s">
        <v>1083</v>
      </c>
      <c r="T745" s="145" t="s">
        <v>1083</v>
      </c>
      <c r="U745" s="145" t="s">
        <v>1083</v>
      </c>
      <c r="V745" s="145" t="s">
        <v>1083</v>
      </c>
    </row>
    <row r="746" spans="1:22">
      <c r="A746" s="139">
        <v>745</v>
      </c>
      <c r="B746" s="139" t="s">
        <v>4150</v>
      </c>
      <c r="C746" s="140" t="s">
        <v>5032</v>
      </c>
      <c r="D746" s="141" t="s">
        <v>516</v>
      </c>
      <c r="E746" s="142"/>
      <c r="F746" s="142"/>
      <c r="G746" s="143" t="s">
        <v>1083</v>
      </c>
      <c r="H746" s="144" t="s">
        <v>1083</v>
      </c>
      <c r="I746" s="144" t="s">
        <v>1083</v>
      </c>
      <c r="J746" s="144" t="s">
        <v>1282</v>
      </c>
      <c r="K746" s="144" t="s">
        <v>1083</v>
      </c>
      <c r="L746" s="144" t="s">
        <v>1083</v>
      </c>
      <c r="M746" s="144" t="s">
        <v>1083</v>
      </c>
      <c r="N746" s="144" t="s">
        <v>1083</v>
      </c>
      <c r="O746" s="144" t="s">
        <v>1083</v>
      </c>
      <c r="P746" s="144" t="s">
        <v>1083</v>
      </c>
      <c r="Q746" s="144" t="s">
        <v>1083</v>
      </c>
      <c r="R746" s="144" t="s">
        <v>1083</v>
      </c>
      <c r="S746" s="144" t="s">
        <v>1083</v>
      </c>
      <c r="T746" s="145" t="s">
        <v>1083</v>
      </c>
      <c r="U746" s="145" t="s">
        <v>1083</v>
      </c>
      <c r="V746" s="145" t="s">
        <v>1083</v>
      </c>
    </row>
    <row r="747" spans="1:22" ht="24">
      <c r="A747" s="139">
        <v>746</v>
      </c>
      <c r="B747" s="139" t="s">
        <v>4151</v>
      </c>
      <c r="C747" s="140" t="s">
        <v>612</v>
      </c>
      <c r="D747" s="141" t="s">
        <v>732</v>
      </c>
      <c r="E747" s="142"/>
      <c r="F747" s="142"/>
      <c r="G747" s="143" t="s">
        <v>1083</v>
      </c>
      <c r="H747" s="144" t="s">
        <v>1083</v>
      </c>
      <c r="I747" s="144" t="s">
        <v>1083</v>
      </c>
      <c r="J747" s="144" t="s">
        <v>1282</v>
      </c>
      <c r="K747" s="144" t="s">
        <v>1083</v>
      </c>
      <c r="L747" s="144" t="s">
        <v>1083</v>
      </c>
      <c r="M747" s="144" t="s">
        <v>1083</v>
      </c>
      <c r="N747" s="144" t="s">
        <v>1083</v>
      </c>
      <c r="O747" s="144" t="s">
        <v>1083</v>
      </c>
      <c r="P747" s="144" t="s">
        <v>1083</v>
      </c>
      <c r="Q747" s="144" t="s">
        <v>1083</v>
      </c>
      <c r="R747" s="144" t="s">
        <v>1083</v>
      </c>
      <c r="S747" s="144" t="s">
        <v>1083</v>
      </c>
      <c r="T747" s="145" t="s">
        <v>1083</v>
      </c>
      <c r="U747" s="145" t="s">
        <v>1083</v>
      </c>
      <c r="V747" s="145" t="s">
        <v>1083</v>
      </c>
    </row>
    <row r="748" spans="1:22" ht="24">
      <c r="A748" s="139">
        <v>747</v>
      </c>
      <c r="B748" s="139" t="s">
        <v>4152</v>
      </c>
      <c r="C748" s="140" t="s">
        <v>613</v>
      </c>
      <c r="D748" s="141" t="s">
        <v>520</v>
      </c>
      <c r="E748" s="142"/>
      <c r="F748" s="142"/>
      <c r="G748" s="143" t="s">
        <v>1083</v>
      </c>
      <c r="H748" s="144" t="s">
        <v>1083</v>
      </c>
      <c r="I748" s="144" t="s">
        <v>1083</v>
      </c>
      <c r="J748" s="144" t="s">
        <v>1282</v>
      </c>
      <c r="K748" s="144" t="s">
        <v>1083</v>
      </c>
      <c r="L748" s="144" t="s">
        <v>1083</v>
      </c>
      <c r="M748" s="144" t="s">
        <v>1083</v>
      </c>
      <c r="N748" s="144" t="s">
        <v>1083</v>
      </c>
      <c r="O748" s="144" t="s">
        <v>1083</v>
      </c>
      <c r="P748" s="144" t="s">
        <v>1083</v>
      </c>
      <c r="Q748" s="144" t="s">
        <v>1083</v>
      </c>
      <c r="R748" s="144" t="s">
        <v>1083</v>
      </c>
      <c r="S748" s="144" t="s">
        <v>1083</v>
      </c>
      <c r="T748" s="145" t="s">
        <v>1083</v>
      </c>
      <c r="U748" s="145" t="s">
        <v>1083</v>
      </c>
      <c r="V748" s="145" t="s">
        <v>1083</v>
      </c>
    </row>
    <row r="749" spans="1:22">
      <c r="A749" s="139">
        <v>748</v>
      </c>
      <c r="B749" s="139" t="s">
        <v>4153</v>
      </c>
      <c r="C749" s="140" t="s">
        <v>5033</v>
      </c>
      <c r="D749" s="141" t="s">
        <v>5862</v>
      </c>
      <c r="E749" s="142"/>
      <c r="F749" s="142"/>
      <c r="G749" s="143" t="s">
        <v>1083</v>
      </c>
      <c r="H749" s="144" t="s">
        <v>1083</v>
      </c>
      <c r="I749" s="144" t="s">
        <v>1083</v>
      </c>
      <c r="J749" s="144" t="s">
        <v>1282</v>
      </c>
      <c r="K749" s="144" t="s">
        <v>1083</v>
      </c>
      <c r="L749" s="144" t="s">
        <v>1083</v>
      </c>
      <c r="M749" s="144" t="s">
        <v>1083</v>
      </c>
      <c r="N749" s="144" t="s">
        <v>1083</v>
      </c>
      <c r="O749" s="144" t="s">
        <v>1083</v>
      </c>
      <c r="P749" s="144" t="s">
        <v>1083</v>
      </c>
      <c r="Q749" s="144" t="s">
        <v>1083</v>
      </c>
      <c r="R749" s="144" t="s">
        <v>1083</v>
      </c>
      <c r="S749" s="144" t="s">
        <v>1083</v>
      </c>
      <c r="T749" s="145" t="s">
        <v>1083</v>
      </c>
      <c r="U749" s="145" t="s">
        <v>1083</v>
      </c>
      <c r="V749" s="145" t="s">
        <v>1083</v>
      </c>
    </row>
    <row r="750" spans="1:22" ht="36">
      <c r="A750" s="139">
        <v>749</v>
      </c>
      <c r="B750" s="139" t="s">
        <v>4154</v>
      </c>
      <c r="C750" s="140" t="s">
        <v>5034</v>
      </c>
      <c r="D750" s="141" t="s">
        <v>5863</v>
      </c>
      <c r="E750" s="142"/>
      <c r="F750" s="142"/>
      <c r="G750" s="143" t="s">
        <v>1083</v>
      </c>
      <c r="H750" s="144" t="s">
        <v>1083</v>
      </c>
      <c r="I750" s="144" t="s">
        <v>1083</v>
      </c>
      <c r="J750" s="144" t="s">
        <v>1282</v>
      </c>
      <c r="K750" s="144" t="s">
        <v>1083</v>
      </c>
      <c r="L750" s="144" t="s">
        <v>1083</v>
      </c>
      <c r="M750" s="144" t="s">
        <v>1083</v>
      </c>
      <c r="N750" s="144" t="s">
        <v>1083</v>
      </c>
      <c r="O750" s="144" t="s">
        <v>1083</v>
      </c>
      <c r="P750" s="144" t="s">
        <v>1083</v>
      </c>
      <c r="Q750" s="144" t="s">
        <v>1083</v>
      </c>
      <c r="R750" s="144" t="s">
        <v>1083</v>
      </c>
      <c r="S750" s="144" t="s">
        <v>1083</v>
      </c>
      <c r="T750" s="145" t="s">
        <v>1083</v>
      </c>
      <c r="U750" s="145" t="s">
        <v>1083</v>
      </c>
      <c r="V750" s="145" t="s">
        <v>1083</v>
      </c>
    </row>
    <row r="751" spans="1:22">
      <c r="A751" s="139">
        <v>750</v>
      </c>
      <c r="B751" s="139" t="s">
        <v>4155</v>
      </c>
      <c r="C751" s="140" t="s">
        <v>5035</v>
      </c>
      <c r="D751" s="141" t="s">
        <v>5864</v>
      </c>
      <c r="E751" s="142"/>
      <c r="F751" s="142"/>
      <c r="G751" s="143" t="s">
        <v>1083</v>
      </c>
      <c r="H751" s="144" t="s">
        <v>1083</v>
      </c>
      <c r="I751" s="144" t="s">
        <v>1083</v>
      </c>
      <c r="J751" s="144" t="s">
        <v>1083</v>
      </c>
      <c r="K751" s="144" t="s">
        <v>1083</v>
      </c>
      <c r="L751" s="144" t="s">
        <v>1083</v>
      </c>
      <c r="M751" s="144" t="s">
        <v>1083</v>
      </c>
      <c r="N751" s="144" t="s">
        <v>1083</v>
      </c>
      <c r="O751" s="144" t="s">
        <v>1282</v>
      </c>
      <c r="P751" s="144" t="s">
        <v>1083</v>
      </c>
      <c r="Q751" s="144" t="s">
        <v>1083</v>
      </c>
      <c r="R751" s="144" t="s">
        <v>1083</v>
      </c>
      <c r="S751" s="144" t="s">
        <v>1083</v>
      </c>
      <c r="T751" s="145" t="s">
        <v>1083</v>
      </c>
      <c r="U751" s="145" t="s">
        <v>1083</v>
      </c>
      <c r="V751" s="145" t="s">
        <v>1083</v>
      </c>
    </row>
    <row r="752" spans="1:22" ht="24">
      <c r="A752" s="139">
        <v>751</v>
      </c>
      <c r="B752" s="139" t="s">
        <v>4156</v>
      </c>
      <c r="C752" s="140" t="s">
        <v>5036</v>
      </c>
      <c r="D752" s="141" t="s">
        <v>5865</v>
      </c>
      <c r="E752" s="142"/>
      <c r="F752" s="142"/>
      <c r="G752" s="143" t="s">
        <v>1083</v>
      </c>
      <c r="H752" s="144" t="s">
        <v>1083</v>
      </c>
      <c r="I752" s="144" t="s">
        <v>1083</v>
      </c>
      <c r="J752" s="144" t="s">
        <v>1282</v>
      </c>
      <c r="K752" s="144" t="s">
        <v>1083</v>
      </c>
      <c r="L752" s="144" t="s">
        <v>1083</v>
      </c>
      <c r="M752" s="144" t="s">
        <v>1083</v>
      </c>
      <c r="N752" s="144" t="s">
        <v>1083</v>
      </c>
      <c r="O752" s="144" t="s">
        <v>1083</v>
      </c>
      <c r="P752" s="144" t="s">
        <v>1083</v>
      </c>
      <c r="Q752" s="144" t="s">
        <v>1083</v>
      </c>
      <c r="R752" s="144" t="s">
        <v>1083</v>
      </c>
      <c r="S752" s="144" t="s">
        <v>1083</v>
      </c>
      <c r="T752" s="145" t="s">
        <v>1083</v>
      </c>
      <c r="U752" s="145" t="s">
        <v>1083</v>
      </c>
      <c r="V752" s="145" t="s">
        <v>1083</v>
      </c>
    </row>
    <row r="753" spans="1:22" ht="36">
      <c r="A753" s="139">
        <v>752</v>
      </c>
      <c r="B753" s="139" t="s">
        <v>4157</v>
      </c>
      <c r="C753" s="140" t="s">
        <v>5037</v>
      </c>
      <c r="D753" s="141" t="s">
        <v>1189</v>
      </c>
      <c r="E753" s="142"/>
      <c r="F753" s="142"/>
      <c r="G753" s="143" t="s">
        <v>1083</v>
      </c>
      <c r="H753" s="144" t="s">
        <v>1083</v>
      </c>
      <c r="I753" s="144" t="s">
        <v>1083</v>
      </c>
      <c r="J753" s="144" t="s">
        <v>1083</v>
      </c>
      <c r="K753" s="144" t="s">
        <v>1083</v>
      </c>
      <c r="L753" s="144" t="s">
        <v>1083</v>
      </c>
      <c r="M753" s="144" t="s">
        <v>1083</v>
      </c>
      <c r="N753" s="144" t="s">
        <v>1083</v>
      </c>
      <c r="O753" s="144" t="s">
        <v>1282</v>
      </c>
      <c r="P753" s="144" t="s">
        <v>1083</v>
      </c>
      <c r="Q753" s="144" t="s">
        <v>1083</v>
      </c>
      <c r="R753" s="144" t="s">
        <v>1083</v>
      </c>
      <c r="S753" s="144" t="s">
        <v>1083</v>
      </c>
      <c r="T753" s="145" t="s">
        <v>1083</v>
      </c>
      <c r="U753" s="145" t="s">
        <v>1083</v>
      </c>
      <c r="V753" s="145" t="s">
        <v>1083</v>
      </c>
    </row>
    <row r="754" spans="1:22" ht="24">
      <c r="A754" s="139">
        <v>753</v>
      </c>
      <c r="B754" s="139" t="s">
        <v>4158</v>
      </c>
      <c r="C754" s="140" t="s">
        <v>5038</v>
      </c>
      <c r="D754" s="141" t="s">
        <v>1190</v>
      </c>
      <c r="E754" s="142"/>
      <c r="F754" s="142"/>
      <c r="G754" s="143" t="s">
        <v>1083</v>
      </c>
      <c r="H754" s="144" t="s">
        <v>1083</v>
      </c>
      <c r="I754" s="144" t="s">
        <v>1083</v>
      </c>
      <c r="J754" s="144" t="s">
        <v>1083</v>
      </c>
      <c r="K754" s="144" t="s">
        <v>1083</v>
      </c>
      <c r="L754" s="144" t="s">
        <v>1083</v>
      </c>
      <c r="M754" s="144" t="s">
        <v>1083</v>
      </c>
      <c r="N754" s="144" t="s">
        <v>1083</v>
      </c>
      <c r="O754" s="144" t="s">
        <v>1083</v>
      </c>
      <c r="P754" s="144" t="s">
        <v>1083</v>
      </c>
      <c r="Q754" s="144" t="s">
        <v>1083</v>
      </c>
      <c r="R754" s="144" t="s">
        <v>1083</v>
      </c>
      <c r="S754" s="144" t="s">
        <v>1083</v>
      </c>
      <c r="T754" s="145" t="s">
        <v>1083</v>
      </c>
      <c r="U754" s="145" t="s">
        <v>1083</v>
      </c>
      <c r="V754" s="145" t="s">
        <v>1083</v>
      </c>
    </row>
    <row r="755" spans="1:22" ht="36">
      <c r="A755" s="139">
        <v>754</v>
      </c>
      <c r="B755" s="139" t="s">
        <v>4159</v>
      </c>
      <c r="C755" s="140" t="s">
        <v>5039</v>
      </c>
      <c r="D755" s="141" t="s">
        <v>1191</v>
      </c>
      <c r="E755" s="142"/>
      <c r="F755" s="142"/>
      <c r="G755" s="143" t="s">
        <v>1083</v>
      </c>
      <c r="H755" s="144" t="s">
        <v>1083</v>
      </c>
      <c r="I755" s="144" t="s">
        <v>1083</v>
      </c>
      <c r="J755" s="144" t="s">
        <v>1083</v>
      </c>
      <c r="K755" s="144" t="s">
        <v>1083</v>
      </c>
      <c r="L755" s="144" t="s">
        <v>1083</v>
      </c>
      <c r="M755" s="144" t="s">
        <v>1083</v>
      </c>
      <c r="N755" s="144" t="s">
        <v>1083</v>
      </c>
      <c r="O755" s="144" t="s">
        <v>1083</v>
      </c>
      <c r="P755" s="144" t="s">
        <v>1083</v>
      </c>
      <c r="Q755" s="144" t="s">
        <v>1083</v>
      </c>
      <c r="R755" s="144" t="s">
        <v>1083</v>
      </c>
      <c r="S755" s="144" t="s">
        <v>1083</v>
      </c>
      <c r="T755" s="145" t="s">
        <v>1083</v>
      </c>
      <c r="U755" s="145" t="s">
        <v>1083</v>
      </c>
      <c r="V755" s="145" t="s">
        <v>1083</v>
      </c>
    </row>
    <row r="756" spans="1:22">
      <c r="A756" s="139">
        <v>755</v>
      </c>
      <c r="B756" s="139" t="s">
        <v>4160</v>
      </c>
      <c r="C756" s="140" t="s">
        <v>1109</v>
      </c>
      <c r="D756" s="141" t="s">
        <v>333</v>
      </c>
      <c r="E756" s="142"/>
      <c r="F756" s="142"/>
      <c r="G756" s="143" t="s">
        <v>1083</v>
      </c>
      <c r="H756" s="144" t="s">
        <v>1083</v>
      </c>
      <c r="I756" s="144" t="s">
        <v>1282</v>
      </c>
      <c r="J756" s="144" t="s">
        <v>1083</v>
      </c>
      <c r="K756" s="144" t="s">
        <v>1083</v>
      </c>
      <c r="L756" s="144" t="s">
        <v>1083</v>
      </c>
      <c r="M756" s="144" t="s">
        <v>1083</v>
      </c>
      <c r="N756" s="144" t="s">
        <v>1083</v>
      </c>
      <c r="O756" s="144" t="s">
        <v>1083</v>
      </c>
      <c r="P756" s="144" t="s">
        <v>1083</v>
      </c>
      <c r="Q756" s="144" t="s">
        <v>1083</v>
      </c>
      <c r="R756" s="144" t="s">
        <v>1083</v>
      </c>
      <c r="S756" s="144" t="s">
        <v>1083</v>
      </c>
      <c r="T756" s="145" t="s">
        <v>1083</v>
      </c>
      <c r="U756" s="145" t="s">
        <v>1083</v>
      </c>
      <c r="V756" s="145" t="s">
        <v>1083</v>
      </c>
    </row>
    <row r="757" spans="1:22">
      <c r="A757" s="139">
        <v>756</v>
      </c>
      <c r="B757" s="139" t="s">
        <v>4161</v>
      </c>
      <c r="C757" s="140" t="s">
        <v>1110</v>
      </c>
      <c r="D757" s="141" t="s">
        <v>331</v>
      </c>
      <c r="E757" s="142"/>
      <c r="F757" s="142"/>
      <c r="G757" s="143" t="s">
        <v>1083</v>
      </c>
      <c r="H757" s="144" t="s">
        <v>1083</v>
      </c>
      <c r="I757" s="144" t="s">
        <v>1282</v>
      </c>
      <c r="J757" s="144" t="s">
        <v>1083</v>
      </c>
      <c r="K757" s="144" t="s">
        <v>1083</v>
      </c>
      <c r="L757" s="144" t="s">
        <v>1083</v>
      </c>
      <c r="M757" s="144" t="s">
        <v>1083</v>
      </c>
      <c r="N757" s="144" t="s">
        <v>1083</v>
      </c>
      <c r="O757" s="144" t="s">
        <v>1083</v>
      </c>
      <c r="P757" s="144" t="s">
        <v>1083</v>
      </c>
      <c r="Q757" s="144" t="s">
        <v>1083</v>
      </c>
      <c r="R757" s="144" t="s">
        <v>1083</v>
      </c>
      <c r="S757" s="144" t="s">
        <v>1083</v>
      </c>
      <c r="T757" s="145" t="s">
        <v>1083</v>
      </c>
      <c r="U757" s="145" t="s">
        <v>1083</v>
      </c>
      <c r="V757" s="145" t="s">
        <v>1083</v>
      </c>
    </row>
    <row r="758" spans="1:22">
      <c r="A758" s="139">
        <v>757</v>
      </c>
      <c r="B758" s="139" t="s">
        <v>4162</v>
      </c>
      <c r="C758" s="140" t="s">
        <v>1108</v>
      </c>
      <c r="D758" s="141" t="s">
        <v>844</v>
      </c>
      <c r="E758" s="142"/>
      <c r="F758" s="142"/>
      <c r="G758" s="143" t="s">
        <v>1083</v>
      </c>
      <c r="H758" s="144" t="s">
        <v>1083</v>
      </c>
      <c r="I758" s="144" t="s">
        <v>1282</v>
      </c>
      <c r="J758" s="144" t="s">
        <v>1083</v>
      </c>
      <c r="K758" s="144" t="s">
        <v>1083</v>
      </c>
      <c r="L758" s="144" t="s">
        <v>1083</v>
      </c>
      <c r="M758" s="144" t="s">
        <v>1083</v>
      </c>
      <c r="N758" s="144" t="s">
        <v>1083</v>
      </c>
      <c r="O758" s="144" t="s">
        <v>1083</v>
      </c>
      <c r="P758" s="144" t="s">
        <v>1083</v>
      </c>
      <c r="Q758" s="144" t="s">
        <v>1083</v>
      </c>
      <c r="R758" s="144" t="s">
        <v>1083</v>
      </c>
      <c r="S758" s="144" t="s">
        <v>1083</v>
      </c>
      <c r="T758" s="145" t="s">
        <v>1083</v>
      </c>
      <c r="U758" s="145" t="s">
        <v>1083</v>
      </c>
      <c r="V758" s="145" t="s">
        <v>1083</v>
      </c>
    </row>
    <row r="759" spans="1:22" ht="36">
      <c r="A759" s="139">
        <v>758</v>
      </c>
      <c r="B759" s="139" t="s">
        <v>4163</v>
      </c>
      <c r="C759" s="140" t="s">
        <v>5040</v>
      </c>
      <c r="D759" s="141" t="s">
        <v>334</v>
      </c>
      <c r="E759" s="142" t="s">
        <v>4486</v>
      </c>
      <c r="F759" s="142" t="s">
        <v>4487</v>
      </c>
      <c r="G759" s="143" t="s">
        <v>1083</v>
      </c>
      <c r="H759" s="144" t="s">
        <v>1083</v>
      </c>
      <c r="I759" s="144" t="s">
        <v>1282</v>
      </c>
      <c r="J759" s="144" t="s">
        <v>1083</v>
      </c>
      <c r="K759" s="144" t="s">
        <v>1083</v>
      </c>
      <c r="L759" s="144" t="s">
        <v>1083</v>
      </c>
      <c r="M759" s="144" t="s">
        <v>1083</v>
      </c>
      <c r="N759" s="144" t="s">
        <v>1083</v>
      </c>
      <c r="O759" s="144" t="s">
        <v>1083</v>
      </c>
      <c r="P759" s="144" t="s">
        <v>1083</v>
      </c>
      <c r="Q759" s="144" t="s">
        <v>1083</v>
      </c>
      <c r="R759" s="144" t="s">
        <v>1083</v>
      </c>
      <c r="S759" s="144" t="s">
        <v>1083</v>
      </c>
      <c r="T759" s="145" t="s">
        <v>1083</v>
      </c>
      <c r="U759" s="145" t="s">
        <v>1083</v>
      </c>
      <c r="V759" s="145" t="s">
        <v>1083</v>
      </c>
    </row>
    <row r="760" spans="1:22">
      <c r="A760" s="139">
        <v>759</v>
      </c>
      <c r="B760" s="139" t="s">
        <v>4164</v>
      </c>
      <c r="C760" s="140" t="s">
        <v>5041</v>
      </c>
      <c r="D760" s="141" t="s">
        <v>335</v>
      </c>
      <c r="E760" s="142" t="s">
        <v>4488</v>
      </c>
      <c r="F760" s="142" t="s">
        <v>4488</v>
      </c>
      <c r="G760" s="143" t="s">
        <v>1083</v>
      </c>
      <c r="H760" s="144" t="s">
        <v>1083</v>
      </c>
      <c r="I760" s="144" t="s">
        <v>1282</v>
      </c>
      <c r="J760" s="144" t="s">
        <v>1083</v>
      </c>
      <c r="K760" s="144" t="s">
        <v>1083</v>
      </c>
      <c r="L760" s="144" t="s">
        <v>1083</v>
      </c>
      <c r="M760" s="144" t="s">
        <v>1083</v>
      </c>
      <c r="N760" s="144" t="s">
        <v>1083</v>
      </c>
      <c r="O760" s="144" t="s">
        <v>1083</v>
      </c>
      <c r="P760" s="144" t="s">
        <v>1083</v>
      </c>
      <c r="Q760" s="144" t="s">
        <v>1083</v>
      </c>
      <c r="R760" s="144" t="s">
        <v>1083</v>
      </c>
      <c r="S760" s="144" t="s">
        <v>1083</v>
      </c>
      <c r="T760" s="145" t="s">
        <v>1083</v>
      </c>
      <c r="U760" s="145" t="s">
        <v>1083</v>
      </c>
      <c r="V760" s="145" t="s">
        <v>1083</v>
      </c>
    </row>
    <row r="761" spans="1:22">
      <c r="A761" s="139">
        <v>760</v>
      </c>
      <c r="B761" s="139" t="s">
        <v>4165</v>
      </c>
      <c r="C761" s="140" t="s">
        <v>5042</v>
      </c>
      <c r="D761" s="141" t="s">
        <v>336</v>
      </c>
      <c r="E761" s="142" t="s">
        <v>4488</v>
      </c>
      <c r="F761" s="142" t="s">
        <v>4488</v>
      </c>
      <c r="G761" s="143" t="s">
        <v>1083</v>
      </c>
      <c r="H761" s="144" t="s">
        <v>1083</v>
      </c>
      <c r="I761" s="144" t="s">
        <v>1282</v>
      </c>
      <c r="J761" s="144" t="s">
        <v>1083</v>
      </c>
      <c r="K761" s="144" t="s">
        <v>1083</v>
      </c>
      <c r="L761" s="144" t="s">
        <v>1083</v>
      </c>
      <c r="M761" s="144" t="s">
        <v>1083</v>
      </c>
      <c r="N761" s="144" t="s">
        <v>1083</v>
      </c>
      <c r="O761" s="144" t="s">
        <v>1083</v>
      </c>
      <c r="P761" s="144" t="s">
        <v>1083</v>
      </c>
      <c r="Q761" s="144" t="s">
        <v>1083</v>
      </c>
      <c r="R761" s="144" t="s">
        <v>1083</v>
      </c>
      <c r="S761" s="144" t="s">
        <v>1083</v>
      </c>
      <c r="T761" s="145" t="s">
        <v>1083</v>
      </c>
      <c r="U761" s="145" t="s">
        <v>1083</v>
      </c>
      <c r="V761" s="145" t="s">
        <v>1083</v>
      </c>
    </row>
    <row r="762" spans="1:22">
      <c r="A762" s="139">
        <v>761</v>
      </c>
      <c r="B762" s="139" t="s">
        <v>4166</v>
      </c>
      <c r="C762" s="140" t="s">
        <v>4786</v>
      </c>
      <c r="D762" s="141" t="s">
        <v>259</v>
      </c>
      <c r="E762" s="142"/>
      <c r="F762" s="142"/>
      <c r="G762" s="143" t="s">
        <v>1083</v>
      </c>
      <c r="H762" s="144" t="s">
        <v>1083</v>
      </c>
      <c r="I762" s="144" t="s">
        <v>1083</v>
      </c>
      <c r="J762" s="144" t="s">
        <v>1083</v>
      </c>
      <c r="K762" s="144" t="s">
        <v>1083</v>
      </c>
      <c r="L762" s="144" t="s">
        <v>1083</v>
      </c>
      <c r="M762" s="144" t="s">
        <v>1083</v>
      </c>
      <c r="N762" s="144" t="s">
        <v>1083</v>
      </c>
      <c r="O762" s="144" t="s">
        <v>1282</v>
      </c>
      <c r="P762" s="144" t="s">
        <v>1083</v>
      </c>
      <c r="Q762" s="144" t="s">
        <v>1083</v>
      </c>
      <c r="R762" s="144" t="s">
        <v>1083</v>
      </c>
      <c r="S762" s="144" t="s">
        <v>1083</v>
      </c>
      <c r="T762" s="145" t="s">
        <v>1083</v>
      </c>
      <c r="U762" s="145" t="s">
        <v>1083</v>
      </c>
      <c r="V762" s="145" t="s">
        <v>1083</v>
      </c>
    </row>
    <row r="763" spans="1:22">
      <c r="A763" s="139">
        <v>762</v>
      </c>
      <c r="B763" s="139" t="s">
        <v>4167</v>
      </c>
      <c r="C763" s="140" t="s">
        <v>4784</v>
      </c>
      <c r="D763" s="141" t="s">
        <v>258</v>
      </c>
      <c r="E763" s="142"/>
      <c r="F763" s="142"/>
      <c r="G763" s="143" t="s">
        <v>1083</v>
      </c>
      <c r="H763" s="144" t="s">
        <v>1083</v>
      </c>
      <c r="I763" s="144" t="s">
        <v>1282</v>
      </c>
      <c r="J763" s="144" t="s">
        <v>1083</v>
      </c>
      <c r="K763" s="144" t="s">
        <v>1083</v>
      </c>
      <c r="L763" s="144" t="s">
        <v>1083</v>
      </c>
      <c r="M763" s="144" t="s">
        <v>1083</v>
      </c>
      <c r="N763" s="144" t="s">
        <v>1083</v>
      </c>
      <c r="O763" s="144" t="s">
        <v>1083</v>
      </c>
      <c r="P763" s="144" t="s">
        <v>1083</v>
      </c>
      <c r="Q763" s="144" t="s">
        <v>1083</v>
      </c>
      <c r="R763" s="144" t="s">
        <v>1083</v>
      </c>
      <c r="S763" s="144" t="s">
        <v>1083</v>
      </c>
      <c r="T763" s="145" t="s">
        <v>1083</v>
      </c>
      <c r="U763" s="145" t="s">
        <v>1083</v>
      </c>
      <c r="V763" s="145" t="s">
        <v>1083</v>
      </c>
    </row>
    <row r="764" spans="1:22" ht="108">
      <c r="A764" s="139">
        <v>763</v>
      </c>
      <c r="B764" s="139" t="s">
        <v>4168</v>
      </c>
      <c r="C764" s="140" t="s">
        <v>5043</v>
      </c>
      <c r="D764" s="141" t="s">
        <v>5866</v>
      </c>
      <c r="E764" s="142"/>
      <c r="F764" s="142"/>
      <c r="G764" s="143" t="s">
        <v>1083</v>
      </c>
      <c r="H764" s="144" t="s">
        <v>1083</v>
      </c>
      <c r="I764" s="144" t="s">
        <v>1282</v>
      </c>
      <c r="J764" s="144" t="s">
        <v>1083</v>
      </c>
      <c r="K764" s="144" t="s">
        <v>1083</v>
      </c>
      <c r="L764" s="144" t="s">
        <v>1083</v>
      </c>
      <c r="M764" s="144" t="s">
        <v>1083</v>
      </c>
      <c r="N764" s="144" t="s">
        <v>1083</v>
      </c>
      <c r="O764" s="144" t="s">
        <v>1083</v>
      </c>
      <c r="P764" s="144" t="s">
        <v>1083</v>
      </c>
      <c r="Q764" s="144" t="s">
        <v>1083</v>
      </c>
      <c r="R764" s="144" t="s">
        <v>1083</v>
      </c>
      <c r="S764" s="144" t="s">
        <v>1083</v>
      </c>
      <c r="T764" s="145" t="s">
        <v>1083</v>
      </c>
      <c r="U764" s="145" t="s">
        <v>1083</v>
      </c>
      <c r="V764" s="145" t="s">
        <v>1083</v>
      </c>
    </row>
    <row r="765" spans="1:22" ht="312">
      <c r="A765" s="139">
        <v>764</v>
      </c>
      <c r="B765" s="139" t="s">
        <v>4169</v>
      </c>
      <c r="C765" s="140" t="s">
        <v>5044</v>
      </c>
      <c r="D765" s="141" t="s">
        <v>5867</v>
      </c>
      <c r="E765" s="142"/>
      <c r="F765" s="142"/>
      <c r="G765" s="143" t="s">
        <v>1083</v>
      </c>
      <c r="H765" s="144" t="s">
        <v>1083</v>
      </c>
      <c r="I765" s="144" t="s">
        <v>1083</v>
      </c>
      <c r="J765" s="144" t="s">
        <v>1083</v>
      </c>
      <c r="K765" s="144" t="s">
        <v>1083</v>
      </c>
      <c r="L765" s="144" t="s">
        <v>1083</v>
      </c>
      <c r="M765" s="144" t="s">
        <v>1083</v>
      </c>
      <c r="N765" s="144" t="s">
        <v>1083</v>
      </c>
      <c r="O765" s="144" t="s">
        <v>1282</v>
      </c>
      <c r="P765" s="144" t="s">
        <v>1083</v>
      </c>
      <c r="Q765" s="144" t="s">
        <v>1083</v>
      </c>
      <c r="R765" s="144" t="s">
        <v>1083</v>
      </c>
      <c r="S765" s="144" t="s">
        <v>1083</v>
      </c>
      <c r="T765" s="145" t="s">
        <v>1083</v>
      </c>
      <c r="U765" s="145" t="s">
        <v>1083</v>
      </c>
      <c r="V765" s="145" t="s">
        <v>1083</v>
      </c>
    </row>
    <row r="766" spans="1:22" ht="24">
      <c r="A766" s="139">
        <v>765</v>
      </c>
      <c r="B766" s="139" t="s">
        <v>4170</v>
      </c>
      <c r="C766" s="140" t="s">
        <v>5045</v>
      </c>
      <c r="D766" s="141" t="s">
        <v>346</v>
      </c>
      <c r="E766" s="142" t="s">
        <v>4489</v>
      </c>
      <c r="F766" s="142" t="s">
        <v>348</v>
      </c>
      <c r="G766" s="143" t="s">
        <v>1083</v>
      </c>
      <c r="H766" s="144" t="s">
        <v>1083</v>
      </c>
      <c r="I766" s="144" t="s">
        <v>1282</v>
      </c>
      <c r="J766" s="144" t="s">
        <v>1083</v>
      </c>
      <c r="K766" s="144" t="s">
        <v>1083</v>
      </c>
      <c r="L766" s="144" t="s">
        <v>1083</v>
      </c>
      <c r="M766" s="144" t="s">
        <v>1083</v>
      </c>
      <c r="N766" s="144" t="s">
        <v>1083</v>
      </c>
      <c r="O766" s="144" t="s">
        <v>1083</v>
      </c>
      <c r="P766" s="144" t="s">
        <v>1083</v>
      </c>
      <c r="Q766" s="144" t="s">
        <v>1083</v>
      </c>
      <c r="R766" s="144" t="s">
        <v>1083</v>
      </c>
      <c r="S766" s="144" t="s">
        <v>1083</v>
      </c>
      <c r="T766" s="145" t="s">
        <v>1083</v>
      </c>
      <c r="U766" s="145" t="s">
        <v>1083</v>
      </c>
      <c r="V766" s="145" t="s">
        <v>1083</v>
      </c>
    </row>
    <row r="767" spans="1:22" ht="48">
      <c r="A767" s="139">
        <v>766</v>
      </c>
      <c r="B767" s="139" t="s">
        <v>4171</v>
      </c>
      <c r="C767" s="140" t="s">
        <v>5046</v>
      </c>
      <c r="D767" s="141" t="s">
        <v>5868</v>
      </c>
      <c r="E767" s="142"/>
      <c r="F767" s="142"/>
      <c r="G767" s="143" t="s">
        <v>1083</v>
      </c>
      <c r="H767" s="144" t="s">
        <v>1083</v>
      </c>
      <c r="I767" s="144" t="s">
        <v>1282</v>
      </c>
      <c r="J767" s="144" t="s">
        <v>1083</v>
      </c>
      <c r="K767" s="144" t="s">
        <v>1083</v>
      </c>
      <c r="L767" s="144" t="s">
        <v>1083</v>
      </c>
      <c r="M767" s="144" t="s">
        <v>1083</v>
      </c>
      <c r="N767" s="144" t="s">
        <v>1083</v>
      </c>
      <c r="O767" s="144" t="s">
        <v>1083</v>
      </c>
      <c r="P767" s="144" t="s">
        <v>1083</v>
      </c>
      <c r="Q767" s="144" t="s">
        <v>1083</v>
      </c>
      <c r="R767" s="144" t="s">
        <v>1083</v>
      </c>
      <c r="S767" s="144" t="s">
        <v>1083</v>
      </c>
      <c r="T767" s="145" t="s">
        <v>1083</v>
      </c>
      <c r="U767" s="145" t="s">
        <v>1083</v>
      </c>
      <c r="V767" s="145" t="s">
        <v>1083</v>
      </c>
    </row>
    <row r="768" spans="1:22">
      <c r="A768" s="139">
        <v>767</v>
      </c>
      <c r="B768" s="139" t="s">
        <v>4172</v>
      </c>
      <c r="C768" s="140" t="s">
        <v>5047</v>
      </c>
      <c r="D768" s="141" t="s">
        <v>431</v>
      </c>
      <c r="E768" s="142"/>
      <c r="F768" s="142"/>
      <c r="G768" s="143" t="s">
        <v>1083</v>
      </c>
      <c r="H768" s="144" t="s">
        <v>1083</v>
      </c>
      <c r="I768" s="144" t="s">
        <v>1282</v>
      </c>
      <c r="J768" s="144" t="s">
        <v>1083</v>
      </c>
      <c r="K768" s="144" t="s">
        <v>1083</v>
      </c>
      <c r="L768" s="144" t="s">
        <v>1083</v>
      </c>
      <c r="M768" s="144" t="s">
        <v>1083</v>
      </c>
      <c r="N768" s="144" t="s">
        <v>1083</v>
      </c>
      <c r="O768" s="144" t="s">
        <v>1083</v>
      </c>
      <c r="P768" s="144" t="s">
        <v>1083</v>
      </c>
      <c r="Q768" s="144" t="s">
        <v>1083</v>
      </c>
      <c r="R768" s="144" t="s">
        <v>1083</v>
      </c>
      <c r="S768" s="144" t="s">
        <v>1083</v>
      </c>
      <c r="T768" s="145" t="s">
        <v>1083</v>
      </c>
      <c r="U768" s="145" t="s">
        <v>1083</v>
      </c>
      <c r="V768" s="145" t="s">
        <v>1083</v>
      </c>
    </row>
    <row r="769" spans="1:22" ht="36">
      <c r="A769" s="139">
        <v>768</v>
      </c>
      <c r="B769" s="139" t="s">
        <v>4173</v>
      </c>
      <c r="C769" s="140" t="s">
        <v>265</v>
      </c>
      <c r="D769" s="141" t="s">
        <v>5869</v>
      </c>
      <c r="E769" s="142" t="s">
        <v>4490</v>
      </c>
      <c r="F769" s="142" t="s">
        <v>342</v>
      </c>
      <c r="G769" s="143" t="s">
        <v>1083</v>
      </c>
      <c r="H769" s="144" t="s">
        <v>1083</v>
      </c>
      <c r="I769" s="144" t="s">
        <v>1282</v>
      </c>
      <c r="J769" s="144" t="s">
        <v>1083</v>
      </c>
      <c r="K769" s="144" t="s">
        <v>1083</v>
      </c>
      <c r="L769" s="144" t="s">
        <v>1083</v>
      </c>
      <c r="M769" s="144" t="s">
        <v>1083</v>
      </c>
      <c r="N769" s="144" t="s">
        <v>1083</v>
      </c>
      <c r="O769" s="144" t="s">
        <v>1083</v>
      </c>
      <c r="P769" s="144" t="s">
        <v>1083</v>
      </c>
      <c r="Q769" s="144" t="s">
        <v>1083</v>
      </c>
      <c r="R769" s="144" t="s">
        <v>1083</v>
      </c>
      <c r="S769" s="144" t="s">
        <v>1083</v>
      </c>
      <c r="T769" s="145" t="s">
        <v>1083</v>
      </c>
      <c r="U769" s="145" t="s">
        <v>1083</v>
      </c>
      <c r="V769" s="145" t="s">
        <v>1083</v>
      </c>
    </row>
    <row r="770" spans="1:22" ht="24">
      <c r="A770" s="139">
        <v>769</v>
      </c>
      <c r="B770" s="139" t="s">
        <v>4174</v>
      </c>
      <c r="C770" s="140" t="s">
        <v>266</v>
      </c>
      <c r="D770" s="141" t="s">
        <v>5870</v>
      </c>
      <c r="E770" s="142" t="s">
        <v>4491</v>
      </c>
      <c r="F770" s="142" t="s">
        <v>4488</v>
      </c>
      <c r="G770" s="143" t="s">
        <v>1083</v>
      </c>
      <c r="H770" s="144" t="s">
        <v>1083</v>
      </c>
      <c r="I770" s="144" t="s">
        <v>1282</v>
      </c>
      <c r="J770" s="144" t="s">
        <v>1083</v>
      </c>
      <c r="K770" s="144" t="s">
        <v>1083</v>
      </c>
      <c r="L770" s="144" t="s">
        <v>1083</v>
      </c>
      <c r="M770" s="144" t="s">
        <v>1083</v>
      </c>
      <c r="N770" s="144" t="s">
        <v>1083</v>
      </c>
      <c r="O770" s="144" t="s">
        <v>1083</v>
      </c>
      <c r="P770" s="144" t="s">
        <v>1083</v>
      </c>
      <c r="Q770" s="144" t="s">
        <v>1083</v>
      </c>
      <c r="R770" s="144" t="s">
        <v>1083</v>
      </c>
      <c r="S770" s="144" t="s">
        <v>1083</v>
      </c>
      <c r="T770" s="145" t="s">
        <v>1083</v>
      </c>
      <c r="U770" s="145" t="s">
        <v>1083</v>
      </c>
      <c r="V770" s="145" t="s">
        <v>1083</v>
      </c>
    </row>
    <row r="771" spans="1:22" ht="24">
      <c r="A771" s="139">
        <v>770</v>
      </c>
      <c r="B771" s="139" t="s">
        <v>4175</v>
      </c>
      <c r="C771" s="140" t="s">
        <v>267</v>
      </c>
      <c r="D771" s="141" t="s">
        <v>5871</v>
      </c>
      <c r="E771" s="142" t="s">
        <v>4491</v>
      </c>
      <c r="F771" s="142" t="s">
        <v>4488</v>
      </c>
      <c r="G771" s="143" t="s">
        <v>1083</v>
      </c>
      <c r="H771" s="144" t="s">
        <v>1083</v>
      </c>
      <c r="I771" s="144" t="s">
        <v>1282</v>
      </c>
      <c r="J771" s="144" t="s">
        <v>1083</v>
      </c>
      <c r="K771" s="144" t="s">
        <v>1083</v>
      </c>
      <c r="L771" s="144" t="s">
        <v>1083</v>
      </c>
      <c r="M771" s="144" t="s">
        <v>1083</v>
      </c>
      <c r="N771" s="144" t="s">
        <v>1083</v>
      </c>
      <c r="O771" s="144" t="s">
        <v>1083</v>
      </c>
      <c r="P771" s="144" t="s">
        <v>1083</v>
      </c>
      <c r="Q771" s="144" t="s">
        <v>1083</v>
      </c>
      <c r="R771" s="144" t="s">
        <v>1083</v>
      </c>
      <c r="S771" s="144" t="s">
        <v>1083</v>
      </c>
      <c r="T771" s="145" t="s">
        <v>1083</v>
      </c>
      <c r="U771" s="145" t="s">
        <v>1083</v>
      </c>
      <c r="V771" s="145" t="s">
        <v>1083</v>
      </c>
    </row>
    <row r="772" spans="1:22">
      <c r="A772" s="139">
        <v>771</v>
      </c>
      <c r="B772" s="139" t="s">
        <v>4176</v>
      </c>
      <c r="C772" s="140" t="s">
        <v>268</v>
      </c>
      <c r="D772" s="141" t="s">
        <v>5872</v>
      </c>
      <c r="E772" s="142" t="s">
        <v>4491</v>
      </c>
      <c r="F772" s="142" t="s">
        <v>4488</v>
      </c>
      <c r="G772" s="143" t="s">
        <v>1083</v>
      </c>
      <c r="H772" s="144" t="s">
        <v>1083</v>
      </c>
      <c r="I772" s="144" t="s">
        <v>1282</v>
      </c>
      <c r="J772" s="144" t="s">
        <v>1083</v>
      </c>
      <c r="K772" s="144" t="s">
        <v>1083</v>
      </c>
      <c r="L772" s="144" t="s">
        <v>1083</v>
      </c>
      <c r="M772" s="144" t="s">
        <v>1083</v>
      </c>
      <c r="N772" s="144" t="s">
        <v>1083</v>
      </c>
      <c r="O772" s="144" t="s">
        <v>1083</v>
      </c>
      <c r="P772" s="144" t="s">
        <v>1083</v>
      </c>
      <c r="Q772" s="144" t="s">
        <v>1083</v>
      </c>
      <c r="R772" s="144" t="s">
        <v>1083</v>
      </c>
      <c r="S772" s="144" t="s">
        <v>1083</v>
      </c>
      <c r="T772" s="145" t="s">
        <v>1083</v>
      </c>
      <c r="U772" s="145" t="s">
        <v>1083</v>
      </c>
      <c r="V772" s="145" t="s">
        <v>1083</v>
      </c>
    </row>
    <row r="773" spans="1:22">
      <c r="A773" s="139">
        <v>772</v>
      </c>
      <c r="B773" s="139" t="s">
        <v>4177</v>
      </c>
      <c r="C773" s="140" t="s">
        <v>269</v>
      </c>
      <c r="D773" s="141" t="s">
        <v>341</v>
      </c>
      <c r="E773" s="142" t="s">
        <v>4492</v>
      </c>
      <c r="F773" s="142" t="s">
        <v>4488</v>
      </c>
      <c r="G773" s="143" t="s">
        <v>1083</v>
      </c>
      <c r="H773" s="144" t="s">
        <v>1083</v>
      </c>
      <c r="I773" s="144" t="s">
        <v>1282</v>
      </c>
      <c r="J773" s="144" t="s">
        <v>1083</v>
      </c>
      <c r="K773" s="144" t="s">
        <v>1083</v>
      </c>
      <c r="L773" s="144" t="s">
        <v>1083</v>
      </c>
      <c r="M773" s="144" t="s">
        <v>1083</v>
      </c>
      <c r="N773" s="144" t="s">
        <v>1083</v>
      </c>
      <c r="O773" s="144" t="s">
        <v>1083</v>
      </c>
      <c r="P773" s="144" t="s">
        <v>1083</v>
      </c>
      <c r="Q773" s="144" t="s">
        <v>1083</v>
      </c>
      <c r="R773" s="144" t="s">
        <v>1083</v>
      </c>
      <c r="S773" s="144" t="s">
        <v>1083</v>
      </c>
      <c r="T773" s="145" t="s">
        <v>1083</v>
      </c>
      <c r="U773" s="145" t="s">
        <v>1083</v>
      </c>
      <c r="V773" s="145" t="s">
        <v>1083</v>
      </c>
    </row>
    <row r="774" spans="1:22" ht="48">
      <c r="A774" s="139">
        <v>773</v>
      </c>
      <c r="B774" s="139" t="s">
        <v>4178</v>
      </c>
      <c r="C774" s="140" t="s">
        <v>270</v>
      </c>
      <c r="D774" s="141" t="s">
        <v>5873</v>
      </c>
      <c r="E774" s="142" t="s">
        <v>4493</v>
      </c>
      <c r="F774" s="142" t="s">
        <v>367</v>
      </c>
      <c r="G774" s="143" t="s">
        <v>1083</v>
      </c>
      <c r="H774" s="144" t="s">
        <v>1083</v>
      </c>
      <c r="I774" s="144" t="s">
        <v>1282</v>
      </c>
      <c r="J774" s="144" t="s">
        <v>1083</v>
      </c>
      <c r="K774" s="144" t="s">
        <v>1083</v>
      </c>
      <c r="L774" s="144" t="s">
        <v>1083</v>
      </c>
      <c r="M774" s="144" t="s">
        <v>1083</v>
      </c>
      <c r="N774" s="144" t="s">
        <v>1083</v>
      </c>
      <c r="O774" s="144" t="s">
        <v>1083</v>
      </c>
      <c r="P774" s="144" t="s">
        <v>1083</v>
      </c>
      <c r="Q774" s="144" t="s">
        <v>1083</v>
      </c>
      <c r="R774" s="144" t="s">
        <v>1083</v>
      </c>
      <c r="S774" s="144" t="s">
        <v>1083</v>
      </c>
      <c r="T774" s="145" t="s">
        <v>1083</v>
      </c>
      <c r="U774" s="145" t="s">
        <v>1083</v>
      </c>
      <c r="V774" s="145" t="s">
        <v>1083</v>
      </c>
    </row>
    <row r="775" spans="1:22">
      <c r="A775" s="139">
        <v>774</v>
      </c>
      <c r="B775" s="139" t="s">
        <v>4179</v>
      </c>
      <c r="C775" s="140" t="s">
        <v>271</v>
      </c>
      <c r="D775" s="141" t="s">
        <v>437</v>
      </c>
      <c r="E775" s="142"/>
      <c r="F775" s="142"/>
      <c r="G775" s="143" t="s">
        <v>1083</v>
      </c>
      <c r="H775" s="144" t="s">
        <v>1083</v>
      </c>
      <c r="I775" s="144" t="s">
        <v>1282</v>
      </c>
      <c r="J775" s="144" t="s">
        <v>1083</v>
      </c>
      <c r="K775" s="144" t="s">
        <v>1083</v>
      </c>
      <c r="L775" s="144" t="s">
        <v>1083</v>
      </c>
      <c r="M775" s="144" t="s">
        <v>1083</v>
      </c>
      <c r="N775" s="144" t="s">
        <v>1083</v>
      </c>
      <c r="O775" s="144" t="s">
        <v>1083</v>
      </c>
      <c r="P775" s="144" t="s">
        <v>1083</v>
      </c>
      <c r="Q775" s="144" t="s">
        <v>1083</v>
      </c>
      <c r="R775" s="144" t="s">
        <v>1083</v>
      </c>
      <c r="S775" s="144" t="s">
        <v>1083</v>
      </c>
      <c r="T775" s="145" t="s">
        <v>1083</v>
      </c>
      <c r="U775" s="145" t="s">
        <v>1083</v>
      </c>
      <c r="V775" s="145" t="s">
        <v>1083</v>
      </c>
    </row>
    <row r="776" spans="1:22">
      <c r="A776" s="139">
        <v>775</v>
      </c>
      <c r="B776" s="139" t="s">
        <v>4180</v>
      </c>
      <c r="C776" s="140" t="s">
        <v>272</v>
      </c>
      <c r="D776" s="141" t="s">
        <v>438</v>
      </c>
      <c r="E776" s="142"/>
      <c r="F776" s="142"/>
      <c r="G776" s="143" t="s">
        <v>1083</v>
      </c>
      <c r="H776" s="144" t="s">
        <v>1083</v>
      </c>
      <c r="I776" s="144" t="s">
        <v>1282</v>
      </c>
      <c r="J776" s="144" t="s">
        <v>1083</v>
      </c>
      <c r="K776" s="144" t="s">
        <v>1083</v>
      </c>
      <c r="L776" s="144" t="s">
        <v>1083</v>
      </c>
      <c r="M776" s="144" t="s">
        <v>1083</v>
      </c>
      <c r="N776" s="144" t="s">
        <v>1083</v>
      </c>
      <c r="O776" s="144" t="s">
        <v>1083</v>
      </c>
      <c r="P776" s="144" t="s">
        <v>1083</v>
      </c>
      <c r="Q776" s="144" t="s">
        <v>1083</v>
      </c>
      <c r="R776" s="144" t="s">
        <v>1083</v>
      </c>
      <c r="S776" s="144" t="s">
        <v>1083</v>
      </c>
      <c r="T776" s="145" t="s">
        <v>1083</v>
      </c>
      <c r="U776" s="145" t="s">
        <v>1083</v>
      </c>
      <c r="V776" s="145" t="s">
        <v>1083</v>
      </c>
    </row>
    <row r="777" spans="1:22" ht="24">
      <c r="A777" s="139">
        <v>776</v>
      </c>
      <c r="B777" s="139" t="s">
        <v>4181</v>
      </c>
      <c r="C777" s="140" t="s">
        <v>5048</v>
      </c>
      <c r="D777" s="141" t="s">
        <v>349</v>
      </c>
      <c r="E777" s="142" t="s">
        <v>4489</v>
      </c>
      <c r="F777" s="142" t="s">
        <v>348</v>
      </c>
      <c r="G777" s="143" t="s">
        <v>1083</v>
      </c>
      <c r="H777" s="144" t="s">
        <v>1083</v>
      </c>
      <c r="I777" s="144" t="s">
        <v>1282</v>
      </c>
      <c r="J777" s="144" t="s">
        <v>1083</v>
      </c>
      <c r="K777" s="144" t="s">
        <v>1083</v>
      </c>
      <c r="L777" s="144" t="s">
        <v>1083</v>
      </c>
      <c r="M777" s="144" t="s">
        <v>1083</v>
      </c>
      <c r="N777" s="144" t="s">
        <v>1083</v>
      </c>
      <c r="O777" s="144" t="s">
        <v>1083</v>
      </c>
      <c r="P777" s="144" t="s">
        <v>1083</v>
      </c>
      <c r="Q777" s="144" t="s">
        <v>1083</v>
      </c>
      <c r="R777" s="144" t="s">
        <v>1083</v>
      </c>
      <c r="S777" s="144" t="s">
        <v>1083</v>
      </c>
      <c r="T777" s="145" t="s">
        <v>1083</v>
      </c>
      <c r="U777" s="145" t="s">
        <v>1083</v>
      </c>
      <c r="V777" s="145" t="s">
        <v>1083</v>
      </c>
    </row>
    <row r="778" spans="1:22">
      <c r="A778" s="139">
        <v>777</v>
      </c>
      <c r="B778" s="139" t="s">
        <v>4182</v>
      </c>
      <c r="C778" s="140" t="s">
        <v>274</v>
      </c>
      <c r="D778" s="141" t="s">
        <v>5874</v>
      </c>
      <c r="E778" s="142"/>
      <c r="F778" s="142"/>
      <c r="G778" s="143" t="s">
        <v>1083</v>
      </c>
      <c r="H778" s="144" t="s">
        <v>1083</v>
      </c>
      <c r="I778" s="144" t="s">
        <v>1282</v>
      </c>
      <c r="J778" s="144" t="s">
        <v>1083</v>
      </c>
      <c r="K778" s="144" t="s">
        <v>1083</v>
      </c>
      <c r="L778" s="144" t="s">
        <v>1083</v>
      </c>
      <c r="M778" s="144" t="s">
        <v>1083</v>
      </c>
      <c r="N778" s="144" t="s">
        <v>1083</v>
      </c>
      <c r="O778" s="144" t="s">
        <v>1083</v>
      </c>
      <c r="P778" s="144" t="s">
        <v>1083</v>
      </c>
      <c r="Q778" s="144" t="s">
        <v>1083</v>
      </c>
      <c r="R778" s="144" t="s">
        <v>1083</v>
      </c>
      <c r="S778" s="144" t="s">
        <v>1083</v>
      </c>
      <c r="T778" s="145" t="s">
        <v>1083</v>
      </c>
      <c r="U778" s="145" t="s">
        <v>1083</v>
      </c>
      <c r="V778" s="145" t="s">
        <v>1083</v>
      </c>
    </row>
    <row r="779" spans="1:22">
      <c r="A779" s="139">
        <v>778</v>
      </c>
      <c r="B779" s="139" t="s">
        <v>4183</v>
      </c>
      <c r="C779" s="140" t="s">
        <v>275</v>
      </c>
      <c r="D779" s="141" t="s">
        <v>350</v>
      </c>
      <c r="E779" s="142"/>
      <c r="F779" s="142"/>
      <c r="G779" s="143" t="s">
        <v>1083</v>
      </c>
      <c r="H779" s="144" t="s">
        <v>1083</v>
      </c>
      <c r="I779" s="144" t="s">
        <v>1282</v>
      </c>
      <c r="J779" s="144" t="s">
        <v>1083</v>
      </c>
      <c r="K779" s="144" t="s">
        <v>1083</v>
      </c>
      <c r="L779" s="144" t="s">
        <v>1083</v>
      </c>
      <c r="M779" s="144" t="s">
        <v>1083</v>
      </c>
      <c r="N779" s="144" t="s">
        <v>1083</v>
      </c>
      <c r="O779" s="144" t="s">
        <v>1083</v>
      </c>
      <c r="P779" s="144" t="s">
        <v>1083</v>
      </c>
      <c r="Q779" s="144" t="s">
        <v>1083</v>
      </c>
      <c r="R779" s="144" t="s">
        <v>1083</v>
      </c>
      <c r="S779" s="144" t="s">
        <v>1083</v>
      </c>
      <c r="T779" s="145" t="s">
        <v>1083</v>
      </c>
      <c r="U779" s="145" t="s">
        <v>1083</v>
      </c>
      <c r="V779" s="145" t="s">
        <v>1083</v>
      </c>
    </row>
    <row r="780" spans="1:22">
      <c r="A780" s="139">
        <v>779</v>
      </c>
      <c r="B780" s="139" t="s">
        <v>4184</v>
      </c>
      <c r="C780" s="140" t="s">
        <v>276</v>
      </c>
      <c r="D780" s="141" t="s">
        <v>351</v>
      </c>
      <c r="E780" s="142"/>
      <c r="F780" s="142"/>
      <c r="G780" s="143" t="s">
        <v>1083</v>
      </c>
      <c r="H780" s="144" t="s">
        <v>1083</v>
      </c>
      <c r="I780" s="144" t="s">
        <v>1282</v>
      </c>
      <c r="J780" s="144" t="s">
        <v>1083</v>
      </c>
      <c r="K780" s="144" t="s">
        <v>1083</v>
      </c>
      <c r="L780" s="144" t="s">
        <v>1083</v>
      </c>
      <c r="M780" s="144" t="s">
        <v>1083</v>
      </c>
      <c r="N780" s="144" t="s">
        <v>1083</v>
      </c>
      <c r="O780" s="144" t="s">
        <v>1083</v>
      </c>
      <c r="P780" s="144" t="s">
        <v>1083</v>
      </c>
      <c r="Q780" s="144" t="s">
        <v>1083</v>
      </c>
      <c r="R780" s="144" t="s">
        <v>1083</v>
      </c>
      <c r="S780" s="144" t="s">
        <v>1083</v>
      </c>
      <c r="T780" s="145" t="s">
        <v>1083</v>
      </c>
      <c r="U780" s="145" t="s">
        <v>1083</v>
      </c>
      <c r="V780" s="145" t="s">
        <v>1083</v>
      </c>
    </row>
    <row r="781" spans="1:22">
      <c r="A781" s="139">
        <v>780</v>
      </c>
      <c r="B781" s="139" t="s">
        <v>4185</v>
      </c>
      <c r="C781" s="140" t="s">
        <v>277</v>
      </c>
      <c r="D781" s="141" t="s">
        <v>352</v>
      </c>
      <c r="E781" s="142"/>
      <c r="F781" s="142"/>
      <c r="G781" s="143" t="s">
        <v>1083</v>
      </c>
      <c r="H781" s="144" t="s">
        <v>1083</v>
      </c>
      <c r="I781" s="144" t="s">
        <v>1282</v>
      </c>
      <c r="J781" s="144" t="s">
        <v>1083</v>
      </c>
      <c r="K781" s="144" t="s">
        <v>1083</v>
      </c>
      <c r="L781" s="144" t="s">
        <v>1083</v>
      </c>
      <c r="M781" s="144" t="s">
        <v>1083</v>
      </c>
      <c r="N781" s="144" t="s">
        <v>1083</v>
      </c>
      <c r="O781" s="144" t="s">
        <v>1083</v>
      </c>
      <c r="P781" s="144" t="s">
        <v>1083</v>
      </c>
      <c r="Q781" s="144" t="s">
        <v>1083</v>
      </c>
      <c r="R781" s="144" t="s">
        <v>1083</v>
      </c>
      <c r="S781" s="144" t="s">
        <v>1083</v>
      </c>
      <c r="T781" s="145" t="s">
        <v>1083</v>
      </c>
      <c r="U781" s="145" t="s">
        <v>1083</v>
      </c>
      <c r="V781" s="145" t="s">
        <v>1083</v>
      </c>
    </row>
    <row r="782" spans="1:22">
      <c r="A782" s="139">
        <v>781</v>
      </c>
      <c r="B782" s="139" t="s">
        <v>4186</v>
      </c>
      <c r="C782" s="140" t="s">
        <v>278</v>
      </c>
      <c r="D782" s="141" t="s">
        <v>389</v>
      </c>
      <c r="E782" s="142"/>
      <c r="F782" s="142"/>
      <c r="G782" s="143" t="s">
        <v>1083</v>
      </c>
      <c r="H782" s="144" t="s">
        <v>1083</v>
      </c>
      <c r="I782" s="144" t="s">
        <v>1282</v>
      </c>
      <c r="J782" s="144" t="s">
        <v>1083</v>
      </c>
      <c r="K782" s="144" t="s">
        <v>1083</v>
      </c>
      <c r="L782" s="144" t="s">
        <v>1083</v>
      </c>
      <c r="M782" s="144" t="s">
        <v>1083</v>
      </c>
      <c r="N782" s="144" t="s">
        <v>1083</v>
      </c>
      <c r="O782" s="144" t="s">
        <v>1083</v>
      </c>
      <c r="P782" s="144" t="s">
        <v>1083</v>
      </c>
      <c r="Q782" s="144" t="s">
        <v>1083</v>
      </c>
      <c r="R782" s="144" t="s">
        <v>1083</v>
      </c>
      <c r="S782" s="144" t="s">
        <v>1083</v>
      </c>
      <c r="T782" s="145" t="s">
        <v>1083</v>
      </c>
      <c r="U782" s="145" t="s">
        <v>1083</v>
      </c>
      <c r="V782" s="145" t="s">
        <v>1083</v>
      </c>
    </row>
    <row r="783" spans="1:22" ht="24">
      <c r="A783" s="139">
        <v>782</v>
      </c>
      <c r="B783" s="139" t="s">
        <v>4187</v>
      </c>
      <c r="C783" s="140" t="s">
        <v>279</v>
      </c>
      <c r="D783" s="141" t="s">
        <v>353</v>
      </c>
      <c r="E783" s="142" t="s">
        <v>4489</v>
      </c>
      <c r="F783" s="142" t="s">
        <v>348</v>
      </c>
      <c r="G783" s="143" t="s">
        <v>1083</v>
      </c>
      <c r="H783" s="144" t="s">
        <v>1083</v>
      </c>
      <c r="I783" s="144" t="s">
        <v>1282</v>
      </c>
      <c r="J783" s="144" t="s">
        <v>1083</v>
      </c>
      <c r="K783" s="144" t="s">
        <v>1083</v>
      </c>
      <c r="L783" s="144" t="s">
        <v>1083</v>
      </c>
      <c r="M783" s="144" t="s">
        <v>1083</v>
      </c>
      <c r="N783" s="144" t="s">
        <v>1083</v>
      </c>
      <c r="O783" s="144" t="s">
        <v>1083</v>
      </c>
      <c r="P783" s="144" t="s">
        <v>1083</v>
      </c>
      <c r="Q783" s="144" t="s">
        <v>1083</v>
      </c>
      <c r="R783" s="144" t="s">
        <v>1083</v>
      </c>
      <c r="S783" s="144" t="s">
        <v>1083</v>
      </c>
      <c r="T783" s="145" t="s">
        <v>1083</v>
      </c>
      <c r="U783" s="145" t="s">
        <v>1083</v>
      </c>
      <c r="V783" s="145" t="s">
        <v>1083</v>
      </c>
    </row>
    <row r="784" spans="1:22" ht="24">
      <c r="A784" s="139">
        <v>783</v>
      </c>
      <c r="B784" s="139" t="s">
        <v>4188</v>
      </c>
      <c r="C784" s="140" t="s">
        <v>280</v>
      </c>
      <c r="D784" s="141" t="s">
        <v>354</v>
      </c>
      <c r="E784" s="142" t="s">
        <v>4489</v>
      </c>
      <c r="F784" s="142" t="s">
        <v>348</v>
      </c>
      <c r="G784" s="143" t="s">
        <v>1083</v>
      </c>
      <c r="H784" s="144" t="s">
        <v>1083</v>
      </c>
      <c r="I784" s="144" t="s">
        <v>1282</v>
      </c>
      <c r="J784" s="144" t="s">
        <v>1083</v>
      </c>
      <c r="K784" s="144" t="s">
        <v>1083</v>
      </c>
      <c r="L784" s="144" t="s">
        <v>1083</v>
      </c>
      <c r="M784" s="144" t="s">
        <v>1083</v>
      </c>
      <c r="N784" s="144" t="s">
        <v>1083</v>
      </c>
      <c r="O784" s="144" t="s">
        <v>1083</v>
      </c>
      <c r="P784" s="144" t="s">
        <v>1083</v>
      </c>
      <c r="Q784" s="144" t="s">
        <v>1083</v>
      </c>
      <c r="R784" s="144" t="s">
        <v>1083</v>
      </c>
      <c r="S784" s="144" t="s">
        <v>1083</v>
      </c>
      <c r="T784" s="145" t="s">
        <v>1083</v>
      </c>
      <c r="U784" s="145" t="s">
        <v>1083</v>
      </c>
      <c r="V784" s="145" t="s">
        <v>1083</v>
      </c>
    </row>
    <row r="785" spans="1:22">
      <c r="A785" s="139">
        <v>784</v>
      </c>
      <c r="B785" s="139" t="s">
        <v>4189</v>
      </c>
      <c r="C785" s="140" t="s">
        <v>281</v>
      </c>
      <c r="D785" s="141" t="s">
        <v>5875</v>
      </c>
      <c r="E785" s="142"/>
      <c r="F785" s="142"/>
      <c r="G785" s="143" t="s">
        <v>1083</v>
      </c>
      <c r="H785" s="144" t="s">
        <v>1083</v>
      </c>
      <c r="I785" s="144" t="s">
        <v>1282</v>
      </c>
      <c r="J785" s="144" t="s">
        <v>1083</v>
      </c>
      <c r="K785" s="144" t="s">
        <v>1083</v>
      </c>
      <c r="L785" s="144" t="s">
        <v>1083</v>
      </c>
      <c r="M785" s="144" t="s">
        <v>1083</v>
      </c>
      <c r="N785" s="144" t="s">
        <v>1083</v>
      </c>
      <c r="O785" s="144" t="s">
        <v>1083</v>
      </c>
      <c r="P785" s="144" t="s">
        <v>1083</v>
      </c>
      <c r="Q785" s="144" t="s">
        <v>1083</v>
      </c>
      <c r="R785" s="144" t="s">
        <v>1083</v>
      </c>
      <c r="S785" s="144" t="s">
        <v>1083</v>
      </c>
      <c r="T785" s="145" t="s">
        <v>1083</v>
      </c>
      <c r="U785" s="145" t="s">
        <v>1083</v>
      </c>
      <c r="V785" s="145" t="s">
        <v>1083</v>
      </c>
    </row>
    <row r="786" spans="1:22">
      <c r="A786" s="139">
        <v>785</v>
      </c>
      <c r="B786" s="139" t="s">
        <v>4190</v>
      </c>
      <c r="C786" s="140" t="s">
        <v>282</v>
      </c>
      <c r="D786" s="141" t="s">
        <v>5876</v>
      </c>
      <c r="E786" s="142"/>
      <c r="F786" s="142"/>
      <c r="G786" s="143" t="s">
        <v>1083</v>
      </c>
      <c r="H786" s="144" t="s">
        <v>1083</v>
      </c>
      <c r="I786" s="144" t="s">
        <v>1282</v>
      </c>
      <c r="J786" s="144" t="s">
        <v>1083</v>
      </c>
      <c r="K786" s="144" t="s">
        <v>1083</v>
      </c>
      <c r="L786" s="144" t="s">
        <v>1083</v>
      </c>
      <c r="M786" s="144" t="s">
        <v>1083</v>
      </c>
      <c r="N786" s="144" t="s">
        <v>1083</v>
      </c>
      <c r="O786" s="144" t="s">
        <v>1083</v>
      </c>
      <c r="P786" s="144" t="s">
        <v>1083</v>
      </c>
      <c r="Q786" s="144" t="s">
        <v>1083</v>
      </c>
      <c r="R786" s="144" t="s">
        <v>1083</v>
      </c>
      <c r="S786" s="144" t="s">
        <v>1083</v>
      </c>
      <c r="T786" s="145" t="s">
        <v>1083</v>
      </c>
      <c r="U786" s="145" t="s">
        <v>1083</v>
      </c>
      <c r="V786" s="145" t="s">
        <v>1083</v>
      </c>
    </row>
    <row r="787" spans="1:22">
      <c r="A787" s="139">
        <v>786</v>
      </c>
      <c r="B787" s="139" t="s">
        <v>4191</v>
      </c>
      <c r="C787" s="140" t="s">
        <v>5049</v>
      </c>
      <c r="D787" s="141" t="s">
        <v>360</v>
      </c>
      <c r="E787" s="142"/>
      <c r="F787" s="142"/>
      <c r="G787" s="143" t="s">
        <v>1083</v>
      </c>
      <c r="H787" s="144" t="s">
        <v>1083</v>
      </c>
      <c r="I787" s="144" t="s">
        <v>1282</v>
      </c>
      <c r="J787" s="144" t="s">
        <v>1083</v>
      </c>
      <c r="K787" s="144" t="s">
        <v>1083</v>
      </c>
      <c r="L787" s="144" t="s">
        <v>1083</v>
      </c>
      <c r="M787" s="144" t="s">
        <v>1083</v>
      </c>
      <c r="N787" s="144" t="s">
        <v>1083</v>
      </c>
      <c r="O787" s="144" t="s">
        <v>1083</v>
      </c>
      <c r="P787" s="144" t="s">
        <v>1083</v>
      </c>
      <c r="Q787" s="144" t="s">
        <v>1083</v>
      </c>
      <c r="R787" s="144" t="s">
        <v>1083</v>
      </c>
      <c r="S787" s="144" t="s">
        <v>1083</v>
      </c>
      <c r="T787" s="145" t="s">
        <v>1083</v>
      </c>
      <c r="U787" s="145" t="s">
        <v>1083</v>
      </c>
      <c r="V787" s="145" t="s">
        <v>1083</v>
      </c>
    </row>
    <row r="788" spans="1:22">
      <c r="A788" s="139">
        <v>787</v>
      </c>
      <c r="B788" s="139" t="s">
        <v>4192</v>
      </c>
      <c r="C788" s="140" t="s">
        <v>283</v>
      </c>
      <c r="D788" s="141" t="s">
        <v>357</v>
      </c>
      <c r="E788" s="142"/>
      <c r="F788" s="142"/>
      <c r="G788" s="143" t="s">
        <v>1083</v>
      </c>
      <c r="H788" s="144" t="s">
        <v>1083</v>
      </c>
      <c r="I788" s="144" t="s">
        <v>1282</v>
      </c>
      <c r="J788" s="144" t="s">
        <v>1083</v>
      </c>
      <c r="K788" s="144" t="s">
        <v>1083</v>
      </c>
      <c r="L788" s="144" t="s">
        <v>1083</v>
      </c>
      <c r="M788" s="144" t="s">
        <v>1083</v>
      </c>
      <c r="N788" s="144" t="s">
        <v>1083</v>
      </c>
      <c r="O788" s="144" t="s">
        <v>1083</v>
      </c>
      <c r="P788" s="144" t="s">
        <v>1083</v>
      </c>
      <c r="Q788" s="144" t="s">
        <v>1083</v>
      </c>
      <c r="R788" s="144" t="s">
        <v>1083</v>
      </c>
      <c r="S788" s="144" t="s">
        <v>1083</v>
      </c>
      <c r="T788" s="145" t="s">
        <v>1083</v>
      </c>
      <c r="U788" s="145" t="s">
        <v>1083</v>
      </c>
      <c r="V788" s="145" t="s">
        <v>1083</v>
      </c>
    </row>
    <row r="789" spans="1:22">
      <c r="A789" s="139">
        <v>788</v>
      </c>
      <c r="B789" s="139" t="s">
        <v>4193</v>
      </c>
      <c r="C789" s="140" t="s">
        <v>284</v>
      </c>
      <c r="D789" s="141" t="s">
        <v>5877</v>
      </c>
      <c r="E789" s="142"/>
      <c r="F789" s="142"/>
      <c r="G789" s="143" t="s">
        <v>1083</v>
      </c>
      <c r="H789" s="144" t="s">
        <v>1083</v>
      </c>
      <c r="I789" s="144" t="s">
        <v>1282</v>
      </c>
      <c r="J789" s="144" t="s">
        <v>1083</v>
      </c>
      <c r="K789" s="144" t="s">
        <v>1083</v>
      </c>
      <c r="L789" s="144" t="s">
        <v>1083</v>
      </c>
      <c r="M789" s="144" t="s">
        <v>1083</v>
      </c>
      <c r="N789" s="144" t="s">
        <v>1083</v>
      </c>
      <c r="O789" s="144" t="s">
        <v>1083</v>
      </c>
      <c r="P789" s="144" t="s">
        <v>1083</v>
      </c>
      <c r="Q789" s="144" t="s">
        <v>1083</v>
      </c>
      <c r="R789" s="144" t="s">
        <v>1083</v>
      </c>
      <c r="S789" s="144" t="s">
        <v>1083</v>
      </c>
      <c r="T789" s="145" t="s">
        <v>1083</v>
      </c>
      <c r="U789" s="145" t="s">
        <v>1083</v>
      </c>
      <c r="V789" s="145" t="s">
        <v>1083</v>
      </c>
    </row>
    <row r="790" spans="1:22" ht="48">
      <c r="A790" s="139">
        <v>789</v>
      </c>
      <c r="B790" s="139" t="s">
        <v>4194</v>
      </c>
      <c r="C790" s="140" t="s">
        <v>5050</v>
      </c>
      <c r="D790" s="141" t="s">
        <v>5878</v>
      </c>
      <c r="E790" s="142"/>
      <c r="F790" s="142"/>
      <c r="G790" s="143" t="s">
        <v>1083</v>
      </c>
      <c r="H790" s="144" t="s">
        <v>1083</v>
      </c>
      <c r="I790" s="144" t="s">
        <v>1083</v>
      </c>
      <c r="J790" s="144" t="s">
        <v>1083</v>
      </c>
      <c r="K790" s="144" t="s">
        <v>1083</v>
      </c>
      <c r="L790" s="144" t="s">
        <v>1083</v>
      </c>
      <c r="M790" s="144" t="s">
        <v>1083</v>
      </c>
      <c r="N790" s="144" t="s">
        <v>1083</v>
      </c>
      <c r="O790" s="144" t="s">
        <v>1282</v>
      </c>
      <c r="P790" s="144" t="s">
        <v>1083</v>
      </c>
      <c r="Q790" s="144" t="s">
        <v>1083</v>
      </c>
      <c r="R790" s="144" t="s">
        <v>1083</v>
      </c>
      <c r="S790" s="144" t="s">
        <v>1083</v>
      </c>
      <c r="T790" s="145" t="s">
        <v>1083</v>
      </c>
      <c r="U790" s="145" t="s">
        <v>1083</v>
      </c>
      <c r="V790" s="145" t="s">
        <v>1083</v>
      </c>
    </row>
    <row r="791" spans="1:22" ht="36">
      <c r="A791" s="139">
        <v>790</v>
      </c>
      <c r="B791" s="139" t="s">
        <v>4195</v>
      </c>
      <c r="C791" s="140" t="s">
        <v>5051</v>
      </c>
      <c r="D791" s="141" t="s">
        <v>736</v>
      </c>
      <c r="E791" s="142"/>
      <c r="F791" s="142"/>
      <c r="G791" s="143" t="s">
        <v>1083</v>
      </c>
      <c r="H791" s="144" t="s">
        <v>1083</v>
      </c>
      <c r="I791" s="144" t="s">
        <v>1282</v>
      </c>
      <c r="J791" s="144" t="s">
        <v>1083</v>
      </c>
      <c r="K791" s="144" t="s">
        <v>1083</v>
      </c>
      <c r="L791" s="144" t="s">
        <v>1083</v>
      </c>
      <c r="M791" s="144" t="s">
        <v>1083</v>
      </c>
      <c r="N791" s="144" t="s">
        <v>1083</v>
      </c>
      <c r="O791" s="144" t="s">
        <v>1083</v>
      </c>
      <c r="P791" s="144" t="s">
        <v>1083</v>
      </c>
      <c r="Q791" s="144" t="s">
        <v>1083</v>
      </c>
      <c r="R791" s="144" t="s">
        <v>1083</v>
      </c>
      <c r="S791" s="144" t="s">
        <v>1083</v>
      </c>
      <c r="T791" s="145" t="s">
        <v>1083</v>
      </c>
      <c r="U791" s="145" t="s">
        <v>1083</v>
      </c>
      <c r="V791" s="145" t="s">
        <v>1083</v>
      </c>
    </row>
    <row r="792" spans="1:22" ht="36">
      <c r="A792" s="139">
        <v>791</v>
      </c>
      <c r="B792" s="139" t="s">
        <v>4196</v>
      </c>
      <c r="C792" s="140" t="s">
        <v>5052</v>
      </c>
      <c r="D792" s="141" t="s">
        <v>5879</v>
      </c>
      <c r="E792" s="142"/>
      <c r="F792" s="142"/>
      <c r="G792" s="143" t="s">
        <v>1083</v>
      </c>
      <c r="H792" s="144" t="s">
        <v>1083</v>
      </c>
      <c r="I792" s="144" t="s">
        <v>1282</v>
      </c>
      <c r="J792" s="144" t="s">
        <v>1083</v>
      </c>
      <c r="K792" s="144" t="s">
        <v>1083</v>
      </c>
      <c r="L792" s="144" t="s">
        <v>1083</v>
      </c>
      <c r="M792" s="144" t="s">
        <v>1083</v>
      </c>
      <c r="N792" s="144" t="s">
        <v>1083</v>
      </c>
      <c r="O792" s="144" t="s">
        <v>1083</v>
      </c>
      <c r="P792" s="144" t="s">
        <v>1083</v>
      </c>
      <c r="Q792" s="144" t="s">
        <v>1083</v>
      </c>
      <c r="R792" s="144" t="s">
        <v>1083</v>
      </c>
      <c r="S792" s="144" t="s">
        <v>1083</v>
      </c>
      <c r="T792" s="145" t="s">
        <v>1083</v>
      </c>
      <c r="U792" s="145" t="s">
        <v>1083</v>
      </c>
      <c r="V792" s="145" t="s">
        <v>1083</v>
      </c>
    </row>
    <row r="793" spans="1:22" ht="24">
      <c r="A793" s="139">
        <v>792</v>
      </c>
      <c r="B793" s="139" t="s">
        <v>4197</v>
      </c>
      <c r="C793" s="140" t="s">
        <v>5053</v>
      </c>
      <c r="D793" s="141" t="s">
        <v>356</v>
      </c>
      <c r="E793" s="142" t="s">
        <v>4489</v>
      </c>
      <c r="F793" s="142" t="s">
        <v>348</v>
      </c>
      <c r="G793" s="143" t="s">
        <v>1083</v>
      </c>
      <c r="H793" s="144" t="s">
        <v>1083</v>
      </c>
      <c r="I793" s="144" t="s">
        <v>1282</v>
      </c>
      <c r="J793" s="144" t="s">
        <v>1083</v>
      </c>
      <c r="K793" s="144" t="s">
        <v>1083</v>
      </c>
      <c r="L793" s="144" t="s">
        <v>1083</v>
      </c>
      <c r="M793" s="144" t="s">
        <v>1083</v>
      </c>
      <c r="N793" s="144" t="s">
        <v>1083</v>
      </c>
      <c r="O793" s="144" t="s">
        <v>1083</v>
      </c>
      <c r="P793" s="144" t="s">
        <v>1083</v>
      </c>
      <c r="Q793" s="144" t="s">
        <v>1083</v>
      </c>
      <c r="R793" s="144" t="s">
        <v>1083</v>
      </c>
      <c r="S793" s="144" t="s">
        <v>1083</v>
      </c>
      <c r="T793" s="145" t="s">
        <v>1083</v>
      </c>
      <c r="U793" s="145" t="s">
        <v>1083</v>
      </c>
      <c r="V793" s="145" t="s">
        <v>1083</v>
      </c>
    </row>
    <row r="794" spans="1:22">
      <c r="A794" s="139">
        <v>793</v>
      </c>
      <c r="B794" s="139" t="s">
        <v>4198</v>
      </c>
      <c r="C794" s="140" t="s">
        <v>286</v>
      </c>
      <c r="D794" s="141" t="s">
        <v>5880</v>
      </c>
      <c r="E794" s="142"/>
      <c r="F794" s="142"/>
      <c r="G794" s="143" t="s">
        <v>1083</v>
      </c>
      <c r="H794" s="144" t="s">
        <v>1083</v>
      </c>
      <c r="I794" s="144" t="s">
        <v>1282</v>
      </c>
      <c r="J794" s="144" t="s">
        <v>1083</v>
      </c>
      <c r="K794" s="144" t="s">
        <v>1083</v>
      </c>
      <c r="L794" s="144" t="s">
        <v>1083</v>
      </c>
      <c r="M794" s="144" t="s">
        <v>1083</v>
      </c>
      <c r="N794" s="144" t="s">
        <v>1083</v>
      </c>
      <c r="O794" s="144" t="s">
        <v>1083</v>
      </c>
      <c r="P794" s="144" t="s">
        <v>1083</v>
      </c>
      <c r="Q794" s="144" t="s">
        <v>1083</v>
      </c>
      <c r="R794" s="144" t="s">
        <v>1083</v>
      </c>
      <c r="S794" s="144" t="s">
        <v>1083</v>
      </c>
      <c r="T794" s="145" t="s">
        <v>1083</v>
      </c>
      <c r="U794" s="145" t="s">
        <v>1083</v>
      </c>
      <c r="V794" s="145" t="s">
        <v>1083</v>
      </c>
    </row>
    <row r="795" spans="1:22" ht="24">
      <c r="A795" s="139">
        <v>794</v>
      </c>
      <c r="B795" s="139" t="s">
        <v>4199</v>
      </c>
      <c r="C795" s="140" t="s">
        <v>5054</v>
      </c>
      <c r="D795" s="141" t="s">
        <v>738</v>
      </c>
      <c r="E795" s="142" t="s">
        <v>4494</v>
      </c>
      <c r="F795" s="142" t="s">
        <v>4495</v>
      </c>
      <c r="G795" s="143" t="s">
        <v>1083</v>
      </c>
      <c r="H795" s="144" t="s">
        <v>1083</v>
      </c>
      <c r="I795" s="144" t="s">
        <v>1282</v>
      </c>
      <c r="J795" s="144" t="s">
        <v>1083</v>
      </c>
      <c r="K795" s="144" t="s">
        <v>1083</v>
      </c>
      <c r="L795" s="144" t="s">
        <v>1083</v>
      </c>
      <c r="M795" s="144" t="s">
        <v>1083</v>
      </c>
      <c r="N795" s="144" t="s">
        <v>1083</v>
      </c>
      <c r="O795" s="144" t="s">
        <v>1083</v>
      </c>
      <c r="P795" s="144" t="s">
        <v>1083</v>
      </c>
      <c r="Q795" s="144" t="s">
        <v>1083</v>
      </c>
      <c r="R795" s="144" t="s">
        <v>1083</v>
      </c>
      <c r="S795" s="144" t="s">
        <v>1083</v>
      </c>
      <c r="T795" s="145" t="s">
        <v>1083</v>
      </c>
      <c r="U795" s="145" t="s">
        <v>1083</v>
      </c>
      <c r="V795" s="145" t="s">
        <v>1083</v>
      </c>
    </row>
    <row r="796" spans="1:22" ht="24">
      <c r="A796" s="139">
        <v>795</v>
      </c>
      <c r="B796" s="139" t="s">
        <v>4200</v>
      </c>
      <c r="C796" s="140" t="s">
        <v>287</v>
      </c>
      <c r="D796" s="141" t="s">
        <v>5881</v>
      </c>
      <c r="E796" s="142" t="s">
        <v>4488</v>
      </c>
      <c r="F796" s="142" t="s">
        <v>4488</v>
      </c>
      <c r="G796" s="143" t="s">
        <v>1083</v>
      </c>
      <c r="H796" s="144" t="s">
        <v>1083</v>
      </c>
      <c r="I796" s="144" t="s">
        <v>1282</v>
      </c>
      <c r="J796" s="144" t="s">
        <v>1083</v>
      </c>
      <c r="K796" s="144" t="s">
        <v>1083</v>
      </c>
      <c r="L796" s="144" t="s">
        <v>1083</v>
      </c>
      <c r="M796" s="144" t="s">
        <v>1083</v>
      </c>
      <c r="N796" s="144" t="s">
        <v>1083</v>
      </c>
      <c r="O796" s="144" t="s">
        <v>1083</v>
      </c>
      <c r="P796" s="144" t="s">
        <v>1083</v>
      </c>
      <c r="Q796" s="144" t="s">
        <v>1083</v>
      </c>
      <c r="R796" s="144" t="s">
        <v>1083</v>
      </c>
      <c r="S796" s="144" t="s">
        <v>1083</v>
      </c>
      <c r="T796" s="145" t="s">
        <v>1083</v>
      </c>
      <c r="U796" s="145" t="s">
        <v>1083</v>
      </c>
      <c r="V796" s="145" t="s">
        <v>1083</v>
      </c>
    </row>
    <row r="797" spans="1:22" ht="24">
      <c r="A797" s="139">
        <v>796</v>
      </c>
      <c r="B797" s="139" t="s">
        <v>4201</v>
      </c>
      <c r="C797" s="140" t="s">
        <v>288</v>
      </c>
      <c r="D797" s="141" t="s">
        <v>5882</v>
      </c>
      <c r="E797" s="142" t="s">
        <v>4488</v>
      </c>
      <c r="F797" s="142" t="s">
        <v>4488</v>
      </c>
      <c r="G797" s="143" t="s">
        <v>1083</v>
      </c>
      <c r="H797" s="144" t="s">
        <v>1083</v>
      </c>
      <c r="I797" s="144" t="s">
        <v>1282</v>
      </c>
      <c r="J797" s="144" t="s">
        <v>1083</v>
      </c>
      <c r="K797" s="144" t="s">
        <v>1083</v>
      </c>
      <c r="L797" s="144" t="s">
        <v>1083</v>
      </c>
      <c r="M797" s="144" t="s">
        <v>1083</v>
      </c>
      <c r="N797" s="144" t="s">
        <v>1083</v>
      </c>
      <c r="O797" s="144" t="s">
        <v>1083</v>
      </c>
      <c r="P797" s="144" t="s">
        <v>1083</v>
      </c>
      <c r="Q797" s="144" t="s">
        <v>1083</v>
      </c>
      <c r="R797" s="144" t="s">
        <v>1083</v>
      </c>
      <c r="S797" s="144" t="s">
        <v>1083</v>
      </c>
      <c r="T797" s="145" t="s">
        <v>1083</v>
      </c>
      <c r="U797" s="145" t="s">
        <v>1083</v>
      </c>
      <c r="V797" s="145" t="s">
        <v>1083</v>
      </c>
    </row>
    <row r="798" spans="1:22" ht="24">
      <c r="A798" s="139">
        <v>797</v>
      </c>
      <c r="B798" s="139" t="s">
        <v>4202</v>
      </c>
      <c r="C798" s="140" t="s">
        <v>289</v>
      </c>
      <c r="D798" s="141" t="s">
        <v>5883</v>
      </c>
      <c r="E798" s="142" t="s">
        <v>4488</v>
      </c>
      <c r="F798" s="142" t="s">
        <v>4488</v>
      </c>
      <c r="G798" s="143" t="s">
        <v>1083</v>
      </c>
      <c r="H798" s="144" t="s">
        <v>1083</v>
      </c>
      <c r="I798" s="144" t="s">
        <v>1282</v>
      </c>
      <c r="J798" s="144" t="s">
        <v>1083</v>
      </c>
      <c r="K798" s="144" t="s">
        <v>1083</v>
      </c>
      <c r="L798" s="144" t="s">
        <v>1083</v>
      </c>
      <c r="M798" s="144" t="s">
        <v>1083</v>
      </c>
      <c r="N798" s="144" t="s">
        <v>1083</v>
      </c>
      <c r="O798" s="144" t="s">
        <v>1083</v>
      </c>
      <c r="P798" s="144" t="s">
        <v>1083</v>
      </c>
      <c r="Q798" s="144" t="s">
        <v>1083</v>
      </c>
      <c r="R798" s="144" t="s">
        <v>1083</v>
      </c>
      <c r="S798" s="144" t="s">
        <v>1083</v>
      </c>
      <c r="T798" s="145" t="s">
        <v>1083</v>
      </c>
      <c r="U798" s="145" t="s">
        <v>1083</v>
      </c>
      <c r="V798" s="145" t="s">
        <v>1083</v>
      </c>
    </row>
    <row r="799" spans="1:22">
      <c r="A799" s="139">
        <v>798</v>
      </c>
      <c r="B799" s="139" t="s">
        <v>4203</v>
      </c>
      <c r="C799" s="140" t="s">
        <v>290</v>
      </c>
      <c r="D799" s="141" t="s">
        <v>5884</v>
      </c>
      <c r="E799" s="142" t="s">
        <v>4488</v>
      </c>
      <c r="F799" s="142" t="s">
        <v>4488</v>
      </c>
      <c r="G799" s="143" t="s">
        <v>1083</v>
      </c>
      <c r="H799" s="144" t="s">
        <v>1083</v>
      </c>
      <c r="I799" s="144" t="s">
        <v>1282</v>
      </c>
      <c r="J799" s="144" t="s">
        <v>1083</v>
      </c>
      <c r="K799" s="144" t="s">
        <v>1083</v>
      </c>
      <c r="L799" s="144" t="s">
        <v>1083</v>
      </c>
      <c r="M799" s="144" t="s">
        <v>1083</v>
      </c>
      <c r="N799" s="144" t="s">
        <v>1083</v>
      </c>
      <c r="O799" s="144" t="s">
        <v>1083</v>
      </c>
      <c r="P799" s="144" t="s">
        <v>1083</v>
      </c>
      <c r="Q799" s="144" t="s">
        <v>1083</v>
      </c>
      <c r="R799" s="144" t="s">
        <v>1083</v>
      </c>
      <c r="S799" s="144" t="s">
        <v>1083</v>
      </c>
      <c r="T799" s="145" t="s">
        <v>1083</v>
      </c>
      <c r="U799" s="145" t="s">
        <v>1083</v>
      </c>
      <c r="V799" s="145" t="s">
        <v>1083</v>
      </c>
    </row>
    <row r="800" spans="1:22">
      <c r="A800" s="139">
        <v>799</v>
      </c>
      <c r="B800" s="139" t="s">
        <v>4204</v>
      </c>
      <c r="C800" s="140" t="s">
        <v>291</v>
      </c>
      <c r="D800" s="141" t="s">
        <v>5885</v>
      </c>
      <c r="E800" s="142" t="s">
        <v>4488</v>
      </c>
      <c r="F800" s="142" t="s">
        <v>4488</v>
      </c>
      <c r="G800" s="143" t="s">
        <v>1083</v>
      </c>
      <c r="H800" s="144" t="s">
        <v>1083</v>
      </c>
      <c r="I800" s="144" t="s">
        <v>1282</v>
      </c>
      <c r="J800" s="144" t="s">
        <v>1083</v>
      </c>
      <c r="K800" s="144" t="s">
        <v>1083</v>
      </c>
      <c r="L800" s="144" t="s">
        <v>1083</v>
      </c>
      <c r="M800" s="144" t="s">
        <v>1083</v>
      </c>
      <c r="N800" s="144" t="s">
        <v>1083</v>
      </c>
      <c r="O800" s="144" t="s">
        <v>1083</v>
      </c>
      <c r="P800" s="144" t="s">
        <v>1083</v>
      </c>
      <c r="Q800" s="144" t="s">
        <v>1083</v>
      </c>
      <c r="R800" s="144" t="s">
        <v>1083</v>
      </c>
      <c r="S800" s="144" t="s">
        <v>1083</v>
      </c>
      <c r="T800" s="145" t="s">
        <v>1083</v>
      </c>
      <c r="U800" s="145" t="s">
        <v>1083</v>
      </c>
      <c r="V800" s="145" t="s">
        <v>1083</v>
      </c>
    </row>
    <row r="801" spans="1:22" ht="24">
      <c r="A801" s="139">
        <v>800</v>
      </c>
      <c r="B801" s="139" t="s">
        <v>4205</v>
      </c>
      <c r="C801" s="140" t="s">
        <v>292</v>
      </c>
      <c r="D801" s="141" t="s">
        <v>5886</v>
      </c>
      <c r="E801" s="142" t="s">
        <v>4488</v>
      </c>
      <c r="F801" s="142" t="s">
        <v>4488</v>
      </c>
      <c r="G801" s="143" t="s">
        <v>1083</v>
      </c>
      <c r="H801" s="144" t="s">
        <v>1083</v>
      </c>
      <c r="I801" s="144" t="s">
        <v>1282</v>
      </c>
      <c r="J801" s="144" t="s">
        <v>1083</v>
      </c>
      <c r="K801" s="144" t="s">
        <v>1083</v>
      </c>
      <c r="L801" s="144" t="s">
        <v>1083</v>
      </c>
      <c r="M801" s="144" t="s">
        <v>1083</v>
      </c>
      <c r="N801" s="144" t="s">
        <v>1083</v>
      </c>
      <c r="O801" s="144" t="s">
        <v>1083</v>
      </c>
      <c r="P801" s="144" t="s">
        <v>1083</v>
      </c>
      <c r="Q801" s="144" t="s">
        <v>1083</v>
      </c>
      <c r="R801" s="144" t="s">
        <v>1083</v>
      </c>
      <c r="S801" s="144" t="s">
        <v>1083</v>
      </c>
      <c r="T801" s="145" t="s">
        <v>1083</v>
      </c>
      <c r="U801" s="145" t="s">
        <v>1083</v>
      </c>
      <c r="V801" s="145" t="s">
        <v>1083</v>
      </c>
    </row>
    <row r="802" spans="1:22" ht="24">
      <c r="A802" s="139">
        <v>801</v>
      </c>
      <c r="B802" s="139" t="s">
        <v>4206</v>
      </c>
      <c r="C802" s="140" t="s">
        <v>293</v>
      </c>
      <c r="D802" s="141" t="s">
        <v>5887</v>
      </c>
      <c r="E802" s="142" t="s">
        <v>4488</v>
      </c>
      <c r="F802" s="142" t="s">
        <v>4488</v>
      </c>
      <c r="G802" s="143" t="s">
        <v>1083</v>
      </c>
      <c r="H802" s="144" t="s">
        <v>1083</v>
      </c>
      <c r="I802" s="144" t="s">
        <v>1282</v>
      </c>
      <c r="J802" s="144" t="s">
        <v>1083</v>
      </c>
      <c r="K802" s="144" t="s">
        <v>1083</v>
      </c>
      <c r="L802" s="144" t="s">
        <v>1083</v>
      </c>
      <c r="M802" s="144" t="s">
        <v>1083</v>
      </c>
      <c r="N802" s="144" t="s">
        <v>1083</v>
      </c>
      <c r="O802" s="144" t="s">
        <v>1083</v>
      </c>
      <c r="P802" s="144" t="s">
        <v>1083</v>
      </c>
      <c r="Q802" s="144" t="s">
        <v>1083</v>
      </c>
      <c r="R802" s="144" t="s">
        <v>1083</v>
      </c>
      <c r="S802" s="144" t="s">
        <v>1083</v>
      </c>
      <c r="T802" s="145" t="s">
        <v>1083</v>
      </c>
      <c r="U802" s="145" t="s">
        <v>1083</v>
      </c>
      <c r="V802" s="145" t="s">
        <v>1083</v>
      </c>
    </row>
    <row r="803" spans="1:22" ht="24">
      <c r="A803" s="139">
        <v>802</v>
      </c>
      <c r="B803" s="139" t="s">
        <v>4207</v>
      </c>
      <c r="C803" s="140" t="s">
        <v>294</v>
      </c>
      <c r="D803" s="141" t="s">
        <v>5888</v>
      </c>
      <c r="E803" s="142" t="s">
        <v>4488</v>
      </c>
      <c r="F803" s="142" t="s">
        <v>4488</v>
      </c>
      <c r="G803" s="143" t="s">
        <v>1083</v>
      </c>
      <c r="H803" s="144" t="s">
        <v>1083</v>
      </c>
      <c r="I803" s="144" t="s">
        <v>1282</v>
      </c>
      <c r="J803" s="144" t="s">
        <v>1083</v>
      </c>
      <c r="K803" s="144" t="s">
        <v>1083</v>
      </c>
      <c r="L803" s="144" t="s">
        <v>1083</v>
      </c>
      <c r="M803" s="144" t="s">
        <v>1083</v>
      </c>
      <c r="N803" s="144" t="s">
        <v>1083</v>
      </c>
      <c r="O803" s="144" t="s">
        <v>1083</v>
      </c>
      <c r="P803" s="144" t="s">
        <v>1083</v>
      </c>
      <c r="Q803" s="144" t="s">
        <v>1083</v>
      </c>
      <c r="R803" s="144" t="s">
        <v>1083</v>
      </c>
      <c r="S803" s="144" t="s">
        <v>1083</v>
      </c>
      <c r="T803" s="145" t="s">
        <v>1083</v>
      </c>
      <c r="U803" s="145" t="s">
        <v>1083</v>
      </c>
      <c r="V803" s="145" t="s">
        <v>1083</v>
      </c>
    </row>
    <row r="804" spans="1:22">
      <c r="A804" s="139">
        <v>803</v>
      </c>
      <c r="B804" s="139" t="s">
        <v>4208</v>
      </c>
      <c r="C804" s="140" t="s">
        <v>5055</v>
      </c>
      <c r="D804" s="141" t="s">
        <v>5889</v>
      </c>
      <c r="E804" s="142"/>
      <c r="F804" s="142"/>
      <c r="G804" s="143" t="s">
        <v>1083</v>
      </c>
      <c r="H804" s="144" t="s">
        <v>1083</v>
      </c>
      <c r="I804" s="144" t="s">
        <v>1282</v>
      </c>
      <c r="J804" s="144" t="s">
        <v>1083</v>
      </c>
      <c r="K804" s="144" t="s">
        <v>1083</v>
      </c>
      <c r="L804" s="144" t="s">
        <v>1083</v>
      </c>
      <c r="M804" s="144" t="s">
        <v>1083</v>
      </c>
      <c r="N804" s="144" t="s">
        <v>1083</v>
      </c>
      <c r="O804" s="144" t="s">
        <v>1083</v>
      </c>
      <c r="P804" s="144" t="s">
        <v>1083</v>
      </c>
      <c r="Q804" s="144" t="s">
        <v>1083</v>
      </c>
      <c r="R804" s="144" t="s">
        <v>1083</v>
      </c>
      <c r="S804" s="144" t="s">
        <v>1083</v>
      </c>
      <c r="T804" s="145" t="s">
        <v>1083</v>
      </c>
      <c r="U804" s="145" t="s">
        <v>1083</v>
      </c>
      <c r="V804" s="145" t="s">
        <v>1083</v>
      </c>
    </row>
    <row r="805" spans="1:22">
      <c r="A805" s="139">
        <v>804</v>
      </c>
      <c r="B805" s="139" t="s">
        <v>4209</v>
      </c>
      <c r="C805" s="140" t="s">
        <v>295</v>
      </c>
      <c r="D805" s="141" t="s">
        <v>385</v>
      </c>
      <c r="E805" s="142"/>
      <c r="F805" s="142"/>
      <c r="G805" s="143" t="s">
        <v>1083</v>
      </c>
      <c r="H805" s="144" t="s">
        <v>1083</v>
      </c>
      <c r="I805" s="144" t="s">
        <v>1282</v>
      </c>
      <c r="J805" s="144" t="s">
        <v>1083</v>
      </c>
      <c r="K805" s="144" t="s">
        <v>1083</v>
      </c>
      <c r="L805" s="144" t="s">
        <v>1083</v>
      </c>
      <c r="M805" s="144" t="s">
        <v>1083</v>
      </c>
      <c r="N805" s="144" t="s">
        <v>1083</v>
      </c>
      <c r="O805" s="144" t="s">
        <v>1083</v>
      </c>
      <c r="P805" s="144" t="s">
        <v>1083</v>
      </c>
      <c r="Q805" s="144" t="s">
        <v>1083</v>
      </c>
      <c r="R805" s="144" t="s">
        <v>1083</v>
      </c>
      <c r="S805" s="144" t="s">
        <v>1083</v>
      </c>
      <c r="T805" s="145" t="s">
        <v>1083</v>
      </c>
      <c r="U805" s="145" t="s">
        <v>1083</v>
      </c>
      <c r="V805" s="145" t="s">
        <v>1083</v>
      </c>
    </row>
    <row r="806" spans="1:22">
      <c r="A806" s="139">
        <v>805</v>
      </c>
      <c r="B806" s="139" t="s">
        <v>4210</v>
      </c>
      <c r="C806" s="140" t="s">
        <v>296</v>
      </c>
      <c r="D806" s="141" t="s">
        <v>386</v>
      </c>
      <c r="E806" s="142"/>
      <c r="F806" s="142"/>
      <c r="G806" s="143" t="s">
        <v>1083</v>
      </c>
      <c r="H806" s="144" t="s">
        <v>1083</v>
      </c>
      <c r="I806" s="144" t="s">
        <v>1282</v>
      </c>
      <c r="J806" s="144" t="s">
        <v>1083</v>
      </c>
      <c r="K806" s="144" t="s">
        <v>1083</v>
      </c>
      <c r="L806" s="144" t="s">
        <v>1083</v>
      </c>
      <c r="M806" s="144" t="s">
        <v>1083</v>
      </c>
      <c r="N806" s="144" t="s">
        <v>1083</v>
      </c>
      <c r="O806" s="144" t="s">
        <v>1083</v>
      </c>
      <c r="P806" s="144" t="s">
        <v>1083</v>
      </c>
      <c r="Q806" s="144" t="s">
        <v>1083</v>
      </c>
      <c r="R806" s="144" t="s">
        <v>1083</v>
      </c>
      <c r="S806" s="144" t="s">
        <v>1083</v>
      </c>
      <c r="T806" s="145" t="s">
        <v>1083</v>
      </c>
      <c r="U806" s="145" t="s">
        <v>1083</v>
      </c>
      <c r="V806" s="145" t="s">
        <v>1083</v>
      </c>
    </row>
    <row r="807" spans="1:22" ht="24">
      <c r="A807" s="139">
        <v>806</v>
      </c>
      <c r="B807" s="139" t="s">
        <v>4211</v>
      </c>
      <c r="C807" s="140" t="s">
        <v>297</v>
      </c>
      <c r="D807" s="141" t="s">
        <v>5890</v>
      </c>
      <c r="E807" s="142"/>
      <c r="F807" s="142"/>
      <c r="G807" s="143" t="s">
        <v>1083</v>
      </c>
      <c r="H807" s="144" t="s">
        <v>1083</v>
      </c>
      <c r="I807" s="144" t="s">
        <v>1282</v>
      </c>
      <c r="J807" s="144" t="s">
        <v>1083</v>
      </c>
      <c r="K807" s="144" t="s">
        <v>1083</v>
      </c>
      <c r="L807" s="144" t="s">
        <v>1083</v>
      </c>
      <c r="M807" s="144" t="s">
        <v>1083</v>
      </c>
      <c r="N807" s="144" t="s">
        <v>1083</v>
      </c>
      <c r="O807" s="144" t="s">
        <v>1083</v>
      </c>
      <c r="P807" s="144" t="s">
        <v>1083</v>
      </c>
      <c r="Q807" s="144" t="s">
        <v>1083</v>
      </c>
      <c r="R807" s="144" t="s">
        <v>1083</v>
      </c>
      <c r="S807" s="144" t="s">
        <v>1083</v>
      </c>
      <c r="T807" s="145" t="s">
        <v>1083</v>
      </c>
      <c r="U807" s="145" t="s">
        <v>1083</v>
      </c>
      <c r="V807" s="145" t="s">
        <v>1083</v>
      </c>
    </row>
    <row r="808" spans="1:22">
      <c r="A808" s="139">
        <v>807</v>
      </c>
      <c r="B808" s="139" t="s">
        <v>4212</v>
      </c>
      <c r="C808" s="140" t="s">
        <v>298</v>
      </c>
      <c r="D808" s="141" t="s">
        <v>369</v>
      </c>
      <c r="E808" s="142"/>
      <c r="F808" s="142"/>
      <c r="G808" s="143" t="s">
        <v>1083</v>
      </c>
      <c r="H808" s="144" t="s">
        <v>1083</v>
      </c>
      <c r="I808" s="144" t="s">
        <v>1282</v>
      </c>
      <c r="J808" s="144" t="s">
        <v>1083</v>
      </c>
      <c r="K808" s="144" t="s">
        <v>1083</v>
      </c>
      <c r="L808" s="144" t="s">
        <v>1083</v>
      </c>
      <c r="M808" s="144" t="s">
        <v>1083</v>
      </c>
      <c r="N808" s="144" t="s">
        <v>1083</v>
      </c>
      <c r="O808" s="144" t="s">
        <v>1083</v>
      </c>
      <c r="P808" s="144" t="s">
        <v>1083</v>
      </c>
      <c r="Q808" s="144" t="s">
        <v>1083</v>
      </c>
      <c r="R808" s="144" t="s">
        <v>1083</v>
      </c>
      <c r="S808" s="144" t="s">
        <v>1083</v>
      </c>
      <c r="T808" s="145" t="s">
        <v>1083</v>
      </c>
      <c r="U808" s="145" t="s">
        <v>1083</v>
      </c>
      <c r="V808" s="145" t="s">
        <v>1083</v>
      </c>
    </row>
    <row r="809" spans="1:22">
      <c r="A809" s="139">
        <v>808</v>
      </c>
      <c r="B809" s="139" t="s">
        <v>4213</v>
      </c>
      <c r="C809" s="140" t="s">
        <v>299</v>
      </c>
      <c r="D809" s="141" t="s">
        <v>370</v>
      </c>
      <c r="E809" s="142"/>
      <c r="F809" s="142"/>
      <c r="G809" s="143" t="s">
        <v>1083</v>
      </c>
      <c r="H809" s="144" t="s">
        <v>1083</v>
      </c>
      <c r="I809" s="144" t="s">
        <v>1282</v>
      </c>
      <c r="J809" s="144" t="s">
        <v>1083</v>
      </c>
      <c r="K809" s="144" t="s">
        <v>1083</v>
      </c>
      <c r="L809" s="144" t="s">
        <v>1083</v>
      </c>
      <c r="M809" s="144" t="s">
        <v>1083</v>
      </c>
      <c r="N809" s="144" t="s">
        <v>1083</v>
      </c>
      <c r="O809" s="144" t="s">
        <v>1083</v>
      </c>
      <c r="P809" s="144" t="s">
        <v>1083</v>
      </c>
      <c r="Q809" s="144" t="s">
        <v>1083</v>
      </c>
      <c r="R809" s="144" t="s">
        <v>1083</v>
      </c>
      <c r="S809" s="144" t="s">
        <v>1083</v>
      </c>
      <c r="T809" s="145" t="s">
        <v>1083</v>
      </c>
      <c r="U809" s="145" t="s">
        <v>1083</v>
      </c>
      <c r="V809" s="145" t="s">
        <v>1083</v>
      </c>
    </row>
    <row r="810" spans="1:22">
      <c r="A810" s="139">
        <v>809</v>
      </c>
      <c r="B810" s="139" t="s">
        <v>4214</v>
      </c>
      <c r="C810" s="140" t="s">
        <v>300</v>
      </c>
      <c r="D810" s="141" t="s">
        <v>447</v>
      </c>
      <c r="E810" s="142"/>
      <c r="F810" s="142"/>
      <c r="G810" s="143" t="s">
        <v>1083</v>
      </c>
      <c r="H810" s="144" t="s">
        <v>1083</v>
      </c>
      <c r="I810" s="144" t="s">
        <v>1282</v>
      </c>
      <c r="J810" s="144" t="s">
        <v>1083</v>
      </c>
      <c r="K810" s="144" t="s">
        <v>1083</v>
      </c>
      <c r="L810" s="144" t="s">
        <v>1083</v>
      </c>
      <c r="M810" s="144" t="s">
        <v>1083</v>
      </c>
      <c r="N810" s="144" t="s">
        <v>1083</v>
      </c>
      <c r="O810" s="144" t="s">
        <v>1083</v>
      </c>
      <c r="P810" s="144" t="s">
        <v>1083</v>
      </c>
      <c r="Q810" s="144" t="s">
        <v>1083</v>
      </c>
      <c r="R810" s="144" t="s">
        <v>1083</v>
      </c>
      <c r="S810" s="144" t="s">
        <v>1083</v>
      </c>
      <c r="T810" s="145" t="s">
        <v>1083</v>
      </c>
      <c r="U810" s="145" t="s">
        <v>1083</v>
      </c>
      <c r="V810" s="145" t="s">
        <v>1083</v>
      </c>
    </row>
    <row r="811" spans="1:22" ht="24">
      <c r="A811" s="139">
        <v>810</v>
      </c>
      <c r="B811" s="139" t="s">
        <v>4215</v>
      </c>
      <c r="C811" s="140" t="s">
        <v>5056</v>
      </c>
      <c r="D811" s="141" t="s">
        <v>739</v>
      </c>
      <c r="E811" s="142"/>
      <c r="F811" s="142"/>
      <c r="G811" s="143" t="s">
        <v>1083</v>
      </c>
      <c r="H811" s="144" t="s">
        <v>1083</v>
      </c>
      <c r="I811" s="144" t="s">
        <v>1282</v>
      </c>
      <c r="J811" s="144" t="s">
        <v>1083</v>
      </c>
      <c r="K811" s="144" t="s">
        <v>1083</v>
      </c>
      <c r="L811" s="144" t="s">
        <v>1083</v>
      </c>
      <c r="M811" s="144" t="s">
        <v>1083</v>
      </c>
      <c r="N811" s="144" t="s">
        <v>1083</v>
      </c>
      <c r="O811" s="144" t="s">
        <v>1083</v>
      </c>
      <c r="P811" s="144" t="s">
        <v>1083</v>
      </c>
      <c r="Q811" s="144" t="s">
        <v>1083</v>
      </c>
      <c r="R811" s="144" t="s">
        <v>1083</v>
      </c>
      <c r="S811" s="144" t="s">
        <v>1083</v>
      </c>
      <c r="T811" s="145" t="s">
        <v>1083</v>
      </c>
      <c r="U811" s="145" t="s">
        <v>1083</v>
      </c>
      <c r="V811" s="145" t="s">
        <v>1083</v>
      </c>
    </row>
    <row r="812" spans="1:22">
      <c r="A812" s="139">
        <v>811</v>
      </c>
      <c r="B812" s="139" t="s">
        <v>4216</v>
      </c>
      <c r="C812" s="140" t="s">
        <v>301</v>
      </c>
      <c r="D812" s="141" t="s">
        <v>740</v>
      </c>
      <c r="E812" s="142"/>
      <c r="F812" s="142"/>
      <c r="G812" s="143" t="s">
        <v>1083</v>
      </c>
      <c r="H812" s="144" t="s">
        <v>1083</v>
      </c>
      <c r="I812" s="144" t="s">
        <v>1282</v>
      </c>
      <c r="J812" s="144" t="s">
        <v>1083</v>
      </c>
      <c r="K812" s="144" t="s">
        <v>1083</v>
      </c>
      <c r="L812" s="144" t="s">
        <v>1083</v>
      </c>
      <c r="M812" s="144" t="s">
        <v>1083</v>
      </c>
      <c r="N812" s="144" t="s">
        <v>1083</v>
      </c>
      <c r="O812" s="144" t="s">
        <v>1083</v>
      </c>
      <c r="P812" s="144" t="s">
        <v>1083</v>
      </c>
      <c r="Q812" s="144" t="s">
        <v>1083</v>
      </c>
      <c r="R812" s="144" t="s">
        <v>1083</v>
      </c>
      <c r="S812" s="144" t="s">
        <v>1083</v>
      </c>
      <c r="T812" s="145" t="s">
        <v>1083</v>
      </c>
      <c r="U812" s="145" t="s">
        <v>1083</v>
      </c>
      <c r="V812" s="145" t="s">
        <v>1083</v>
      </c>
    </row>
    <row r="813" spans="1:22">
      <c r="A813" s="139">
        <v>812</v>
      </c>
      <c r="B813" s="139" t="s">
        <v>4217</v>
      </c>
      <c r="C813" s="140" t="s">
        <v>302</v>
      </c>
      <c r="D813" s="141" t="s">
        <v>392</v>
      </c>
      <c r="E813" s="142"/>
      <c r="F813" s="142"/>
      <c r="G813" s="143" t="s">
        <v>1083</v>
      </c>
      <c r="H813" s="144" t="s">
        <v>1083</v>
      </c>
      <c r="I813" s="144" t="s">
        <v>1282</v>
      </c>
      <c r="J813" s="144" t="s">
        <v>1083</v>
      </c>
      <c r="K813" s="144" t="s">
        <v>1083</v>
      </c>
      <c r="L813" s="144" t="s">
        <v>1083</v>
      </c>
      <c r="M813" s="144" t="s">
        <v>1083</v>
      </c>
      <c r="N813" s="144" t="s">
        <v>1083</v>
      </c>
      <c r="O813" s="144" t="s">
        <v>1083</v>
      </c>
      <c r="P813" s="144" t="s">
        <v>1083</v>
      </c>
      <c r="Q813" s="144" t="s">
        <v>1083</v>
      </c>
      <c r="R813" s="144" t="s">
        <v>1083</v>
      </c>
      <c r="S813" s="144" t="s">
        <v>1083</v>
      </c>
      <c r="T813" s="145" t="s">
        <v>1083</v>
      </c>
      <c r="U813" s="145" t="s">
        <v>1083</v>
      </c>
      <c r="V813" s="145" t="s">
        <v>1083</v>
      </c>
    </row>
    <row r="814" spans="1:22">
      <c r="A814" s="139">
        <v>813</v>
      </c>
      <c r="B814" s="139" t="s">
        <v>4218</v>
      </c>
      <c r="C814" s="140" t="s">
        <v>303</v>
      </c>
      <c r="D814" s="141" t="s">
        <v>742</v>
      </c>
      <c r="E814" s="142"/>
      <c r="F814" s="142"/>
      <c r="G814" s="143" t="s">
        <v>1083</v>
      </c>
      <c r="H814" s="144" t="s">
        <v>1083</v>
      </c>
      <c r="I814" s="144" t="s">
        <v>1282</v>
      </c>
      <c r="J814" s="144" t="s">
        <v>1083</v>
      </c>
      <c r="K814" s="144" t="s">
        <v>1083</v>
      </c>
      <c r="L814" s="144" t="s">
        <v>1083</v>
      </c>
      <c r="M814" s="144" t="s">
        <v>1083</v>
      </c>
      <c r="N814" s="144" t="s">
        <v>1083</v>
      </c>
      <c r="O814" s="144" t="s">
        <v>1083</v>
      </c>
      <c r="P814" s="144" t="s">
        <v>1083</v>
      </c>
      <c r="Q814" s="144" t="s">
        <v>1083</v>
      </c>
      <c r="R814" s="144" t="s">
        <v>1083</v>
      </c>
      <c r="S814" s="144" t="s">
        <v>1083</v>
      </c>
      <c r="T814" s="145" t="s">
        <v>1083</v>
      </c>
      <c r="U814" s="145" t="s">
        <v>1083</v>
      </c>
      <c r="V814" s="145" t="s">
        <v>1083</v>
      </c>
    </row>
    <row r="815" spans="1:22" ht="48">
      <c r="A815" s="139">
        <v>814</v>
      </c>
      <c r="B815" s="139" t="s">
        <v>4219</v>
      </c>
      <c r="C815" s="140" t="s">
        <v>304</v>
      </c>
      <c r="D815" s="141" t="s">
        <v>5891</v>
      </c>
      <c r="E815" s="142" t="s">
        <v>4493</v>
      </c>
      <c r="F815" s="142" t="s">
        <v>4496</v>
      </c>
      <c r="G815" s="143" t="s">
        <v>1083</v>
      </c>
      <c r="H815" s="144" t="s">
        <v>1083</v>
      </c>
      <c r="I815" s="144" t="s">
        <v>1282</v>
      </c>
      <c r="J815" s="144" t="s">
        <v>1083</v>
      </c>
      <c r="K815" s="144" t="s">
        <v>1083</v>
      </c>
      <c r="L815" s="144" t="s">
        <v>1083</v>
      </c>
      <c r="M815" s="144" t="s">
        <v>1083</v>
      </c>
      <c r="N815" s="144" t="s">
        <v>1083</v>
      </c>
      <c r="O815" s="144" t="s">
        <v>1083</v>
      </c>
      <c r="P815" s="144" t="s">
        <v>1083</v>
      </c>
      <c r="Q815" s="144" t="s">
        <v>1083</v>
      </c>
      <c r="R815" s="144" t="s">
        <v>1083</v>
      </c>
      <c r="S815" s="144" t="s">
        <v>1083</v>
      </c>
      <c r="T815" s="145" t="s">
        <v>1083</v>
      </c>
      <c r="U815" s="145" t="s">
        <v>1083</v>
      </c>
      <c r="V815" s="145" t="s">
        <v>1083</v>
      </c>
    </row>
    <row r="816" spans="1:22">
      <c r="A816" s="139">
        <v>815</v>
      </c>
      <c r="B816" s="139" t="s">
        <v>4220</v>
      </c>
      <c r="C816" s="140" t="s">
        <v>305</v>
      </c>
      <c r="D816" s="141" t="s">
        <v>374</v>
      </c>
      <c r="E816" s="142"/>
      <c r="F816" s="142"/>
      <c r="G816" s="143" t="s">
        <v>1083</v>
      </c>
      <c r="H816" s="144" t="s">
        <v>1083</v>
      </c>
      <c r="I816" s="144" t="s">
        <v>1282</v>
      </c>
      <c r="J816" s="144" t="s">
        <v>1083</v>
      </c>
      <c r="K816" s="144" t="s">
        <v>1083</v>
      </c>
      <c r="L816" s="144" t="s">
        <v>1083</v>
      </c>
      <c r="M816" s="144" t="s">
        <v>1083</v>
      </c>
      <c r="N816" s="144" t="s">
        <v>1083</v>
      </c>
      <c r="O816" s="144" t="s">
        <v>1083</v>
      </c>
      <c r="P816" s="144" t="s">
        <v>1083</v>
      </c>
      <c r="Q816" s="144" t="s">
        <v>1083</v>
      </c>
      <c r="R816" s="144" t="s">
        <v>1083</v>
      </c>
      <c r="S816" s="144" t="s">
        <v>1083</v>
      </c>
      <c r="T816" s="145" t="s">
        <v>1083</v>
      </c>
      <c r="U816" s="145" t="s">
        <v>1083</v>
      </c>
      <c r="V816" s="145" t="s">
        <v>1083</v>
      </c>
    </row>
    <row r="817" spans="1:22">
      <c r="A817" s="139">
        <v>816</v>
      </c>
      <c r="B817" s="139" t="s">
        <v>4221</v>
      </c>
      <c r="C817" s="140" t="s">
        <v>306</v>
      </c>
      <c r="D817" s="141" t="s">
        <v>375</v>
      </c>
      <c r="E817" s="142"/>
      <c r="F817" s="142"/>
      <c r="G817" s="143" t="s">
        <v>1083</v>
      </c>
      <c r="H817" s="144" t="s">
        <v>1083</v>
      </c>
      <c r="I817" s="144" t="s">
        <v>1282</v>
      </c>
      <c r="J817" s="144" t="s">
        <v>1083</v>
      </c>
      <c r="K817" s="144" t="s">
        <v>1083</v>
      </c>
      <c r="L817" s="144" t="s">
        <v>1083</v>
      </c>
      <c r="M817" s="144" t="s">
        <v>1083</v>
      </c>
      <c r="N817" s="144" t="s">
        <v>1083</v>
      </c>
      <c r="O817" s="144" t="s">
        <v>1083</v>
      </c>
      <c r="P817" s="144" t="s">
        <v>1083</v>
      </c>
      <c r="Q817" s="144" t="s">
        <v>1083</v>
      </c>
      <c r="R817" s="144" t="s">
        <v>1083</v>
      </c>
      <c r="S817" s="144" t="s">
        <v>1083</v>
      </c>
      <c r="T817" s="145" t="s">
        <v>1083</v>
      </c>
      <c r="U817" s="145" t="s">
        <v>1083</v>
      </c>
      <c r="V817" s="145" t="s">
        <v>1083</v>
      </c>
    </row>
    <row r="818" spans="1:22">
      <c r="A818" s="139">
        <v>817</v>
      </c>
      <c r="B818" s="139" t="s">
        <v>4222</v>
      </c>
      <c r="C818" s="140" t="s">
        <v>307</v>
      </c>
      <c r="D818" s="141" t="s">
        <v>446</v>
      </c>
      <c r="E818" s="142"/>
      <c r="F818" s="142"/>
      <c r="G818" s="143" t="s">
        <v>1083</v>
      </c>
      <c r="H818" s="144" t="s">
        <v>1083</v>
      </c>
      <c r="I818" s="144" t="s">
        <v>1282</v>
      </c>
      <c r="J818" s="144" t="s">
        <v>1083</v>
      </c>
      <c r="K818" s="144" t="s">
        <v>1083</v>
      </c>
      <c r="L818" s="144" t="s">
        <v>1083</v>
      </c>
      <c r="M818" s="144" t="s">
        <v>1083</v>
      </c>
      <c r="N818" s="144" t="s">
        <v>1083</v>
      </c>
      <c r="O818" s="144" t="s">
        <v>1083</v>
      </c>
      <c r="P818" s="144" t="s">
        <v>1083</v>
      </c>
      <c r="Q818" s="144" t="s">
        <v>1083</v>
      </c>
      <c r="R818" s="144" t="s">
        <v>1083</v>
      </c>
      <c r="S818" s="144" t="s">
        <v>1083</v>
      </c>
      <c r="T818" s="145" t="s">
        <v>1083</v>
      </c>
      <c r="U818" s="145" t="s">
        <v>1083</v>
      </c>
      <c r="V818" s="145" t="s">
        <v>1083</v>
      </c>
    </row>
    <row r="819" spans="1:22" ht="24">
      <c r="A819" s="139">
        <v>818</v>
      </c>
      <c r="B819" s="139" t="s">
        <v>4223</v>
      </c>
      <c r="C819" s="140" t="s">
        <v>308</v>
      </c>
      <c r="D819" s="141" t="s">
        <v>394</v>
      </c>
      <c r="E819" s="142"/>
      <c r="F819" s="142"/>
      <c r="G819" s="143" t="s">
        <v>1083</v>
      </c>
      <c r="H819" s="144" t="s">
        <v>1083</v>
      </c>
      <c r="I819" s="144" t="s">
        <v>1282</v>
      </c>
      <c r="J819" s="144" t="s">
        <v>1083</v>
      </c>
      <c r="K819" s="144" t="s">
        <v>1083</v>
      </c>
      <c r="L819" s="144" t="s">
        <v>1083</v>
      </c>
      <c r="M819" s="144" t="s">
        <v>1083</v>
      </c>
      <c r="N819" s="144" t="s">
        <v>1083</v>
      </c>
      <c r="O819" s="144" t="s">
        <v>1083</v>
      </c>
      <c r="P819" s="144" t="s">
        <v>1083</v>
      </c>
      <c r="Q819" s="144" t="s">
        <v>1083</v>
      </c>
      <c r="R819" s="144" t="s">
        <v>1083</v>
      </c>
      <c r="S819" s="144" t="s">
        <v>1083</v>
      </c>
      <c r="T819" s="145" t="s">
        <v>1083</v>
      </c>
      <c r="U819" s="145" t="s">
        <v>1083</v>
      </c>
      <c r="V819" s="145" t="s">
        <v>1083</v>
      </c>
    </row>
    <row r="820" spans="1:22">
      <c r="A820" s="139">
        <v>819</v>
      </c>
      <c r="B820" s="139" t="s">
        <v>4224</v>
      </c>
      <c r="C820" s="140" t="s">
        <v>309</v>
      </c>
      <c r="D820" s="141" t="s">
        <v>396</v>
      </c>
      <c r="E820" s="142"/>
      <c r="F820" s="142"/>
      <c r="G820" s="143" t="s">
        <v>1083</v>
      </c>
      <c r="H820" s="144" t="s">
        <v>1083</v>
      </c>
      <c r="I820" s="144" t="s">
        <v>1282</v>
      </c>
      <c r="J820" s="144" t="s">
        <v>1083</v>
      </c>
      <c r="K820" s="144" t="s">
        <v>1083</v>
      </c>
      <c r="L820" s="144" t="s">
        <v>1083</v>
      </c>
      <c r="M820" s="144" t="s">
        <v>1083</v>
      </c>
      <c r="N820" s="144" t="s">
        <v>1083</v>
      </c>
      <c r="O820" s="144" t="s">
        <v>1083</v>
      </c>
      <c r="P820" s="144" t="s">
        <v>1083</v>
      </c>
      <c r="Q820" s="144" t="s">
        <v>1083</v>
      </c>
      <c r="R820" s="144" t="s">
        <v>1083</v>
      </c>
      <c r="S820" s="144" t="s">
        <v>1083</v>
      </c>
      <c r="T820" s="145" t="s">
        <v>1083</v>
      </c>
      <c r="U820" s="145" t="s">
        <v>1083</v>
      </c>
      <c r="V820" s="145" t="s">
        <v>1083</v>
      </c>
    </row>
    <row r="821" spans="1:22">
      <c r="A821" s="139">
        <v>820</v>
      </c>
      <c r="B821" s="139" t="s">
        <v>4225</v>
      </c>
      <c r="C821" s="140" t="s">
        <v>302</v>
      </c>
      <c r="D821" s="141" t="s">
        <v>5892</v>
      </c>
      <c r="E821" s="142"/>
      <c r="F821" s="142"/>
      <c r="G821" s="143" t="s">
        <v>1083</v>
      </c>
      <c r="H821" s="144" t="s">
        <v>1083</v>
      </c>
      <c r="I821" s="144" t="s">
        <v>1282</v>
      </c>
      <c r="J821" s="144" t="s">
        <v>1083</v>
      </c>
      <c r="K821" s="144" t="s">
        <v>1083</v>
      </c>
      <c r="L821" s="144" t="s">
        <v>1083</v>
      </c>
      <c r="M821" s="144" t="s">
        <v>1083</v>
      </c>
      <c r="N821" s="144" t="s">
        <v>1083</v>
      </c>
      <c r="O821" s="144" t="s">
        <v>1083</v>
      </c>
      <c r="P821" s="144" t="s">
        <v>1083</v>
      </c>
      <c r="Q821" s="144" t="s">
        <v>1083</v>
      </c>
      <c r="R821" s="144" t="s">
        <v>1083</v>
      </c>
      <c r="S821" s="144" t="s">
        <v>1083</v>
      </c>
      <c r="T821" s="145" t="s">
        <v>1083</v>
      </c>
      <c r="U821" s="145" t="s">
        <v>1083</v>
      </c>
      <c r="V821" s="145" t="s">
        <v>1083</v>
      </c>
    </row>
    <row r="822" spans="1:22">
      <c r="A822" s="139">
        <v>821</v>
      </c>
      <c r="B822" s="139" t="s">
        <v>4226</v>
      </c>
      <c r="C822" s="140" t="s">
        <v>310</v>
      </c>
      <c r="D822" s="141" t="s">
        <v>395</v>
      </c>
      <c r="E822" s="142"/>
      <c r="F822" s="142"/>
      <c r="G822" s="143" t="s">
        <v>1083</v>
      </c>
      <c r="H822" s="144" t="s">
        <v>1083</v>
      </c>
      <c r="I822" s="144" t="s">
        <v>1282</v>
      </c>
      <c r="J822" s="144" t="s">
        <v>1083</v>
      </c>
      <c r="K822" s="144" t="s">
        <v>1083</v>
      </c>
      <c r="L822" s="144" t="s">
        <v>1083</v>
      </c>
      <c r="M822" s="144" t="s">
        <v>1083</v>
      </c>
      <c r="N822" s="144" t="s">
        <v>1083</v>
      </c>
      <c r="O822" s="144" t="s">
        <v>1083</v>
      </c>
      <c r="P822" s="144" t="s">
        <v>1083</v>
      </c>
      <c r="Q822" s="144" t="s">
        <v>1083</v>
      </c>
      <c r="R822" s="144" t="s">
        <v>1083</v>
      </c>
      <c r="S822" s="144" t="s">
        <v>1083</v>
      </c>
      <c r="T822" s="145" t="s">
        <v>1083</v>
      </c>
      <c r="U822" s="145" t="s">
        <v>1083</v>
      </c>
      <c r="V822" s="145" t="s">
        <v>1083</v>
      </c>
    </row>
    <row r="823" spans="1:22" ht="48">
      <c r="A823" s="139">
        <v>822</v>
      </c>
      <c r="B823" s="139" t="s">
        <v>4227</v>
      </c>
      <c r="C823" s="140" t="s">
        <v>311</v>
      </c>
      <c r="D823" s="141" t="s">
        <v>5893</v>
      </c>
      <c r="E823" s="142" t="s">
        <v>4493</v>
      </c>
      <c r="F823" s="142" t="s">
        <v>371</v>
      </c>
      <c r="G823" s="143" t="s">
        <v>1083</v>
      </c>
      <c r="H823" s="144" t="s">
        <v>1083</v>
      </c>
      <c r="I823" s="144" t="s">
        <v>1282</v>
      </c>
      <c r="J823" s="144" t="s">
        <v>1083</v>
      </c>
      <c r="K823" s="144" t="s">
        <v>1083</v>
      </c>
      <c r="L823" s="144" t="s">
        <v>1083</v>
      </c>
      <c r="M823" s="144" t="s">
        <v>1083</v>
      </c>
      <c r="N823" s="144" t="s">
        <v>1083</v>
      </c>
      <c r="O823" s="144" t="s">
        <v>1083</v>
      </c>
      <c r="P823" s="144" t="s">
        <v>1083</v>
      </c>
      <c r="Q823" s="144" t="s">
        <v>1083</v>
      </c>
      <c r="R823" s="144" t="s">
        <v>1083</v>
      </c>
      <c r="S823" s="144" t="s">
        <v>1083</v>
      </c>
      <c r="T823" s="145" t="s">
        <v>1083</v>
      </c>
      <c r="U823" s="145" t="s">
        <v>1083</v>
      </c>
      <c r="V823" s="145" t="s">
        <v>1083</v>
      </c>
    </row>
    <row r="824" spans="1:22" ht="48">
      <c r="A824" s="139">
        <v>823</v>
      </c>
      <c r="B824" s="139" t="s">
        <v>4228</v>
      </c>
      <c r="C824" s="140" t="s">
        <v>313</v>
      </c>
      <c r="D824" s="141" t="s">
        <v>5894</v>
      </c>
      <c r="E824" s="142" t="s">
        <v>4493</v>
      </c>
      <c r="F824" s="142" t="s">
        <v>371</v>
      </c>
      <c r="G824" s="143" t="s">
        <v>1083</v>
      </c>
      <c r="H824" s="144" t="s">
        <v>1083</v>
      </c>
      <c r="I824" s="144" t="s">
        <v>1282</v>
      </c>
      <c r="J824" s="144" t="s">
        <v>1083</v>
      </c>
      <c r="K824" s="144" t="s">
        <v>1083</v>
      </c>
      <c r="L824" s="144" t="s">
        <v>1083</v>
      </c>
      <c r="M824" s="144" t="s">
        <v>1083</v>
      </c>
      <c r="N824" s="144" t="s">
        <v>1083</v>
      </c>
      <c r="O824" s="144" t="s">
        <v>1083</v>
      </c>
      <c r="P824" s="144" t="s">
        <v>1083</v>
      </c>
      <c r="Q824" s="144" t="s">
        <v>1083</v>
      </c>
      <c r="R824" s="144" t="s">
        <v>1083</v>
      </c>
      <c r="S824" s="144" t="s">
        <v>1083</v>
      </c>
      <c r="T824" s="145" t="s">
        <v>1083</v>
      </c>
      <c r="U824" s="145" t="s">
        <v>1083</v>
      </c>
      <c r="V824" s="145" t="s">
        <v>1083</v>
      </c>
    </row>
    <row r="825" spans="1:22">
      <c r="A825" s="139">
        <v>824</v>
      </c>
      <c r="B825" s="139" t="s">
        <v>4229</v>
      </c>
      <c r="C825" s="140" t="s">
        <v>314</v>
      </c>
      <c r="D825" s="141" t="s">
        <v>5895</v>
      </c>
      <c r="E825" s="142"/>
      <c r="F825" s="142"/>
      <c r="G825" s="143" t="s">
        <v>1083</v>
      </c>
      <c r="H825" s="144" t="s">
        <v>1083</v>
      </c>
      <c r="I825" s="144" t="s">
        <v>1282</v>
      </c>
      <c r="J825" s="144" t="s">
        <v>1083</v>
      </c>
      <c r="K825" s="144" t="s">
        <v>1083</v>
      </c>
      <c r="L825" s="144" t="s">
        <v>1083</v>
      </c>
      <c r="M825" s="144" t="s">
        <v>1083</v>
      </c>
      <c r="N825" s="144" t="s">
        <v>1083</v>
      </c>
      <c r="O825" s="144" t="s">
        <v>1083</v>
      </c>
      <c r="P825" s="144" t="s">
        <v>1083</v>
      </c>
      <c r="Q825" s="144" t="s">
        <v>1083</v>
      </c>
      <c r="R825" s="144" t="s">
        <v>1083</v>
      </c>
      <c r="S825" s="144" t="s">
        <v>1083</v>
      </c>
      <c r="T825" s="145" t="s">
        <v>1083</v>
      </c>
      <c r="U825" s="145" t="s">
        <v>1083</v>
      </c>
      <c r="V825" s="145" t="s">
        <v>1083</v>
      </c>
    </row>
    <row r="826" spans="1:22">
      <c r="A826" s="139">
        <v>825</v>
      </c>
      <c r="B826" s="139" t="s">
        <v>4230</v>
      </c>
      <c r="C826" s="140" t="s">
        <v>315</v>
      </c>
      <c r="D826" s="141" t="s">
        <v>5896</v>
      </c>
      <c r="E826" s="142"/>
      <c r="F826" s="142"/>
      <c r="G826" s="143" t="s">
        <v>1083</v>
      </c>
      <c r="H826" s="144" t="s">
        <v>1083</v>
      </c>
      <c r="I826" s="144" t="s">
        <v>1282</v>
      </c>
      <c r="J826" s="144" t="s">
        <v>1083</v>
      </c>
      <c r="K826" s="144" t="s">
        <v>1083</v>
      </c>
      <c r="L826" s="144" t="s">
        <v>1083</v>
      </c>
      <c r="M826" s="144" t="s">
        <v>1083</v>
      </c>
      <c r="N826" s="144" t="s">
        <v>1083</v>
      </c>
      <c r="O826" s="144" t="s">
        <v>1083</v>
      </c>
      <c r="P826" s="144" t="s">
        <v>1083</v>
      </c>
      <c r="Q826" s="144" t="s">
        <v>1083</v>
      </c>
      <c r="R826" s="144" t="s">
        <v>1083</v>
      </c>
      <c r="S826" s="144" t="s">
        <v>1083</v>
      </c>
      <c r="T826" s="145" t="s">
        <v>1083</v>
      </c>
      <c r="U826" s="145" t="s">
        <v>1083</v>
      </c>
      <c r="V826" s="145" t="s">
        <v>1083</v>
      </c>
    </row>
    <row r="827" spans="1:22" ht="24">
      <c r="A827" s="139">
        <v>826</v>
      </c>
      <c r="B827" s="139" t="s">
        <v>4231</v>
      </c>
      <c r="C827" s="140" t="s">
        <v>316</v>
      </c>
      <c r="D827" s="141" t="s">
        <v>5897</v>
      </c>
      <c r="E827" s="142"/>
      <c r="F827" s="142"/>
      <c r="G827" s="143" t="s">
        <v>1083</v>
      </c>
      <c r="H827" s="144" t="s">
        <v>1083</v>
      </c>
      <c r="I827" s="144" t="s">
        <v>1282</v>
      </c>
      <c r="J827" s="144" t="s">
        <v>1083</v>
      </c>
      <c r="K827" s="144" t="s">
        <v>1083</v>
      </c>
      <c r="L827" s="144" t="s">
        <v>1083</v>
      </c>
      <c r="M827" s="144" t="s">
        <v>1083</v>
      </c>
      <c r="N827" s="144" t="s">
        <v>1083</v>
      </c>
      <c r="O827" s="144" t="s">
        <v>1083</v>
      </c>
      <c r="P827" s="144" t="s">
        <v>1083</v>
      </c>
      <c r="Q827" s="144" t="s">
        <v>1083</v>
      </c>
      <c r="R827" s="144" t="s">
        <v>1083</v>
      </c>
      <c r="S827" s="144" t="s">
        <v>1083</v>
      </c>
      <c r="T827" s="145" t="s">
        <v>1083</v>
      </c>
      <c r="U827" s="145" t="s">
        <v>1083</v>
      </c>
      <c r="V827" s="145" t="s">
        <v>1083</v>
      </c>
    </row>
    <row r="828" spans="1:22" ht="24">
      <c r="A828" s="139">
        <v>827</v>
      </c>
      <c r="B828" s="139" t="s">
        <v>4232</v>
      </c>
      <c r="C828" s="140" t="s">
        <v>5057</v>
      </c>
      <c r="D828" s="141" t="s">
        <v>5898</v>
      </c>
      <c r="E828" s="142" t="s">
        <v>4497</v>
      </c>
      <c r="F828" s="142" t="s">
        <v>407</v>
      </c>
      <c r="G828" s="143" t="s">
        <v>1083</v>
      </c>
      <c r="H828" s="144" t="s">
        <v>1083</v>
      </c>
      <c r="I828" s="144" t="s">
        <v>1282</v>
      </c>
      <c r="J828" s="144" t="s">
        <v>1083</v>
      </c>
      <c r="K828" s="144" t="s">
        <v>1083</v>
      </c>
      <c r="L828" s="144" t="s">
        <v>1083</v>
      </c>
      <c r="M828" s="144" t="s">
        <v>1083</v>
      </c>
      <c r="N828" s="144" t="s">
        <v>1083</v>
      </c>
      <c r="O828" s="144" t="s">
        <v>1083</v>
      </c>
      <c r="P828" s="144" t="s">
        <v>1083</v>
      </c>
      <c r="Q828" s="144" t="s">
        <v>1083</v>
      </c>
      <c r="R828" s="144" t="s">
        <v>1083</v>
      </c>
      <c r="S828" s="144" t="s">
        <v>1083</v>
      </c>
      <c r="T828" s="145" t="s">
        <v>1083</v>
      </c>
      <c r="U828" s="145" t="s">
        <v>1083</v>
      </c>
      <c r="V828" s="145" t="s">
        <v>1083</v>
      </c>
    </row>
    <row r="829" spans="1:22" ht="24">
      <c r="A829" s="139">
        <v>828</v>
      </c>
      <c r="B829" s="139" t="s">
        <v>4233</v>
      </c>
      <c r="C829" s="140" t="s">
        <v>1099</v>
      </c>
      <c r="D829" s="141" t="s">
        <v>1066</v>
      </c>
      <c r="E829" s="142"/>
      <c r="F829" s="142"/>
      <c r="G829" s="143" t="s">
        <v>1083</v>
      </c>
      <c r="H829" s="144" t="s">
        <v>1083</v>
      </c>
      <c r="I829" s="144" t="s">
        <v>1083</v>
      </c>
      <c r="J829" s="144" t="s">
        <v>1083</v>
      </c>
      <c r="K829" s="144" t="s">
        <v>1083</v>
      </c>
      <c r="L829" s="144" t="s">
        <v>1083</v>
      </c>
      <c r="M829" s="144" t="s">
        <v>1083</v>
      </c>
      <c r="N829" s="144" t="s">
        <v>1083</v>
      </c>
      <c r="O829" s="144" t="s">
        <v>1083</v>
      </c>
      <c r="P829" s="144" t="s">
        <v>1083</v>
      </c>
      <c r="Q829" s="144" t="s">
        <v>1083</v>
      </c>
      <c r="R829" s="144" t="s">
        <v>1083</v>
      </c>
      <c r="S829" s="144" t="s">
        <v>1083</v>
      </c>
      <c r="T829" s="145" t="s">
        <v>1083</v>
      </c>
      <c r="U829" s="145" t="s">
        <v>1083</v>
      </c>
      <c r="V829" s="145" t="s">
        <v>1083</v>
      </c>
    </row>
    <row r="830" spans="1:22" ht="60">
      <c r="A830" s="139">
        <v>829</v>
      </c>
      <c r="B830" s="139" t="s">
        <v>4234</v>
      </c>
      <c r="C830" s="140" t="s">
        <v>1101</v>
      </c>
      <c r="D830" s="141" t="s">
        <v>1163</v>
      </c>
      <c r="E830" s="142" t="s">
        <v>4498</v>
      </c>
      <c r="F830" s="142"/>
      <c r="G830" s="143" t="s">
        <v>1083</v>
      </c>
      <c r="H830" s="144" t="s">
        <v>1083</v>
      </c>
      <c r="I830" s="144" t="s">
        <v>1083</v>
      </c>
      <c r="J830" s="144" t="s">
        <v>1083</v>
      </c>
      <c r="K830" s="144" t="s">
        <v>1083</v>
      </c>
      <c r="L830" s="144" t="s">
        <v>1083</v>
      </c>
      <c r="M830" s="144" t="s">
        <v>1083</v>
      </c>
      <c r="N830" s="144" t="s">
        <v>1083</v>
      </c>
      <c r="O830" s="144" t="s">
        <v>1083</v>
      </c>
      <c r="P830" s="144" t="s">
        <v>1083</v>
      </c>
      <c r="Q830" s="144" t="s">
        <v>1083</v>
      </c>
      <c r="R830" s="144" t="s">
        <v>1083</v>
      </c>
      <c r="S830" s="144" t="s">
        <v>1083</v>
      </c>
      <c r="T830" s="145" t="s">
        <v>1083</v>
      </c>
      <c r="U830" s="145" t="s">
        <v>1083</v>
      </c>
      <c r="V830" s="145" t="s">
        <v>1083</v>
      </c>
    </row>
    <row r="831" spans="1:22" ht="60">
      <c r="A831" s="139">
        <v>830</v>
      </c>
      <c r="B831" s="139" t="s">
        <v>4235</v>
      </c>
      <c r="C831" s="140" t="s">
        <v>1103</v>
      </c>
      <c r="D831" s="141" t="s">
        <v>5899</v>
      </c>
      <c r="E831" s="142" t="s">
        <v>4498</v>
      </c>
      <c r="F831" s="142"/>
      <c r="G831" s="143" t="s">
        <v>1083</v>
      </c>
      <c r="H831" s="144" t="s">
        <v>1083</v>
      </c>
      <c r="I831" s="144" t="s">
        <v>1083</v>
      </c>
      <c r="J831" s="144" t="s">
        <v>1083</v>
      </c>
      <c r="K831" s="144" t="s">
        <v>1083</v>
      </c>
      <c r="L831" s="144" t="s">
        <v>1083</v>
      </c>
      <c r="M831" s="144" t="s">
        <v>1083</v>
      </c>
      <c r="N831" s="144" t="s">
        <v>1083</v>
      </c>
      <c r="O831" s="144" t="s">
        <v>1083</v>
      </c>
      <c r="P831" s="144" t="s">
        <v>1083</v>
      </c>
      <c r="Q831" s="144" t="s">
        <v>1083</v>
      </c>
      <c r="R831" s="144" t="s">
        <v>1083</v>
      </c>
      <c r="S831" s="144" t="s">
        <v>1083</v>
      </c>
      <c r="T831" s="145" t="s">
        <v>1083</v>
      </c>
      <c r="U831" s="145" t="s">
        <v>1083</v>
      </c>
      <c r="V831" s="145" t="s">
        <v>1083</v>
      </c>
    </row>
    <row r="832" spans="1:22" ht="36">
      <c r="A832" s="139">
        <v>831</v>
      </c>
      <c r="B832" s="139" t="s">
        <v>4236</v>
      </c>
      <c r="C832" s="140" t="s">
        <v>5058</v>
      </c>
      <c r="D832" s="141" t="s">
        <v>1066</v>
      </c>
      <c r="E832" s="142" t="s">
        <v>4499</v>
      </c>
      <c r="F832" s="142" t="s">
        <v>4488</v>
      </c>
      <c r="G832" s="143" t="s">
        <v>1083</v>
      </c>
      <c r="H832" s="144" t="s">
        <v>1083</v>
      </c>
      <c r="I832" s="144" t="s">
        <v>1282</v>
      </c>
      <c r="J832" s="144" t="s">
        <v>1083</v>
      </c>
      <c r="K832" s="144" t="s">
        <v>1083</v>
      </c>
      <c r="L832" s="144" t="s">
        <v>1083</v>
      </c>
      <c r="M832" s="144" t="s">
        <v>1083</v>
      </c>
      <c r="N832" s="144" t="s">
        <v>1083</v>
      </c>
      <c r="O832" s="144" t="s">
        <v>1083</v>
      </c>
      <c r="P832" s="144" t="s">
        <v>1083</v>
      </c>
      <c r="Q832" s="144" t="s">
        <v>1083</v>
      </c>
      <c r="R832" s="144" t="s">
        <v>1083</v>
      </c>
      <c r="S832" s="144" t="s">
        <v>1083</v>
      </c>
      <c r="T832" s="145" t="s">
        <v>1083</v>
      </c>
      <c r="U832" s="145" t="s">
        <v>1083</v>
      </c>
      <c r="V832" s="145" t="s">
        <v>1083</v>
      </c>
    </row>
    <row r="833" spans="1:22">
      <c r="A833" s="139">
        <v>832</v>
      </c>
      <c r="B833" s="139" t="s">
        <v>4237</v>
      </c>
      <c r="C833" s="140" t="s">
        <v>5059</v>
      </c>
      <c r="D833" s="141" t="s">
        <v>404</v>
      </c>
      <c r="E833" s="142" t="s">
        <v>4488</v>
      </c>
      <c r="F833" s="142" t="s">
        <v>4488</v>
      </c>
      <c r="G833" s="143" t="s">
        <v>1083</v>
      </c>
      <c r="H833" s="144" t="s">
        <v>1083</v>
      </c>
      <c r="I833" s="144" t="s">
        <v>1282</v>
      </c>
      <c r="J833" s="144" t="s">
        <v>1083</v>
      </c>
      <c r="K833" s="144" t="s">
        <v>1083</v>
      </c>
      <c r="L833" s="144" t="s">
        <v>1083</v>
      </c>
      <c r="M833" s="144" t="s">
        <v>1083</v>
      </c>
      <c r="N833" s="144" t="s">
        <v>1083</v>
      </c>
      <c r="O833" s="144" t="s">
        <v>1083</v>
      </c>
      <c r="P833" s="144" t="s">
        <v>1083</v>
      </c>
      <c r="Q833" s="144" t="s">
        <v>1083</v>
      </c>
      <c r="R833" s="144" t="s">
        <v>1083</v>
      </c>
      <c r="S833" s="144" t="s">
        <v>1083</v>
      </c>
      <c r="T833" s="145" t="s">
        <v>1083</v>
      </c>
      <c r="U833" s="145" t="s">
        <v>1083</v>
      </c>
      <c r="V833" s="145" t="s">
        <v>1083</v>
      </c>
    </row>
    <row r="834" spans="1:22" ht="24">
      <c r="A834" s="139">
        <v>833</v>
      </c>
      <c r="B834" s="139" t="s">
        <v>4238</v>
      </c>
      <c r="C834" s="140" t="s">
        <v>5060</v>
      </c>
      <c r="D834" s="141" t="s">
        <v>5900</v>
      </c>
      <c r="E834" s="142" t="s">
        <v>4500</v>
      </c>
      <c r="F834" s="142"/>
      <c r="G834" s="143" t="s">
        <v>1083</v>
      </c>
      <c r="H834" s="144" t="s">
        <v>1083</v>
      </c>
      <c r="I834" s="144" t="s">
        <v>1282</v>
      </c>
      <c r="J834" s="144" t="s">
        <v>1083</v>
      </c>
      <c r="K834" s="144" t="s">
        <v>1083</v>
      </c>
      <c r="L834" s="144" t="s">
        <v>1083</v>
      </c>
      <c r="M834" s="144" t="s">
        <v>1083</v>
      </c>
      <c r="N834" s="144" t="s">
        <v>1083</v>
      </c>
      <c r="O834" s="144" t="s">
        <v>1083</v>
      </c>
      <c r="P834" s="144" t="s">
        <v>1083</v>
      </c>
      <c r="Q834" s="144" t="s">
        <v>1083</v>
      </c>
      <c r="R834" s="144" t="s">
        <v>1083</v>
      </c>
      <c r="S834" s="144" t="s">
        <v>1083</v>
      </c>
      <c r="T834" s="145" t="s">
        <v>1083</v>
      </c>
      <c r="U834" s="145" t="s">
        <v>1083</v>
      </c>
      <c r="V834" s="145" t="s">
        <v>1083</v>
      </c>
    </row>
    <row r="835" spans="1:22" ht="24">
      <c r="A835" s="139">
        <v>834</v>
      </c>
      <c r="B835" s="139" t="s">
        <v>4239</v>
      </c>
      <c r="C835" s="140" t="s">
        <v>5061</v>
      </c>
      <c r="D835" s="141" t="s">
        <v>5901</v>
      </c>
      <c r="E835" s="142" t="s">
        <v>4501</v>
      </c>
      <c r="F835" s="142" t="s">
        <v>411</v>
      </c>
      <c r="G835" s="143" t="s">
        <v>1083</v>
      </c>
      <c r="H835" s="144" t="s">
        <v>1083</v>
      </c>
      <c r="I835" s="144" t="s">
        <v>1282</v>
      </c>
      <c r="J835" s="144" t="s">
        <v>1083</v>
      </c>
      <c r="K835" s="144" t="s">
        <v>1083</v>
      </c>
      <c r="L835" s="144" t="s">
        <v>1083</v>
      </c>
      <c r="M835" s="144" t="s">
        <v>1083</v>
      </c>
      <c r="N835" s="144" t="s">
        <v>1083</v>
      </c>
      <c r="O835" s="144" t="s">
        <v>1083</v>
      </c>
      <c r="P835" s="144" t="s">
        <v>1083</v>
      </c>
      <c r="Q835" s="144" t="s">
        <v>1083</v>
      </c>
      <c r="R835" s="144" t="s">
        <v>1083</v>
      </c>
      <c r="S835" s="144" t="s">
        <v>1083</v>
      </c>
      <c r="T835" s="145" t="s">
        <v>1083</v>
      </c>
      <c r="U835" s="145" t="s">
        <v>1083</v>
      </c>
      <c r="V835" s="145" t="s">
        <v>1083</v>
      </c>
    </row>
    <row r="836" spans="1:22" ht="24">
      <c r="A836" s="139">
        <v>835</v>
      </c>
      <c r="B836" s="139" t="s">
        <v>4240</v>
      </c>
      <c r="C836" s="140" t="s">
        <v>317</v>
      </c>
      <c r="D836" s="141" t="s">
        <v>415</v>
      </c>
      <c r="E836" s="142" t="s">
        <v>4500</v>
      </c>
      <c r="F836" s="142"/>
      <c r="G836" s="143" t="s">
        <v>1083</v>
      </c>
      <c r="H836" s="144" t="s">
        <v>1083</v>
      </c>
      <c r="I836" s="144" t="s">
        <v>1282</v>
      </c>
      <c r="J836" s="144" t="s">
        <v>1083</v>
      </c>
      <c r="K836" s="144" t="s">
        <v>1083</v>
      </c>
      <c r="L836" s="144" t="s">
        <v>1083</v>
      </c>
      <c r="M836" s="144" t="s">
        <v>1083</v>
      </c>
      <c r="N836" s="144" t="s">
        <v>1083</v>
      </c>
      <c r="O836" s="144" t="s">
        <v>1083</v>
      </c>
      <c r="P836" s="144" t="s">
        <v>1083</v>
      </c>
      <c r="Q836" s="144" t="s">
        <v>1083</v>
      </c>
      <c r="R836" s="144" t="s">
        <v>1083</v>
      </c>
      <c r="S836" s="144" t="s">
        <v>1083</v>
      </c>
      <c r="T836" s="145" t="s">
        <v>1083</v>
      </c>
      <c r="U836" s="145" t="s">
        <v>1083</v>
      </c>
      <c r="V836" s="145" t="s">
        <v>1083</v>
      </c>
    </row>
    <row r="837" spans="1:22" ht="24">
      <c r="A837" s="139">
        <v>836</v>
      </c>
      <c r="B837" s="139" t="s">
        <v>4241</v>
      </c>
      <c r="C837" s="140" t="s">
        <v>318</v>
      </c>
      <c r="D837" s="141" t="s">
        <v>418</v>
      </c>
      <c r="E837" s="142" t="s">
        <v>4501</v>
      </c>
      <c r="F837" s="142" t="s">
        <v>411</v>
      </c>
      <c r="G837" s="143" t="s">
        <v>1083</v>
      </c>
      <c r="H837" s="144" t="s">
        <v>1083</v>
      </c>
      <c r="I837" s="144" t="s">
        <v>1282</v>
      </c>
      <c r="J837" s="144" t="s">
        <v>1083</v>
      </c>
      <c r="K837" s="144" t="s">
        <v>1083</v>
      </c>
      <c r="L837" s="144" t="s">
        <v>1083</v>
      </c>
      <c r="M837" s="144" t="s">
        <v>1083</v>
      </c>
      <c r="N837" s="144" t="s">
        <v>1083</v>
      </c>
      <c r="O837" s="144" t="s">
        <v>1083</v>
      </c>
      <c r="P837" s="144" t="s">
        <v>1083</v>
      </c>
      <c r="Q837" s="144" t="s">
        <v>1083</v>
      </c>
      <c r="R837" s="144" t="s">
        <v>1083</v>
      </c>
      <c r="S837" s="144" t="s">
        <v>1083</v>
      </c>
      <c r="T837" s="145" t="s">
        <v>1083</v>
      </c>
      <c r="U837" s="145" t="s">
        <v>1083</v>
      </c>
      <c r="V837" s="145" t="s">
        <v>1083</v>
      </c>
    </row>
    <row r="838" spans="1:22" ht="24">
      <c r="A838" s="139">
        <v>837</v>
      </c>
      <c r="B838" s="139" t="s">
        <v>4242</v>
      </c>
      <c r="C838" s="140" t="s">
        <v>319</v>
      </c>
      <c r="D838" s="141" t="s">
        <v>5902</v>
      </c>
      <c r="E838" s="142" t="s">
        <v>4500</v>
      </c>
      <c r="F838" s="142"/>
      <c r="G838" s="143" t="s">
        <v>1083</v>
      </c>
      <c r="H838" s="144" t="s">
        <v>1083</v>
      </c>
      <c r="I838" s="144" t="s">
        <v>1282</v>
      </c>
      <c r="J838" s="144" t="s">
        <v>1083</v>
      </c>
      <c r="K838" s="144" t="s">
        <v>1083</v>
      </c>
      <c r="L838" s="144" t="s">
        <v>1083</v>
      </c>
      <c r="M838" s="144" t="s">
        <v>1083</v>
      </c>
      <c r="N838" s="144" t="s">
        <v>1083</v>
      </c>
      <c r="O838" s="144" t="s">
        <v>1083</v>
      </c>
      <c r="P838" s="144" t="s">
        <v>1083</v>
      </c>
      <c r="Q838" s="144" t="s">
        <v>1083</v>
      </c>
      <c r="R838" s="144" t="s">
        <v>1083</v>
      </c>
      <c r="S838" s="144" t="s">
        <v>1083</v>
      </c>
      <c r="T838" s="145" t="s">
        <v>1083</v>
      </c>
      <c r="U838" s="145" t="s">
        <v>1083</v>
      </c>
      <c r="V838" s="145" t="s">
        <v>1083</v>
      </c>
    </row>
    <row r="839" spans="1:22" ht="60">
      <c r="A839" s="139">
        <v>838</v>
      </c>
      <c r="B839" s="139" t="s">
        <v>4243</v>
      </c>
      <c r="C839" s="140" t="s">
        <v>5062</v>
      </c>
      <c r="D839" s="141" t="s">
        <v>422</v>
      </c>
      <c r="E839" s="142" t="s">
        <v>4502</v>
      </c>
      <c r="F839" s="142" t="s">
        <v>4503</v>
      </c>
      <c r="G839" s="143" t="s">
        <v>1083</v>
      </c>
      <c r="H839" s="144" t="s">
        <v>1083</v>
      </c>
      <c r="I839" s="144" t="s">
        <v>1282</v>
      </c>
      <c r="J839" s="144" t="s">
        <v>1083</v>
      </c>
      <c r="K839" s="144" t="s">
        <v>1083</v>
      </c>
      <c r="L839" s="144" t="s">
        <v>1083</v>
      </c>
      <c r="M839" s="144" t="s">
        <v>1083</v>
      </c>
      <c r="N839" s="144" t="s">
        <v>1083</v>
      </c>
      <c r="O839" s="144" t="s">
        <v>1083</v>
      </c>
      <c r="P839" s="144" t="s">
        <v>1083</v>
      </c>
      <c r="Q839" s="144" t="s">
        <v>1083</v>
      </c>
      <c r="R839" s="144" t="s">
        <v>1083</v>
      </c>
      <c r="S839" s="144" t="s">
        <v>1083</v>
      </c>
      <c r="T839" s="145" t="s">
        <v>1083</v>
      </c>
      <c r="U839" s="145" t="s">
        <v>1083</v>
      </c>
      <c r="V839" s="145" t="s">
        <v>1083</v>
      </c>
    </row>
    <row r="840" spans="1:22" ht="24">
      <c r="A840" s="139">
        <v>839</v>
      </c>
      <c r="B840" s="139" t="s">
        <v>4244</v>
      </c>
      <c r="C840" s="140" t="s">
        <v>320</v>
      </c>
      <c r="D840" s="141" t="s">
        <v>5903</v>
      </c>
      <c r="E840" s="142" t="s">
        <v>4500</v>
      </c>
      <c r="F840" s="142"/>
      <c r="G840" s="143" t="s">
        <v>1083</v>
      </c>
      <c r="H840" s="144" t="s">
        <v>1083</v>
      </c>
      <c r="I840" s="144" t="s">
        <v>1282</v>
      </c>
      <c r="J840" s="144" t="s">
        <v>1083</v>
      </c>
      <c r="K840" s="144" t="s">
        <v>1083</v>
      </c>
      <c r="L840" s="144" t="s">
        <v>1083</v>
      </c>
      <c r="M840" s="144" t="s">
        <v>1083</v>
      </c>
      <c r="N840" s="144" t="s">
        <v>1083</v>
      </c>
      <c r="O840" s="144" t="s">
        <v>1083</v>
      </c>
      <c r="P840" s="144" t="s">
        <v>1083</v>
      </c>
      <c r="Q840" s="144" t="s">
        <v>1083</v>
      </c>
      <c r="R840" s="144" t="s">
        <v>1083</v>
      </c>
      <c r="S840" s="144" t="s">
        <v>1083</v>
      </c>
      <c r="T840" s="145" t="s">
        <v>1083</v>
      </c>
      <c r="U840" s="145" t="s">
        <v>1083</v>
      </c>
      <c r="V840" s="145" t="s">
        <v>1083</v>
      </c>
    </row>
    <row r="841" spans="1:22">
      <c r="A841" s="139">
        <v>840</v>
      </c>
      <c r="B841" s="139" t="s">
        <v>4245</v>
      </c>
      <c r="C841" s="140" t="s">
        <v>5063</v>
      </c>
      <c r="D841" s="141" t="s">
        <v>424</v>
      </c>
      <c r="E841" s="142"/>
      <c r="F841" s="142"/>
      <c r="G841" s="143" t="s">
        <v>1083</v>
      </c>
      <c r="H841" s="144" t="s">
        <v>1083</v>
      </c>
      <c r="I841" s="144" t="s">
        <v>1282</v>
      </c>
      <c r="J841" s="144" t="s">
        <v>1083</v>
      </c>
      <c r="K841" s="144" t="s">
        <v>1083</v>
      </c>
      <c r="L841" s="144" t="s">
        <v>1083</v>
      </c>
      <c r="M841" s="144" t="s">
        <v>1083</v>
      </c>
      <c r="N841" s="144" t="s">
        <v>1083</v>
      </c>
      <c r="O841" s="144" t="s">
        <v>1083</v>
      </c>
      <c r="P841" s="144" t="s">
        <v>1083</v>
      </c>
      <c r="Q841" s="144" t="s">
        <v>1083</v>
      </c>
      <c r="R841" s="144" t="s">
        <v>1083</v>
      </c>
      <c r="S841" s="144" t="s">
        <v>1083</v>
      </c>
      <c r="T841" s="145" t="s">
        <v>1083</v>
      </c>
      <c r="U841" s="145" t="s">
        <v>1083</v>
      </c>
      <c r="V841" s="145" t="s">
        <v>1083</v>
      </c>
    </row>
    <row r="842" spans="1:22">
      <c r="A842" s="139">
        <v>841</v>
      </c>
      <c r="B842" s="139" t="s">
        <v>4246</v>
      </c>
      <c r="C842" s="140" t="s">
        <v>5064</v>
      </c>
      <c r="D842" s="141" t="s">
        <v>427</v>
      </c>
      <c r="E842" s="142"/>
      <c r="F842" s="142"/>
      <c r="G842" s="143" t="s">
        <v>1083</v>
      </c>
      <c r="H842" s="144" t="s">
        <v>1083</v>
      </c>
      <c r="I842" s="144" t="s">
        <v>1282</v>
      </c>
      <c r="J842" s="144" t="s">
        <v>1083</v>
      </c>
      <c r="K842" s="144" t="s">
        <v>1083</v>
      </c>
      <c r="L842" s="144" t="s">
        <v>1083</v>
      </c>
      <c r="M842" s="144" t="s">
        <v>1083</v>
      </c>
      <c r="N842" s="144" t="s">
        <v>1083</v>
      </c>
      <c r="O842" s="144" t="s">
        <v>1083</v>
      </c>
      <c r="P842" s="144" t="s">
        <v>1083</v>
      </c>
      <c r="Q842" s="144" t="s">
        <v>1083</v>
      </c>
      <c r="R842" s="144" t="s">
        <v>1083</v>
      </c>
      <c r="S842" s="144" t="s">
        <v>1083</v>
      </c>
      <c r="T842" s="145" t="s">
        <v>1083</v>
      </c>
      <c r="U842" s="145" t="s">
        <v>1083</v>
      </c>
      <c r="V842" s="145" t="s">
        <v>1083</v>
      </c>
    </row>
    <row r="843" spans="1:22">
      <c r="A843" s="139">
        <v>842</v>
      </c>
      <c r="B843" s="139" t="s">
        <v>4247</v>
      </c>
      <c r="C843" s="140" t="s">
        <v>321</v>
      </c>
      <c r="D843" s="141" t="s">
        <v>426</v>
      </c>
      <c r="E843" s="142"/>
      <c r="F843" s="142"/>
      <c r="G843" s="143" t="s">
        <v>1083</v>
      </c>
      <c r="H843" s="144" t="s">
        <v>1083</v>
      </c>
      <c r="I843" s="144" t="s">
        <v>1282</v>
      </c>
      <c r="J843" s="144" t="s">
        <v>1083</v>
      </c>
      <c r="K843" s="144" t="s">
        <v>1083</v>
      </c>
      <c r="L843" s="144" t="s">
        <v>1083</v>
      </c>
      <c r="M843" s="144" t="s">
        <v>1083</v>
      </c>
      <c r="N843" s="144" t="s">
        <v>1083</v>
      </c>
      <c r="O843" s="144" t="s">
        <v>1083</v>
      </c>
      <c r="P843" s="144" t="s">
        <v>1083</v>
      </c>
      <c r="Q843" s="144" t="s">
        <v>1083</v>
      </c>
      <c r="R843" s="144" t="s">
        <v>1083</v>
      </c>
      <c r="S843" s="144" t="s">
        <v>1083</v>
      </c>
      <c r="T843" s="145" t="s">
        <v>1083</v>
      </c>
      <c r="U843" s="145" t="s">
        <v>1083</v>
      </c>
      <c r="V843" s="145" t="s">
        <v>1083</v>
      </c>
    </row>
    <row r="844" spans="1:22" ht="36">
      <c r="A844" s="139">
        <v>843</v>
      </c>
      <c r="B844" s="139" t="s">
        <v>4248</v>
      </c>
      <c r="C844" s="140" t="s">
        <v>5065</v>
      </c>
      <c r="D844" s="141" t="s">
        <v>5481</v>
      </c>
      <c r="E844" s="142"/>
      <c r="F844" s="142"/>
      <c r="G844" s="143" t="s">
        <v>1083</v>
      </c>
      <c r="H844" s="144" t="s">
        <v>1083</v>
      </c>
      <c r="I844" s="144" t="s">
        <v>1282</v>
      </c>
      <c r="J844" s="144" t="s">
        <v>1083</v>
      </c>
      <c r="K844" s="144" t="s">
        <v>1083</v>
      </c>
      <c r="L844" s="144" t="s">
        <v>1083</v>
      </c>
      <c r="M844" s="144" t="s">
        <v>1083</v>
      </c>
      <c r="N844" s="144" t="s">
        <v>1083</v>
      </c>
      <c r="O844" s="144" t="s">
        <v>1083</v>
      </c>
      <c r="P844" s="144" t="s">
        <v>1083</v>
      </c>
      <c r="Q844" s="144" t="s">
        <v>1083</v>
      </c>
      <c r="R844" s="144" t="s">
        <v>1083</v>
      </c>
      <c r="S844" s="144" t="s">
        <v>1083</v>
      </c>
      <c r="T844" s="145" t="s">
        <v>1083</v>
      </c>
      <c r="U844" s="145" t="s">
        <v>1083</v>
      </c>
      <c r="V844" s="145" t="s">
        <v>1083</v>
      </c>
    </row>
    <row r="845" spans="1:22">
      <c r="A845" s="139">
        <v>844</v>
      </c>
      <c r="B845" s="139" t="s">
        <v>4249</v>
      </c>
      <c r="C845" s="140" t="s">
        <v>5066</v>
      </c>
      <c r="D845" s="141" t="s">
        <v>428</v>
      </c>
      <c r="E845" s="142"/>
      <c r="F845" s="142"/>
      <c r="G845" s="143" t="s">
        <v>1083</v>
      </c>
      <c r="H845" s="144" t="s">
        <v>1083</v>
      </c>
      <c r="I845" s="144" t="s">
        <v>1282</v>
      </c>
      <c r="J845" s="144" t="s">
        <v>1083</v>
      </c>
      <c r="K845" s="144" t="s">
        <v>1083</v>
      </c>
      <c r="L845" s="144" t="s">
        <v>1083</v>
      </c>
      <c r="M845" s="144" t="s">
        <v>1083</v>
      </c>
      <c r="N845" s="144" t="s">
        <v>1083</v>
      </c>
      <c r="O845" s="144" t="s">
        <v>1083</v>
      </c>
      <c r="P845" s="144" t="s">
        <v>1083</v>
      </c>
      <c r="Q845" s="144" t="s">
        <v>1083</v>
      </c>
      <c r="R845" s="144" t="s">
        <v>1083</v>
      </c>
      <c r="S845" s="144" t="s">
        <v>1083</v>
      </c>
      <c r="T845" s="145" t="s">
        <v>1083</v>
      </c>
      <c r="U845" s="145" t="s">
        <v>1083</v>
      </c>
      <c r="V845" s="145" t="s">
        <v>1083</v>
      </c>
    </row>
    <row r="846" spans="1:22" ht="24">
      <c r="A846" s="139">
        <v>845</v>
      </c>
      <c r="B846" s="139" t="s">
        <v>4250</v>
      </c>
      <c r="C846" s="140" t="s">
        <v>5067</v>
      </c>
      <c r="D846" s="141" t="s">
        <v>5904</v>
      </c>
      <c r="E846" s="142"/>
      <c r="F846" s="142"/>
      <c r="G846" s="143" t="s">
        <v>1083</v>
      </c>
      <c r="H846" s="144" t="s">
        <v>1083</v>
      </c>
      <c r="I846" s="144" t="s">
        <v>1282</v>
      </c>
      <c r="J846" s="144" t="s">
        <v>1083</v>
      </c>
      <c r="K846" s="144" t="s">
        <v>1083</v>
      </c>
      <c r="L846" s="144" t="s">
        <v>1083</v>
      </c>
      <c r="M846" s="144" t="s">
        <v>1083</v>
      </c>
      <c r="N846" s="144" t="s">
        <v>1083</v>
      </c>
      <c r="O846" s="144" t="s">
        <v>1083</v>
      </c>
      <c r="P846" s="144" t="s">
        <v>1083</v>
      </c>
      <c r="Q846" s="144" t="s">
        <v>1083</v>
      </c>
      <c r="R846" s="144" t="s">
        <v>1083</v>
      </c>
      <c r="S846" s="144" t="s">
        <v>1083</v>
      </c>
      <c r="T846" s="145" t="s">
        <v>1083</v>
      </c>
      <c r="U846" s="145" t="s">
        <v>1083</v>
      </c>
      <c r="V846" s="145" t="s">
        <v>1083</v>
      </c>
    </row>
    <row r="847" spans="1:22">
      <c r="A847" s="139">
        <v>846</v>
      </c>
      <c r="B847" s="139" t="s">
        <v>4251</v>
      </c>
      <c r="C847" s="140" t="s">
        <v>5068</v>
      </c>
      <c r="D847" s="141" t="s">
        <v>450</v>
      </c>
      <c r="E847" s="142"/>
      <c r="F847" s="142"/>
      <c r="G847" s="143" t="s">
        <v>1083</v>
      </c>
      <c r="H847" s="144" t="s">
        <v>1083</v>
      </c>
      <c r="I847" s="144" t="s">
        <v>1282</v>
      </c>
      <c r="J847" s="144" t="s">
        <v>1083</v>
      </c>
      <c r="K847" s="144" t="s">
        <v>1083</v>
      </c>
      <c r="L847" s="144" t="s">
        <v>1083</v>
      </c>
      <c r="M847" s="144" t="s">
        <v>1083</v>
      </c>
      <c r="N847" s="144" t="s">
        <v>1083</v>
      </c>
      <c r="O847" s="144" t="s">
        <v>1083</v>
      </c>
      <c r="P847" s="144" t="s">
        <v>1083</v>
      </c>
      <c r="Q847" s="144" t="s">
        <v>1083</v>
      </c>
      <c r="R847" s="144" t="s">
        <v>1083</v>
      </c>
      <c r="S847" s="144" t="s">
        <v>1083</v>
      </c>
      <c r="T847" s="145" t="s">
        <v>1083</v>
      </c>
      <c r="U847" s="145" t="s">
        <v>1083</v>
      </c>
      <c r="V847" s="145" t="s">
        <v>1083</v>
      </c>
    </row>
    <row r="848" spans="1:22">
      <c r="A848" s="139">
        <v>847</v>
      </c>
      <c r="B848" s="139" t="s">
        <v>4252</v>
      </c>
      <c r="C848" s="140" t="s">
        <v>5069</v>
      </c>
      <c r="D848" s="141" t="s">
        <v>429</v>
      </c>
      <c r="E848" s="142"/>
      <c r="F848" s="142"/>
      <c r="G848" s="143" t="s">
        <v>1083</v>
      </c>
      <c r="H848" s="144" t="s">
        <v>1083</v>
      </c>
      <c r="I848" s="144" t="s">
        <v>1282</v>
      </c>
      <c r="J848" s="144" t="s">
        <v>1083</v>
      </c>
      <c r="K848" s="144" t="s">
        <v>1083</v>
      </c>
      <c r="L848" s="144" t="s">
        <v>1083</v>
      </c>
      <c r="M848" s="144" t="s">
        <v>1083</v>
      </c>
      <c r="N848" s="144" t="s">
        <v>1083</v>
      </c>
      <c r="O848" s="144" t="s">
        <v>1083</v>
      </c>
      <c r="P848" s="144" t="s">
        <v>1083</v>
      </c>
      <c r="Q848" s="144" t="s">
        <v>1083</v>
      </c>
      <c r="R848" s="144" t="s">
        <v>1083</v>
      </c>
      <c r="S848" s="144" t="s">
        <v>1083</v>
      </c>
      <c r="T848" s="145" t="s">
        <v>1083</v>
      </c>
      <c r="U848" s="145" t="s">
        <v>1083</v>
      </c>
      <c r="V848" s="145" t="s">
        <v>1083</v>
      </c>
    </row>
    <row r="849" spans="1:22">
      <c r="A849" s="139">
        <v>848</v>
      </c>
      <c r="B849" s="139" t="s">
        <v>4253</v>
      </c>
      <c r="C849" s="140" t="s">
        <v>5070</v>
      </c>
      <c r="D849" s="141" t="s">
        <v>451</v>
      </c>
      <c r="E849" s="142"/>
      <c r="F849" s="142"/>
      <c r="G849" s="143" t="s">
        <v>1083</v>
      </c>
      <c r="H849" s="144" t="s">
        <v>1083</v>
      </c>
      <c r="I849" s="144" t="s">
        <v>1282</v>
      </c>
      <c r="J849" s="144" t="s">
        <v>1083</v>
      </c>
      <c r="K849" s="144" t="s">
        <v>1083</v>
      </c>
      <c r="L849" s="144" t="s">
        <v>1083</v>
      </c>
      <c r="M849" s="144" t="s">
        <v>1083</v>
      </c>
      <c r="N849" s="144" t="s">
        <v>1083</v>
      </c>
      <c r="O849" s="144" t="s">
        <v>1083</v>
      </c>
      <c r="P849" s="144" t="s">
        <v>1083</v>
      </c>
      <c r="Q849" s="144" t="s">
        <v>1083</v>
      </c>
      <c r="R849" s="144" t="s">
        <v>1083</v>
      </c>
      <c r="S849" s="144" t="s">
        <v>1083</v>
      </c>
      <c r="T849" s="145" t="s">
        <v>1083</v>
      </c>
      <c r="U849" s="145" t="s">
        <v>1083</v>
      </c>
      <c r="V849" s="145" t="s">
        <v>1083</v>
      </c>
    </row>
    <row r="850" spans="1:22" ht="24">
      <c r="A850" s="139">
        <v>849</v>
      </c>
      <c r="B850" s="139" t="s">
        <v>4254</v>
      </c>
      <c r="C850" s="140" t="s">
        <v>5071</v>
      </c>
      <c r="D850" s="141" t="s">
        <v>1119</v>
      </c>
      <c r="E850" s="142"/>
      <c r="F850" s="142"/>
      <c r="G850" s="143" t="s">
        <v>1083</v>
      </c>
      <c r="H850" s="144" t="s">
        <v>1083</v>
      </c>
      <c r="I850" s="144" t="s">
        <v>1083</v>
      </c>
      <c r="J850" s="144" t="s">
        <v>1083</v>
      </c>
      <c r="K850" s="144" t="s">
        <v>1083</v>
      </c>
      <c r="L850" s="144" t="s">
        <v>1083</v>
      </c>
      <c r="M850" s="144" t="s">
        <v>1083</v>
      </c>
      <c r="N850" s="144" t="s">
        <v>1083</v>
      </c>
      <c r="O850" s="144" t="s">
        <v>1282</v>
      </c>
      <c r="P850" s="144" t="s">
        <v>1083</v>
      </c>
      <c r="Q850" s="144" t="s">
        <v>1083</v>
      </c>
      <c r="R850" s="144" t="s">
        <v>1083</v>
      </c>
      <c r="S850" s="144" t="s">
        <v>1083</v>
      </c>
      <c r="T850" s="144" t="s">
        <v>1083</v>
      </c>
      <c r="U850" s="144" t="s">
        <v>1083</v>
      </c>
      <c r="V850" s="144" t="s">
        <v>1083</v>
      </c>
    </row>
    <row r="851" spans="1:22" ht="36">
      <c r="A851" s="139">
        <v>850</v>
      </c>
      <c r="B851" s="139" t="s">
        <v>4255</v>
      </c>
      <c r="C851" s="140" t="s">
        <v>5072</v>
      </c>
      <c r="D851" s="141" t="s">
        <v>1245</v>
      </c>
      <c r="E851" s="142" t="s">
        <v>4504</v>
      </c>
      <c r="F851" s="142" t="s">
        <v>4505</v>
      </c>
      <c r="G851" s="143" t="s">
        <v>1083</v>
      </c>
      <c r="H851" s="144" t="s">
        <v>1083</v>
      </c>
      <c r="I851" s="144" t="s">
        <v>1083</v>
      </c>
      <c r="J851" s="144" t="s">
        <v>1083</v>
      </c>
      <c r="K851" s="144" t="s">
        <v>1282</v>
      </c>
      <c r="L851" s="144" t="s">
        <v>1083</v>
      </c>
      <c r="M851" s="144" t="s">
        <v>1083</v>
      </c>
      <c r="N851" s="144" t="s">
        <v>1083</v>
      </c>
      <c r="O851" s="144" t="s">
        <v>1282</v>
      </c>
      <c r="P851" s="144" t="s">
        <v>1083</v>
      </c>
      <c r="Q851" s="144" t="s">
        <v>1083</v>
      </c>
      <c r="R851" s="144" t="s">
        <v>1083</v>
      </c>
      <c r="S851" s="144" t="s">
        <v>1083</v>
      </c>
      <c r="T851" s="145" t="s">
        <v>1083</v>
      </c>
      <c r="U851" s="145" t="s">
        <v>1083</v>
      </c>
      <c r="V851" s="145" t="s">
        <v>1083</v>
      </c>
    </row>
    <row r="852" spans="1:22">
      <c r="A852" s="139">
        <v>851</v>
      </c>
      <c r="B852" s="139" t="s">
        <v>4256</v>
      </c>
      <c r="C852" s="140" t="s">
        <v>5073</v>
      </c>
      <c r="D852" s="141" t="s">
        <v>1237</v>
      </c>
      <c r="E852" s="142" t="s">
        <v>4506</v>
      </c>
      <c r="F852" s="142" t="s">
        <v>4507</v>
      </c>
      <c r="G852" s="143" t="s">
        <v>1083</v>
      </c>
      <c r="H852" s="144" t="s">
        <v>1083</v>
      </c>
      <c r="I852" s="144" t="s">
        <v>1083</v>
      </c>
      <c r="J852" s="144" t="s">
        <v>1282</v>
      </c>
      <c r="K852" s="144" t="s">
        <v>1083</v>
      </c>
      <c r="L852" s="144" t="s">
        <v>1083</v>
      </c>
      <c r="M852" s="144" t="s">
        <v>1083</v>
      </c>
      <c r="N852" s="144" t="s">
        <v>1083</v>
      </c>
      <c r="O852" s="144" t="s">
        <v>1083</v>
      </c>
      <c r="P852" s="144" t="s">
        <v>1083</v>
      </c>
      <c r="Q852" s="144" t="s">
        <v>1083</v>
      </c>
      <c r="R852" s="144" t="s">
        <v>1083</v>
      </c>
      <c r="S852" s="144" t="s">
        <v>1083</v>
      </c>
      <c r="T852" s="145" t="s">
        <v>1083</v>
      </c>
      <c r="U852" s="145" t="s">
        <v>1083</v>
      </c>
      <c r="V852" s="145" t="s">
        <v>1083</v>
      </c>
    </row>
    <row r="853" spans="1:22">
      <c r="A853" s="139">
        <v>852</v>
      </c>
      <c r="B853" s="139" t="s">
        <v>4257</v>
      </c>
      <c r="C853" s="140" t="s">
        <v>5074</v>
      </c>
      <c r="D853" s="141" t="s">
        <v>5905</v>
      </c>
      <c r="E853" s="142"/>
      <c r="F853" s="142"/>
      <c r="G853" s="143" t="s">
        <v>1083</v>
      </c>
      <c r="H853" s="144" t="s">
        <v>1083</v>
      </c>
      <c r="I853" s="144" t="s">
        <v>1083</v>
      </c>
      <c r="J853" s="144" t="s">
        <v>1083</v>
      </c>
      <c r="K853" s="144" t="s">
        <v>1083</v>
      </c>
      <c r="L853" s="144" t="s">
        <v>1083</v>
      </c>
      <c r="M853" s="144" t="s">
        <v>1083</v>
      </c>
      <c r="N853" s="144" t="s">
        <v>1083</v>
      </c>
      <c r="O853" s="144" t="s">
        <v>1083</v>
      </c>
      <c r="P853" s="144" t="s">
        <v>1083</v>
      </c>
      <c r="Q853" s="144" t="s">
        <v>1083</v>
      </c>
      <c r="R853" s="144" t="s">
        <v>1083</v>
      </c>
      <c r="S853" s="144" t="s">
        <v>1083</v>
      </c>
      <c r="T853" s="145" t="s">
        <v>1083</v>
      </c>
      <c r="U853" s="145" t="s">
        <v>1083</v>
      </c>
      <c r="V853" s="145" t="s">
        <v>1083</v>
      </c>
    </row>
    <row r="854" spans="1:22">
      <c r="A854" s="139">
        <v>853</v>
      </c>
      <c r="B854" s="139" t="s">
        <v>4258</v>
      </c>
      <c r="C854" s="140" t="s">
        <v>5075</v>
      </c>
      <c r="D854" s="141" t="s">
        <v>5906</v>
      </c>
      <c r="E854" s="142"/>
      <c r="F854" s="142"/>
      <c r="G854" s="143" t="s">
        <v>1083</v>
      </c>
      <c r="H854" s="144" t="s">
        <v>1083</v>
      </c>
      <c r="I854" s="144" t="s">
        <v>1083</v>
      </c>
      <c r="J854" s="144" t="s">
        <v>1083</v>
      </c>
      <c r="K854" s="144" t="s">
        <v>1083</v>
      </c>
      <c r="L854" s="144" t="s">
        <v>1083</v>
      </c>
      <c r="M854" s="144" t="s">
        <v>1083</v>
      </c>
      <c r="N854" s="144" t="s">
        <v>1083</v>
      </c>
      <c r="O854" s="144" t="s">
        <v>1083</v>
      </c>
      <c r="P854" s="144" t="s">
        <v>1083</v>
      </c>
      <c r="Q854" s="144" t="s">
        <v>1083</v>
      </c>
      <c r="R854" s="144" t="s">
        <v>1083</v>
      </c>
      <c r="S854" s="144" t="s">
        <v>1083</v>
      </c>
      <c r="T854" s="145" t="s">
        <v>1083</v>
      </c>
      <c r="U854" s="145" t="s">
        <v>1083</v>
      </c>
      <c r="V854" s="145" t="s">
        <v>1083</v>
      </c>
    </row>
    <row r="855" spans="1:22">
      <c r="A855" s="139">
        <v>854</v>
      </c>
      <c r="B855" s="139" t="s">
        <v>4259</v>
      </c>
      <c r="C855" s="140" t="s">
        <v>5076</v>
      </c>
      <c r="D855" s="141" t="s">
        <v>5907</v>
      </c>
      <c r="E855" s="142"/>
      <c r="F855" s="142"/>
      <c r="G855" s="143" t="s">
        <v>1083</v>
      </c>
      <c r="H855" s="144" t="s">
        <v>1083</v>
      </c>
      <c r="I855" s="144" t="s">
        <v>1083</v>
      </c>
      <c r="J855" s="144" t="s">
        <v>1083</v>
      </c>
      <c r="K855" s="144" t="s">
        <v>1083</v>
      </c>
      <c r="L855" s="144" t="s">
        <v>1083</v>
      </c>
      <c r="M855" s="144" t="s">
        <v>1083</v>
      </c>
      <c r="N855" s="144" t="s">
        <v>1083</v>
      </c>
      <c r="O855" s="144" t="s">
        <v>1083</v>
      </c>
      <c r="P855" s="144" t="s">
        <v>1083</v>
      </c>
      <c r="Q855" s="144" t="s">
        <v>1083</v>
      </c>
      <c r="R855" s="144" t="s">
        <v>1083</v>
      </c>
      <c r="S855" s="144" t="s">
        <v>1083</v>
      </c>
      <c r="T855" s="145" t="s">
        <v>1083</v>
      </c>
      <c r="U855" s="145" t="s">
        <v>1083</v>
      </c>
      <c r="V855" s="145" t="s">
        <v>1083</v>
      </c>
    </row>
    <row r="856" spans="1:22">
      <c r="A856" s="139">
        <v>855</v>
      </c>
      <c r="B856" s="139" t="s">
        <v>4260</v>
      </c>
      <c r="C856" s="140" t="s">
        <v>1092</v>
      </c>
      <c r="D856" s="141" t="s">
        <v>5908</v>
      </c>
      <c r="E856" s="142"/>
      <c r="F856" s="142"/>
      <c r="G856" s="143" t="s">
        <v>1083</v>
      </c>
      <c r="H856" s="143" t="s">
        <v>1083</v>
      </c>
      <c r="I856" s="143" t="s">
        <v>1083</v>
      </c>
      <c r="J856" s="143" t="s">
        <v>1083</v>
      </c>
      <c r="K856" s="143" t="s">
        <v>1083</v>
      </c>
      <c r="L856" s="143" t="s">
        <v>1083</v>
      </c>
      <c r="M856" s="143" t="s">
        <v>1083</v>
      </c>
      <c r="N856" s="143" t="s">
        <v>1083</v>
      </c>
      <c r="O856" s="143" t="s">
        <v>1083</v>
      </c>
      <c r="P856" s="143" t="s">
        <v>1083</v>
      </c>
      <c r="Q856" s="143" t="s">
        <v>1083</v>
      </c>
      <c r="R856" s="143" t="s">
        <v>1083</v>
      </c>
      <c r="S856" s="143" t="s">
        <v>1083</v>
      </c>
      <c r="T856" s="143" t="s">
        <v>1083</v>
      </c>
      <c r="U856" s="143" t="s">
        <v>1083</v>
      </c>
      <c r="V856" s="143" t="s">
        <v>1083</v>
      </c>
    </row>
    <row r="857" spans="1:22">
      <c r="A857" s="139">
        <v>856</v>
      </c>
      <c r="B857" s="139" t="s">
        <v>4261</v>
      </c>
      <c r="C857" s="140" t="s">
        <v>283</v>
      </c>
      <c r="D857" s="141" t="s">
        <v>5909</v>
      </c>
      <c r="E857" s="142"/>
      <c r="F857" s="142"/>
      <c r="G857" s="143" t="s">
        <v>1083</v>
      </c>
      <c r="H857" s="144" t="s">
        <v>1083</v>
      </c>
      <c r="I857" s="144" t="s">
        <v>1282</v>
      </c>
      <c r="J857" s="144" t="s">
        <v>1083</v>
      </c>
      <c r="K857" s="144" t="s">
        <v>1083</v>
      </c>
      <c r="L857" s="144" t="s">
        <v>1083</v>
      </c>
      <c r="M857" s="144" t="s">
        <v>1083</v>
      </c>
      <c r="N857" s="144" t="s">
        <v>1083</v>
      </c>
      <c r="O857" s="144" t="s">
        <v>1083</v>
      </c>
      <c r="P857" s="144" t="s">
        <v>1083</v>
      </c>
      <c r="Q857" s="144" t="s">
        <v>1083</v>
      </c>
      <c r="R857" s="144" t="s">
        <v>1083</v>
      </c>
      <c r="S857" s="144" t="s">
        <v>1083</v>
      </c>
      <c r="T857" s="145" t="s">
        <v>1083</v>
      </c>
      <c r="U857" s="145" t="s">
        <v>1083</v>
      </c>
      <c r="V857" s="145" t="s">
        <v>1083</v>
      </c>
    </row>
    <row r="858" spans="1:22">
      <c r="A858" s="139">
        <v>857</v>
      </c>
      <c r="B858" s="139" t="s">
        <v>4262</v>
      </c>
      <c r="C858" s="140" t="s">
        <v>5077</v>
      </c>
      <c r="D858" s="141" t="s">
        <v>5910</v>
      </c>
      <c r="E858" s="142"/>
      <c r="F858" s="142"/>
      <c r="G858" s="143" t="s">
        <v>1083</v>
      </c>
      <c r="H858" s="144" t="s">
        <v>1083</v>
      </c>
      <c r="I858" s="144" t="s">
        <v>1083</v>
      </c>
      <c r="J858" s="144" t="s">
        <v>1083</v>
      </c>
      <c r="K858" s="144" t="s">
        <v>1083</v>
      </c>
      <c r="L858" s="144" t="s">
        <v>1083</v>
      </c>
      <c r="M858" s="144" t="s">
        <v>1083</v>
      </c>
      <c r="N858" s="144" t="s">
        <v>1083</v>
      </c>
      <c r="O858" s="144" t="s">
        <v>1083</v>
      </c>
      <c r="P858" s="144" t="s">
        <v>1083</v>
      </c>
      <c r="Q858" s="144" t="s">
        <v>1083</v>
      </c>
      <c r="R858" s="144" t="s">
        <v>1083</v>
      </c>
      <c r="S858" s="144" t="s">
        <v>1083</v>
      </c>
      <c r="T858" s="144" t="s">
        <v>1083</v>
      </c>
      <c r="U858" s="144" t="s">
        <v>1083</v>
      </c>
      <c r="V858" s="144" t="s">
        <v>1083</v>
      </c>
    </row>
    <row r="859" spans="1:22">
      <c r="A859" s="139">
        <v>858</v>
      </c>
      <c r="B859" s="139" t="s">
        <v>4263</v>
      </c>
      <c r="C859" s="140" t="s">
        <v>5078</v>
      </c>
      <c r="D859" s="141" t="s">
        <v>5911</v>
      </c>
      <c r="E859" s="142"/>
      <c r="F859" s="142"/>
      <c r="G859" s="143" t="s">
        <v>1083</v>
      </c>
      <c r="H859" s="144" t="s">
        <v>1083</v>
      </c>
      <c r="I859" s="144" t="s">
        <v>1083</v>
      </c>
      <c r="J859" s="144" t="s">
        <v>1083</v>
      </c>
      <c r="K859" s="144" t="s">
        <v>1083</v>
      </c>
      <c r="L859" s="144" t="s">
        <v>1083</v>
      </c>
      <c r="M859" s="144" t="s">
        <v>1083</v>
      </c>
      <c r="N859" s="144" t="s">
        <v>1083</v>
      </c>
      <c r="O859" s="144" t="s">
        <v>1083</v>
      </c>
      <c r="P859" s="144" t="s">
        <v>1083</v>
      </c>
      <c r="Q859" s="144" t="s">
        <v>1083</v>
      </c>
      <c r="R859" s="144" t="s">
        <v>1083</v>
      </c>
      <c r="S859" s="144" t="s">
        <v>1083</v>
      </c>
      <c r="T859" s="144" t="s">
        <v>1083</v>
      </c>
      <c r="U859" s="144" t="s">
        <v>1083</v>
      </c>
      <c r="V859" s="144" t="s">
        <v>1083</v>
      </c>
    </row>
    <row r="860" spans="1:22">
      <c r="A860" s="139">
        <v>859</v>
      </c>
      <c r="B860" s="139" t="s">
        <v>4264</v>
      </c>
      <c r="C860" s="140" t="s">
        <v>5079</v>
      </c>
      <c r="D860" s="141" t="s">
        <v>5912</v>
      </c>
      <c r="E860" s="142"/>
      <c r="F860" s="142"/>
      <c r="G860" s="143" t="s">
        <v>1083</v>
      </c>
      <c r="H860" s="144" t="s">
        <v>1083</v>
      </c>
      <c r="I860" s="144" t="s">
        <v>1083</v>
      </c>
      <c r="J860" s="144" t="s">
        <v>1083</v>
      </c>
      <c r="K860" s="144" t="s">
        <v>1083</v>
      </c>
      <c r="L860" s="144" t="s">
        <v>1083</v>
      </c>
      <c r="M860" s="144" t="s">
        <v>1083</v>
      </c>
      <c r="N860" s="144" t="s">
        <v>1083</v>
      </c>
      <c r="O860" s="144" t="s">
        <v>1083</v>
      </c>
      <c r="P860" s="144" t="s">
        <v>1083</v>
      </c>
      <c r="Q860" s="144" t="s">
        <v>1083</v>
      </c>
      <c r="R860" s="144" t="s">
        <v>1083</v>
      </c>
      <c r="S860" s="144" t="s">
        <v>1083</v>
      </c>
      <c r="T860" s="144" t="s">
        <v>1083</v>
      </c>
      <c r="U860" s="144" t="s">
        <v>1083</v>
      </c>
      <c r="V860" s="144" t="s">
        <v>1083</v>
      </c>
    </row>
    <row r="861" spans="1:22">
      <c r="A861" s="139">
        <v>860</v>
      </c>
      <c r="B861" s="139" t="s">
        <v>4265</v>
      </c>
      <c r="C861" s="140" t="s">
        <v>5080</v>
      </c>
      <c r="D861" s="141" t="s">
        <v>5913</v>
      </c>
      <c r="E861" s="142"/>
      <c r="F861" s="142"/>
      <c r="G861" s="143" t="s">
        <v>1083</v>
      </c>
      <c r="H861" s="144" t="s">
        <v>1083</v>
      </c>
      <c r="I861" s="144" t="s">
        <v>1083</v>
      </c>
      <c r="J861" s="144" t="s">
        <v>1083</v>
      </c>
      <c r="K861" s="144" t="s">
        <v>1083</v>
      </c>
      <c r="L861" s="144" t="s">
        <v>1083</v>
      </c>
      <c r="M861" s="144" t="s">
        <v>1083</v>
      </c>
      <c r="N861" s="144" t="s">
        <v>1083</v>
      </c>
      <c r="O861" s="144" t="s">
        <v>1083</v>
      </c>
      <c r="P861" s="144" t="s">
        <v>1083</v>
      </c>
      <c r="Q861" s="144" t="s">
        <v>1083</v>
      </c>
      <c r="R861" s="144" t="s">
        <v>1083</v>
      </c>
      <c r="S861" s="144" t="s">
        <v>1083</v>
      </c>
      <c r="T861" s="144" t="s">
        <v>1083</v>
      </c>
      <c r="U861" s="144" t="s">
        <v>1083</v>
      </c>
      <c r="V861" s="144" t="s">
        <v>1083</v>
      </c>
    </row>
    <row r="862" spans="1:22">
      <c r="A862" s="139">
        <v>861</v>
      </c>
      <c r="B862" s="139" t="s">
        <v>4266</v>
      </c>
      <c r="C862" s="140" t="s">
        <v>5081</v>
      </c>
      <c r="D862" s="141" t="s">
        <v>5914</v>
      </c>
      <c r="E862" s="142"/>
      <c r="F862" s="142"/>
      <c r="G862" s="143" t="s">
        <v>1083</v>
      </c>
      <c r="H862" s="144" t="s">
        <v>1083</v>
      </c>
      <c r="I862" s="144" t="s">
        <v>1083</v>
      </c>
      <c r="J862" s="144" t="s">
        <v>1083</v>
      </c>
      <c r="K862" s="144" t="s">
        <v>1083</v>
      </c>
      <c r="L862" s="144" t="s">
        <v>1083</v>
      </c>
      <c r="M862" s="144" t="s">
        <v>1083</v>
      </c>
      <c r="N862" s="144" t="s">
        <v>1083</v>
      </c>
      <c r="O862" s="144" t="s">
        <v>1083</v>
      </c>
      <c r="P862" s="144" t="s">
        <v>1083</v>
      </c>
      <c r="Q862" s="144" t="s">
        <v>1083</v>
      </c>
      <c r="R862" s="144" t="s">
        <v>1083</v>
      </c>
      <c r="S862" s="144" t="s">
        <v>1083</v>
      </c>
      <c r="T862" s="144" t="s">
        <v>1083</v>
      </c>
      <c r="U862" s="144" t="s">
        <v>1083</v>
      </c>
      <c r="V862" s="144" t="s">
        <v>1083</v>
      </c>
    </row>
    <row r="863" spans="1:22">
      <c r="A863" s="139">
        <v>862</v>
      </c>
      <c r="B863" s="139" t="s">
        <v>4267</v>
      </c>
      <c r="C863" s="140" t="s">
        <v>5082</v>
      </c>
      <c r="D863" s="141" t="s">
        <v>5915</v>
      </c>
      <c r="E863" s="142"/>
      <c r="F863" s="142"/>
      <c r="G863" s="143" t="s">
        <v>1083</v>
      </c>
      <c r="H863" s="144" t="s">
        <v>1083</v>
      </c>
      <c r="I863" s="144" t="s">
        <v>1083</v>
      </c>
      <c r="J863" s="144" t="s">
        <v>1083</v>
      </c>
      <c r="K863" s="144" t="s">
        <v>1083</v>
      </c>
      <c r="L863" s="144" t="s">
        <v>1083</v>
      </c>
      <c r="M863" s="144" t="s">
        <v>1083</v>
      </c>
      <c r="N863" s="144" t="s">
        <v>1083</v>
      </c>
      <c r="O863" s="144" t="s">
        <v>1083</v>
      </c>
      <c r="P863" s="144" t="s">
        <v>1083</v>
      </c>
      <c r="Q863" s="144" t="s">
        <v>1083</v>
      </c>
      <c r="R863" s="144" t="s">
        <v>1083</v>
      </c>
      <c r="S863" s="144" t="s">
        <v>1083</v>
      </c>
      <c r="T863" s="144" t="s">
        <v>1083</v>
      </c>
      <c r="U863" s="144" t="s">
        <v>1083</v>
      </c>
      <c r="V863" s="144" t="s">
        <v>1083</v>
      </c>
    </row>
    <row r="864" spans="1:22">
      <c r="A864" s="139">
        <v>863</v>
      </c>
      <c r="B864" s="139" t="s">
        <v>4268</v>
      </c>
      <c r="C864" s="140" t="s">
        <v>5083</v>
      </c>
      <c r="D864" s="141" t="s">
        <v>5916</v>
      </c>
      <c r="E864" s="142"/>
      <c r="F864" s="142"/>
      <c r="G864" s="143" t="s">
        <v>1083</v>
      </c>
      <c r="H864" s="144" t="s">
        <v>1083</v>
      </c>
      <c r="I864" s="144" t="s">
        <v>1083</v>
      </c>
      <c r="J864" s="144" t="s">
        <v>1083</v>
      </c>
      <c r="K864" s="144" t="s">
        <v>1083</v>
      </c>
      <c r="L864" s="144" t="s">
        <v>1083</v>
      </c>
      <c r="M864" s="144" t="s">
        <v>1083</v>
      </c>
      <c r="N864" s="144" t="s">
        <v>1083</v>
      </c>
      <c r="O864" s="144" t="s">
        <v>1083</v>
      </c>
      <c r="P864" s="144" t="s">
        <v>1083</v>
      </c>
      <c r="Q864" s="144" t="s">
        <v>1083</v>
      </c>
      <c r="R864" s="144" t="s">
        <v>1083</v>
      </c>
      <c r="S864" s="144" t="s">
        <v>1083</v>
      </c>
      <c r="T864" s="144" t="s">
        <v>1083</v>
      </c>
      <c r="U864" s="144" t="s">
        <v>1083</v>
      </c>
      <c r="V864" s="144" t="s">
        <v>1083</v>
      </c>
    </row>
    <row r="865" spans="1:22">
      <c r="A865" s="139">
        <v>864</v>
      </c>
      <c r="B865" s="139" t="s">
        <v>4269</v>
      </c>
      <c r="C865" s="140" t="s">
        <v>5084</v>
      </c>
      <c r="D865" s="141" t="s">
        <v>5917</v>
      </c>
      <c r="E865" s="142"/>
      <c r="F865" s="142"/>
      <c r="G865" s="143" t="s">
        <v>1083</v>
      </c>
      <c r="H865" s="144" t="s">
        <v>1083</v>
      </c>
      <c r="I865" s="144" t="s">
        <v>1083</v>
      </c>
      <c r="J865" s="144" t="s">
        <v>1083</v>
      </c>
      <c r="K865" s="144" t="s">
        <v>1083</v>
      </c>
      <c r="L865" s="144" t="s">
        <v>1083</v>
      </c>
      <c r="M865" s="144" t="s">
        <v>1083</v>
      </c>
      <c r="N865" s="144" t="s">
        <v>1083</v>
      </c>
      <c r="O865" s="144" t="s">
        <v>1083</v>
      </c>
      <c r="P865" s="144" t="s">
        <v>1083</v>
      </c>
      <c r="Q865" s="144" t="s">
        <v>1083</v>
      </c>
      <c r="R865" s="144" t="s">
        <v>1083</v>
      </c>
      <c r="S865" s="144" t="s">
        <v>1083</v>
      </c>
      <c r="T865" s="144" t="s">
        <v>1083</v>
      </c>
      <c r="U865" s="144" t="s">
        <v>1083</v>
      </c>
      <c r="V865" s="144" t="s">
        <v>1083</v>
      </c>
    </row>
    <row r="866" spans="1:22">
      <c r="A866" s="139">
        <v>865</v>
      </c>
      <c r="B866" s="139" t="s">
        <v>4270</v>
      </c>
      <c r="C866" s="140" t="s">
        <v>5085</v>
      </c>
      <c r="D866" s="141" t="s">
        <v>5918</v>
      </c>
      <c r="E866" s="142"/>
      <c r="F866" s="142"/>
      <c r="G866" s="143" t="s">
        <v>1083</v>
      </c>
      <c r="H866" s="144" t="s">
        <v>1083</v>
      </c>
      <c r="I866" s="144" t="s">
        <v>1083</v>
      </c>
      <c r="J866" s="144" t="s">
        <v>1083</v>
      </c>
      <c r="K866" s="144" t="s">
        <v>1083</v>
      </c>
      <c r="L866" s="144" t="s">
        <v>1083</v>
      </c>
      <c r="M866" s="144" t="s">
        <v>1083</v>
      </c>
      <c r="N866" s="144" t="s">
        <v>1083</v>
      </c>
      <c r="O866" s="144" t="s">
        <v>1083</v>
      </c>
      <c r="P866" s="144" t="s">
        <v>1083</v>
      </c>
      <c r="Q866" s="144" t="s">
        <v>1083</v>
      </c>
      <c r="R866" s="144" t="s">
        <v>1083</v>
      </c>
      <c r="S866" s="144" t="s">
        <v>1083</v>
      </c>
      <c r="T866" s="144" t="s">
        <v>1083</v>
      </c>
      <c r="U866" s="144" t="s">
        <v>1083</v>
      </c>
      <c r="V866" s="144" t="s">
        <v>1083</v>
      </c>
    </row>
    <row r="867" spans="1:22">
      <c r="A867" s="139">
        <v>866</v>
      </c>
      <c r="B867" s="139" t="s">
        <v>4271</v>
      </c>
      <c r="C867" s="140" t="s">
        <v>5086</v>
      </c>
      <c r="D867" s="141" t="s">
        <v>5919</v>
      </c>
      <c r="E867" s="142"/>
      <c r="F867" s="142"/>
      <c r="G867" s="143" t="s">
        <v>1083</v>
      </c>
      <c r="H867" s="144" t="s">
        <v>1083</v>
      </c>
      <c r="I867" s="144" t="s">
        <v>1083</v>
      </c>
      <c r="J867" s="144" t="s">
        <v>1083</v>
      </c>
      <c r="K867" s="144" t="s">
        <v>1083</v>
      </c>
      <c r="L867" s="144" t="s">
        <v>1083</v>
      </c>
      <c r="M867" s="144" t="s">
        <v>1083</v>
      </c>
      <c r="N867" s="144" t="s">
        <v>1083</v>
      </c>
      <c r="O867" s="144" t="s">
        <v>1083</v>
      </c>
      <c r="P867" s="144" t="s">
        <v>1083</v>
      </c>
      <c r="Q867" s="144" t="s">
        <v>1083</v>
      </c>
      <c r="R867" s="144" t="s">
        <v>1083</v>
      </c>
      <c r="S867" s="144" t="s">
        <v>1083</v>
      </c>
      <c r="T867" s="144" t="s">
        <v>1083</v>
      </c>
      <c r="U867" s="144" t="s">
        <v>1083</v>
      </c>
      <c r="V867" s="144" t="s">
        <v>1083</v>
      </c>
    </row>
    <row r="868" spans="1:22">
      <c r="A868" s="139">
        <v>867</v>
      </c>
      <c r="B868" s="139" t="s">
        <v>4272</v>
      </c>
      <c r="C868" s="140" t="s">
        <v>5087</v>
      </c>
      <c r="D868" s="141" t="s">
        <v>5920</v>
      </c>
      <c r="E868" s="142"/>
      <c r="F868" s="142"/>
      <c r="G868" s="143" t="s">
        <v>1083</v>
      </c>
      <c r="H868" s="144" t="s">
        <v>1083</v>
      </c>
      <c r="I868" s="144" t="s">
        <v>1083</v>
      </c>
      <c r="J868" s="144" t="s">
        <v>1083</v>
      </c>
      <c r="K868" s="144" t="s">
        <v>1083</v>
      </c>
      <c r="L868" s="144" t="s">
        <v>1083</v>
      </c>
      <c r="M868" s="144" t="s">
        <v>1083</v>
      </c>
      <c r="N868" s="144" t="s">
        <v>1083</v>
      </c>
      <c r="O868" s="144" t="s">
        <v>1083</v>
      </c>
      <c r="P868" s="144" t="s">
        <v>1083</v>
      </c>
      <c r="Q868" s="144" t="s">
        <v>1083</v>
      </c>
      <c r="R868" s="144" t="s">
        <v>1083</v>
      </c>
      <c r="S868" s="144" t="s">
        <v>1083</v>
      </c>
      <c r="T868" s="144" t="s">
        <v>1083</v>
      </c>
      <c r="U868" s="144" t="s">
        <v>1083</v>
      </c>
      <c r="V868" s="144" t="s">
        <v>1083</v>
      </c>
    </row>
    <row r="869" spans="1:22">
      <c r="A869" s="139">
        <v>868</v>
      </c>
      <c r="B869" s="139" t="s">
        <v>4273</v>
      </c>
      <c r="C869" s="140" t="s">
        <v>5088</v>
      </c>
      <c r="D869" s="141" t="s">
        <v>5921</v>
      </c>
      <c r="E869" s="142"/>
      <c r="F869" s="142"/>
      <c r="G869" s="143" t="s">
        <v>1083</v>
      </c>
      <c r="H869" s="144" t="s">
        <v>1083</v>
      </c>
      <c r="I869" s="144" t="s">
        <v>1083</v>
      </c>
      <c r="J869" s="144" t="s">
        <v>1083</v>
      </c>
      <c r="K869" s="144" t="s">
        <v>1083</v>
      </c>
      <c r="L869" s="144" t="s">
        <v>1083</v>
      </c>
      <c r="M869" s="144" t="s">
        <v>1083</v>
      </c>
      <c r="N869" s="144" t="s">
        <v>1083</v>
      </c>
      <c r="O869" s="144" t="s">
        <v>1083</v>
      </c>
      <c r="P869" s="144" t="s">
        <v>1083</v>
      </c>
      <c r="Q869" s="144" t="s">
        <v>1083</v>
      </c>
      <c r="R869" s="144" t="s">
        <v>1083</v>
      </c>
      <c r="S869" s="144" t="s">
        <v>1083</v>
      </c>
      <c r="T869" s="144" t="s">
        <v>1083</v>
      </c>
      <c r="U869" s="144" t="s">
        <v>1083</v>
      </c>
      <c r="V869" s="144" t="s">
        <v>1083</v>
      </c>
    </row>
    <row r="870" spans="1:22">
      <c r="A870" s="139">
        <v>869</v>
      </c>
      <c r="B870" s="139" t="s">
        <v>4274</v>
      </c>
      <c r="C870" s="140" t="s">
        <v>5089</v>
      </c>
      <c r="D870" s="141" t="s">
        <v>5922</v>
      </c>
      <c r="E870" s="142"/>
      <c r="F870" s="142"/>
      <c r="G870" s="143" t="s">
        <v>1083</v>
      </c>
      <c r="H870" s="144" t="s">
        <v>1083</v>
      </c>
      <c r="I870" s="144" t="s">
        <v>1083</v>
      </c>
      <c r="J870" s="144" t="s">
        <v>1083</v>
      </c>
      <c r="K870" s="144" t="s">
        <v>1083</v>
      </c>
      <c r="L870" s="144" t="s">
        <v>1083</v>
      </c>
      <c r="M870" s="144" t="s">
        <v>1083</v>
      </c>
      <c r="N870" s="144" t="s">
        <v>1083</v>
      </c>
      <c r="O870" s="144" t="s">
        <v>1083</v>
      </c>
      <c r="P870" s="144" t="s">
        <v>1083</v>
      </c>
      <c r="Q870" s="144" t="s">
        <v>1083</v>
      </c>
      <c r="R870" s="144" t="s">
        <v>1083</v>
      </c>
      <c r="S870" s="144" t="s">
        <v>1083</v>
      </c>
      <c r="T870" s="144" t="s">
        <v>1083</v>
      </c>
      <c r="U870" s="144" t="s">
        <v>1083</v>
      </c>
      <c r="V870" s="144" t="s">
        <v>1083</v>
      </c>
    </row>
    <row r="871" spans="1:22">
      <c r="A871" s="139">
        <v>870</v>
      </c>
      <c r="B871" s="139" t="s">
        <v>4275</v>
      </c>
      <c r="C871" s="140" t="s">
        <v>5090</v>
      </c>
      <c r="D871" s="141" t="s">
        <v>5923</v>
      </c>
      <c r="E871" s="142"/>
      <c r="F871" s="142"/>
      <c r="G871" s="143" t="s">
        <v>1083</v>
      </c>
      <c r="H871" s="144" t="s">
        <v>1083</v>
      </c>
      <c r="I871" s="144" t="s">
        <v>1083</v>
      </c>
      <c r="J871" s="144" t="s">
        <v>1083</v>
      </c>
      <c r="K871" s="144" t="s">
        <v>1083</v>
      </c>
      <c r="L871" s="144" t="s">
        <v>1083</v>
      </c>
      <c r="M871" s="144" t="s">
        <v>1083</v>
      </c>
      <c r="N871" s="144" t="s">
        <v>1083</v>
      </c>
      <c r="O871" s="144" t="s">
        <v>1083</v>
      </c>
      <c r="P871" s="144" t="s">
        <v>1083</v>
      </c>
      <c r="Q871" s="144" t="s">
        <v>1083</v>
      </c>
      <c r="R871" s="144" t="s">
        <v>1083</v>
      </c>
      <c r="S871" s="144" t="s">
        <v>1083</v>
      </c>
      <c r="T871" s="144" t="s">
        <v>1083</v>
      </c>
      <c r="U871" s="144" t="s">
        <v>1083</v>
      </c>
      <c r="V871" s="144" t="s">
        <v>1083</v>
      </c>
    </row>
    <row r="872" spans="1:22">
      <c r="A872" s="139">
        <v>871</v>
      </c>
      <c r="B872" s="139" t="s">
        <v>4276</v>
      </c>
      <c r="C872" s="140" t="s">
        <v>5091</v>
      </c>
      <c r="D872" s="141" t="s">
        <v>5924</v>
      </c>
      <c r="E872" s="142"/>
      <c r="F872" s="142"/>
      <c r="G872" s="143" t="s">
        <v>1083</v>
      </c>
      <c r="H872" s="144" t="s">
        <v>1083</v>
      </c>
      <c r="I872" s="144" t="s">
        <v>1083</v>
      </c>
      <c r="J872" s="144" t="s">
        <v>1083</v>
      </c>
      <c r="K872" s="144" t="s">
        <v>1083</v>
      </c>
      <c r="L872" s="144" t="s">
        <v>1083</v>
      </c>
      <c r="M872" s="144" t="s">
        <v>1083</v>
      </c>
      <c r="N872" s="144" t="s">
        <v>1083</v>
      </c>
      <c r="O872" s="144" t="s">
        <v>1083</v>
      </c>
      <c r="P872" s="144" t="s">
        <v>1083</v>
      </c>
      <c r="Q872" s="144" t="s">
        <v>1083</v>
      </c>
      <c r="R872" s="144" t="s">
        <v>1083</v>
      </c>
      <c r="S872" s="144" t="s">
        <v>1083</v>
      </c>
      <c r="T872" s="144" t="s">
        <v>1083</v>
      </c>
      <c r="U872" s="144" t="s">
        <v>1083</v>
      </c>
      <c r="V872" s="144" t="s">
        <v>1083</v>
      </c>
    </row>
    <row r="873" spans="1:22">
      <c r="A873" s="139">
        <v>872</v>
      </c>
      <c r="B873" s="139" t="s">
        <v>4277</v>
      </c>
      <c r="C873" s="140" t="s">
        <v>5092</v>
      </c>
      <c r="D873" s="141" t="s">
        <v>5925</v>
      </c>
      <c r="E873" s="142"/>
      <c r="F873" s="142"/>
      <c r="G873" s="143" t="s">
        <v>1083</v>
      </c>
      <c r="H873" s="144" t="s">
        <v>1083</v>
      </c>
      <c r="I873" s="144" t="s">
        <v>1083</v>
      </c>
      <c r="J873" s="144" t="s">
        <v>1083</v>
      </c>
      <c r="K873" s="144" t="s">
        <v>1083</v>
      </c>
      <c r="L873" s="144" t="s">
        <v>1083</v>
      </c>
      <c r="M873" s="144" t="s">
        <v>1083</v>
      </c>
      <c r="N873" s="144" t="s">
        <v>1083</v>
      </c>
      <c r="O873" s="144" t="s">
        <v>1083</v>
      </c>
      <c r="P873" s="144" t="s">
        <v>1083</v>
      </c>
      <c r="Q873" s="144" t="s">
        <v>1083</v>
      </c>
      <c r="R873" s="144" t="s">
        <v>1083</v>
      </c>
      <c r="S873" s="144" t="s">
        <v>1083</v>
      </c>
      <c r="T873" s="144" t="s">
        <v>1083</v>
      </c>
      <c r="U873" s="144" t="s">
        <v>1083</v>
      </c>
      <c r="V873" s="144" t="s">
        <v>1083</v>
      </c>
    </row>
    <row r="874" spans="1:22">
      <c r="A874" s="139">
        <v>873</v>
      </c>
      <c r="B874" s="139" t="s">
        <v>4278</v>
      </c>
      <c r="C874" s="140" t="s">
        <v>5093</v>
      </c>
      <c r="D874" s="141" t="s">
        <v>5926</v>
      </c>
      <c r="E874" s="142"/>
      <c r="F874" s="142"/>
      <c r="G874" s="143" t="s">
        <v>1083</v>
      </c>
      <c r="H874" s="144" t="s">
        <v>1083</v>
      </c>
      <c r="I874" s="144" t="s">
        <v>1083</v>
      </c>
      <c r="J874" s="144" t="s">
        <v>1083</v>
      </c>
      <c r="K874" s="144" t="s">
        <v>1083</v>
      </c>
      <c r="L874" s="144" t="s">
        <v>1083</v>
      </c>
      <c r="M874" s="144" t="s">
        <v>1083</v>
      </c>
      <c r="N874" s="144" t="s">
        <v>1083</v>
      </c>
      <c r="O874" s="144" t="s">
        <v>1083</v>
      </c>
      <c r="P874" s="144" t="s">
        <v>1083</v>
      </c>
      <c r="Q874" s="144" t="s">
        <v>1083</v>
      </c>
      <c r="R874" s="144" t="s">
        <v>1083</v>
      </c>
      <c r="S874" s="144" t="s">
        <v>1083</v>
      </c>
      <c r="T874" s="144" t="s">
        <v>1083</v>
      </c>
      <c r="U874" s="144" t="s">
        <v>1083</v>
      </c>
      <c r="V874" s="144" t="s">
        <v>1083</v>
      </c>
    </row>
    <row r="875" spans="1:22">
      <c r="A875" s="139">
        <v>874</v>
      </c>
      <c r="B875" s="139" t="s">
        <v>4279</v>
      </c>
      <c r="C875" s="140" t="s">
        <v>5094</v>
      </c>
      <c r="D875" s="141" t="s">
        <v>5927</v>
      </c>
      <c r="E875" s="142"/>
      <c r="F875" s="142"/>
      <c r="G875" s="143" t="s">
        <v>1083</v>
      </c>
      <c r="H875" s="144" t="s">
        <v>1083</v>
      </c>
      <c r="I875" s="144" t="s">
        <v>1083</v>
      </c>
      <c r="J875" s="144" t="s">
        <v>1083</v>
      </c>
      <c r="K875" s="144" t="s">
        <v>1083</v>
      </c>
      <c r="L875" s="144" t="s">
        <v>1083</v>
      </c>
      <c r="M875" s="144" t="s">
        <v>1083</v>
      </c>
      <c r="N875" s="144" t="s">
        <v>1083</v>
      </c>
      <c r="O875" s="144" t="s">
        <v>1083</v>
      </c>
      <c r="P875" s="144" t="s">
        <v>1083</v>
      </c>
      <c r="Q875" s="144" t="s">
        <v>1083</v>
      </c>
      <c r="R875" s="144" t="s">
        <v>1083</v>
      </c>
      <c r="S875" s="144" t="s">
        <v>1083</v>
      </c>
      <c r="T875" s="144" t="s">
        <v>1083</v>
      </c>
      <c r="U875" s="144" t="s">
        <v>1083</v>
      </c>
      <c r="V875" s="144" t="s">
        <v>1083</v>
      </c>
    </row>
    <row r="876" spans="1:22">
      <c r="A876" s="139">
        <v>875</v>
      </c>
      <c r="B876" s="139" t="s">
        <v>4280</v>
      </c>
      <c r="C876" s="140" t="s">
        <v>5095</v>
      </c>
      <c r="D876" s="141" t="s">
        <v>5928</v>
      </c>
      <c r="E876" s="142"/>
      <c r="F876" s="142"/>
      <c r="G876" s="143" t="s">
        <v>1083</v>
      </c>
      <c r="H876" s="144" t="s">
        <v>1083</v>
      </c>
      <c r="I876" s="144" t="s">
        <v>1083</v>
      </c>
      <c r="J876" s="144" t="s">
        <v>1083</v>
      </c>
      <c r="K876" s="144" t="s">
        <v>1083</v>
      </c>
      <c r="L876" s="144" t="s">
        <v>1083</v>
      </c>
      <c r="M876" s="144" t="s">
        <v>1083</v>
      </c>
      <c r="N876" s="144" t="s">
        <v>1083</v>
      </c>
      <c r="O876" s="144" t="s">
        <v>1083</v>
      </c>
      <c r="P876" s="144" t="s">
        <v>1083</v>
      </c>
      <c r="Q876" s="144" t="s">
        <v>1083</v>
      </c>
      <c r="R876" s="144" t="s">
        <v>1083</v>
      </c>
      <c r="S876" s="144" t="s">
        <v>1083</v>
      </c>
      <c r="T876" s="144" t="s">
        <v>1083</v>
      </c>
      <c r="U876" s="144" t="s">
        <v>1083</v>
      </c>
      <c r="V876" s="144" t="s">
        <v>1083</v>
      </c>
    </row>
    <row r="877" spans="1:22">
      <c r="A877" s="139">
        <v>876</v>
      </c>
      <c r="B877" s="139" t="s">
        <v>4281</v>
      </c>
      <c r="C877" s="140" t="s">
        <v>5096</v>
      </c>
      <c r="D877" s="141" t="s">
        <v>5929</v>
      </c>
      <c r="E877" s="142"/>
      <c r="F877" s="142"/>
      <c r="G877" s="143" t="s">
        <v>1083</v>
      </c>
      <c r="H877" s="144" t="s">
        <v>1083</v>
      </c>
      <c r="I877" s="144" t="s">
        <v>1083</v>
      </c>
      <c r="J877" s="144" t="s">
        <v>1083</v>
      </c>
      <c r="K877" s="144" t="s">
        <v>1083</v>
      </c>
      <c r="L877" s="144" t="s">
        <v>1083</v>
      </c>
      <c r="M877" s="144" t="s">
        <v>1083</v>
      </c>
      <c r="N877" s="144" t="s">
        <v>1083</v>
      </c>
      <c r="O877" s="144" t="s">
        <v>1083</v>
      </c>
      <c r="P877" s="144" t="s">
        <v>1083</v>
      </c>
      <c r="Q877" s="144" t="s">
        <v>1083</v>
      </c>
      <c r="R877" s="144" t="s">
        <v>1083</v>
      </c>
      <c r="S877" s="144" t="s">
        <v>1083</v>
      </c>
      <c r="T877" s="144" t="s">
        <v>1083</v>
      </c>
      <c r="U877" s="144" t="s">
        <v>1083</v>
      </c>
      <c r="V877" s="144" t="s">
        <v>1083</v>
      </c>
    </row>
    <row r="878" spans="1:22">
      <c r="A878" s="139">
        <v>877</v>
      </c>
      <c r="B878" s="139" t="s">
        <v>4282</v>
      </c>
      <c r="C878" s="140" t="s">
        <v>5097</v>
      </c>
      <c r="D878" s="141" t="s">
        <v>5930</v>
      </c>
      <c r="E878" s="142"/>
      <c r="F878" s="142"/>
      <c r="G878" s="143" t="s">
        <v>1083</v>
      </c>
      <c r="H878" s="144" t="s">
        <v>1083</v>
      </c>
      <c r="I878" s="144" t="s">
        <v>1083</v>
      </c>
      <c r="J878" s="144" t="s">
        <v>1083</v>
      </c>
      <c r="K878" s="144" t="s">
        <v>1083</v>
      </c>
      <c r="L878" s="144" t="s">
        <v>1083</v>
      </c>
      <c r="M878" s="144" t="s">
        <v>1083</v>
      </c>
      <c r="N878" s="144" t="s">
        <v>1083</v>
      </c>
      <c r="O878" s="144" t="s">
        <v>1083</v>
      </c>
      <c r="P878" s="144" t="s">
        <v>1083</v>
      </c>
      <c r="Q878" s="144" t="s">
        <v>1083</v>
      </c>
      <c r="R878" s="144" t="s">
        <v>1083</v>
      </c>
      <c r="S878" s="144" t="s">
        <v>1083</v>
      </c>
      <c r="T878" s="144" t="s">
        <v>1083</v>
      </c>
      <c r="U878" s="144" t="s">
        <v>1083</v>
      </c>
      <c r="V878" s="144" t="s">
        <v>1083</v>
      </c>
    </row>
    <row r="879" spans="1:22">
      <c r="A879" s="139">
        <v>878</v>
      </c>
      <c r="B879" s="139" t="s">
        <v>4283</v>
      </c>
      <c r="C879" s="140" t="s">
        <v>5098</v>
      </c>
      <c r="D879" s="141" t="s">
        <v>5931</v>
      </c>
      <c r="E879" s="142"/>
      <c r="F879" s="142"/>
      <c r="G879" s="143" t="s">
        <v>1083</v>
      </c>
      <c r="H879" s="144" t="s">
        <v>1083</v>
      </c>
      <c r="I879" s="144" t="s">
        <v>1083</v>
      </c>
      <c r="J879" s="144" t="s">
        <v>1083</v>
      </c>
      <c r="K879" s="144" t="s">
        <v>1083</v>
      </c>
      <c r="L879" s="144" t="s">
        <v>1083</v>
      </c>
      <c r="M879" s="144" t="s">
        <v>1083</v>
      </c>
      <c r="N879" s="144" t="s">
        <v>1083</v>
      </c>
      <c r="O879" s="144" t="s">
        <v>1083</v>
      </c>
      <c r="P879" s="144" t="s">
        <v>1083</v>
      </c>
      <c r="Q879" s="144" t="s">
        <v>1083</v>
      </c>
      <c r="R879" s="144" t="s">
        <v>1083</v>
      </c>
      <c r="S879" s="144" t="s">
        <v>1083</v>
      </c>
      <c r="T879" s="144" t="s">
        <v>1083</v>
      </c>
      <c r="U879" s="144" t="s">
        <v>1083</v>
      </c>
      <c r="V879" s="144" t="s">
        <v>1083</v>
      </c>
    </row>
    <row r="880" spans="1:22">
      <c r="A880" s="139">
        <v>879</v>
      </c>
      <c r="B880" s="139" t="s">
        <v>4284</v>
      </c>
      <c r="C880" s="140" t="s">
        <v>5099</v>
      </c>
      <c r="D880" s="141" t="s">
        <v>5932</v>
      </c>
      <c r="E880" s="142"/>
      <c r="F880" s="142"/>
      <c r="G880" s="143" t="s">
        <v>1083</v>
      </c>
      <c r="H880" s="144" t="s">
        <v>1083</v>
      </c>
      <c r="I880" s="144" t="s">
        <v>1083</v>
      </c>
      <c r="J880" s="144" t="s">
        <v>1083</v>
      </c>
      <c r="K880" s="144" t="s">
        <v>1083</v>
      </c>
      <c r="L880" s="144" t="s">
        <v>1083</v>
      </c>
      <c r="M880" s="144" t="s">
        <v>1083</v>
      </c>
      <c r="N880" s="144" t="s">
        <v>1083</v>
      </c>
      <c r="O880" s="144" t="s">
        <v>1083</v>
      </c>
      <c r="P880" s="144" t="s">
        <v>1083</v>
      </c>
      <c r="Q880" s="144" t="s">
        <v>1083</v>
      </c>
      <c r="R880" s="144" t="s">
        <v>1083</v>
      </c>
      <c r="S880" s="144" t="s">
        <v>1083</v>
      </c>
      <c r="T880" s="144" t="s">
        <v>1083</v>
      </c>
      <c r="U880" s="144" t="s">
        <v>1083</v>
      </c>
      <c r="V880" s="144" t="s">
        <v>1083</v>
      </c>
    </row>
    <row r="881" spans="1:22">
      <c r="A881" s="139">
        <v>880</v>
      </c>
      <c r="B881" s="139" t="s">
        <v>4285</v>
      </c>
      <c r="C881" s="140" t="s">
        <v>5100</v>
      </c>
      <c r="D881" s="141" t="s">
        <v>5933</v>
      </c>
      <c r="E881" s="142"/>
      <c r="F881" s="142"/>
      <c r="G881" s="143" t="s">
        <v>1083</v>
      </c>
      <c r="H881" s="144" t="s">
        <v>1083</v>
      </c>
      <c r="I881" s="144" t="s">
        <v>1083</v>
      </c>
      <c r="J881" s="144" t="s">
        <v>1083</v>
      </c>
      <c r="K881" s="144" t="s">
        <v>1083</v>
      </c>
      <c r="L881" s="144" t="s">
        <v>1083</v>
      </c>
      <c r="M881" s="144" t="s">
        <v>1083</v>
      </c>
      <c r="N881" s="144" t="s">
        <v>1083</v>
      </c>
      <c r="O881" s="144" t="s">
        <v>1083</v>
      </c>
      <c r="P881" s="144" t="s">
        <v>1083</v>
      </c>
      <c r="Q881" s="144" t="s">
        <v>1083</v>
      </c>
      <c r="R881" s="144" t="s">
        <v>1083</v>
      </c>
      <c r="S881" s="144" t="s">
        <v>1083</v>
      </c>
      <c r="T881" s="144" t="s">
        <v>1083</v>
      </c>
      <c r="U881" s="144" t="s">
        <v>1083</v>
      </c>
      <c r="V881" s="144" t="s">
        <v>1083</v>
      </c>
    </row>
    <row r="882" spans="1:22">
      <c r="A882" s="139">
        <v>881</v>
      </c>
      <c r="B882" s="139" t="s">
        <v>4286</v>
      </c>
      <c r="C882" s="140" t="s">
        <v>5101</v>
      </c>
      <c r="D882" s="141" t="s">
        <v>5934</v>
      </c>
      <c r="E882" s="142"/>
      <c r="F882" s="142"/>
      <c r="G882" s="143" t="s">
        <v>1083</v>
      </c>
      <c r="H882" s="144" t="s">
        <v>1083</v>
      </c>
      <c r="I882" s="144" t="s">
        <v>1083</v>
      </c>
      <c r="J882" s="144" t="s">
        <v>1083</v>
      </c>
      <c r="K882" s="144" t="s">
        <v>1083</v>
      </c>
      <c r="L882" s="144" t="s">
        <v>1083</v>
      </c>
      <c r="M882" s="144" t="s">
        <v>1083</v>
      </c>
      <c r="N882" s="144" t="s">
        <v>1083</v>
      </c>
      <c r="O882" s="144" t="s">
        <v>1083</v>
      </c>
      <c r="P882" s="144" t="s">
        <v>1083</v>
      </c>
      <c r="Q882" s="144" t="s">
        <v>1083</v>
      </c>
      <c r="R882" s="144" t="s">
        <v>1083</v>
      </c>
      <c r="S882" s="144" t="s">
        <v>1083</v>
      </c>
      <c r="T882" s="144" t="s">
        <v>1083</v>
      </c>
      <c r="U882" s="144" t="s">
        <v>1083</v>
      </c>
      <c r="V882" s="144" t="s">
        <v>1083</v>
      </c>
    </row>
    <row r="883" spans="1:22">
      <c r="A883" s="139">
        <v>882</v>
      </c>
      <c r="B883" s="139" t="s">
        <v>4287</v>
      </c>
      <c r="C883" s="140" t="s">
        <v>5102</v>
      </c>
      <c r="D883" s="141" t="s">
        <v>5935</v>
      </c>
      <c r="E883" s="142"/>
      <c r="F883" s="142"/>
      <c r="G883" s="143" t="s">
        <v>1083</v>
      </c>
      <c r="H883" s="144" t="s">
        <v>1083</v>
      </c>
      <c r="I883" s="144" t="s">
        <v>1083</v>
      </c>
      <c r="J883" s="144" t="s">
        <v>1083</v>
      </c>
      <c r="K883" s="144" t="s">
        <v>1083</v>
      </c>
      <c r="L883" s="144" t="s">
        <v>1083</v>
      </c>
      <c r="M883" s="144" t="s">
        <v>1083</v>
      </c>
      <c r="N883" s="144" t="s">
        <v>1083</v>
      </c>
      <c r="O883" s="144" t="s">
        <v>1083</v>
      </c>
      <c r="P883" s="144" t="s">
        <v>1083</v>
      </c>
      <c r="Q883" s="144" t="s">
        <v>1083</v>
      </c>
      <c r="R883" s="144" t="s">
        <v>1083</v>
      </c>
      <c r="S883" s="144" t="s">
        <v>1083</v>
      </c>
      <c r="T883" s="144" t="s">
        <v>1083</v>
      </c>
      <c r="U883" s="144" t="s">
        <v>1083</v>
      </c>
      <c r="V883" s="144" t="s">
        <v>1083</v>
      </c>
    </row>
    <row r="884" spans="1:22">
      <c r="A884" s="139">
        <v>883</v>
      </c>
      <c r="B884" s="139" t="s">
        <v>4288</v>
      </c>
      <c r="C884" s="140" t="s">
        <v>5103</v>
      </c>
      <c r="D884" s="141" t="s">
        <v>5936</v>
      </c>
      <c r="E884" s="142"/>
      <c r="F884" s="142"/>
      <c r="G884" s="143" t="s">
        <v>1083</v>
      </c>
      <c r="H884" s="144" t="s">
        <v>1083</v>
      </c>
      <c r="I884" s="144" t="s">
        <v>1083</v>
      </c>
      <c r="J884" s="144" t="s">
        <v>1083</v>
      </c>
      <c r="K884" s="144" t="s">
        <v>1083</v>
      </c>
      <c r="L884" s="144" t="s">
        <v>1083</v>
      </c>
      <c r="M884" s="144" t="s">
        <v>1083</v>
      </c>
      <c r="N884" s="144" t="s">
        <v>1083</v>
      </c>
      <c r="O884" s="144" t="s">
        <v>1083</v>
      </c>
      <c r="P884" s="144" t="s">
        <v>1083</v>
      </c>
      <c r="Q884" s="144" t="s">
        <v>1083</v>
      </c>
      <c r="R884" s="144" t="s">
        <v>1083</v>
      </c>
      <c r="S884" s="144" t="s">
        <v>1083</v>
      </c>
      <c r="T884" s="144" t="s">
        <v>1083</v>
      </c>
      <c r="U884" s="144" t="s">
        <v>1083</v>
      </c>
      <c r="V884" s="144" t="s">
        <v>1083</v>
      </c>
    </row>
    <row r="885" spans="1:22">
      <c r="A885" s="139">
        <v>884</v>
      </c>
      <c r="B885" s="139" t="s">
        <v>4289</v>
      </c>
      <c r="C885" s="140" t="s">
        <v>5104</v>
      </c>
      <c r="D885" s="141" t="s">
        <v>5937</v>
      </c>
      <c r="E885" s="142"/>
      <c r="F885" s="142"/>
      <c r="G885" s="143" t="s">
        <v>1083</v>
      </c>
      <c r="H885" s="144" t="s">
        <v>1083</v>
      </c>
      <c r="I885" s="144" t="s">
        <v>1083</v>
      </c>
      <c r="J885" s="144" t="s">
        <v>1083</v>
      </c>
      <c r="K885" s="144" t="s">
        <v>1083</v>
      </c>
      <c r="L885" s="144" t="s">
        <v>1083</v>
      </c>
      <c r="M885" s="144" t="s">
        <v>1083</v>
      </c>
      <c r="N885" s="144" t="s">
        <v>1083</v>
      </c>
      <c r="O885" s="144" t="s">
        <v>1083</v>
      </c>
      <c r="P885" s="144" t="s">
        <v>1083</v>
      </c>
      <c r="Q885" s="144" t="s">
        <v>1083</v>
      </c>
      <c r="R885" s="144" t="s">
        <v>1083</v>
      </c>
      <c r="S885" s="144" t="s">
        <v>1083</v>
      </c>
      <c r="T885" s="144" t="s">
        <v>1083</v>
      </c>
      <c r="U885" s="144" t="s">
        <v>1083</v>
      </c>
      <c r="V885" s="144" t="s">
        <v>1083</v>
      </c>
    </row>
    <row r="886" spans="1:22">
      <c r="A886" s="139">
        <v>885</v>
      </c>
      <c r="B886" s="139" t="s">
        <v>4290</v>
      </c>
      <c r="C886" s="140" t="s">
        <v>5105</v>
      </c>
      <c r="D886" s="141" t="s">
        <v>5938</v>
      </c>
      <c r="E886" s="142"/>
      <c r="F886" s="142"/>
      <c r="G886" s="143" t="s">
        <v>1083</v>
      </c>
      <c r="H886" s="144" t="s">
        <v>1083</v>
      </c>
      <c r="I886" s="144" t="s">
        <v>1083</v>
      </c>
      <c r="J886" s="144" t="s">
        <v>1083</v>
      </c>
      <c r="K886" s="144" t="s">
        <v>1083</v>
      </c>
      <c r="L886" s="144" t="s">
        <v>1083</v>
      </c>
      <c r="M886" s="144" t="s">
        <v>1083</v>
      </c>
      <c r="N886" s="144" t="s">
        <v>1083</v>
      </c>
      <c r="O886" s="144" t="s">
        <v>1083</v>
      </c>
      <c r="P886" s="144" t="s">
        <v>1083</v>
      </c>
      <c r="Q886" s="144" t="s">
        <v>1083</v>
      </c>
      <c r="R886" s="144" t="s">
        <v>1083</v>
      </c>
      <c r="S886" s="144" t="s">
        <v>1083</v>
      </c>
      <c r="T886" s="144" t="s">
        <v>1083</v>
      </c>
      <c r="U886" s="144" t="s">
        <v>1083</v>
      </c>
      <c r="V886" s="144" t="s">
        <v>1083</v>
      </c>
    </row>
    <row r="887" spans="1:22">
      <c r="A887" s="139">
        <v>886</v>
      </c>
      <c r="B887" s="139" t="s">
        <v>4291</v>
      </c>
      <c r="C887" s="140" t="s">
        <v>5106</v>
      </c>
      <c r="D887" s="141" t="s">
        <v>5939</v>
      </c>
      <c r="E887" s="142"/>
      <c r="F887" s="142"/>
      <c r="G887" s="143" t="s">
        <v>1083</v>
      </c>
      <c r="H887" s="144" t="s">
        <v>1083</v>
      </c>
      <c r="I887" s="144" t="s">
        <v>1083</v>
      </c>
      <c r="J887" s="144" t="s">
        <v>1083</v>
      </c>
      <c r="K887" s="144" t="s">
        <v>1083</v>
      </c>
      <c r="L887" s="144" t="s">
        <v>1083</v>
      </c>
      <c r="M887" s="144" t="s">
        <v>1083</v>
      </c>
      <c r="N887" s="144" t="s">
        <v>1083</v>
      </c>
      <c r="O887" s="144" t="s">
        <v>1083</v>
      </c>
      <c r="P887" s="144" t="s">
        <v>1083</v>
      </c>
      <c r="Q887" s="144" t="s">
        <v>1083</v>
      </c>
      <c r="R887" s="144" t="s">
        <v>1083</v>
      </c>
      <c r="S887" s="144" t="s">
        <v>1083</v>
      </c>
      <c r="T887" s="144" t="s">
        <v>1083</v>
      </c>
      <c r="U887" s="144" t="s">
        <v>1083</v>
      </c>
      <c r="V887" s="144" t="s">
        <v>1083</v>
      </c>
    </row>
    <row r="888" spans="1:22">
      <c r="A888" s="139">
        <v>887</v>
      </c>
      <c r="B888" s="139" t="s">
        <v>4292</v>
      </c>
      <c r="C888" s="140" t="s">
        <v>5107</v>
      </c>
      <c r="D888" s="141" t="s">
        <v>5940</v>
      </c>
      <c r="E888" s="142"/>
      <c r="F888" s="142"/>
      <c r="G888" s="143" t="s">
        <v>1083</v>
      </c>
      <c r="H888" s="144" t="s">
        <v>1083</v>
      </c>
      <c r="I888" s="144" t="s">
        <v>1083</v>
      </c>
      <c r="J888" s="144" t="s">
        <v>1083</v>
      </c>
      <c r="K888" s="144" t="s">
        <v>1083</v>
      </c>
      <c r="L888" s="144" t="s">
        <v>1083</v>
      </c>
      <c r="M888" s="144" t="s">
        <v>1083</v>
      </c>
      <c r="N888" s="144" t="s">
        <v>1083</v>
      </c>
      <c r="O888" s="144" t="s">
        <v>1083</v>
      </c>
      <c r="P888" s="144" t="s">
        <v>1083</v>
      </c>
      <c r="Q888" s="144" t="s">
        <v>1083</v>
      </c>
      <c r="R888" s="144" t="s">
        <v>1083</v>
      </c>
      <c r="S888" s="144" t="s">
        <v>1083</v>
      </c>
      <c r="T888" s="144" t="s">
        <v>1083</v>
      </c>
      <c r="U888" s="144" t="s">
        <v>1083</v>
      </c>
      <c r="V888" s="144" t="s">
        <v>1083</v>
      </c>
    </row>
    <row r="889" spans="1:22">
      <c r="A889" s="139">
        <v>888</v>
      </c>
      <c r="B889" s="139" t="s">
        <v>4293</v>
      </c>
      <c r="C889" s="140" t="s">
        <v>5108</v>
      </c>
      <c r="D889" s="141" t="s">
        <v>5941</v>
      </c>
      <c r="E889" s="142"/>
      <c r="F889" s="142"/>
      <c r="G889" s="143" t="s">
        <v>1083</v>
      </c>
      <c r="H889" s="144" t="s">
        <v>1083</v>
      </c>
      <c r="I889" s="144" t="s">
        <v>1083</v>
      </c>
      <c r="J889" s="144" t="s">
        <v>1083</v>
      </c>
      <c r="K889" s="144" t="s">
        <v>1083</v>
      </c>
      <c r="L889" s="144" t="s">
        <v>1083</v>
      </c>
      <c r="M889" s="144" t="s">
        <v>1083</v>
      </c>
      <c r="N889" s="144" t="s">
        <v>1083</v>
      </c>
      <c r="O889" s="144" t="s">
        <v>1083</v>
      </c>
      <c r="P889" s="144" t="s">
        <v>1083</v>
      </c>
      <c r="Q889" s="144" t="s">
        <v>1083</v>
      </c>
      <c r="R889" s="144" t="s">
        <v>1083</v>
      </c>
      <c r="S889" s="144" t="s">
        <v>1083</v>
      </c>
      <c r="T889" s="144" t="s">
        <v>1083</v>
      </c>
      <c r="U889" s="144" t="s">
        <v>1083</v>
      </c>
      <c r="V889" s="144" t="s">
        <v>1083</v>
      </c>
    </row>
    <row r="890" spans="1:22">
      <c r="A890" s="139">
        <v>889</v>
      </c>
      <c r="B890" s="139" t="s">
        <v>4294</v>
      </c>
      <c r="C890" s="140" t="s">
        <v>5109</v>
      </c>
      <c r="D890" s="141" t="s">
        <v>5942</v>
      </c>
      <c r="E890" s="142"/>
      <c r="F890" s="142"/>
      <c r="G890" s="143" t="s">
        <v>1083</v>
      </c>
      <c r="H890" s="144" t="s">
        <v>1083</v>
      </c>
      <c r="I890" s="144" t="s">
        <v>1083</v>
      </c>
      <c r="J890" s="144" t="s">
        <v>1083</v>
      </c>
      <c r="K890" s="144" t="s">
        <v>1083</v>
      </c>
      <c r="L890" s="144" t="s">
        <v>1083</v>
      </c>
      <c r="M890" s="144" t="s">
        <v>1083</v>
      </c>
      <c r="N890" s="144" t="s">
        <v>1083</v>
      </c>
      <c r="O890" s="144" t="s">
        <v>1083</v>
      </c>
      <c r="P890" s="144" t="s">
        <v>1083</v>
      </c>
      <c r="Q890" s="144" t="s">
        <v>1083</v>
      </c>
      <c r="R890" s="144" t="s">
        <v>1083</v>
      </c>
      <c r="S890" s="144" t="s">
        <v>1083</v>
      </c>
      <c r="T890" s="144" t="s">
        <v>1083</v>
      </c>
      <c r="U890" s="144" t="s">
        <v>1083</v>
      </c>
      <c r="V890" s="144" t="s">
        <v>1083</v>
      </c>
    </row>
    <row r="891" spans="1:22">
      <c r="A891" s="139">
        <v>890</v>
      </c>
      <c r="B891" s="139" t="s">
        <v>4295</v>
      </c>
      <c r="C891" s="140" t="s">
        <v>4732</v>
      </c>
      <c r="D891" s="141" t="s">
        <v>1044</v>
      </c>
      <c r="E891" s="142" t="s">
        <v>4483</v>
      </c>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4" t="s">
        <v>1083</v>
      </c>
      <c r="T891" s="145" t="s">
        <v>1083</v>
      </c>
      <c r="U891" s="145" t="s">
        <v>1083</v>
      </c>
      <c r="V891" s="145" t="s">
        <v>1083</v>
      </c>
    </row>
    <row r="892" spans="1:22">
      <c r="A892" s="139">
        <v>891</v>
      </c>
      <c r="B892" s="139" t="s">
        <v>4296</v>
      </c>
      <c r="C892" s="140" t="s">
        <v>5110</v>
      </c>
      <c r="D892" s="141" t="s">
        <v>5943</v>
      </c>
      <c r="E892" s="142"/>
      <c r="F892" s="142"/>
      <c r="G892" s="143" t="s">
        <v>1083</v>
      </c>
      <c r="H892" s="144" t="s">
        <v>1083</v>
      </c>
      <c r="I892" s="144" t="s">
        <v>1282</v>
      </c>
      <c r="J892" s="144" t="s">
        <v>1083</v>
      </c>
      <c r="K892" s="144" t="s">
        <v>1282</v>
      </c>
      <c r="L892" s="144" t="s">
        <v>1083</v>
      </c>
      <c r="M892" s="144" t="s">
        <v>1083</v>
      </c>
      <c r="N892" s="144" t="s">
        <v>1083</v>
      </c>
      <c r="O892" s="144" t="s">
        <v>1282</v>
      </c>
      <c r="P892" s="144" t="s">
        <v>1083</v>
      </c>
      <c r="Q892" s="144" t="s">
        <v>1083</v>
      </c>
      <c r="R892" s="144" t="s">
        <v>1083</v>
      </c>
      <c r="S892" s="144" t="s">
        <v>1083</v>
      </c>
      <c r="T892" s="144" t="s">
        <v>1282</v>
      </c>
      <c r="U892" s="145" t="s">
        <v>1083</v>
      </c>
      <c r="V892" s="145" t="s">
        <v>1083</v>
      </c>
    </row>
    <row r="893" spans="1:22">
      <c r="A893" s="139">
        <v>892</v>
      </c>
      <c r="B893" s="139" t="s">
        <v>4297</v>
      </c>
      <c r="C893" s="140" t="s">
        <v>5111</v>
      </c>
      <c r="D893" s="141" t="s">
        <v>5944</v>
      </c>
      <c r="E893" s="142"/>
      <c r="F893" s="142"/>
      <c r="G893" s="143" t="s">
        <v>1083</v>
      </c>
      <c r="H893" s="144" t="s">
        <v>1083</v>
      </c>
      <c r="I893" s="144" t="s">
        <v>1282</v>
      </c>
      <c r="J893" s="144" t="s">
        <v>1083</v>
      </c>
      <c r="K893" s="144" t="s">
        <v>1282</v>
      </c>
      <c r="L893" s="144" t="s">
        <v>1083</v>
      </c>
      <c r="M893" s="144" t="s">
        <v>1083</v>
      </c>
      <c r="N893" s="144" t="s">
        <v>1083</v>
      </c>
      <c r="O893" s="144" t="s">
        <v>1282</v>
      </c>
      <c r="P893" s="144" t="s">
        <v>1083</v>
      </c>
      <c r="Q893" s="144" t="s">
        <v>1083</v>
      </c>
      <c r="R893" s="144" t="s">
        <v>1083</v>
      </c>
      <c r="S893" s="144" t="s">
        <v>1083</v>
      </c>
      <c r="T893" s="144" t="s">
        <v>1282</v>
      </c>
      <c r="U893" s="145" t="s">
        <v>1083</v>
      </c>
      <c r="V893" s="145" t="s">
        <v>1083</v>
      </c>
    </row>
    <row r="894" spans="1:22">
      <c r="A894" s="139">
        <v>893</v>
      </c>
      <c r="B894" s="139" t="s">
        <v>4298</v>
      </c>
      <c r="C894" s="140" t="s">
        <v>5112</v>
      </c>
      <c r="D894" s="141" t="s">
        <v>5945</v>
      </c>
      <c r="E894" s="142"/>
      <c r="F894" s="142"/>
      <c r="G894" s="143" t="s">
        <v>1083</v>
      </c>
      <c r="H894" s="144" t="s">
        <v>1083</v>
      </c>
      <c r="I894" s="144" t="s">
        <v>1282</v>
      </c>
      <c r="J894" s="144" t="s">
        <v>1083</v>
      </c>
      <c r="K894" s="144" t="s">
        <v>1282</v>
      </c>
      <c r="L894" s="144" t="s">
        <v>1083</v>
      </c>
      <c r="M894" s="144" t="s">
        <v>1083</v>
      </c>
      <c r="N894" s="144" t="s">
        <v>1083</v>
      </c>
      <c r="O894" s="144" t="s">
        <v>1282</v>
      </c>
      <c r="P894" s="144" t="s">
        <v>1083</v>
      </c>
      <c r="Q894" s="144" t="s">
        <v>1083</v>
      </c>
      <c r="R894" s="144" t="s">
        <v>1083</v>
      </c>
      <c r="S894" s="144" t="s">
        <v>1083</v>
      </c>
      <c r="T894" s="144" t="s">
        <v>1282</v>
      </c>
      <c r="U894" s="145" t="s">
        <v>1083</v>
      </c>
      <c r="V894" s="145" t="s">
        <v>1083</v>
      </c>
    </row>
    <row r="895" spans="1:22">
      <c r="A895" s="139">
        <v>894</v>
      </c>
      <c r="B895" s="139" t="s">
        <v>4299</v>
      </c>
      <c r="C895" s="140" t="s">
        <v>5113</v>
      </c>
      <c r="D895" s="141" t="s">
        <v>5946</v>
      </c>
      <c r="E895" s="142"/>
      <c r="F895" s="142"/>
      <c r="G895" s="143" t="s">
        <v>1083</v>
      </c>
      <c r="H895" s="144" t="s">
        <v>1083</v>
      </c>
      <c r="I895" s="144" t="s">
        <v>1282</v>
      </c>
      <c r="J895" s="144" t="s">
        <v>1083</v>
      </c>
      <c r="K895" s="144" t="s">
        <v>1282</v>
      </c>
      <c r="L895" s="144" t="s">
        <v>1083</v>
      </c>
      <c r="M895" s="144" t="s">
        <v>1083</v>
      </c>
      <c r="N895" s="144" t="s">
        <v>1083</v>
      </c>
      <c r="O895" s="144" t="s">
        <v>1282</v>
      </c>
      <c r="P895" s="144" t="s">
        <v>1083</v>
      </c>
      <c r="Q895" s="144" t="s">
        <v>1083</v>
      </c>
      <c r="R895" s="144" t="s">
        <v>1083</v>
      </c>
      <c r="S895" s="144" t="s">
        <v>1083</v>
      </c>
      <c r="T895" s="144" t="s">
        <v>1282</v>
      </c>
      <c r="U895" s="145" t="s">
        <v>1083</v>
      </c>
      <c r="V895" s="145" t="s">
        <v>1083</v>
      </c>
    </row>
    <row r="896" spans="1:22">
      <c r="A896" s="139">
        <v>895</v>
      </c>
      <c r="B896" s="139" t="s">
        <v>4300</v>
      </c>
      <c r="C896" s="140" t="s">
        <v>5114</v>
      </c>
      <c r="D896" s="141" t="s">
        <v>5947</v>
      </c>
      <c r="E896" s="142"/>
      <c r="F896" s="142"/>
      <c r="G896" s="143" t="s">
        <v>1083</v>
      </c>
      <c r="H896" s="144" t="s">
        <v>1083</v>
      </c>
      <c r="I896" s="144" t="s">
        <v>1282</v>
      </c>
      <c r="J896" s="144" t="s">
        <v>1083</v>
      </c>
      <c r="K896" s="144" t="s">
        <v>1282</v>
      </c>
      <c r="L896" s="144" t="s">
        <v>1083</v>
      </c>
      <c r="M896" s="144" t="s">
        <v>1083</v>
      </c>
      <c r="N896" s="144" t="s">
        <v>1083</v>
      </c>
      <c r="O896" s="144" t="s">
        <v>1282</v>
      </c>
      <c r="P896" s="144" t="s">
        <v>1083</v>
      </c>
      <c r="Q896" s="144" t="s">
        <v>1083</v>
      </c>
      <c r="R896" s="144" t="s">
        <v>1083</v>
      </c>
      <c r="S896" s="144" t="s">
        <v>1083</v>
      </c>
      <c r="T896" s="144" t="s">
        <v>1282</v>
      </c>
      <c r="U896" s="145" t="s">
        <v>1083</v>
      </c>
      <c r="V896" s="145" t="s">
        <v>1083</v>
      </c>
    </row>
    <row r="897" spans="1:22">
      <c r="A897" s="139">
        <v>896</v>
      </c>
      <c r="B897" s="139" t="s">
        <v>4301</v>
      </c>
      <c r="C897" s="140" t="s">
        <v>5115</v>
      </c>
      <c r="D897" s="141" t="s">
        <v>5948</v>
      </c>
      <c r="E897" s="142"/>
      <c r="F897" s="142"/>
      <c r="G897" s="143" t="s">
        <v>1083</v>
      </c>
      <c r="H897" s="144" t="s">
        <v>1083</v>
      </c>
      <c r="I897" s="144" t="s">
        <v>1282</v>
      </c>
      <c r="J897" s="144" t="s">
        <v>1083</v>
      </c>
      <c r="K897" s="144" t="s">
        <v>1282</v>
      </c>
      <c r="L897" s="144" t="s">
        <v>1083</v>
      </c>
      <c r="M897" s="144" t="s">
        <v>1083</v>
      </c>
      <c r="N897" s="144" t="s">
        <v>1083</v>
      </c>
      <c r="O897" s="144" t="s">
        <v>1282</v>
      </c>
      <c r="P897" s="144" t="s">
        <v>1083</v>
      </c>
      <c r="Q897" s="144" t="s">
        <v>1083</v>
      </c>
      <c r="R897" s="144" t="s">
        <v>1083</v>
      </c>
      <c r="S897" s="144" t="s">
        <v>1083</v>
      </c>
      <c r="T897" s="144" t="s">
        <v>1282</v>
      </c>
      <c r="U897" s="145" t="s">
        <v>1083</v>
      </c>
      <c r="V897" s="145" t="s">
        <v>1083</v>
      </c>
    </row>
    <row r="898" spans="1:22">
      <c r="A898" s="139">
        <v>897</v>
      </c>
      <c r="B898" s="139" t="s">
        <v>4302</v>
      </c>
      <c r="C898" s="140" t="s">
        <v>5116</v>
      </c>
      <c r="D898" s="141" t="s">
        <v>5949</v>
      </c>
      <c r="E898" s="142"/>
      <c r="F898" s="142"/>
      <c r="G898" s="143" t="s">
        <v>1083</v>
      </c>
      <c r="H898" s="144" t="s">
        <v>1083</v>
      </c>
      <c r="I898" s="144" t="s">
        <v>1282</v>
      </c>
      <c r="J898" s="144" t="s">
        <v>1083</v>
      </c>
      <c r="K898" s="144" t="s">
        <v>1282</v>
      </c>
      <c r="L898" s="144" t="s">
        <v>1083</v>
      </c>
      <c r="M898" s="144" t="s">
        <v>1083</v>
      </c>
      <c r="N898" s="144" t="s">
        <v>1083</v>
      </c>
      <c r="O898" s="144" t="s">
        <v>1282</v>
      </c>
      <c r="P898" s="144" t="s">
        <v>1083</v>
      </c>
      <c r="Q898" s="144" t="s">
        <v>1083</v>
      </c>
      <c r="R898" s="144" t="s">
        <v>1083</v>
      </c>
      <c r="S898" s="144" t="s">
        <v>1083</v>
      </c>
      <c r="T898" s="144" t="s">
        <v>1282</v>
      </c>
      <c r="U898" s="145" t="s">
        <v>1083</v>
      </c>
      <c r="V898" s="145" t="s">
        <v>1083</v>
      </c>
    </row>
    <row r="899" spans="1:22">
      <c r="A899" s="139">
        <v>898</v>
      </c>
      <c r="B899" s="139" t="s">
        <v>4303</v>
      </c>
      <c r="C899" s="140" t="s">
        <v>5117</v>
      </c>
      <c r="D899" s="141" t="s">
        <v>5950</v>
      </c>
      <c r="E899" s="142"/>
      <c r="F899" s="142"/>
      <c r="G899" s="143" t="s">
        <v>1083</v>
      </c>
      <c r="H899" s="144" t="s">
        <v>1083</v>
      </c>
      <c r="I899" s="144" t="s">
        <v>1282</v>
      </c>
      <c r="J899" s="144" t="s">
        <v>1083</v>
      </c>
      <c r="K899" s="144" t="s">
        <v>1282</v>
      </c>
      <c r="L899" s="144" t="s">
        <v>1083</v>
      </c>
      <c r="M899" s="144" t="s">
        <v>1083</v>
      </c>
      <c r="N899" s="144" t="s">
        <v>1083</v>
      </c>
      <c r="O899" s="144" t="s">
        <v>1282</v>
      </c>
      <c r="P899" s="144" t="s">
        <v>1083</v>
      </c>
      <c r="Q899" s="144" t="s">
        <v>1083</v>
      </c>
      <c r="R899" s="144" t="s">
        <v>1083</v>
      </c>
      <c r="S899" s="144" t="s">
        <v>1083</v>
      </c>
      <c r="T899" s="144" t="s">
        <v>1282</v>
      </c>
      <c r="U899" s="145" t="s">
        <v>1083</v>
      </c>
      <c r="V899" s="145" t="s">
        <v>1083</v>
      </c>
    </row>
    <row r="900" spans="1:22">
      <c r="A900" s="139">
        <v>899</v>
      </c>
      <c r="B900" s="139" t="s">
        <v>4304</v>
      </c>
      <c r="C900" s="140" t="s">
        <v>5118</v>
      </c>
      <c r="D900" s="141" t="s">
        <v>5951</v>
      </c>
      <c r="E900" s="142"/>
      <c r="F900" s="142"/>
      <c r="G900" s="143" t="s">
        <v>1083</v>
      </c>
      <c r="H900" s="144" t="s">
        <v>1083</v>
      </c>
      <c r="I900" s="144" t="s">
        <v>1282</v>
      </c>
      <c r="J900" s="144" t="s">
        <v>1083</v>
      </c>
      <c r="K900" s="144" t="s">
        <v>1282</v>
      </c>
      <c r="L900" s="144" t="s">
        <v>1083</v>
      </c>
      <c r="M900" s="144" t="s">
        <v>1083</v>
      </c>
      <c r="N900" s="144" t="s">
        <v>1083</v>
      </c>
      <c r="O900" s="144" t="s">
        <v>1282</v>
      </c>
      <c r="P900" s="144" t="s">
        <v>1083</v>
      </c>
      <c r="Q900" s="144" t="s">
        <v>1083</v>
      </c>
      <c r="R900" s="144" t="s">
        <v>1083</v>
      </c>
      <c r="S900" s="144" t="s">
        <v>1083</v>
      </c>
      <c r="T900" s="144" t="s">
        <v>1282</v>
      </c>
      <c r="U900" s="145" t="s">
        <v>1083</v>
      </c>
      <c r="V900" s="145" t="s">
        <v>1083</v>
      </c>
    </row>
    <row r="901" spans="1:22">
      <c r="A901" s="139">
        <v>900</v>
      </c>
      <c r="B901" s="139" t="s">
        <v>4305</v>
      </c>
      <c r="C901" s="140" t="s">
        <v>5119</v>
      </c>
      <c r="D901" s="141" t="s">
        <v>5952</v>
      </c>
      <c r="E901" s="142"/>
      <c r="F901" s="142"/>
      <c r="G901" s="143" t="s">
        <v>1083</v>
      </c>
      <c r="H901" s="144" t="s">
        <v>1083</v>
      </c>
      <c r="I901" s="144" t="s">
        <v>1282</v>
      </c>
      <c r="J901" s="144" t="s">
        <v>1083</v>
      </c>
      <c r="K901" s="144" t="s">
        <v>1282</v>
      </c>
      <c r="L901" s="144" t="s">
        <v>1083</v>
      </c>
      <c r="M901" s="144" t="s">
        <v>1083</v>
      </c>
      <c r="N901" s="144" t="s">
        <v>1083</v>
      </c>
      <c r="O901" s="144" t="s">
        <v>1282</v>
      </c>
      <c r="P901" s="144" t="s">
        <v>1083</v>
      </c>
      <c r="Q901" s="144" t="s">
        <v>1083</v>
      </c>
      <c r="R901" s="144" t="s">
        <v>1083</v>
      </c>
      <c r="S901" s="144" t="s">
        <v>1083</v>
      </c>
      <c r="T901" s="144" t="s">
        <v>1282</v>
      </c>
      <c r="U901" s="145" t="s">
        <v>1083</v>
      </c>
      <c r="V901" s="145" t="s">
        <v>1083</v>
      </c>
    </row>
    <row r="902" spans="1:22">
      <c r="A902" s="139">
        <v>901</v>
      </c>
      <c r="B902" s="139" t="s">
        <v>4306</v>
      </c>
      <c r="C902" s="140" t="s">
        <v>5120</v>
      </c>
      <c r="D902" s="141" t="s">
        <v>5953</v>
      </c>
      <c r="E902" s="142"/>
      <c r="F902" s="142"/>
      <c r="G902" s="143" t="s">
        <v>1083</v>
      </c>
      <c r="H902" s="144" t="s">
        <v>1083</v>
      </c>
      <c r="I902" s="144" t="s">
        <v>1282</v>
      </c>
      <c r="J902" s="144" t="s">
        <v>1083</v>
      </c>
      <c r="K902" s="144" t="s">
        <v>1282</v>
      </c>
      <c r="L902" s="144" t="s">
        <v>1083</v>
      </c>
      <c r="M902" s="144" t="s">
        <v>1083</v>
      </c>
      <c r="N902" s="144" t="s">
        <v>1083</v>
      </c>
      <c r="O902" s="144" t="s">
        <v>1282</v>
      </c>
      <c r="P902" s="144" t="s">
        <v>1083</v>
      </c>
      <c r="Q902" s="144" t="s">
        <v>1083</v>
      </c>
      <c r="R902" s="144" t="s">
        <v>1083</v>
      </c>
      <c r="S902" s="144" t="s">
        <v>1083</v>
      </c>
      <c r="T902" s="144" t="s">
        <v>1282</v>
      </c>
      <c r="U902" s="145" t="s">
        <v>1083</v>
      </c>
      <c r="V902" s="145" t="s">
        <v>1083</v>
      </c>
    </row>
    <row r="903" spans="1:22">
      <c r="A903" s="139">
        <v>902</v>
      </c>
      <c r="B903" s="139" t="s">
        <v>4307</v>
      </c>
      <c r="C903" s="140" t="s">
        <v>5121</v>
      </c>
      <c r="D903" s="141" t="s">
        <v>5954</v>
      </c>
      <c r="E903" s="142"/>
      <c r="F903" s="142"/>
      <c r="G903" s="143" t="s">
        <v>1083</v>
      </c>
      <c r="H903" s="144" t="s">
        <v>1083</v>
      </c>
      <c r="I903" s="144" t="s">
        <v>1282</v>
      </c>
      <c r="J903" s="144" t="s">
        <v>1083</v>
      </c>
      <c r="K903" s="144" t="s">
        <v>1282</v>
      </c>
      <c r="L903" s="144" t="s">
        <v>1083</v>
      </c>
      <c r="M903" s="144" t="s">
        <v>1083</v>
      </c>
      <c r="N903" s="144" t="s">
        <v>1083</v>
      </c>
      <c r="O903" s="144" t="s">
        <v>1282</v>
      </c>
      <c r="P903" s="144" t="s">
        <v>1083</v>
      </c>
      <c r="Q903" s="144" t="s">
        <v>1083</v>
      </c>
      <c r="R903" s="144" t="s">
        <v>1083</v>
      </c>
      <c r="S903" s="144" t="s">
        <v>1083</v>
      </c>
      <c r="T903" s="144" t="s">
        <v>1282</v>
      </c>
      <c r="U903" s="145" t="s">
        <v>1083</v>
      </c>
      <c r="V903" s="145" t="s">
        <v>1083</v>
      </c>
    </row>
    <row r="904" spans="1:22">
      <c r="A904" s="139">
        <v>903</v>
      </c>
      <c r="B904" s="139" t="s">
        <v>4308</v>
      </c>
      <c r="C904" s="140" t="s">
        <v>5122</v>
      </c>
      <c r="D904" s="141" t="s">
        <v>5955</v>
      </c>
      <c r="E904" s="142"/>
      <c r="F904" s="142"/>
      <c r="G904" s="143" t="s">
        <v>1083</v>
      </c>
      <c r="H904" s="144" t="s">
        <v>1083</v>
      </c>
      <c r="I904" s="144" t="s">
        <v>1282</v>
      </c>
      <c r="J904" s="144" t="s">
        <v>1083</v>
      </c>
      <c r="K904" s="144" t="s">
        <v>1282</v>
      </c>
      <c r="L904" s="144" t="s">
        <v>1083</v>
      </c>
      <c r="M904" s="144" t="s">
        <v>1083</v>
      </c>
      <c r="N904" s="144" t="s">
        <v>1083</v>
      </c>
      <c r="O904" s="144" t="s">
        <v>1282</v>
      </c>
      <c r="P904" s="144" t="s">
        <v>1083</v>
      </c>
      <c r="Q904" s="144" t="s">
        <v>1083</v>
      </c>
      <c r="R904" s="144" t="s">
        <v>1083</v>
      </c>
      <c r="S904" s="144" t="s">
        <v>1083</v>
      </c>
      <c r="T904" s="144" t="s">
        <v>1282</v>
      </c>
      <c r="U904" s="145" t="s">
        <v>1083</v>
      </c>
      <c r="V904" s="145" t="s">
        <v>1083</v>
      </c>
    </row>
    <row r="905" spans="1:22">
      <c r="A905" s="139">
        <v>904</v>
      </c>
      <c r="B905" s="139" t="s">
        <v>4309</v>
      </c>
      <c r="C905" s="140" t="s">
        <v>5123</v>
      </c>
      <c r="D905" s="141" t="s">
        <v>5956</v>
      </c>
      <c r="E905" s="142"/>
      <c r="F905" s="142"/>
      <c r="G905" s="143" t="s">
        <v>1083</v>
      </c>
      <c r="H905" s="144" t="s">
        <v>1083</v>
      </c>
      <c r="I905" s="144" t="s">
        <v>1282</v>
      </c>
      <c r="J905" s="144" t="s">
        <v>1083</v>
      </c>
      <c r="K905" s="144" t="s">
        <v>1282</v>
      </c>
      <c r="L905" s="144" t="s">
        <v>1083</v>
      </c>
      <c r="M905" s="144" t="s">
        <v>1083</v>
      </c>
      <c r="N905" s="144" t="s">
        <v>1083</v>
      </c>
      <c r="O905" s="144" t="s">
        <v>1282</v>
      </c>
      <c r="P905" s="144" t="s">
        <v>1083</v>
      </c>
      <c r="Q905" s="144" t="s">
        <v>1083</v>
      </c>
      <c r="R905" s="144" t="s">
        <v>1083</v>
      </c>
      <c r="S905" s="144" t="s">
        <v>1083</v>
      </c>
      <c r="T905" s="144" t="s">
        <v>1282</v>
      </c>
      <c r="U905" s="145" t="s">
        <v>1083</v>
      </c>
      <c r="V905" s="145" t="s">
        <v>1083</v>
      </c>
    </row>
    <row r="906" spans="1:22">
      <c r="A906" s="139">
        <v>905</v>
      </c>
      <c r="B906" s="139" t="s">
        <v>4310</v>
      </c>
      <c r="C906" s="140" t="s">
        <v>5124</v>
      </c>
      <c r="D906" s="141" t="s">
        <v>5957</v>
      </c>
      <c r="E906" s="142"/>
      <c r="F906" s="142"/>
      <c r="G906" s="143" t="s">
        <v>1083</v>
      </c>
      <c r="H906" s="144" t="s">
        <v>1083</v>
      </c>
      <c r="I906" s="144" t="s">
        <v>1282</v>
      </c>
      <c r="J906" s="144" t="s">
        <v>1083</v>
      </c>
      <c r="K906" s="144" t="s">
        <v>1282</v>
      </c>
      <c r="L906" s="144" t="s">
        <v>1083</v>
      </c>
      <c r="M906" s="144" t="s">
        <v>1083</v>
      </c>
      <c r="N906" s="144" t="s">
        <v>1083</v>
      </c>
      <c r="O906" s="144" t="s">
        <v>1282</v>
      </c>
      <c r="P906" s="144" t="s">
        <v>1083</v>
      </c>
      <c r="Q906" s="144" t="s">
        <v>1083</v>
      </c>
      <c r="R906" s="144" t="s">
        <v>1083</v>
      </c>
      <c r="S906" s="144" t="s">
        <v>1083</v>
      </c>
      <c r="T906" s="144" t="s">
        <v>1282</v>
      </c>
      <c r="U906" s="145" t="s">
        <v>1083</v>
      </c>
      <c r="V906" s="145" t="s">
        <v>1083</v>
      </c>
    </row>
    <row r="907" spans="1:22">
      <c r="A907" s="139">
        <v>906</v>
      </c>
      <c r="B907" s="139" t="s">
        <v>4311</v>
      </c>
      <c r="C907" s="140" t="s">
        <v>5125</v>
      </c>
      <c r="D907" s="141" t="s">
        <v>429</v>
      </c>
      <c r="E907" s="142"/>
      <c r="F907" s="142"/>
      <c r="G907" s="143" t="s">
        <v>1083</v>
      </c>
      <c r="H907" s="144" t="s">
        <v>1083</v>
      </c>
      <c r="I907" s="144" t="s">
        <v>1282</v>
      </c>
      <c r="J907" s="144" t="s">
        <v>1083</v>
      </c>
      <c r="K907" s="144" t="s">
        <v>1282</v>
      </c>
      <c r="L907" s="144" t="s">
        <v>1083</v>
      </c>
      <c r="M907" s="144" t="s">
        <v>1083</v>
      </c>
      <c r="N907" s="144" t="s">
        <v>1083</v>
      </c>
      <c r="O907" s="144" t="s">
        <v>1282</v>
      </c>
      <c r="P907" s="144" t="s">
        <v>1083</v>
      </c>
      <c r="Q907" s="144" t="s">
        <v>1083</v>
      </c>
      <c r="R907" s="144" t="s">
        <v>1083</v>
      </c>
      <c r="S907" s="144" t="s">
        <v>1083</v>
      </c>
      <c r="T907" s="144" t="s">
        <v>1282</v>
      </c>
      <c r="U907" s="145" t="s">
        <v>1083</v>
      </c>
      <c r="V907" s="145" t="s">
        <v>1083</v>
      </c>
    </row>
    <row r="908" spans="1:22">
      <c r="A908" s="139">
        <v>907</v>
      </c>
      <c r="B908" s="139" t="s">
        <v>4312</v>
      </c>
      <c r="C908" s="140" t="s">
        <v>5126</v>
      </c>
      <c r="D908" s="141" t="s">
        <v>997</v>
      </c>
      <c r="E908" s="142"/>
      <c r="F908" s="142"/>
      <c r="G908" s="143" t="s">
        <v>1083</v>
      </c>
      <c r="H908" s="144" t="s">
        <v>1083</v>
      </c>
      <c r="I908" s="144" t="s">
        <v>1282</v>
      </c>
      <c r="J908" s="144" t="s">
        <v>1083</v>
      </c>
      <c r="K908" s="144" t="s">
        <v>1282</v>
      </c>
      <c r="L908" s="144" t="s">
        <v>1083</v>
      </c>
      <c r="M908" s="144" t="s">
        <v>1083</v>
      </c>
      <c r="N908" s="144" t="s">
        <v>1083</v>
      </c>
      <c r="O908" s="144" t="s">
        <v>1282</v>
      </c>
      <c r="P908" s="144" t="s">
        <v>1083</v>
      </c>
      <c r="Q908" s="144" t="s">
        <v>1083</v>
      </c>
      <c r="R908" s="144" t="s">
        <v>1083</v>
      </c>
      <c r="S908" s="144" t="s">
        <v>1083</v>
      </c>
      <c r="T908" s="145" t="s">
        <v>1083</v>
      </c>
      <c r="U908" s="145" t="s">
        <v>1083</v>
      </c>
      <c r="V908" s="145" t="s">
        <v>1083</v>
      </c>
    </row>
    <row r="909" spans="1:22">
      <c r="A909" s="139">
        <v>908</v>
      </c>
      <c r="B909" s="139" t="s">
        <v>4313</v>
      </c>
      <c r="C909" s="140" t="s">
        <v>5127</v>
      </c>
      <c r="D909" s="141" t="s">
        <v>5958</v>
      </c>
      <c r="E909" s="142"/>
      <c r="F909" s="142"/>
      <c r="G909" s="143" t="s">
        <v>1083</v>
      </c>
      <c r="H909" s="144" t="s">
        <v>1083</v>
      </c>
      <c r="I909" s="144" t="s">
        <v>1282</v>
      </c>
      <c r="J909" s="144" t="s">
        <v>1083</v>
      </c>
      <c r="K909" s="144" t="s">
        <v>1282</v>
      </c>
      <c r="L909" s="144" t="s">
        <v>1083</v>
      </c>
      <c r="M909" s="144" t="s">
        <v>1083</v>
      </c>
      <c r="N909" s="144" t="s">
        <v>1083</v>
      </c>
      <c r="O909" s="144" t="s">
        <v>1282</v>
      </c>
      <c r="P909" s="144" t="s">
        <v>1083</v>
      </c>
      <c r="Q909" s="144" t="s">
        <v>1083</v>
      </c>
      <c r="R909" s="144" t="s">
        <v>1083</v>
      </c>
      <c r="S909" s="144" t="s">
        <v>1083</v>
      </c>
      <c r="T909" s="144" t="s">
        <v>1282</v>
      </c>
      <c r="U909" s="145" t="s">
        <v>1083</v>
      </c>
      <c r="V909" s="145" t="s">
        <v>1083</v>
      </c>
    </row>
    <row r="910" spans="1:22">
      <c r="A910" s="139">
        <v>909</v>
      </c>
      <c r="B910" s="139" t="s">
        <v>4314</v>
      </c>
      <c r="C910" s="140" t="s">
        <v>5128</v>
      </c>
      <c r="D910" s="141" t="s">
        <v>5959</v>
      </c>
      <c r="E910" s="142"/>
      <c r="F910" s="142"/>
      <c r="G910" s="143" t="s">
        <v>1083</v>
      </c>
      <c r="H910" s="144" t="s">
        <v>1083</v>
      </c>
      <c r="I910" s="144" t="s">
        <v>1282</v>
      </c>
      <c r="J910" s="144" t="s">
        <v>1083</v>
      </c>
      <c r="K910" s="144" t="s">
        <v>1282</v>
      </c>
      <c r="L910" s="144" t="s">
        <v>1083</v>
      </c>
      <c r="M910" s="144" t="s">
        <v>1083</v>
      </c>
      <c r="N910" s="144" t="s">
        <v>1083</v>
      </c>
      <c r="O910" s="144" t="s">
        <v>1282</v>
      </c>
      <c r="P910" s="144" t="s">
        <v>1083</v>
      </c>
      <c r="Q910" s="144" t="s">
        <v>1083</v>
      </c>
      <c r="R910" s="144" t="s">
        <v>1083</v>
      </c>
      <c r="S910" s="144" t="s">
        <v>1083</v>
      </c>
      <c r="T910" s="144" t="s">
        <v>1282</v>
      </c>
      <c r="U910" s="145" t="s">
        <v>1083</v>
      </c>
      <c r="V910" s="145" t="s">
        <v>1083</v>
      </c>
    </row>
    <row r="911" spans="1:22">
      <c r="A911" s="139">
        <v>910</v>
      </c>
      <c r="B911" s="139" t="s">
        <v>4315</v>
      </c>
      <c r="C911" s="140" t="s">
        <v>5129</v>
      </c>
      <c r="D911" s="141" t="s">
        <v>5960</v>
      </c>
      <c r="E911" s="142"/>
      <c r="F911" s="142"/>
      <c r="G911" s="143" t="s">
        <v>1083</v>
      </c>
      <c r="H911" s="144" t="s">
        <v>1083</v>
      </c>
      <c r="I911" s="144" t="s">
        <v>1282</v>
      </c>
      <c r="J911" s="144" t="s">
        <v>1083</v>
      </c>
      <c r="K911" s="144" t="s">
        <v>1282</v>
      </c>
      <c r="L911" s="144" t="s">
        <v>1083</v>
      </c>
      <c r="M911" s="144" t="s">
        <v>1083</v>
      </c>
      <c r="N911" s="144" t="s">
        <v>1083</v>
      </c>
      <c r="O911" s="144" t="s">
        <v>1282</v>
      </c>
      <c r="P911" s="144" t="s">
        <v>1083</v>
      </c>
      <c r="Q911" s="144" t="s">
        <v>1083</v>
      </c>
      <c r="R911" s="144" t="s">
        <v>1083</v>
      </c>
      <c r="S911" s="144" t="s">
        <v>1083</v>
      </c>
      <c r="T911" s="144" t="s">
        <v>1282</v>
      </c>
      <c r="U911" s="145" t="s">
        <v>1083</v>
      </c>
      <c r="V911" s="145" t="s">
        <v>1083</v>
      </c>
    </row>
    <row r="912" spans="1:22">
      <c r="A912" s="139">
        <v>911</v>
      </c>
      <c r="B912" s="139" t="s">
        <v>4316</v>
      </c>
      <c r="C912" s="140" t="s">
        <v>5130</v>
      </c>
      <c r="D912" s="141" t="s">
        <v>5961</v>
      </c>
      <c r="E912" s="142"/>
      <c r="F912" s="142"/>
      <c r="G912" s="143" t="s">
        <v>1083</v>
      </c>
      <c r="H912" s="144" t="s">
        <v>1083</v>
      </c>
      <c r="I912" s="144" t="s">
        <v>1282</v>
      </c>
      <c r="J912" s="144" t="s">
        <v>1083</v>
      </c>
      <c r="K912" s="144" t="s">
        <v>1282</v>
      </c>
      <c r="L912" s="144" t="s">
        <v>1083</v>
      </c>
      <c r="M912" s="144" t="s">
        <v>1083</v>
      </c>
      <c r="N912" s="144" t="s">
        <v>1083</v>
      </c>
      <c r="O912" s="144" t="s">
        <v>1282</v>
      </c>
      <c r="P912" s="144" t="s">
        <v>1083</v>
      </c>
      <c r="Q912" s="144" t="s">
        <v>1083</v>
      </c>
      <c r="R912" s="144" t="s">
        <v>1083</v>
      </c>
      <c r="S912" s="144" t="s">
        <v>1083</v>
      </c>
      <c r="T912" s="144" t="s">
        <v>1282</v>
      </c>
      <c r="U912" s="145" t="s">
        <v>1083</v>
      </c>
      <c r="V912" s="145" t="s">
        <v>1083</v>
      </c>
    </row>
    <row r="913" spans="1:22">
      <c r="A913" s="139">
        <v>912</v>
      </c>
      <c r="B913" s="139" t="s">
        <v>4317</v>
      </c>
      <c r="C913" s="140" t="s">
        <v>5131</v>
      </c>
      <c r="D913" s="141" t="s">
        <v>5962</v>
      </c>
      <c r="E913" s="142"/>
      <c r="F913" s="142"/>
      <c r="G913" s="143" t="s">
        <v>1083</v>
      </c>
      <c r="H913" s="144" t="s">
        <v>1083</v>
      </c>
      <c r="I913" s="144" t="s">
        <v>1282</v>
      </c>
      <c r="J913" s="144" t="s">
        <v>1083</v>
      </c>
      <c r="K913" s="144" t="s">
        <v>1282</v>
      </c>
      <c r="L913" s="144" t="s">
        <v>1083</v>
      </c>
      <c r="M913" s="144" t="s">
        <v>1083</v>
      </c>
      <c r="N913" s="144" t="s">
        <v>1083</v>
      </c>
      <c r="O913" s="144" t="s">
        <v>1282</v>
      </c>
      <c r="P913" s="144" t="s">
        <v>1083</v>
      </c>
      <c r="Q913" s="144" t="s">
        <v>1083</v>
      </c>
      <c r="R913" s="144" t="s">
        <v>1083</v>
      </c>
      <c r="S913" s="144" t="s">
        <v>1083</v>
      </c>
      <c r="T913" s="144" t="s">
        <v>1282</v>
      </c>
      <c r="U913" s="145" t="s">
        <v>1083</v>
      </c>
      <c r="V913" s="145" t="s">
        <v>1083</v>
      </c>
    </row>
    <row r="914" spans="1:22">
      <c r="A914" s="139">
        <v>913</v>
      </c>
      <c r="B914" s="139" t="s">
        <v>4318</v>
      </c>
      <c r="C914" s="140" t="s">
        <v>5132</v>
      </c>
      <c r="D914" s="141" t="s">
        <v>5963</v>
      </c>
      <c r="E914" s="142"/>
      <c r="F914" s="142"/>
      <c r="G914" s="143" t="s">
        <v>1083</v>
      </c>
      <c r="H914" s="144" t="s">
        <v>1083</v>
      </c>
      <c r="I914" s="144" t="s">
        <v>1282</v>
      </c>
      <c r="J914" s="144" t="s">
        <v>1083</v>
      </c>
      <c r="K914" s="144" t="s">
        <v>1282</v>
      </c>
      <c r="L914" s="144" t="s">
        <v>1083</v>
      </c>
      <c r="M914" s="144" t="s">
        <v>1083</v>
      </c>
      <c r="N914" s="144" t="s">
        <v>1083</v>
      </c>
      <c r="O914" s="144" t="s">
        <v>1282</v>
      </c>
      <c r="P914" s="144" t="s">
        <v>1083</v>
      </c>
      <c r="Q914" s="144" t="s">
        <v>1083</v>
      </c>
      <c r="R914" s="144" t="s">
        <v>1083</v>
      </c>
      <c r="S914" s="144" t="s">
        <v>1083</v>
      </c>
      <c r="T914" s="144" t="s">
        <v>1282</v>
      </c>
      <c r="U914" s="145" t="s">
        <v>1083</v>
      </c>
      <c r="V914" s="145" t="s">
        <v>1083</v>
      </c>
    </row>
    <row r="915" spans="1:22">
      <c r="A915" s="139">
        <v>914</v>
      </c>
      <c r="B915" s="139" t="s">
        <v>4319</v>
      </c>
      <c r="C915" s="140" t="s">
        <v>5133</v>
      </c>
      <c r="D915" s="141" t="s">
        <v>5964</v>
      </c>
      <c r="E915" s="142"/>
      <c r="F915" s="142"/>
      <c r="G915" s="143" t="s">
        <v>1083</v>
      </c>
      <c r="H915" s="144" t="s">
        <v>1083</v>
      </c>
      <c r="I915" s="144" t="s">
        <v>1282</v>
      </c>
      <c r="J915" s="144" t="s">
        <v>1083</v>
      </c>
      <c r="K915" s="144" t="s">
        <v>1282</v>
      </c>
      <c r="L915" s="144" t="s">
        <v>1083</v>
      </c>
      <c r="M915" s="144" t="s">
        <v>1083</v>
      </c>
      <c r="N915" s="144" t="s">
        <v>1083</v>
      </c>
      <c r="O915" s="144" t="s">
        <v>1282</v>
      </c>
      <c r="P915" s="144" t="s">
        <v>1083</v>
      </c>
      <c r="Q915" s="144" t="s">
        <v>1083</v>
      </c>
      <c r="R915" s="144" t="s">
        <v>1083</v>
      </c>
      <c r="S915" s="144" t="s">
        <v>1083</v>
      </c>
      <c r="T915" s="144" t="s">
        <v>1282</v>
      </c>
      <c r="U915" s="145" t="s">
        <v>1083</v>
      </c>
      <c r="V915" s="145" t="s">
        <v>1083</v>
      </c>
    </row>
    <row r="916" spans="1:22">
      <c r="A916" s="139">
        <v>915</v>
      </c>
      <c r="B916" s="139" t="s">
        <v>4320</v>
      </c>
      <c r="C916" s="140" t="s">
        <v>5134</v>
      </c>
      <c r="D916" s="141" t="s">
        <v>5965</v>
      </c>
      <c r="E916" s="142"/>
      <c r="F916" s="142"/>
      <c r="G916" s="143" t="s">
        <v>1083</v>
      </c>
      <c r="H916" s="144" t="s">
        <v>1083</v>
      </c>
      <c r="I916" s="144" t="s">
        <v>1282</v>
      </c>
      <c r="J916" s="144" t="s">
        <v>1083</v>
      </c>
      <c r="K916" s="144" t="s">
        <v>1282</v>
      </c>
      <c r="L916" s="144" t="s">
        <v>1083</v>
      </c>
      <c r="M916" s="144" t="s">
        <v>1083</v>
      </c>
      <c r="N916" s="144" t="s">
        <v>1083</v>
      </c>
      <c r="O916" s="144" t="s">
        <v>1282</v>
      </c>
      <c r="P916" s="144" t="s">
        <v>1083</v>
      </c>
      <c r="Q916" s="144" t="s">
        <v>1083</v>
      </c>
      <c r="R916" s="144" t="s">
        <v>1083</v>
      </c>
      <c r="S916" s="144" t="s">
        <v>1083</v>
      </c>
      <c r="T916" s="144" t="s">
        <v>1282</v>
      </c>
      <c r="U916" s="145" t="s">
        <v>1083</v>
      </c>
      <c r="V916" s="145" t="s">
        <v>1083</v>
      </c>
    </row>
    <row r="917" spans="1:22">
      <c r="A917" s="139">
        <v>916</v>
      </c>
      <c r="B917" s="139" t="s">
        <v>4321</v>
      </c>
      <c r="C917" s="140" t="s">
        <v>5135</v>
      </c>
      <c r="D917" s="141" t="s">
        <v>5966</v>
      </c>
      <c r="E917" s="142"/>
      <c r="F917" s="142"/>
      <c r="G917" s="143" t="s">
        <v>1083</v>
      </c>
      <c r="H917" s="144" t="s">
        <v>1083</v>
      </c>
      <c r="I917" s="144" t="s">
        <v>1282</v>
      </c>
      <c r="J917" s="144" t="s">
        <v>1083</v>
      </c>
      <c r="K917" s="144" t="s">
        <v>1282</v>
      </c>
      <c r="L917" s="144" t="s">
        <v>1083</v>
      </c>
      <c r="M917" s="144" t="s">
        <v>1083</v>
      </c>
      <c r="N917" s="144" t="s">
        <v>1083</v>
      </c>
      <c r="O917" s="144" t="s">
        <v>1282</v>
      </c>
      <c r="P917" s="144" t="s">
        <v>1083</v>
      </c>
      <c r="Q917" s="144" t="s">
        <v>1083</v>
      </c>
      <c r="R917" s="144" t="s">
        <v>1083</v>
      </c>
      <c r="S917" s="144" t="s">
        <v>1083</v>
      </c>
      <c r="T917" s="144" t="s">
        <v>1282</v>
      </c>
      <c r="U917" s="145" t="s">
        <v>1083</v>
      </c>
      <c r="V917" s="145" t="s">
        <v>1083</v>
      </c>
    </row>
    <row r="918" spans="1:22">
      <c r="A918" s="139">
        <v>917</v>
      </c>
      <c r="B918" s="139" t="s">
        <v>4322</v>
      </c>
      <c r="C918" s="140" t="s">
        <v>5136</v>
      </c>
      <c r="D918" s="141" t="s">
        <v>5967</v>
      </c>
      <c r="E918" s="142"/>
      <c r="F918" s="142"/>
      <c r="G918" s="143" t="s">
        <v>1083</v>
      </c>
      <c r="H918" s="144" t="s">
        <v>1083</v>
      </c>
      <c r="I918" s="144" t="s">
        <v>1282</v>
      </c>
      <c r="J918" s="144" t="s">
        <v>1083</v>
      </c>
      <c r="K918" s="144" t="s">
        <v>1083</v>
      </c>
      <c r="L918" s="144" t="s">
        <v>1083</v>
      </c>
      <c r="M918" s="144" t="s">
        <v>1083</v>
      </c>
      <c r="N918" s="144" t="s">
        <v>1083</v>
      </c>
      <c r="O918" s="144" t="s">
        <v>1282</v>
      </c>
      <c r="P918" s="144" t="s">
        <v>1083</v>
      </c>
      <c r="Q918" s="144" t="s">
        <v>1083</v>
      </c>
      <c r="R918" s="144" t="s">
        <v>1083</v>
      </c>
      <c r="S918" s="144" t="s">
        <v>1083</v>
      </c>
      <c r="T918" s="144" t="s">
        <v>1282</v>
      </c>
      <c r="U918" s="145" t="s">
        <v>1083</v>
      </c>
      <c r="V918" s="145" t="s">
        <v>1083</v>
      </c>
    </row>
    <row r="919" spans="1:22">
      <c r="A919" s="139">
        <v>918</v>
      </c>
      <c r="B919" s="139" t="s">
        <v>4323</v>
      </c>
      <c r="C919" s="140" t="s">
        <v>5137</v>
      </c>
      <c r="D919" s="141" t="s">
        <v>5968</v>
      </c>
      <c r="E919" s="142"/>
      <c r="F919" s="142"/>
      <c r="G919" s="143" t="s">
        <v>1083</v>
      </c>
      <c r="H919" s="144" t="s">
        <v>1083</v>
      </c>
      <c r="I919" s="144" t="s">
        <v>1282</v>
      </c>
      <c r="J919" s="144" t="s">
        <v>1083</v>
      </c>
      <c r="K919" s="144" t="s">
        <v>1083</v>
      </c>
      <c r="L919" s="144" t="s">
        <v>1083</v>
      </c>
      <c r="M919" s="144" t="s">
        <v>1083</v>
      </c>
      <c r="N919" s="144" t="s">
        <v>1083</v>
      </c>
      <c r="O919" s="144" t="s">
        <v>1282</v>
      </c>
      <c r="P919" s="144" t="s">
        <v>1083</v>
      </c>
      <c r="Q919" s="144" t="s">
        <v>1083</v>
      </c>
      <c r="R919" s="144" t="s">
        <v>1083</v>
      </c>
      <c r="S919" s="144" t="s">
        <v>1083</v>
      </c>
      <c r="T919" s="145" t="s">
        <v>1083</v>
      </c>
      <c r="U919" s="145" t="s">
        <v>1083</v>
      </c>
      <c r="V919" s="145" t="s">
        <v>1083</v>
      </c>
    </row>
    <row r="920" spans="1:22">
      <c r="A920" s="139">
        <v>919</v>
      </c>
      <c r="B920" s="139" t="s">
        <v>4324</v>
      </c>
      <c r="C920" s="140" t="s">
        <v>5138</v>
      </c>
      <c r="D920" s="141" t="s">
        <v>5969</v>
      </c>
      <c r="E920" s="142"/>
      <c r="F920" s="142"/>
      <c r="G920" s="143" t="s">
        <v>1083</v>
      </c>
      <c r="H920" s="144" t="s">
        <v>1083</v>
      </c>
      <c r="I920" s="144" t="s">
        <v>1282</v>
      </c>
      <c r="J920" s="144" t="s">
        <v>1083</v>
      </c>
      <c r="K920" s="144" t="s">
        <v>1083</v>
      </c>
      <c r="L920" s="144" t="s">
        <v>1083</v>
      </c>
      <c r="M920" s="144" t="s">
        <v>1083</v>
      </c>
      <c r="N920" s="144" t="s">
        <v>1083</v>
      </c>
      <c r="O920" s="144" t="s">
        <v>1282</v>
      </c>
      <c r="P920" s="144" t="s">
        <v>1083</v>
      </c>
      <c r="Q920" s="144" t="s">
        <v>1083</v>
      </c>
      <c r="R920" s="144" t="s">
        <v>1083</v>
      </c>
      <c r="S920" s="144" t="s">
        <v>1083</v>
      </c>
      <c r="T920" s="145" t="s">
        <v>1083</v>
      </c>
      <c r="U920" s="145" t="s">
        <v>1083</v>
      </c>
      <c r="V920" s="145" t="s">
        <v>1083</v>
      </c>
    </row>
    <row r="921" spans="1:22">
      <c r="A921" s="139">
        <v>920</v>
      </c>
      <c r="B921" s="139" t="s">
        <v>4325</v>
      </c>
      <c r="C921" s="140" t="s">
        <v>5139</v>
      </c>
      <c r="D921" s="141" t="s">
        <v>5970</v>
      </c>
      <c r="E921" s="142"/>
      <c r="F921" s="142"/>
      <c r="G921" s="143" t="s">
        <v>1083</v>
      </c>
      <c r="H921" s="144" t="s">
        <v>1083</v>
      </c>
      <c r="I921" s="144" t="s">
        <v>1282</v>
      </c>
      <c r="J921" s="144" t="s">
        <v>1083</v>
      </c>
      <c r="K921" s="144" t="s">
        <v>1083</v>
      </c>
      <c r="L921" s="144" t="s">
        <v>1083</v>
      </c>
      <c r="M921" s="144" t="s">
        <v>1083</v>
      </c>
      <c r="N921" s="144" t="s">
        <v>1083</v>
      </c>
      <c r="O921" s="144" t="s">
        <v>1282</v>
      </c>
      <c r="P921" s="144" t="s">
        <v>1083</v>
      </c>
      <c r="Q921" s="144" t="s">
        <v>1083</v>
      </c>
      <c r="R921" s="144" t="s">
        <v>1083</v>
      </c>
      <c r="S921" s="144" t="s">
        <v>1083</v>
      </c>
      <c r="T921" s="145" t="s">
        <v>1083</v>
      </c>
      <c r="U921" s="145" t="s">
        <v>1083</v>
      </c>
      <c r="V921" s="145" t="s">
        <v>1083</v>
      </c>
    </row>
    <row r="922" spans="1:22">
      <c r="A922" s="139">
        <v>921</v>
      </c>
      <c r="B922" s="139" t="s">
        <v>4326</v>
      </c>
      <c r="C922" s="140" t="s">
        <v>5140</v>
      </c>
      <c r="D922" s="141" t="s">
        <v>5971</v>
      </c>
      <c r="E922" s="142"/>
      <c r="F922" s="142"/>
      <c r="G922" s="143" t="s">
        <v>1083</v>
      </c>
      <c r="H922" s="144" t="s">
        <v>1083</v>
      </c>
      <c r="I922" s="144" t="s">
        <v>1282</v>
      </c>
      <c r="J922" s="144" t="s">
        <v>1083</v>
      </c>
      <c r="K922" s="144" t="s">
        <v>1083</v>
      </c>
      <c r="L922" s="144" t="s">
        <v>1083</v>
      </c>
      <c r="M922" s="144" t="s">
        <v>1083</v>
      </c>
      <c r="N922" s="144" t="s">
        <v>1083</v>
      </c>
      <c r="O922" s="144" t="s">
        <v>1282</v>
      </c>
      <c r="P922" s="144" t="s">
        <v>1083</v>
      </c>
      <c r="Q922" s="144" t="s">
        <v>1083</v>
      </c>
      <c r="R922" s="144" t="s">
        <v>1083</v>
      </c>
      <c r="S922" s="144" t="s">
        <v>1083</v>
      </c>
      <c r="T922" s="145" t="s">
        <v>1083</v>
      </c>
      <c r="U922" s="145" t="s">
        <v>1083</v>
      </c>
      <c r="V922" s="145" t="s">
        <v>1083</v>
      </c>
    </row>
    <row r="923" spans="1:22">
      <c r="A923" s="139">
        <v>922</v>
      </c>
      <c r="B923" s="139" t="s">
        <v>4327</v>
      </c>
      <c r="C923" s="140" t="s">
        <v>5141</v>
      </c>
      <c r="D923" s="141" t="s">
        <v>5972</v>
      </c>
      <c r="E923" s="142"/>
      <c r="F923" s="142"/>
      <c r="G923" s="143" t="s">
        <v>1083</v>
      </c>
      <c r="H923" s="144" t="s">
        <v>1083</v>
      </c>
      <c r="I923" s="144" t="s">
        <v>1282</v>
      </c>
      <c r="J923" s="144" t="s">
        <v>1083</v>
      </c>
      <c r="K923" s="144" t="s">
        <v>1083</v>
      </c>
      <c r="L923" s="144" t="s">
        <v>1083</v>
      </c>
      <c r="M923" s="144" t="s">
        <v>1083</v>
      </c>
      <c r="N923" s="144" t="s">
        <v>1083</v>
      </c>
      <c r="O923" s="144" t="s">
        <v>1282</v>
      </c>
      <c r="P923" s="144" t="s">
        <v>1083</v>
      </c>
      <c r="Q923" s="144" t="s">
        <v>1083</v>
      </c>
      <c r="R923" s="144" t="s">
        <v>1083</v>
      </c>
      <c r="S923" s="144" t="s">
        <v>1083</v>
      </c>
      <c r="T923" s="145" t="s">
        <v>1083</v>
      </c>
      <c r="U923" s="145" t="s">
        <v>1083</v>
      </c>
      <c r="V923" s="145" t="s">
        <v>1083</v>
      </c>
    </row>
    <row r="924" spans="1:22">
      <c r="A924" s="139">
        <v>923</v>
      </c>
      <c r="B924" s="139" t="s">
        <v>4328</v>
      </c>
      <c r="C924" s="140" t="s">
        <v>5142</v>
      </c>
      <c r="D924" s="141" t="s">
        <v>5973</v>
      </c>
      <c r="E924" s="142"/>
      <c r="F924" s="142"/>
      <c r="G924" s="143" t="s">
        <v>1083</v>
      </c>
      <c r="H924" s="144" t="s">
        <v>1083</v>
      </c>
      <c r="I924" s="144" t="s">
        <v>1282</v>
      </c>
      <c r="J924" s="144" t="s">
        <v>1083</v>
      </c>
      <c r="K924" s="144" t="s">
        <v>1083</v>
      </c>
      <c r="L924" s="144" t="s">
        <v>1083</v>
      </c>
      <c r="M924" s="144" t="s">
        <v>1083</v>
      </c>
      <c r="N924" s="144" t="s">
        <v>1083</v>
      </c>
      <c r="O924" s="144" t="s">
        <v>1282</v>
      </c>
      <c r="P924" s="144" t="s">
        <v>1083</v>
      </c>
      <c r="Q924" s="144" t="s">
        <v>1083</v>
      </c>
      <c r="R924" s="144" t="s">
        <v>1083</v>
      </c>
      <c r="S924" s="144" t="s">
        <v>1083</v>
      </c>
      <c r="T924" s="145" t="s">
        <v>1083</v>
      </c>
      <c r="U924" s="145" t="s">
        <v>1083</v>
      </c>
      <c r="V924" s="145" t="s">
        <v>1083</v>
      </c>
    </row>
    <row r="925" spans="1:22">
      <c r="A925" s="139">
        <v>924</v>
      </c>
      <c r="B925" s="139" t="s">
        <v>4329</v>
      </c>
      <c r="C925" s="140" t="s">
        <v>5143</v>
      </c>
      <c r="D925" s="141" t="s">
        <v>5974</v>
      </c>
      <c r="E925" s="142"/>
      <c r="F925" s="142"/>
      <c r="G925" s="143" t="s">
        <v>1083</v>
      </c>
      <c r="H925" s="144" t="s">
        <v>1083</v>
      </c>
      <c r="I925" s="144" t="s">
        <v>1282</v>
      </c>
      <c r="J925" s="144" t="s">
        <v>1083</v>
      </c>
      <c r="K925" s="144" t="s">
        <v>1083</v>
      </c>
      <c r="L925" s="144" t="s">
        <v>1083</v>
      </c>
      <c r="M925" s="144" t="s">
        <v>1083</v>
      </c>
      <c r="N925" s="144" t="s">
        <v>1083</v>
      </c>
      <c r="O925" s="144" t="s">
        <v>1282</v>
      </c>
      <c r="P925" s="144" t="s">
        <v>1083</v>
      </c>
      <c r="Q925" s="144" t="s">
        <v>1083</v>
      </c>
      <c r="R925" s="144" t="s">
        <v>1083</v>
      </c>
      <c r="S925" s="144" t="s">
        <v>1083</v>
      </c>
      <c r="T925" s="145" t="s">
        <v>1083</v>
      </c>
      <c r="U925" s="145" t="s">
        <v>1083</v>
      </c>
      <c r="V925" s="145" t="s">
        <v>1083</v>
      </c>
    </row>
    <row r="926" spans="1:22">
      <c r="A926" s="139">
        <v>925</v>
      </c>
      <c r="B926" s="139" t="s">
        <v>4330</v>
      </c>
      <c r="C926" s="140" t="s">
        <v>5144</v>
      </c>
      <c r="D926" s="141" t="s">
        <v>5975</v>
      </c>
      <c r="E926" s="142"/>
      <c r="F926" s="142"/>
      <c r="G926" s="143" t="s">
        <v>1083</v>
      </c>
      <c r="H926" s="144" t="s">
        <v>1083</v>
      </c>
      <c r="I926" s="144" t="s">
        <v>1282</v>
      </c>
      <c r="J926" s="144" t="s">
        <v>1083</v>
      </c>
      <c r="K926" s="144" t="s">
        <v>1083</v>
      </c>
      <c r="L926" s="144" t="s">
        <v>1083</v>
      </c>
      <c r="M926" s="144" t="s">
        <v>1083</v>
      </c>
      <c r="N926" s="144" t="s">
        <v>1083</v>
      </c>
      <c r="O926" s="144" t="s">
        <v>1282</v>
      </c>
      <c r="P926" s="144" t="s">
        <v>1083</v>
      </c>
      <c r="Q926" s="144" t="s">
        <v>1083</v>
      </c>
      <c r="R926" s="144" t="s">
        <v>1083</v>
      </c>
      <c r="S926" s="144" t="s">
        <v>1083</v>
      </c>
      <c r="T926" s="145" t="s">
        <v>1083</v>
      </c>
      <c r="U926" s="145" t="s">
        <v>1083</v>
      </c>
      <c r="V926" s="145" t="s">
        <v>1083</v>
      </c>
    </row>
    <row r="927" spans="1:22">
      <c r="A927" s="139">
        <v>926</v>
      </c>
      <c r="B927" s="139" t="s">
        <v>4331</v>
      </c>
      <c r="C927" s="140" t="s">
        <v>5145</v>
      </c>
      <c r="D927" s="141" t="s">
        <v>5976</v>
      </c>
      <c r="E927" s="142"/>
      <c r="F927" s="142"/>
      <c r="G927" s="143" t="s">
        <v>1083</v>
      </c>
      <c r="H927" s="144" t="s">
        <v>1083</v>
      </c>
      <c r="I927" s="144" t="s">
        <v>1282</v>
      </c>
      <c r="J927" s="144" t="s">
        <v>1083</v>
      </c>
      <c r="K927" s="144" t="s">
        <v>1083</v>
      </c>
      <c r="L927" s="144" t="s">
        <v>1083</v>
      </c>
      <c r="M927" s="144" t="s">
        <v>1083</v>
      </c>
      <c r="N927" s="144" t="s">
        <v>1083</v>
      </c>
      <c r="O927" s="144" t="s">
        <v>1282</v>
      </c>
      <c r="P927" s="144" t="s">
        <v>1083</v>
      </c>
      <c r="Q927" s="144" t="s">
        <v>1083</v>
      </c>
      <c r="R927" s="144" t="s">
        <v>1083</v>
      </c>
      <c r="S927" s="144" t="s">
        <v>1083</v>
      </c>
      <c r="T927" s="145" t="s">
        <v>1083</v>
      </c>
      <c r="U927" s="145" t="s">
        <v>1083</v>
      </c>
      <c r="V927" s="145" t="s">
        <v>1083</v>
      </c>
    </row>
    <row r="928" spans="1:22">
      <c r="A928" s="139">
        <v>927</v>
      </c>
      <c r="B928" s="139" t="s">
        <v>4332</v>
      </c>
      <c r="C928" s="140" t="s">
        <v>5146</v>
      </c>
      <c r="D928" s="141" t="s">
        <v>5977</v>
      </c>
      <c r="E928" s="142"/>
      <c r="F928" s="142"/>
      <c r="G928" s="143" t="s">
        <v>1083</v>
      </c>
      <c r="H928" s="144" t="s">
        <v>1083</v>
      </c>
      <c r="I928" s="144" t="s">
        <v>1282</v>
      </c>
      <c r="J928" s="144" t="s">
        <v>1083</v>
      </c>
      <c r="K928" s="144" t="s">
        <v>1083</v>
      </c>
      <c r="L928" s="144" t="s">
        <v>1083</v>
      </c>
      <c r="M928" s="144" t="s">
        <v>1083</v>
      </c>
      <c r="N928" s="144" t="s">
        <v>1083</v>
      </c>
      <c r="O928" s="144" t="s">
        <v>1282</v>
      </c>
      <c r="P928" s="144" t="s">
        <v>1083</v>
      </c>
      <c r="Q928" s="144" t="s">
        <v>1083</v>
      </c>
      <c r="R928" s="144" t="s">
        <v>1083</v>
      </c>
      <c r="S928" s="144" t="s">
        <v>1083</v>
      </c>
      <c r="T928" s="145" t="s">
        <v>1083</v>
      </c>
      <c r="U928" s="145" t="s">
        <v>1083</v>
      </c>
      <c r="V928" s="145" t="s">
        <v>1083</v>
      </c>
    </row>
    <row r="929" spans="1:22">
      <c r="A929" s="139">
        <v>928</v>
      </c>
      <c r="B929" s="139" t="s">
        <v>4333</v>
      </c>
      <c r="C929" s="140" t="s">
        <v>5147</v>
      </c>
      <c r="D929" s="141" t="s">
        <v>5978</v>
      </c>
      <c r="E929" s="142"/>
      <c r="F929" s="142"/>
      <c r="G929" s="143" t="s">
        <v>1083</v>
      </c>
      <c r="H929" s="144" t="s">
        <v>1083</v>
      </c>
      <c r="I929" s="144" t="s">
        <v>1282</v>
      </c>
      <c r="J929" s="144" t="s">
        <v>1083</v>
      </c>
      <c r="K929" s="144" t="s">
        <v>1083</v>
      </c>
      <c r="L929" s="144" t="s">
        <v>1083</v>
      </c>
      <c r="M929" s="144" t="s">
        <v>1083</v>
      </c>
      <c r="N929" s="144" t="s">
        <v>1083</v>
      </c>
      <c r="O929" s="144" t="s">
        <v>1282</v>
      </c>
      <c r="P929" s="144" t="s">
        <v>1083</v>
      </c>
      <c r="Q929" s="144" t="s">
        <v>1083</v>
      </c>
      <c r="R929" s="144" t="s">
        <v>1083</v>
      </c>
      <c r="S929" s="144" t="s">
        <v>1083</v>
      </c>
      <c r="T929" s="145" t="s">
        <v>1083</v>
      </c>
      <c r="U929" s="145" t="s">
        <v>1083</v>
      </c>
      <c r="V929" s="145" t="s">
        <v>1083</v>
      </c>
    </row>
    <row r="930" spans="1:22">
      <c r="A930" s="139">
        <v>929</v>
      </c>
      <c r="B930" s="139" t="s">
        <v>4334</v>
      </c>
      <c r="C930" s="140" t="s">
        <v>5148</v>
      </c>
      <c r="D930" s="141" t="s">
        <v>5979</v>
      </c>
      <c r="E930" s="142"/>
      <c r="F930" s="142"/>
      <c r="G930" s="143" t="s">
        <v>1083</v>
      </c>
      <c r="H930" s="144" t="s">
        <v>1083</v>
      </c>
      <c r="I930" s="144" t="s">
        <v>1282</v>
      </c>
      <c r="J930" s="144" t="s">
        <v>1083</v>
      </c>
      <c r="K930" s="144" t="s">
        <v>1083</v>
      </c>
      <c r="L930" s="144" t="s">
        <v>1083</v>
      </c>
      <c r="M930" s="144" t="s">
        <v>1083</v>
      </c>
      <c r="N930" s="144" t="s">
        <v>1083</v>
      </c>
      <c r="O930" s="144" t="s">
        <v>1282</v>
      </c>
      <c r="P930" s="144" t="s">
        <v>1083</v>
      </c>
      <c r="Q930" s="144" t="s">
        <v>1083</v>
      </c>
      <c r="R930" s="144" t="s">
        <v>1083</v>
      </c>
      <c r="S930" s="144" t="s">
        <v>1083</v>
      </c>
      <c r="T930" s="145" t="s">
        <v>1083</v>
      </c>
      <c r="U930" s="145" t="s">
        <v>1083</v>
      </c>
      <c r="V930" s="145" t="s">
        <v>1083</v>
      </c>
    </row>
    <row r="931" spans="1:22">
      <c r="A931" s="139">
        <v>930</v>
      </c>
      <c r="B931" s="139" t="s">
        <v>4335</v>
      </c>
      <c r="C931" s="140" t="s">
        <v>5149</v>
      </c>
      <c r="D931" s="141" t="s">
        <v>5980</v>
      </c>
      <c r="E931" s="142"/>
      <c r="F931" s="142"/>
      <c r="G931" s="143" t="s">
        <v>1083</v>
      </c>
      <c r="H931" s="144" t="s">
        <v>1083</v>
      </c>
      <c r="I931" s="144" t="s">
        <v>1282</v>
      </c>
      <c r="J931" s="144" t="s">
        <v>1083</v>
      </c>
      <c r="K931" s="144" t="s">
        <v>1083</v>
      </c>
      <c r="L931" s="144" t="s">
        <v>1083</v>
      </c>
      <c r="M931" s="144" t="s">
        <v>1083</v>
      </c>
      <c r="N931" s="144" t="s">
        <v>1083</v>
      </c>
      <c r="O931" s="144" t="s">
        <v>1282</v>
      </c>
      <c r="P931" s="144" t="s">
        <v>1083</v>
      </c>
      <c r="Q931" s="144" t="s">
        <v>1083</v>
      </c>
      <c r="R931" s="144" t="s">
        <v>1083</v>
      </c>
      <c r="S931" s="144" t="s">
        <v>1083</v>
      </c>
      <c r="T931" s="145" t="s">
        <v>1083</v>
      </c>
      <c r="U931" s="145" t="s">
        <v>1083</v>
      </c>
      <c r="V931" s="145" t="s">
        <v>1083</v>
      </c>
    </row>
    <row r="932" spans="1:22">
      <c r="A932" s="139">
        <v>931</v>
      </c>
      <c r="B932" s="139" t="s">
        <v>4336</v>
      </c>
      <c r="C932" s="140" t="s">
        <v>5150</v>
      </c>
      <c r="D932" s="141" t="s">
        <v>5981</v>
      </c>
      <c r="E932" s="142"/>
      <c r="F932" s="142"/>
      <c r="G932" s="143" t="s">
        <v>1083</v>
      </c>
      <c r="H932" s="144" t="s">
        <v>1083</v>
      </c>
      <c r="I932" s="144" t="s">
        <v>1282</v>
      </c>
      <c r="J932" s="144" t="s">
        <v>1083</v>
      </c>
      <c r="K932" s="144" t="s">
        <v>1083</v>
      </c>
      <c r="L932" s="144" t="s">
        <v>1083</v>
      </c>
      <c r="M932" s="144" t="s">
        <v>1083</v>
      </c>
      <c r="N932" s="144" t="s">
        <v>1083</v>
      </c>
      <c r="O932" s="144" t="s">
        <v>1282</v>
      </c>
      <c r="P932" s="144" t="s">
        <v>1083</v>
      </c>
      <c r="Q932" s="144" t="s">
        <v>1083</v>
      </c>
      <c r="R932" s="144" t="s">
        <v>1083</v>
      </c>
      <c r="S932" s="144" t="s">
        <v>1083</v>
      </c>
      <c r="T932" s="145" t="s">
        <v>1083</v>
      </c>
      <c r="U932" s="145" t="s">
        <v>1083</v>
      </c>
      <c r="V932" s="145" t="s">
        <v>1083</v>
      </c>
    </row>
    <row r="933" spans="1:22">
      <c r="A933" s="139">
        <v>932</v>
      </c>
      <c r="B933" s="139" t="s">
        <v>4337</v>
      </c>
      <c r="C933" s="140" t="s">
        <v>5151</v>
      </c>
      <c r="D933" s="141" t="s">
        <v>5982</v>
      </c>
      <c r="E933" s="142"/>
      <c r="F933" s="142"/>
      <c r="G933" s="143" t="s">
        <v>1083</v>
      </c>
      <c r="H933" s="144" t="s">
        <v>1083</v>
      </c>
      <c r="I933" s="144" t="s">
        <v>1282</v>
      </c>
      <c r="J933" s="144" t="s">
        <v>1083</v>
      </c>
      <c r="K933" s="144" t="s">
        <v>1083</v>
      </c>
      <c r="L933" s="144" t="s">
        <v>1083</v>
      </c>
      <c r="M933" s="144" t="s">
        <v>1083</v>
      </c>
      <c r="N933" s="144" t="s">
        <v>1083</v>
      </c>
      <c r="O933" s="144" t="s">
        <v>1282</v>
      </c>
      <c r="P933" s="144" t="s">
        <v>1083</v>
      </c>
      <c r="Q933" s="144" t="s">
        <v>1083</v>
      </c>
      <c r="R933" s="144" t="s">
        <v>1083</v>
      </c>
      <c r="S933" s="144" t="s">
        <v>1083</v>
      </c>
      <c r="T933" s="145" t="s">
        <v>1083</v>
      </c>
      <c r="U933" s="145" t="s">
        <v>1083</v>
      </c>
      <c r="V933" s="145" t="s">
        <v>1083</v>
      </c>
    </row>
    <row r="934" spans="1:22">
      <c r="A934" s="139">
        <v>933</v>
      </c>
      <c r="B934" s="139" t="s">
        <v>4338</v>
      </c>
      <c r="C934" s="140" t="s">
        <v>5152</v>
      </c>
      <c r="D934" s="141" t="s">
        <v>5983</v>
      </c>
      <c r="E934" s="142"/>
      <c r="F934" s="142"/>
      <c r="G934" s="143" t="s">
        <v>1083</v>
      </c>
      <c r="H934" s="144" t="s">
        <v>1083</v>
      </c>
      <c r="I934" s="144" t="s">
        <v>1282</v>
      </c>
      <c r="J934" s="144" t="s">
        <v>1083</v>
      </c>
      <c r="K934" s="144" t="s">
        <v>1083</v>
      </c>
      <c r="L934" s="144" t="s">
        <v>1083</v>
      </c>
      <c r="M934" s="144" t="s">
        <v>1083</v>
      </c>
      <c r="N934" s="144" t="s">
        <v>1083</v>
      </c>
      <c r="O934" s="144" t="s">
        <v>1282</v>
      </c>
      <c r="P934" s="144" t="s">
        <v>1083</v>
      </c>
      <c r="Q934" s="144" t="s">
        <v>1083</v>
      </c>
      <c r="R934" s="144" t="s">
        <v>1083</v>
      </c>
      <c r="S934" s="144" t="s">
        <v>1083</v>
      </c>
      <c r="T934" s="145" t="s">
        <v>1083</v>
      </c>
      <c r="U934" s="145" t="s">
        <v>1083</v>
      </c>
      <c r="V934" s="145" t="s">
        <v>1083</v>
      </c>
    </row>
    <row r="935" spans="1:22">
      <c r="A935" s="139">
        <v>934</v>
      </c>
      <c r="B935" s="139" t="s">
        <v>4339</v>
      </c>
      <c r="C935" s="140" t="s">
        <v>5153</v>
      </c>
      <c r="D935" s="141" t="s">
        <v>5984</v>
      </c>
      <c r="E935" s="142"/>
      <c r="F935" s="142"/>
      <c r="G935" s="143" t="s">
        <v>1083</v>
      </c>
      <c r="H935" s="144" t="s">
        <v>1083</v>
      </c>
      <c r="I935" s="144" t="s">
        <v>1282</v>
      </c>
      <c r="J935" s="144" t="s">
        <v>1083</v>
      </c>
      <c r="K935" s="144" t="s">
        <v>1083</v>
      </c>
      <c r="L935" s="144" t="s">
        <v>1083</v>
      </c>
      <c r="M935" s="144" t="s">
        <v>1083</v>
      </c>
      <c r="N935" s="144" t="s">
        <v>1083</v>
      </c>
      <c r="O935" s="144" t="s">
        <v>1282</v>
      </c>
      <c r="P935" s="144" t="s">
        <v>1083</v>
      </c>
      <c r="Q935" s="144" t="s">
        <v>1083</v>
      </c>
      <c r="R935" s="144" t="s">
        <v>1083</v>
      </c>
      <c r="S935" s="144" t="s">
        <v>1083</v>
      </c>
      <c r="T935" s="145" t="s">
        <v>1083</v>
      </c>
      <c r="U935" s="145" t="s">
        <v>1083</v>
      </c>
      <c r="V935" s="145" t="s">
        <v>1083</v>
      </c>
    </row>
    <row r="936" spans="1:22">
      <c r="A936" s="139">
        <v>935</v>
      </c>
      <c r="B936" s="139" t="s">
        <v>4340</v>
      </c>
      <c r="C936" s="140" t="s">
        <v>5154</v>
      </c>
      <c r="D936" s="141" t="s">
        <v>5985</v>
      </c>
      <c r="E936" s="142"/>
      <c r="F936" s="142"/>
      <c r="G936" s="143" t="s">
        <v>1083</v>
      </c>
      <c r="H936" s="144" t="s">
        <v>1083</v>
      </c>
      <c r="I936" s="144" t="s">
        <v>1282</v>
      </c>
      <c r="J936" s="144" t="s">
        <v>1083</v>
      </c>
      <c r="K936" s="144" t="s">
        <v>1083</v>
      </c>
      <c r="L936" s="144" t="s">
        <v>1083</v>
      </c>
      <c r="M936" s="144" t="s">
        <v>1083</v>
      </c>
      <c r="N936" s="144" t="s">
        <v>1083</v>
      </c>
      <c r="O936" s="144" t="s">
        <v>1282</v>
      </c>
      <c r="P936" s="144" t="s">
        <v>1083</v>
      </c>
      <c r="Q936" s="144" t="s">
        <v>1083</v>
      </c>
      <c r="R936" s="144" t="s">
        <v>1083</v>
      </c>
      <c r="S936" s="144" t="s">
        <v>1083</v>
      </c>
      <c r="T936" s="145" t="s">
        <v>1083</v>
      </c>
      <c r="U936" s="145" t="s">
        <v>1083</v>
      </c>
      <c r="V936" s="145" t="s">
        <v>1083</v>
      </c>
    </row>
    <row r="937" spans="1:22">
      <c r="A937" s="139">
        <v>936</v>
      </c>
      <c r="B937" s="139" t="s">
        <v>4341</v>
      </c>
      <c r="C937" s="140" t="s">
        <v>5155</v>
      </c>
      <c r="D937" s="141" t="s">
        <v>5986</v>
      </c>
      <c r="E937" s="142"/>
      <c r="F937" s="142"/>
      <c r="G937" s="143" t="s">
        <v>1083</v>
      </c>
      <c r="H937" s="144" t="s">
        <v>1083</v>
      </c>
      <c r="I937" s="144" t="s">
        <v>1282</v>
      </c>
      <c r="J937" s="144" t="s">
        <v>1083</v>
      </c>
      <c r="K937" s="144" t="s">
        <v>1083</v>
      </c>
      <c r="L937" s="144" t="s">
        <v>1083</v>
      </c>
      <c r="M937" s="144" t="s">
        <v>1083</v>
      </c>
      <c r="N937" s="144" t="s">
        <v>1083</v>
      </c>
      <c r="O937" s="144" t="s">
        <v>1282</v>
      </c>
      <c r="P937" s="144" t="s">
        <v>1083</v>
      </c>
      <c r="Q937" s="144" t="s">
        <v>1083</v>
      </c>
      <c r="R937" s="144" t="s">
        <v>1083</v>
      </c>
      <c r="S937" s="144" t="s">
        <v>1083</v>
      </c>
      <c r="T937" s="145" t="s">
        <v>1083</v>
      </c>
      <c r="U937" s="145" t="s">
        <v>1083</v>
      </c>
      <c r="V937" s="145" t="s">
        <v>1083</v>
      </c>
    </row>
    <row r="938" spans="1:22">
      <c r="A938" s="139">
        <v>937</v>
      </c>
      <c r="B938" s="139" t="s">
        <v>4342</v>
      </c>
      <c r="C938" s="140" t="s">
        <v>5156</v>
      </c>
      <c r="D938" s="141" t="s">
        <v>5987</v>
      </c>
      <c r="E938" s="142"/>
      <c r="F938" s="142"/>
      <c r="G938" s="143" t="s">
        <v>1083</v>
      </c>
      <c r="H938" s="144" t="s">
        <v>1083</v>
      </c>
      <c r="I938" s="144" t="s">
        <v>1282</v>
      </c>
      <c r="J938" s="144" t="s">
        <v>1083</v>
      </c>
      <c r="K938" s="144" t="s">
        <v>1083</v>
      </c>
      <c r="L938" s="144" t="s">
        <v>1083</v>
      </c>
      <c r="M938" s="144" t="s">
        <v>1083</v>
      </c>
      <c r="N938" s="144" t="s">
        <v>1083</v>
      </c>
      <c r="O938" s="144" t="s">
        <v>1282</v>
      </c>
      <c r="P938" s="144" t="s">
        <v>1083</v>
      </c>
      <c r="Q938" s="144" t="s">
        <v>1083</v>
      </c>
      <c r="R938" s="144" t="s">
        <v>1083</v>
      </c>
      <c r="S938" s="144" t="s">
        <v>1083</v>
      </c>
      <c r="T938" s="145" t="s">
        <v>1083</v>
      </c>
      <c r="U938" s="145" t="s">
        <v>1083</v>
      </c>
      <c r="V938" s="145" t="s">
        <v>1083</v>
      </c>
    </row>
    <row r="939" spans="1:22">
      <c r="A939" s="139">
        <v>938</v>
      </c>
      <c r="B939" s="139" t="s">
        <v>4343</v>
      </c>
      <c r="C939" s="140" t="s">
        <v>5157</v>
      </c>
      <c r="D939" s="141" t="s">
        <v>5988</v>
      </c>
      <c r="E939" s="142"/>
      <c r="F939" s="142"/>
      <c r="G939" s="143" t="s">
        <v>1083</v>
      </c>
      <c r="H939" s="144" t="s">
        <v>1083</v>
      </c>
      <c r="I939" s="144" t="s">
        <v>1282</v>
      </c>
      <c r="J939" s="144" t="s">
        <v>1083</v>
      </c>
      <c r="K939" s="144" t="s">
        <v>1083</v>
      </c>
      <c r="L939" s="144" t="s">
        <v>1083</v>
      </c>
      <c r="M939" s="144" t="s">
        <v>1083</v>
      </c>
      <c r="N939" s="144" t="s">
        <v>1083</v>
      </c>
      <c r="O939" s="144" t="s">
        <v>1282</v>
      </c>
      <c r="P939" s="144" t="s">
        <v>1083</v>
      </c>
      <c r="Q939" s="144" t="s">
        <v>1083</v>
      </c>
      <c r="R939" s="144" t="s">
        <v>1083</v>
      </c>
      <c r="S939" s="144" t="s">
        <v>1083</v>
      </c>
      <c r="T939" s="145" t="s">
        <v>1083</v>
      </c>
      <c r="U939" s="145" t="s">
        <v>1083</v>
      </c>
      <c r="V939" s="145" t="s">
        <v>1083</v>
      </c>
    </row>
    <row r="940" spans="1:22">
      <c r="A940" s="139">
        <v>939</v>
      </c>
      <c r="B940" s="139" t="s">
        <v>4344</v>
      </c>
      <c r="C940" s="140" t="s">
        <v>5158</v>
      </c>
      <c r="D940" s="141" t="s">
        <v>5989</v>
      </c>
      <c r="E940" s="142"/>
      <c r="F940" s="142"/>
      <c r="G940" s="143" t="s">
        <v>1083</v>
      </c>
      <c r="H940" s="144" t="s">
        <v>1083</v>
      </c>
      <c r="I940" s="144" t="s">
        <v>1282</v>
      </c>
      <c r="J940" s="144" t="s">
        <v>1083</v>
      </c>
      <c r="K940" s="144" t="s">
        <v>1083</v>
      </c>
      <c r="L940" s="144" t="s">
        <v>1083</v>
      </c>
      <c r="M940" s="144" t="s">
        <v>1083</v>
      </c>
      <c r="N940" s="144" t="s">
        <v>1083</v>
      </c>
      <c r="O940" s="144" t="s">
        <v>1282</v>
      </c>
      <c r="P940" s="144" t="s">
        <v>1083</v>
      </c>
      <c r="Q940" s="144" t="s">
        <v>1083</v>
      </c>
      <c r="R940" s="144" t="s">
        <v>1083</v>
      </c>
      <c r="S940" s="144" t="s">
        <v>1083</v>
      </c>
      <c r="T940" s="145" t="s">
        <v>1083</v>
      </c>
      <c r="U940" s="145" t="s">
        <v>1083</v>
      </c>
      <c r="V940" s="145" t="s">
        <v>1083</v>
      </c>
    </row>
    <row r="941" spans="1:22">
      <c r="A941" s="139">
        <v>940</v>
      </c>
      <c r="B941" s="139" t="s">
        <v>4345</v>
      </c>
      <c r="C941" s="140" t="s">
        <v>5159</v>
      </c>
      <c r="D941" s="141" t="s">
        <v>5990</v>
      </c>
      <c r="E941" s="142"/>
      <c r="F941" s="142"/>
      <c r="G941" s="143" t="s">
        <v>1083</v>
      </c>
      <c r="H941" s="144" t="s">
        <v>1083</v>
      </c>
      <c r="I941" s="144" t="s">
        <v>1282</v>
      </c>
      <c r="J941" s="144" t="s">
        <v>1083</v>
      </c>
      <c r="K941" s="144" t="s">
        <v>1083</v>
      </c>
      <c r="L941" s="144" t="s">
        <v>1083</v>
      </c>
      <c r="M941" s="144" t="s">
        <v>1083</v>
      </c>
      <c r="N941" s="144" t="s">
        <v>1083</v>
      </c>
      <c r="O941" s="144" t="s">
        <v>1282</v>
      </c>
      <c r="P941" s="144" t="s">
        <v>1083</v>
      </c>
      <c r="Q941" s="144" t="s">
        <v>1083</v>
      </c>
      <c r="R941" s="144" t="s">
        <v>1083</v>
      </c>
      <c r="S941" s="144" t="s">
        <v>1083</v>
      </c>
      <c r="T941" s="145" t="s">
        <v>1083</v>
      </c>
      <c r="U941" s="145" t="s">
        <v>1083</v>
      </c>
      <c r="V941" s="145" t="s">
        <v>1083</v>
      </c>
    </row>
    <row r="942" spans="1:22">
      <c r="A942" s="139">
        <v>941</v>
      </c>
      <c r="B942" s="139" t="s">
        <v>4346</v>
      </c>
      <c r="C942" s="140" t="s">
        <v>5160</v>
      </c>
      <c r="D942" s="141" t="s">
        <v>5991</v>
      </c>
      <c r="E942" s="142"/>
      <c r="F942" s="142"/>
      <c r="G942" s="143" t="s">
        <v>1083</v>
      </c>
      <c r="H942" s="144" t="s">
        <v>1083</v>
      </c>
      <c r="I942" s="144" t="s">
        <v>1282</v>
      </c>
      <c r="J942" s="144" t="s">
        <v>1083</v>
      </c>
      <c r="K942" s="144" t="s">
        <v>1083</v>
      </c>
      <c r="L942" s="144" t="s">
        <v>1083</v>
      </c>
      <c r="M942" s="144" t="s">
        <v>1083</v>
      </c>
      <c r="N942" s="144" t="s">
        <v>1083</v>
      </c>
      <c r="O942" s="144" t="s">
        <v>1282</v>
      </c>
      <c r="P942" s="144" t="s">
        <v>1083</v>
      </c>
      <c r="Q942" s="144" t="s">
        <v>1083</v>
      </c>
      <c r="R942" s="144" t="s">
        <v>1083</v>
      </c>
      <c r="S942" s="144" t="s">
        <v>1083</v>
      </c>
      <c r="T942" s="145" t="s">
        <v>1083</v>
      </c>
      <c r="U942" s="145" t="s">
        <v>1083</v>
      </c>
      <c r="V942" s="145" t="s">
        <v>1083</v>
      </c>
    </row>
    <row r="943" spans="1:22">
      <c r="A943" s="139">
        <v>942</v>
      </c>
      <c r="B943" s="139" t="s">
        <v>4347</v>
      </c>
      <c r="C943" s="140" t="s">
        <v>5161</v>
      </c>
      <c r="D943" s="141" t="s">
        <v>5992</v>
      </c>
      <c r="E943" s="142"/>
      <c r="F943" s="142"/>
      <c r="G943" s="143" t="s">
        <v>1083</v>
      </c>
      <c r="H943" s="144" t="s">
        <v>1083</v>
      </c>
      <c r="I943" s="144" t="s">
        <v>1282</v>
      </c>
      <c r="J943" s="144" t="s">
        <v>1083</v>
      </c>
      <c r="K943" s="144" t="s">
        <v>1083</v>
      </c>
      <c r="L943" s="144" t="s">
        <v>1083</v>
      </c>
      <c r="M943" s="144" t="s">
        <v>1083</v>
      </c>
      <c r="N943" s="144" t="s">
        <v>1083</v>
      </c>
      <c r="O943" s="144" t="s">
        <v>1282</v>
      </c>
      <c r="P943" s="144" t="s">
        <v>1083</v>
      </c>
      <c r="Q943" s="144" t="s">
        <v>1083</v>
      </c>
      <c r="R943" s="144" t="s">
        <v>1083</v>
      </c>
      <c r="S943" s="144" t="s">
        <v>1083</v>
      </c>
      <c r="T943" s="145" t="s">
        <v>1083</v>
      </c>
      <c r="U943" s="145" t="s">
        <v>1083</v>
      </c>
      <c r="V943" s="145" t="s">
        <v>1083</v>
      </c>
    </row>
    <row r="944" spans="1:22">
      <c r="A944" s="139">
        <v>943</v>
      </c>
      <c r="B944" s="139" t="s">
        <v>4348</v>
      </c>
      <c r="C944" s="140" t="s">
        <v>5162</v>
      </c>
      <c r="D944" s="141" t="s">
        <v>5993</v>
      </c>
      <c r="E944" s="142"/>
      <c r="F944" s="142"/>
      <c r="G944" s="143" t="s">
        <v>1083</v>
      </c>
      <c r="H944" s="144" t="s">
        <v>1083</v>
      </c>
      <c r="I944" s="144" t="s">
        <v>1282</v>
      </c>
      <c r="J944" s="144" t="s">
        <v>1083</v>
      </c>
      <c r="K944" s="144" t="s">
        <v>1083</v>
      </c>
      <c r="L944" s="144" t="s">
        <v>1083</v>
      </c>
      <c r="M944" s="144" t="s">
        <v>1083</v>
      </c>
      <c r="N944" s="144" t="s">
        <v>1083</v>
      </c>
      <c r="O944" s="144" t="s">
        <v>1282</v>
      </c>
      <c r="P944" s="144" t="s">
        <v>1083</v>
      </c>
      <c r="Q944" s="144" t="s">
        <v>1083</v>
      </c>
      <c r="R944" s="144" t="s">
        <v>1083</v>
      </c>
      <c r="S944" s="144" t="s">
        <v>1083</v>
      </c>
      <c r="T944" s="145" t="s">
        <v>1083</v>
      </c>
      <c r="U944" s="145" t="s">
        <v>1083</v>
      </c>
      <c r="V944" s="145" t="s">
        <v>1083</v>
      </c>
    </row>
    <row r="945" spans="1:22">
      <c r="A945" s="139">
        <v>944</v>
      </c>
      <c r="B945" s="139" t="s">
        <v>4349</v>
      </c>
      <c r="C945" s="140" t="s">
        <v>5163</v>
      </c>
      <c r="D945" s="141" t="s">
        <v>5994</v>
      </c>
      <c r="E945" s="142"/>
      <c r="F945" s="142"/>
      <c r="G945" s="143" t="s">
        <v>1083</v>
      </c>
      <c r="H945" s="144" t="s">
        <v>1083</v>
      </c>
      <c r="I945" s="144" t="s">
        <v>1282</v>
      </c>
      <c r="J945" s="144" t="s">
        <v>1083</v>
      </c>
      <c r="K945" s="144" t="s">
        <v>1083</v>
      </c>
      <c r="L945" s="144" t="s">
        <v>1083</v>
      </c>
      <c r="M945" s="144" t="s">
        <v>1083</v>
      </c>
      <c r="N945" s="144" t="s">
        <v>1083</v>
      </c>
      <c r="O945" s="144" t="s">
        <v>1282</v>
      </c>
      <c r="P945" s="144" t="s">
        <v>1083</v>
      </c>
      <c r="Q945" s="144" t="s">
        <v>1083</v>
      </c>
      <c r="R945" s="144" t="s">
        <v>1083</v>
      </c>
      <c r="S945" s="144" t="s">
        <v>1083</v>
      </c>
      <c r="T945" s="145" t="s">
        <v>1083</v>
      </c>
      <c r="U945" s="145" t="s">
        <v>1083</v>
      </c>
      <c r="V945" s="145" t="s">
        <v>1083</v>
      </c>
    </row>
    <row r="946" spans="1:22">
      <c r="A946" s="139">
        <v>945</v>
      </c>
      <c r="B946" s="139" t="s">
        <v>4350</v>
      </c>
      <c r="C946" s="140" t="s">
        <v>5164</v>
      </c>
      <c r="D946" s="141" t="s">
        <v>5995</v>
      </c>
      <c r="E946" s="142"/>
      <c r="F946" s="142"/>
      <c r="G946" s="143" t="s">
        <v>1083</v>
      </c>
      <c r="H946" s="144" t="s">
        <v>1083</v>
      </c>
      <c r="I946" s="144" t="s">
        <v>1282</v>
      </c>
      <c r="J946" s="144" t="s">
        <v>1083</v>
      </c>
      <c r="K946" s="144" t="s">
        <v>1083</v>
      </c>
      <c r="L946" s="144" t="s">
        <v>1083</v>
      </c>
      <c r="M946" s="144" t="s">
        <v>1083</v>
      </c>
      <c r="N946" s="144" t="s">
        <v>1083</v>
      </c>
      <c r="O946" s="144" t="s">
        <v>1282</v>
      </c>
      <c r="P946" s="144" t="s">
        <v>1083</v>
      </c>
      <c r="Q946" s="144" t="s">
        <v>1083</v>
      </c>
      <c r="R946" s="144" t="s">
        <v>1083</v>
      </c>
      <c r="S946" s="144" t="s">
        <v>1083</v>
      </c>
      <c r="T946" s="145" t="s">
        <v>1083</v>
      </c>
      <c r="U946" s="145" t="s">
        <v>1083</v>
      </c>
      <c r="V946" s="145" t="s">
        <v>1083</v>
      </c>
    </row>
    <row r="947" spans="1:22">
      <c r="A947" s="139">
        <v>946</v>
      </c>
      <c r="B947" s="139" t="s">
        <v>4351</v>
      </c>
      <c r="C947" s="140" t="s">
        <v>5165</v>
      </c>
      <c r="D947" s="141" t="s">
        <v>5996</v>
      </c>
      <c r="E947" s="142"/>
      <c r="F947" s="142"/>
      <c r="G947" s="143" t="s">
        <v>1083</v>
      </c>
      <c r="H947" s="144" t="s">
        <v>1083</v>
      </c>
      <c r="I947" s="144" t="s">
        <v>1282</v>
      </c>
      <c r="J947" s="144" t="s">
        <v>1083</v>
      </c>
      <c r="K947" s="144" t="s">
        <v>1083</v>
      </c>
      <c r="L947" s="144" t="s">
        <v>1083</v>
      </c>
      <c r="M947" s="144" t="s">
        <v>1083</v>
      </c>
      <c r="N947" s="144" t="s">
        <v>1083</v>
      </c>
      <c r="O947" s="144" t="s">
        <v>1282</v>
      </c>
      <c r="P947" s="144" t="s">
        <v>1083</v>
      </c>
      <c r="Q947" s="144" t="s">
        <v>1083</v>
      </c>
      <c r="R947" s="144" t="s">
        <v>1083</v>
      </c>
      <c r="S947" s="144" t="s">
        <v>1083</v>
      </c>
      <c r="T947" s="145" t="s">
        <v>1083</v>
      </c>
      <c r="U947" s="145" t="s">
        <v>1083</v>
      </c>
      <c r="V947" s="145" t="s">
        <v>1083</v>
      </c>
    </row>
    <row r="948" spans="1:22">
      <c r="A948" s="139">
        <v>947</v>
      </c>
      <c r="B948" s="139" t="s">
        <v>4352</v>
      </c>
      <c r="C948" s="140" t="s">
        <v>5166</v>
      </c>
      <c r="D948" s="141" t="s">
        <v>5997</v>
      </c>
      <c r="E948" s="142"/>
      <c r="F948" s="142"/>
      <c r="G948" s="143" t="s">
        <v>1083</v>
      </c>
      <c r="H948" s="144" t="s">
        <v>1083</v>
      </c>
      <c r="I948" s="144" t="s">
        <v>1282</v>
      </c>
      <c r="J948" s="144" t="s">
        <v>1083</v>
      </c>
      <c r="K948" s="144" t="s">
        <v>1083</v>
      </c>
      <c r="L948" s="144" t="s">
        <v>1083</v>
      </c>
      <c r="M948" s="144" t="s">
        <v>1083</v>
      </c>
      <c r="N948" s="144" t="s">
        <v>1083</v>
      </c>
      <c r="O948" s="144" t="s">
        <v>1282</v>
      </c>
      <c r="P948" s="144" t="s">
        <v>1083</v>
      </c>
      <c r="Q948" s="144" t="s">
        <v>1083</v>
      </c>
      <c r="R948" s="144" t="s">
        <v>1083</v>
      </c>
      <c r="S948" s="144" t="s">
        <v>1083</v>
      </c>
      <c r="T948" s="145" t="s">
        <v>1083</v>
      </c>
      <c r="U948" s="145" t="s">
        <v>1083</v>
      </c>
      <c r="V948" s="145" t="s">
        <v>1083</v>
      </c>
    </row>
    <row r="949" spans="1:22">
      <c r="A949" s="139">
        <v>948</v>
      </c>
      <c r="B949" s="139" t="s">
        <v>4353</v>
      </c>
      <c r="C949" s="140" t="s">
        <v>5167</v>
      </c>
      <c r="D949" s="141" t="s">
        <v>5998</v>
      </c>
      <c r="E949" s="142"/>
      <c r="F949" s="142"/>
      <c r="G949" s="143" t="s">
        <v>1083</v>
      </c>
      <c r="H949" s="144" t="s">
        <v>1083</v>
      </c>
      <c r="I949" s="144" t="s">
        <v>1282</v>
      </c>
      <c r="J949" s="144" t="s">
        <v>1083</v>
      </c>
      <c r="K949" s="144" t="s">
        <v>1083</v>
      </c>
      <c r="L949" s="144" t="s">
        <v>1083</v>
      </c>
      <c r="M949" s="144" t="s">
        <v>1083</v>
      </c>
      <c r="N949" s="144" t="s">
        <v>1083</v>
      </c>
      <c r="O949" s="144" t="s">
        <v>1282</v>
      </c>
      <c r="P949" s="144" t="s">
        <v>1083</v>
      </c>
      <c r="Q949" s="144" t="s">
        <v>1083</v>
      </c>
      <c r="R949" s="144" t="s">
        <v>1083</v>
      </c>
      <c r="S949" s="144" t="s">
        <v>1083</v>
      </c>
      <c r="T949" s="145" t="s">
        <v>1083</v>
      </c>
      <c r="U949" s="145" t="s">
        <v>1083</v>
      </c>
      <c r="V949" s="145" t="s">
        <v>1083</v>
      </c>
    </row>
    <row r="950" spans="1:22">
      <c r="A950" s="139">
        <v>949</v>
      </c>
      <c r="B950" s="139" t="s">
        <v>4354</v>
      </c>
      <c r="C950" s="140" t="s">
        <v>5168</v>
      </c>
      <c r="D950" s="141" t="s">
        <v>5999</v>
      </c>
      <c r="E950" s="142"/>
      <c r="F950" s="142"/>
      <c r="G950" s="143" t="s">
        <v>1083</v>
      </c>
      <c r="H950" s="144" t="s">
        <v>1083</v>
      </c>
      <c r="I950" s="144" t="s">
        <v>1282</v>
      </c>
      <c r="J950" s="144" t="s">
        <v>1083</v>
      </c>
      <c r="K950" s="144" t="s">
        <v>1083</v>
      </c>
      <c r="L950" s="144" t="s">
        <v>1083</v>
      </c>
      <c r="M950" s="144" t="s">
        <v>1083</v>
      </c>
      <c r="N950" s="144" t="s">
        <v>1083</v>
      </c>
      <c r="O950" s="144" t="s">
        <v>1282</v>
      </c>
      <c r="P950" s="144" t="s">
        <v>1083</v>
      </c>
      <c r="Q950" s="144" t="s">
        <v>1083</v>
      </c>
      <c r="R950" s="144" t="s">
        <v>1083</v>
      </c>
      <c r="S950" s="144" t="s">
        <v>1083</v>
      </c>
      <c r="T950" s="145" t="s">
        <v>1083</v>
      </c>
      <c r="U950" s="145" t="s">
        <v>1083</v>
      </c>
      <c r="V950" s="145" t="s">
        <v>1083</v>
      </c>
    </row>
    <row r="951" spans="1:22">
      <c r="A951" s="139">
        <v>950</v>
      </c>
      <c r="B951" s="139" t="s">
        <v>4355</v>
      </c>
      <c r="C951" s="140" t="s">
        <v>5169</v>
      </c>
      <c r="D951" s="141" t="s">
        <v>6000</v>
      </c>
      <c r="E951" s="142"/>
      <c r="F951" s="142"/>
      <c r="G951" s="143" t="s">
        <v>1083</v>
      </c>
      <c r="H951" s="144" t="s">
        <v>1083</v>
      </c>
      <c r="I951" s="144" t="s">
        <v>1282</v>
      </c>
      <c r="J951" s="144" t="s">
        <v>1083</v>
      </c>
      <c r="K951" s="144" t="s">
        <v>1083</v>
      </c>
      <c r="L951" s="144" t="s">
        <v>1083</v>
      </c>
      <c r="M951" s="144" t="s">
        <v>1083</v>
      </c>
      <c r="N951" s="144" t="s">
        <v>1083</v>
      </c>
      <c r="O951" s="144" t="s">
        <v>1282</v>
      </c>
      <c r="P951" s="144" t="s">
        <v>1083</v>
      </c>
      <c r="Q951" s="144" t="s">
        <v>1083</v>
      </c>
      <c r="R951" s="144" t="s">
        <v>1083</v>
      </c>
      <c r="S951" s="144" t="s">
        <v>1083</v>
      </c>
      <c r="T951" s="145" t="s">
        <v>1083</v>
      </c>
      <c r="U951" s="145" t="s">
        <v>1083</v>
      </c>
      <c r="V951" s="145" t="s">
        <v>1083</v>
      </c>
    </row>
    <row r="952" spans="1:22">
      <c r="A952" s="139">
        <v>951</v>
      </c>
      <c r="B952" s="139" t="s">
        <v>4356</v>
      </c>
      <c r="C952" s="140" t="s">
        <v>5170</v>
      </c>
      <c r="D952" s="141" t="s">
        <v>6001</v>
      </c>
      <c r="E952" s="142"/>
      <c r="F952" s="142"/>
      <c r="G952" s="143" t="s">
        <v>1083</v>
      </c>
      <c r="H952" s="144" t="s">
        <v>1083</v>
      </c>
      <c r="I952" s="144" t="s">
        <v>1282</v>
      </c>
      <c r="J952" s="144" t="s">
        <v>1083</v>
      </c>
      <c r="K952" s="144" t="s">
        <v>1083</v>
      </c>
      <c r="L952" s="144" t="s">
        <v>1083</v>
      </c>
      <c r="M952" s="144" t="s">
        <v>1083</v>
      </c>
      <c r="N952" s="144" t="s">
        <v>1083</v>
      </c>
      <c r="O952" s="144" t="s">
        <v>1282</v>
      </c>
      <c r="P952" s="144" t="s">
        <v>1083</v>
      </c>
      <c r="Q952" s="144" t="s">
        <v>1083</v>
      </c>
      <c r="R952" s="144" t="s">
        <v>1083</v>
      </c>
      <c r="S952" s="144" t="s">
        <v>1083</v>
      </c>
      <c r="T952" s="145" t="s">
        <v>1083</v>
      </c>
      <c r="U952" s="145" t="s">
        <v>1083</v>
      </c>
      <c r="V952" s="145" t="s">
        <v>1083</v>
      </c>
    </row>
    <row r="953" spans="1:22">
      <c r="A953" s="139">
        <v>952</v>
      </c>
      <c r="B953" s="139" t="s">
        <v>4357</v>
      </c>
      <c r="C953" s="140" t="s">
        <v>5171</v>
      </c>
      <c r="D953" s="141" t="s">
        <v>6002</v>
      </c>
      <c r="E953" s="142"/>
      <c r="F953" s="142"/>
      <c r="G953" s="143" t="s">
        <v>1083</v>
      </c>
      <c r="H953" s="144" t="s">
        <v>1083</v>
      </c>
      <c r="I953" s="144" t="s">
        <v>1282</v>
      </c>
      <c r="J953" s="144" t="s">
        <v>1083</v>
      </c>
      <c r="K953" s="144" t="s">
        <v>1083</v>
      </c>
      <c r="L953" s="144" t="s">
        <v>1083</v>
      </c>
      <c r="M953" s="144" t="s">
        <v>1083</v>
      </c>
      <c r="N953" s="144" t="s">
        <v>1083</v>
      </c>
      <c r="O953" s="144" t="s">
        <v>1282</v>
      </c>
      <c r="P953" s="144" t="s">
        <v>1083</v>
      </c>
      <c r="Q953" s="144" t="s">
        <v>1083</v>
      </c>
      <c r="R953" s="144" t="s">
        <v>1083</v>
      </c>
      <c r="S953" s="144" t="s">
        <v>1083</v>
      </c>
      <c r="T953" s="145" t="s">
        <v>1083</v>
      </c>
      <c r="U953" s="145" t="s">
        <v>1083</v>
      </c>
      <c r="V953" s="145" t="s">
        <v>1083</v>
      </c>
    </row>
    <row r="954" spans="1:22">
      <c r="A954" s="139">
        <v>953</v>
      </c>
      <c r="B954" s="139" t="s">
        <v>4358</v>
      </c>
      <c r="C954" s="140" t="s">
        <v>5172</v>
      </c>
      <c r="D954" s="141" t="s">
        <v>6003</v>
      </c>
      <c r="E954" s="142"/>
      <c r="F954" s="142"/>
      <c r="G954" s="143" t="s">
        <v>1083</v>
      </c>
      <c r="H954" s="144" t="s">
        <v>1083</v>
      </c>
      <c r="I954" s="144" t="s">
        <v>1282</v>
      </c>
      <c r="J954" s="144" t="s">
        <v>1083</v>
      </c>
      <c r="K954" s="144" t="s">
        <v>1083</v>
      </c>
      <c r="L954" s="144" t="s">
        <v>1083</v>
      </c>
      <c r="M954" s="144" t="s">
        <v>1083</v>
      </c>
      <c r="N954" s="144" t="s">
        <v>1083</v>
      </c>
      <c r="O954" s="144" t="s">
        <v>1282</v>
      </c>
      <c r="P954" s="144" t="s">
        <v>1083</v>
      </c>
      <c r="Q954" s="144" t="s">
        <v>1083</v>
      </c>
      <c r="R954" s="144" t="s">
        <v>1083</v>
      </c>
      <c r="S954" s="144" t="s">
        <v>1083</v>
      </c>
      <c r="T954" s="145" t="s">
        <v>1083</v>
      </c>
      <c r="U954" s="145" t="s">
        <v>1083</v>
      </c>
      <c r="V954" s="145" t="s">
        <v>1083</v>
      </c>
    </row>
    <row r="955" spans="1:22">
      <c r="A955" s="139">
        <v>954</v>
      </c>
      <c r="B955" s="139" t="s">
        <v>4359</v>
      </c>
      <c r="C955" s="140" t="s">
        <v>5173</v>
      </c>
      <c r="D955" s="141" t="s">
        <v>6004</v>
      </c>
      <c r="E955" s="142"/>
      <c r="F955" s="142"/>
      <c r="G955" s="143" t="s">
        <v>1083</v>
      </c>
      <c r="H955" s="144" t="s">
        <v>1083</v>
      </c>
      <c r="I955" s="144" t="s">
        <v>1282</v>
      </c>
      <c r="J955" s="144" t="s">
        <v>1083</v>
      </c>
      <c r="K955" s="144" t="s">
        <v>1083</v>
      </c>
      <c r="L955" s="144" t="s">
        <v>1083</v>
      </c>
      <c r="M955" s="144" t="s">
        <v>1083</v>
      </c>
      <c r="N955" s="144" t="s">
        <v>1083</v>
      </c>
      <c r="O955" s="144" t="s">
        <v>1282</v>
      </c>
      <c r="P955" s="144" t="s">
        <v>1083</v>
      </c>
      <c r="Q955" s="144" t="s">
        <v>1083</v>
      </c>
      <c r="R955" s="144" t="s">
        <v>1083</v>
      </c>
      <c r="S955" s="144" t="s">
        <v>1083</v>
      </c>
      <c r="T955" s="145" t="s">
        <v>1083</v>
      </c>
      <c r="U955" s="145" t="s">
        <v>1083</v>
      </c>
      <c r="V955" s="145" t="s">
        <v>1083</v>
      </c>
    </row>
    <row r="956" spans="1:22">
      <c r="A956" s="139">
        <v>955</v>
      </c>
      <c r="B956" s="139" t="s">
        <v>4360</v>
      </c>
      <c r="C956" s="140" t="s">
        <v>5174</v>
      </c>
      <c r="D956" s="141" t="s">
        <v>6005</v>
      </c>
      <c r="E956" s="142"/>
      <c r="F956" s="142"/>
      <c r="G956" s="143" t="s">
        <v>1083</v>
      </c>
      <c r="H956" s="144" t="s">
        <v>1083</v>
      </c>
      <c r="I956" s="144" t="s">
        <v>1282</v>
      </c>
      <c r="J956" s="144" t="s">
        <v>1083</v>
      </c>
      <c r="K956" s="144" t="s">
        <v>1083</v>
      </c>
      <c r="L956" s="144" t="s">
        <v>1083</v>
      </c>
      <c r="M956" s="144" t="s">
        <v>1083</v>
      </c>
      <c r="N956" s="144" t="s">
        <v>1083</v>
      </c>
      <c r="O956" s="144" t="s">
        <v>1282</v>
      </c>
      <c r="P956" s="144" t="s">
        <v>1083</v>
      </c>
      <c r="Q956" s="144" t="s">
        <v>1083</v>
      </c>
      <c r="R956" s="144" t="s">
        <v>1083</v>
      </c>
      <c r="S956" s="144" t="s">
        <v>1083</v>
      </c>
      <c r="T956" s="145" t="s">
        <v>1083</v>
      </c>
      <c r="U956" s="145" t="s">
        <v>1083</v>
      </c>
      <c r="V956" s="145" t="s">
        <v>1083</v>
      </c>
    </row>
    <row r="957" spans="1:22">
      <c r="A957" s="139">
        <v>956</v>
      </c>
      <c r="B957" s="139" t="s">
        <v>4361</v>
      </c>
      <c r="C957" s="140" t="s">
        <v>5175</v>
      </c>
      <c r="D957" s="141" t="s">
        <v>6006</v>
      </c>
      <c r="E957" s="142"/>
      <c r="F957" s="142"/>
      <c r="G957" s="143" t="s">
        <v>1083</v>
      </c>
      <c r="H957" s="144" t="s">
        <v>1083</v>
      </c>
      <c r="I957" s="144" t="s">
        <v>1282</v>
      </c>
      <c r="J957" s="144" t="s">
        <v>1083</v>
      </c>
      <c r="K957" s="144" t="s">
        <v>1083</v>
      </c>
      <c r="L957" s="144" t="s">
        <v>1083</v>
      </c>
      <c r="M957" s="144" t="s">
        <v>1083</v>
      </c>
      <c r="N957" s="144" t="s">
        <v>1083</v>
      </c>
      <c r="O957" s="144" t="s">
        <v>1282</v>
      </c>
      <c r="P957" s="144" t="s">
        <v>1083</v>
      </c>
      <c r="Q957" s="144" t="s">
        <v>1083</v>
      </c>
      <c r="R957" s="144" t="s">
        <v>1083</v>
      </c>
      <c r="S957" s="144" t="s">
        <v>1083</v>
      </c>
      <c r="T957" s="145" t="s">
        <v>1083</v>
      </c>
      <c r="U957" s="145" t="s">
        <v>1083</v>
      </c>
      <c r="V957" s="145" t="s">
        <v>1083</v>
      </c>
    </row>
    <row r="958" spans="1:22">
      <c r="A958" s="139">
        <v>957</v>
      </c>
      <c r="B958" s="139" t="s">
        <v>4362</v>
      </c>
      <c r="C958" s="140" t="s">
        <v>5176</v>
      </c>
      <c r="D958" s="141" t="s">
        <v>6007</v>
      </c>
      <c r="E958" s="142"/>
      <c r="F958" s="142"/>
      <c r="G958" s="143" t="s">
        <v>1083</v>
      </c>
      <c r="H958" s="144" t="s">
        <v>1083</v>
      </c>
      <c r="I958" s="144" t="s">
        <v>1282</v>
      </c>
      <c r="J958" s="144" t="s">
        <v>1083</v>
      </c>
      <c r="K958" s="144" t="s">
        <v>1083</v>
      </c>
      <c r="L958" s="144" t="s">
        <v>1083</v>
      </c>
      <c r="M958" s="144" t="s">
        <v>1083</v>
      </c>
      <c r="N958" s="144" t="s">
        <v>1083</v>
      </c>
      <c r="O958" s="144" t="s">
        <v>1282</v>
      </c>
      <c r="P958" s="144" t="s">
        <v>1083</v>
      </c>
      <c r="Q958" s="144" t="s">
        <v>1083</v>
      </c>
      <c r="R958" s="144" t="s">
        <v>1083</v>
      </c>
      <c r="S958" s="144" t="s">
        <v>1083</v>
      </c>
      <c r="T958" s="145" t="s">
        <v>1083</v>
      </c>
      <c r="U958" s="145" t="s">
        <v>1083</v>
      </c>
      <c r="V958" s="145" t="s">
        <v>1083</v>
      </c>
    </row>
    <row r="959" spans="1:22">
      <c r="A959" s="139">
        <v>958</v>
      </c>
      <c r="B959" s="139" t="s">
        <v>4363</v>
      </c>
      <c r="C959" s="140" t="s">
        <v>5177</v>
      </c>
      <c r="D959" s="141" t="s">
        <v>6008</v>
      </c>
      <c r="E959" s="142"/>
      <c r="F959" s="142"/>
      <c r="G959" s="143" t="s">
        <v>1083</v>
      </c>
      <c r="H959" s="144" t="s">
        <v>1083</v>
      </c>
      <c r="I959" s="144" t="s">
        <v>1282</v>
      </c>
      <c r="J959" s="144" t="s">
        <v>1083</v>
      </c>
      <c r="K959" s="144" t="s">
        <v>1083</v>
      </c>
      <c r="L959" s="144" t="s">
        <v>1083</v>
      </c>
      <c r="M959" s="144" t="s">
        <v>1083</v>
      </c>
      <c r="N959" s="144" t="s">
        <v>1083</v>
      </c>
      <c r="O959" s="144" t="s">
        <v>1282</v>
      </c>
      <c r="P959" s="144" t="s">
        <v>1083</v>
      </c>
      <c r="Q959" s="144" t="s">
        <v>1083</v>
      </c>
      <c r="R959" s="144" t="s">
        <v>1083</v>
      </c>
      <c r="S959" s="144" t="s">
        <v>1083</v>
      </c>
      <c r="T959" s="145" t="s">
        <v>1083</v>
      </c>
      <c r="U959" s="145" t="s">
        <v>1083</v>
      </c>
      <c r="V959" s="145" t="s">
        <v>1083</v>
      </c>
    </row>
    <row r="960" spans="1:22">
      <c r="A960" s="139">
        <v>959</v>
      </c>
      <c r="B960" s="139" t="s">
        <v>4364</v>
      </c>
      <c r="C960" s="140" t="s">
        <v>5178</v>
      </c>
      <c r="D960" s="141" t="s">
        <v>6009</v>
      </c>
      <c r="E960" s="142"/>
      <c r="F960" s="142"/>
      <c r="G960" s="143" t="s">
        <v>1083</v>
      </c>
      <c r="H960" s="144" t="s">
        <v>1083</v>
      </c>
      <c r="I960" s="144" t="s">
        <v>1282</v>
      </c>
      <c r="J960" s="144" t="s">
        <v>1083</v>
      </c>
      <c r="K960" s="144" t="s">
        <v>1083</v>
      </c>
      <c r="L960" s="144" t="s">
        <v>1083</v>
      </c>
      <c r="M960" s="144" t="s">
        <v>1083</v>
      </c>
      <c r="N960" s="144" t="s">
        <v>1083</v>
      </c>
      <c r="O960" s="144" t="s">
        <v>1282</v>
      </c>
      <c r="P960" s="144" t="s">
        <v>1083</v>
      </c>
      <c r="Q960" s="144" t="s">
        <v>1083</v>
      </c>
      <c r="R960" s="144" t="s">
        <v>1083</v>
      </c>
      <c r="S960" s="144" t="s">
        <v>1083</v>
      </c>
      <c r="T960" s="145" t="s">
        <v>1083</v>
      </c>
      <c r="U960" s="145" t="s">
        <v>1083</v>
      </c>
      <c r="V960" s="145" t="s">
        <v>1083</v>
      </c>
    </row>
    <row r="961" spans="1:22">
      <c r="A961" s="139">
        <v>960</v>
      </c>
      <c r="B961" s="139" t="s">
        <v>4365</v>
      </c>
      <c r="C961" s="140" t="s">
        <v>5179</v>
      </c>
      <c r="D961" s="141" t="s">
        <v>6010</v>
      </c>
      <c r="E961" s="142"/>
      <c r="F961" s="142"/>
      <c r="G961" s="143" t="s">
        <v>1083</v>
      </c>
      <c r="H961" s="144" t="s">
        <v>1083</v>
      </c>
      <c r="I961" s="144" t="s">
        <v>1282</v>
      </c>
      <c r="J961" s="144" t="s">
        <v>1083</v>
      </c>
      <c r="K961" s="144" t="s">
        <v>1083</v>
      </c>
      <c r="L961" s="144" t="s">
        <v>1083</v>
      </c>
      <c r="M961" s="144" t="s">
        <v>1083</v>
      </c>
      <c r="N961" s="144" t="s">
        <v>1083</v>
      </c>
      <c r="O961" s="144" t="s">
        <v>1282</v>
      </c>
      <c r="P961" s="144" t="s">
        <v>1083</v>
      </c>
      <c r="Q961" s="144" t="s">
        <v>1083</v>
      </c>
      <c r="R961" s="144" t="s">
        <v>1083</v>
      </c>
      <c r="S961" s="144" t="s">
        <v>1083</v>
      </c>
      <c r="T961" s="145" t="s">
        <v>1083</v>
      </c>
      <c r="U961" s="145" t="s">
        <v>1083</v>
      </c>
      <c r="V961" s="145" t="s">
        <v>1083</v>
      </c>
    </row>
    <row r="962" spans="1:22">
      <c r="A962" s="139">
        <v>961</v>
      </c>
      <c r="B962" s="139" t="s">
        <v>4366</v>
      </c>
      <c r="C962" s="140" t="s">
        <v>5180</v>
      </c>
      <c r="D962" s="141" t="s">
        <v>6011</v>
      </c>
      <c r="E962" s="142"/>
      <c r="F962" s="142"/>
      <c r="G962" s="143" t="s">
        <v>1083</v>
      </c>
      <c r="H962" s="144" t="s">
        <v>1083</v>
      </c>
      <c r="I962" s="144" t="s">
        <v>1282</v>
      </c>
      <c r="J962" s="144" t="s">
        <v>1083</v>
      </c>
      <c r="K962" s="144" t="s">
        <v>1083</v>
      </c>
      <c r="L962" s="144" t="s">
        <v>1083</v>
      </c>
      <c r="M962" s="144" t="s">
        <v>1083</v>
      </c>
      <c r="N962" s="144" t="s">
        <v>1083</v>
      </c>
      <c r="O962" s="144" t="s">
        <v>1282</v>
      </c>
      <c r="P962" s="144" t="s">
        <v>1083</v>
      </c>
      <c r="Q962" s="144" t="s">
        <v>1083</v>
      </c>
      <c r="R962" s="144" t="s">
        <v>1083</v>
      </c>
      <c r="S962" s="144" t="s">
        <v>1083</v>
      </c>
      <c r="T962" s="145" t="s">
        <v>1083</v>
      </c>
      <c r="U962" s="145" t="s">
        <v>1083</v>
      </c>
      <c r="V962" s="145" t="s">
        <v>1083</v>
      </c>
    </row>
    <row r="963" spans="1:22">
      <c r="A963" s="139">
        <v>962</v>
      </c>
      <c r="B963" s="139" t="s">
        <v>4367</v>
      </c>
      <c r="C963" s="140" t="s">
        <v>5181</v>
      </c>
      <c r="D963" s="141" t="s">
        <v>6012</v>
      </c>
      <c r="E963" s="142"/>
      <c r="F963" s="142"/>
      <c r="G963" s="143" t="s">
        <v>1083</v>
      </c>
      <c r="H963" s="144" t="s">
        <v>1083</v>
      </c>
      <c r="I963" s="144" t="s">
        <v>1282</v>
      </c>
      <c r="J963" s="144" t="s">
        <v>1083</v>
      </c>
      <c r="K963" s="144" t="s">
        <v>1083</v>
      </c>
      <c r="L963" s="144" t="s">
        <v>1083</v>
      </c>
      <c r="M963" s="144" t="s">
        <v>1083</v>
      </c>
      <c r="N963" s="144" t="s">
        <v>1083</v>
      </c>
      <c r="O963" s="144" t="s">
        <v>1282</v>
      </c>
      <c r="P963" s="144" t="s">
        <v>1083</v>
      </c>
      <c r="Q963" s="144" t="s">
        <v>1083</v>
      </c>
      <c r="R963" s="144" t="s">
        <v>1083</v>
      </c>
      <c r="S963" s="144" t="s">
        <v>1083</v>
      </c>
      <c r="T963" s="145" t="s">
        <v>1083</v>
      </c>
      <c r="U963" s="145" t="s">
        <v>1083</v>
      </c>
      <c r="V963" s="145" t="s">
        <v>1083</v>
      </c>
    </row>
    <row r="964" spans="1:22">
      <c r="A964" s="139">
        <v>963</v>
      </c>
      <c r="B964" s="139" t="s">
        <v>4368</v>
      </c>
      <c r="C964" s="140" t="s">
        <v>5182</v>
      </c>
      <c r="D964" s="141" t="s">
        <v>6013</v>
      </c>
      <c r="E964" s="142"/>
      <c r="F964" s="142"/>
      <c r="G964" s="143" t="s">
        <v>1083</v>
      </c>
      <c r="H964" s="144" t="s">
        <v>1083</v>
      </c>
      <c r="I964" s="144" t="s">
        <v>1282</v>
      </c>
      <c r="J964" s="144" t="s">
        <v>1083</v>
      </c>
      <c r="K964" s="144" t="s">
        <v>1083</v>
      </c>
      <c r="L964" s="144" t="s">
        <v>1083</v>
      </c>
      <c r="M964" s="144" t="s">
        <v>1083</v>
      </c>
      <c r="N964" s="144" t="s">
        <v>1083</v>
      </c>
      <c r="O964" s="144" t="s">
        <v>1282</v>
      </c>
      <c r="P964" s="144" t="s">
        <v>1083</v>
      </c>
      <c r="Q964" s="144" t="s">
        <v>1083</v>
      </c>
      <c r="R964" s="144" t="s">
        <v>1083</v>
      </c>
      <c r="S964" s="144" t="s">
        <v>1083</v>
      </c>
      <c r="T964" s="145" t="s">
        <v>1083</v>
      </c>
      <c r="U964" s="145" t="s">
        <v>1083</v>
      </c>
      <c r="V964" s="145" t="s">
        <v>1083</v>
      </c>
    </row>
    <row r="965" spans="1:22">
      <c r="A965" s="139">
        <v>964</v>
      </c>
      <c r="B965" s="139" t="s">
        <v>4369</v>
      </c>
      <c r="C965" s="140" t="s">
        <v>5183</v>
      </c>
      <c r="D965" s="141" t="s">
        <v>6014</v>
      </c>
      <c r="E965" s="142"/>
      <c r="F965" s="142"/>
      <c r="G965" s="143" t="s">
        <v>1083</v>
      </c>
      <c r="H965" s="144" t="s">
        <v>1083</v>
      </c>
      <c r="I965" s="144" t="s">
        <v>1282</v>
      </c>
      <c r="J965" s="144" t="s">
        <v>1083</v>
      </c>
      <c r="K965" s="144" t="s">
        <v>1083</v>
      </c>
      <c r="L965" s="144" t="s">
        <v>1083</v>
      </c>
      <c r="M965" s="144" t="s">
        <v>1083</v>
      </c>
      <c r="N965" s="144" t="s">
        <v>1083</v>
      </c>
      <c r="O965" s="144" t="s">
        <v>1282</v>
      </c>
      <c r="P965" s="144" t="s">
        <v>1083</v>
      </c>
      <c r="Q965" s="144" t="s">
        <v>1083</v>
      </c>
      <c r="R965" s="144" t="s">
        <v>1083</v>
      </c>
      <c r="S965" s="144" t="s">
        <v>1083</v>
      </c>
      <c r="T965" s="145" t="s">
        <v>1083</v>
      </c>
      <c r="U965" s="145" t="s">
        <v>1083</v>
      </c>
      <c r="V965" s="145" t="s">
        <v>1083</v>
      </c>
    </row>
    <row r="966" spans="1:22">
      <c r="A966" s="139">
        <v>965</v>
      </c>
      <c r="B966" s="139" t="s">
        <v>4370</v>
      </c>
      <c r="C966" s="140" t="s">
        <v>5184</v>
      </c>
      <c r="D966" s="141" t="s">
        <v>6015</v>
      </c>
      <c r="E966" s="142"/>
      <c r="F966" s="142"/>
      <c r="G966" s="143" t="s">
        <v>1083</v>
      </c>
      <c r="H966" s="144" t="s">
        <v>1083</v>
      </c>
      <c r="I966" s="144" t="s">
        <v>1282</v>
      </c>
      <c r="J966" s="144" t="s">
        <v>1083</v>
      </c>
      <c r="K966" s="144" t="s">
        <v>1083</v>
      </c>
      <c r="L966" s="144" t="s">
        <v>1083</v>
      </c>
      <c r="M966" s="144" t="s">
        <v>1083</v>
      </c>
      <c r="N966" s="144" t="s">
        <v>1083</v>
      </c>
      <c r="O966" s="144" t="s">
        <v>1282</v>
      </c>
      <c r="P966" s="144" t="s">
        <v>1083</v>
      </c>
      <c r="Q966" s="144" t="s">
        <v>1083</v>
      </c>
      <c r="R966" s="144" t="s">
        <v>1083</v>
      </c>
      <c r="S966" s="144" t="s">
        <v>1083</v>
      </c>
      <c r="T966" s="145" t="s">
        <v>1083</v>
      </c>
      <c r="U966" s="145" t="s">
        <v>1083</v>
      </c>
      <c r="V966" s="145" t="s">
        <v>1083</v>
      </c>
    </row>
    <row r="967" spans="1:22">
      <c r="A967" s="139">
        <v>966</v>
      </c>
      <c r="B967" s="139" t="s">
        <v>4371</v>
      </c>
      <c r="C967" s="140" t="s">
        <v>4684</v>
      </c>
      <c r="D967" s="141" t="s">
        <v>429</v>
      </c>
      <c r="E967" s="142"/>
      <c r="F967" s="142"/>
      <c r="G967" s="143" t="s">
        <v>1083</v>
      </c>
      <c r="H967" s="144" t="s">
        <v>1083</v>
      </c>
      <c r="I967" s="144" t="s">
        <v>1282</v>
      </c>
      <c r="J967" s="144" t="s">
        <v>1083</v>
      </c>
      <c r="K967" s="144" t="s">
        <v>1083</v>
      </c>
      <c r="L967" s="144" t="s">
        <v>1083</v>
      </c>
      <c r="M967" s="144" t="s">
        <v>1083</v>
      </c>
      <c r="N967" s="144" t="s">
        <v>1083</v>
      </c>
      <c r="O967" s="144" t="s">
        <v>1282</v>
      </c>
      <c r="P967" s="144" t="s">
        <v>1083</v>
      </c>
      <c r="Q967" s="144" t="s">
        <v>1083</v>
      </c>
      <c r="R967" s="144" t="s">
        <v>1083</v>
      </c>
      <c r="S967" s="144" t="s">
        <v>1083</v>
      </c>
      <c r="T967" s="145" t="s">
        <v>1083</v>
      </c>
      <c r="U967" s="145" t="s">
        <v>1083</v>
      </c>
      <c r="V967" s="145" t="s">
        <v>1083</v>
      </c>
    </row>
    <row r="968" spans="1:22" ht="24">
      <c r="A968" s="139">
        <v>967</v>
      </c>
      <c r="B968" s="139" t="s">
        <v>4372</v>
      </c>
      <c r="C968" s="140" t="s">
        <v>5185</v>
      </c>
      <c r="D968" s="141" t="s">
        <v>745</v>
      </c>
      <c r="E968" s="142"/>
      <c r="F968" s="142"/>
      <c r="G968" s="143" t="s">
        <v>1083</v>
      </c>
      <c r="H968" s="144" t="s">
        <v>1083</v>
      </c>
      <c r="I968" s="144" t="s">
        <v>1083</v>
      </c>
      <c r="J968" s="144" t="s">
        <v>1083</v>
      </c>
      <c r="K968" s="144" t="s">
        <v>1083</v>
      </c>
      <c r="L968" s="144" t="s">
        <v>1083</v>
      </c>
      <c r="M968" s="144" t="s">
        <v>1083</v>
      </c>
      <c r="N968" s="144" t="s">
        <v>1083</v>
      </c>
      <c r="O968" s="144" t="s">
        <v>1083</v>
      </c>
      <c r="P968" s="144" t="s">
        <v>1083</v>
      </c>
      <c r="Q968" s="144" t="s">
        <v>1083</v>
      </c>
      <c r="R968" s="144" t="s">
        <v>1083</v>
      </c>
      <c r="S968" s="144" t="s">
        <v>1083</v>
      </c>
      <c r="T968" s="145" t="s">
        <v>1083</v>
      </c>
      <c r="U968" s="145" t="s">
        <v>1083</v>
      </c>
      <c r="V968" s="145" t="s">
        <v>1083</v>
      </c>
    </row>
    <row r="969" spans="1:22" ht="36">
      <c r="A969" s="139">
        <v>968</v>
      </c>
      <c r="B969" s="139" t="s">
        <v>4373</v>
      </c>
      <c r="C969" s="140" t="s">
        <v>5186</v>
      </c>
      <c r="D969" s="141" t="s">
        <v>746</v>
      </c>
      <c r="E969" s="142"/>
      <c r="F969" s="142"/>
      <c r="G969" s="143" t="s">
        <v>1083</v>
      </c>
      <c r="H969" s="144" t="s">
        <v>1083</v>
      </c>
      <c r="I969" s="144" t="s">
        <v>1083</v>
      </c>
      <c r="J969" s="144" t="s">
        <v>1083</v>
      </c>
      <c r="K969" s="144" t="s">
        <v>1083</v>
      </c>
      <c r="L969" s="144" t="s">
        <v>1083</v>
      </c>
      <c r="M969" s="144" t="s">
        <v>1083</v>
      </c>
      <c r="N969" s="144" t="s">
        <v>1083</v>
      </c>
      <c r="O969" s="144" t="s">
        <v>1083</v>
      </c>
      <c r="P969" s="144" t="s">
        <v>1083</v>
      </c>
      <c r="Q969" s="144" t="s">
        <v>1083</v>
      </c>
      <c r="R969" s="144" t="s">
        <v>1083</v>
      </c>
      <c r="S969" s="144" t="s">
        <v>1083</v>
      </c>
      <c r="T969" s="145" t="s">
        <v>1282</v>
      </c>
      <c r="U969" s="145" t="s">
        <v>1083</v>
      </c>
      <c r="V969" s="145" t="s">
        <v>1083</v>
      </c>
    </row>
    <row r="970" spans="1:22" ht="36">
      <c r="A970" s="139">
        <v>969</v>
      </c>
      <c r="B970" s="139" t="s">
        <v>4374</v>
      </c>
      <c r="C970" s="140" t="s">
        <v>5187</v>
      </c>
      <c r="D970" s="141" t="s">
        <v>6016</v>
      </c>
      <c r="E970" s="142"/>
      <c r="F970" s="142"/>
      <c r="G970" s="143" t="s">
        <v>1083</v>
      </c>
      <c r="H970" s="144" t="s">
        <v>1083</v>
      </c>
      <c r="I970" s="144" t="s">
        <v>1083</v>
      </c>
      <c r="J970" s="144" t="s">
        <v>1083</v>
      </c>
      <c r="K970" s="144" t="s">
        <v>1083</v>
      </c>
      <c r="L970" s="144" t="s">
        <v>1083</v>
      </c>
      <c r="M970" s="144" t="s">
        <v>1083</v>
      </c>
      <c r="N970" s="144" t="s">
        <v>1083</v>
      </c>
      <c r="O970" s="144" t="s">
        <v>1083</v>
      </c>
      <c r="P970" s="144" t="s">
        <v>1083</v>
      </c>
      <c r="Q970" s="144" t="s">
        <v>1083</v>
      </c>
      <c r="R970" s="144" t="s">
        <v>1083</v>
      </c>
      <c r="S970" s="144" t="s">
        <v>1083</v>
      </c>
      <c r="T970" s="145" t="s">
        <v>1083</v>
      </c>
      <c r="U970" s="145" t="s">
        <v>1083</v>
      </c>
      <c r="V970" s="145" t="s">
        <v>1083</v>
      </c>
    </row>
    <row r="971" spans="1:22" ht="48">
      <c r="A971" s="139">
        <v>970</v>
      </c>
      <c r="B971" s="139" t="s">
        <v>4375</v>
      </c>
      <c r="C971" s="140" t="s">
        <v>5188</v>
      </c>
      <c r="D971" s="141" t="s">
        <v>748</v>
      </c>
      <c r="E971" s="142"/>
      <c r="F971" s="142"/>
      <c r="G971" s="143" t="s">
        <v>1083</v>
      </c>
      <c r="H971" s="144" t="s">
        <v>1083</v>
      </c>
      <c r="I971" s="144" t="s">
        <v>1083</v>
      </c>
      <c r="J971" s="144" t="s">
        <v>1083</v>
      </c>
      <c r="K971" s="144" t="s">
        <v>1083</v>
      </c>
      <c r="L971" s="144" t="s">
        <v>1083</v>
      </c>
      <c r="M971" s="144" t="s">
        <v>1083</v>
      </c>
      <c r="N971" s="144" t="s">
        <v>1083</v>
      </c>
      <c r="O971" s="144" t="s">
        <v>1083</v>
      </c>
      <c r="P971" s="144" t="s">
        <v>1083</v>
      </c>
      <c r="Q971" s="144" t="s">
        <v>1083</v>
      </c>
      <c r="R971" s="144" t="s">
        <v>1083</v>
      </c>
      <c r="S971" s="144" t="s">
        <v>1083</v>
      </c>
      <c r="T971" s="145" t="s">
        <v>1282</v>
      </c>
      <c r="U971" s="145" t="s">
        <v>1083</v>
      </c>
      <c r="V971" s="145" t="s">
        <v>1083</v>
      </c>
    </row>
    <row r="972" spans="1:22" ht="48">
      <c r="A972" s="139">
        <v>971</v>
      </c>
      <c r="B972" s="139" t="s">
        <v>4376</v>
      </c>
      <c r="C972" s="140" t="s">
        <v>5189</v>
      </c>
      <c r="D972" s="141" t="s">
        <v>6017</v>
      </c>
      <c r="E972" s="142"/>
      <c r="F972" s="142"/>
      <c r="G972" s="143" t="s">
        <v>1083</v>
      </c>
      <c r="H972" s="144" t="s">
        <v>1083</v>
      </c>
      <c r="I972" s="144" t="s">
        <v>1083</v>
      </c>
      <c r="J972" s="144" t="s">
        <v>1083</v>
      </c>
      <c r="K972" s="144" t="s">
        <v>1083</v>
      </c>
      <c r="L972" s="144" t="s">
        <v>1083</v>
      </c>
      <c r="M972" s="144" t="s">
        <v>1083</v>
      </c>
      <c r="N972" s="144" t="s">
        <v>1083</v>
      </c>
      <c r="O972" s="144" t="s">
        <v>1083</v>
      </c>
      <c r="P972" s="144" t="s">
        <v>1083</v>
      </c>
      <c r="Q972" s="144" t="s">
        <v>1083</v>
      </c>
      <c r="R972" s="144" t="s">
        <v>1083</v>
      </c>
      <c r="S972" s="144" t="s">
        <v>1083</v>
      </c>
      <c r="T972" s="145" t="s">
        <v>1083</v>
      </c>
      <c r="U972" s="145" t="s">
        <v>1083</v>
      </c>
      <c r="V972" s="145" t="s">
        <v>1083</v>
      </c>
    </row>
    <row r="973" spans="1:22" ht="60">
      <c r="A973" s="139">
        <v>972</v>
      </c>
      <c r="B973" s="139" t="s">
        <v>4377</v>
      </c>
      <c r="C973" s="140" t="s">
        <v>5190</v>
      </c>
      <c r="D973" s="141" t="s">
        <v>750</v>
      </c>
      <c r="E973" s="142"/>
      <c r="F973" s="142"/>
      <c r="G973" s="143" t="s">
        <v>1083</v>
      </c>
      <c r="H973" s="144" t="s">
        <v>1083</v>
      </c>
      <c r="I973" s="144" t="s">
        <v>1083</v>
      </c>
      <c r="J973" s="144" t="s">
        <v>1083</v>
      </c>
      <c r="K973" s="144" t="s">
        <v>1083</v>
      </c>
      <c r="L973" s="144" t="s">
        <v>1083</v>
      </c>
      <c r="M973" s="144" t="s">
        <v>1083</v>
      </c>
      <c r="N973" s="144" t="s">
        <v>1083</v>
      </c>
      <c r="O973" s="144" t="s">
        <v>1083</v>
      </c>
      <c r="P973" s="144" t="s">
        <v>1083</v>
      </c>
      <c r="Q973" s="144" t="s">
        <v>1083</v>
      </c>
      <c r="R973" s="144" t="s">
        <v>1083</v>
      </c>
      <c r="S973" s="144" t="s">
        <v>1083</v>
      </c>
      <c r="T973" s="145" t="s">
        <v>1083</v>
      </c>
      <c r="U973" s="145" t="s">
        <v>1083</v>
      </c>
      <c r="V973" s="145" t="s">
        <v>1083</v>
      </c>
    </row>
    <row r="974" spans="1:22" ht="36">
      <c r="A974" s="139">
        <v>973</v>
      </c>
      <c r="B974" s="139" t="s">
        <v>4378</v>
      </c>
      <c r="C974" s="140" t="s">
        <v>5191</v>
      </c>
      <c r="D974" s="141" t="s">
        <v>6018</v>
      </c>
      <c r="E974" s="142"/>
      <c r="F974" s="142"/>
      <c r="G974" s="143" t="s">
        <v>1083</v>
      </c>
      <c r="H974" s="144" t="s">
        <v>1083</v>
      </c>
      <c r="I974" s="144" t="s">
        <v>1083</v>
      </c>
      <c r="J974" s="144" t="s">
        <v>1083</v>
      </c>
      <c r="K974" s="144" t="s">
        <v>1083</v>
      </c>
      <c r="L974" s="144" t="s">
        <v>1083</v>
      </c>
      <c r="M974" s="144" t="s">
        <v>1083</v>
      </c>
      <c r="N974" s="144" t="s">
        <v>1083</v>
      </c>
      <c r="O974" s="144" t="s">
        <v>1083</v>
      </c>
      <c r="P974" s="144" t="s">
        <v>1083</v>
      </c>
      <c r="Q974" s="144" t="s">
        <v>1083</v>
      </c>
      <c r="R974" s="144" t="s">
        <v>1083</v>
      </c>
      <c r="S974" s="144" t="s">
        <v>1083</v>
      </c>
      <c r="T974" s="145" t="s">
        <v>1083</v>
      </c>
      <c r="U974" s="145" t="s">
        <v>1083</v>
      </c>
      <c r="V974" s="145" t="s">
        <v>1083</v>
      </c>
    </row>
    <row r="975" spans="1:22">
      <c r="A975" s="139">
        <v>974</v>
      </c>
      <c r="B975" s="139" t="s">
        <v>4379</v>
      </c>
      <c r="C975" s="140" t="s">
        <v>5192</v>
      </c>
      <c r="D975" s="141" t="s">
        <v>788</v>
      </c>
      <c r="E975" s="142"/>
      <c r="F975" s="142"/>
      <c r="G975" s="143" t="s">
        <v>1083</v>
      </c>
      <c r="H975" s="144" t="s">
        <v>1083</v>
      </c>
      <c r="I975" s="144" t="s">
        <v>1083</v>
      </c>
      <c r="J975" s="144" t="s">
        <v>1083</v>
      </c>
      <c r="K975" s="144" t="s">
        <v>1083</v>
      </c>
      <c r="L975" s="144" t="s">
        <v>1083</v>
      </c>
      <c r="M975" s="144" t="s">
        <v>1083</v>
      </c>
      <c r="N975" s="144" t="s">
        <v>1083</v>
      </c>
      <c r="O975" s="144" t="s">
        <v>1083</v>
      </c>
      <c r="P975" s="144" t="s">
        <v>1083</v>
      </c>
      <c r="Q975" s="144" t="s">
        <v>1083</v>
      </c>
      <c r="R975" s="144" t="s">
        <v>1083</v>
      </c>
      <c r="S975" s="144" t="s">
        <v>1083</v>
      </c>
      <c r="T975" s="145" t="s">
        <v>1083</v>
      </c>
      <c r="U975" s="145" t="s">
        <v>1083</v>
      </c>
      <c r="V975" s="145" t="s">
        <v>1083</v>
      </c>
    </row>
    <row r="976" spans="1:22" ht="36">
      <c r="A976" s="139">
        <v>975</v>
      </c>
      <c r="B976" s="139" t="s">
        <v>4380</v>
      </c>
      <c r="C976" s="140" t="s">
        <v>1269</v>
      </c>
      <c r="D976" s="141" t="s">
        <v>752</v>
      </c>
      <c r="E976" s="142"/>
      <c r="F976" s="142"/>
      <c r="G976" s="143" t="s">
        <v>1083</v>
      </c>
      <c r="H976" s="144" t="s">
        <v>1083</v>
      </c>
      <c r="I976" s="144" t="s">
        <v>1083</v>
      </c>
      <c r="J976" s="144" t="s">
        <v>1083</v>
      </c>
      <c r="K976" s="144" t="s">
        <v>1083</v>
      </c>
      <c r="L976" s="144" t="s">
        <v>1083</v>
      </c>
      <c r="M976" s="144" t="s">
        <v>1083</v>
      </c>
      <c r="N976" s="144" t="s">
        <v>1083</v>
      </c>
      <c r="O976" s="144" t="s">
        <v>1083</v>
      </c>
      <c r="P976" s="144" t="s">
        <v>1083</v>
      </c>
      <c r="Q976" s="144" t="s">
        <v>1083</v>
      </c>
      <c r="R976" s="144" t="s">
        <v>1083</v>
      </c>
      <c r="S976" s="144" t="s">
        <v>1083</v>
      </c>
      <c r="T976" s="145" t="s">
        <v>1282</v>
      </c>
      <c r="U976" s="145" t="s">
        <v>1083</v>
      </c>
      <c r="V976" s="145" t="s">
        <v>1083</v>
      </c>
    </row>
    <row r="977" spans="1:22" ht="60">
      <c r="A977" s="139">
        <v>976</v>
      </c>
      <c r="B977" s="139" t="s">
        <v>4381</v>
      </c>
      <c r="C977" s="140" t="s">
        <v>5193</v>
      </c>
      <c r="D977" s="141" t="s">
        <v>816</v>
      </c>
      <c r="E977" s="142" t="s">
        <v>4508</v>
      </c>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4" t="s">
        <v>1083</v>
      </c>
      <c r="T977" s="145" t="s">
        <v>1083</v>
      </c>
      <c r="U977" s="145" t="s">
        <v>1083</v>
      </c>
      <c r="V977" s="145" t="s">
        <v>1083</v>
      </c>
    </row>
    <row r="978" spans="1:22" ht="48">
      <c r="A978" s="139">
        <v>977</v>
      </c>
      <c r="B978" s="139" t="s">
        <v>4382</v>
      </c>
      <c r="C978" s="140" t="s">
        <v>6065</v>
      </c>
      <c r="D978" s="141" t="s">
        <v>815</v>
      </c>
      <c r="E978" s="142" t="s">
        <v>814</v>
      </c>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4" t="s">
        <v>1083</v>
      </c>
      <c r="T978" s="145" t="s">
        <v>1083</v>
      </c>
      <c r="U978" s="145" t="s">
        <v>1083</v>
      </c>
      <c r="V978" s="145" t="s">
        <v>1083</v>
      </c>
    </row>
    <row r="979" spans="1:22">
      <c r="A979" s="139">
        <v>978</v>
      </c>
      <c r="B979" s="139" t="s">
        <v>4383</v>
      </c>
      <c r="C979" s="140" t="s">
        <v>5194</v>
      </c>
      <c r="D979" s="141" t="s">
        <v>790</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4" t="s">
        <v>1083</v>
      </c>
      <c r="T979" s="145" t="s">
        <v>1083</v>
      </c>
      <c r="U979" s="145" t="s">
        <v>1083</v>
      </c>
      <c r="V979" s="145" t="s">
        <v>1083</v>
      </c>
    </row>
    <row r="980" spans="1:22">
      <c r="A980" s="139">
        <v>979</v>
      </c>
      <c r="B980" s="139" t="s">
        <v>4384</v>
      </c>
      <c r="C980" s="140" t="s">
        <v>5195</v>
      </c>
      <c r="D980" s="141" t="s">
        <v>791</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4" t="s">
        <v>1083</v>
      </c>
      <c r="T980" s="145" t="s">
        <v>1083</v>
      </c>
      <c r="U980" s="145" t="s">
        <v>1083</v>
      </c>
      <c r="V980" s="145" t="s">
        <v>1083</v>
      </c>
    </row>
    <row r="981" spans="1:22">
      <c r="A981" s="139">
        <v>980</v>
      </c>
      <c r="B981" s="139" t="s">
        <v>4385</v>
      </c>
      <c r="C981" s="140" t="s">
        <v>5196</v>
      </c>
      <c r="D981" s="141" t="s">
        <v>789</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4" t="s">
        <v>1083</v>
      </c>
      <c r="T981" s="145" t="s">
        <v>1083</v>
      </c>
      <c r="U981" s="145" t="s">
        <v>1083</v>
      </c>
      <c r="V981" s="145" t="s">
        <v>1083</v>
      </c>
    </row>
    <row r="982" spans="1:22" ht="24">
      <c r="A982" s="139">
        <v>981</v>
      </c>
      <c r="B982" s="139" t="s">
        <v>4386</v>
      </c>
      <c r="C982" s="140" t="s">
        <v>5197</v>
      </c>
      <c r="D982" s="141" t="s">
        <v>753</v>
      </c>
      <c r="E982" s="142"/>
      <c r="F982" s="142"/>
      <c r="G982" s="143" t="s">
        <v>1083</v>
      </c>
      <c r="H982" s="144" t="s">
        <v>1083</v>
      </c>
      <c r="I982" s="144" t="s">
        <v>1083</v>
      </c>
      <c r="J982" s="144" t="s">
        <v>1083</v>
      </c>
      <c r="K982" s="144" t="s">
        <v>1083</v>
      </c>
      <c r="L982" s="144" t="s">
        <v>1083</v>
      </c>
      <c r="M982" s="144" t="s">
        <v>1083</v>
      </c>
      <c r="N982" s="144" t="s">
        <v>1083</v>
      </c>
      <c r="O982" s="144" t="s">
        <v>1083</v>
      </c>
      <c r="P982" s="144" t="s">
        <v>1083</v>
      </c>
      <c r="Q982" s="144" t="s">
        <v>1083</v>
      </c>
      <c r="R982" s="144" t="s">
        <v>1083</v>
      </c>
      <c r="S982" s="144" t="s">
        <v>1083</v>
      </c>
      <c r="T982" s="145" t="s">
        <v>1282</v>
      </c>
      <c r="U982" s="145" t="s">
        <v>1083</v>
      </c>
      <c r="V982" s="145" t="s">
        <v>1083</v>
      </c>
    </row>
    <row r="983" spans="1:22">
      <c r="A983" s="139">
        <v>982</v>
      </c>
      <c r="B983" s="139" t="s">
        <v>4387</v>
      </c>
      <c r="C983" s="140" t="s">
        <v>5198</v>
      </c>
      <c r="D983" s="141" t="s">
        <v>792</v>
      </c>
      <c r="E983" s="142" t="s">
        <v>4509</v>
      </c>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4" t="s">
        <v>1083</v>
      </c>
      <c r="T983" s="145" t="s">
        <v>1083</v>
      </c>
      <c r="U983" s="145" t="s">
        <v>1083</v>
      </c>
      <c r="V983" s="145" t="s">
        <v>1083</v>
      </c>
    </row>
    <row r="984" spans="1:22">
      <c r="A984" s="139">
        <v>983</v>
      </c>
      <c r="B984" s="139" t="s">
        <v>4388</v>
      </c>
      <c r="C984" s="140" t="s">
        <v>5199</v>
      </c>
      <c r="D984" s="141" t="s">
        <v>793</v>
      </c>
      <c r="E984" s="142" t="s">
        <v>4509</v>
      </c>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4" t="s">
        <v>1083</v>
      </c>
      <c r="T984" s="145" t="s">
        <v>1083</v>
      </c>
      <c r="U984" s="145" t="s">
        <v>1083</v>
      </c>
      <c r="V984" s="145" t="s">
        <v>1083</v>
      </c>
    </row>
    <row r="985" spans="1:22" ht="24">
      <c r="A985" s="139">
        <v>984</v>
      </c>
      <c r="B985" s="139" t="s">
        <v>4389</v>
      </c>
      <c r="C985" s="140" t="s">
        <v>5200</v>
      </c>
      <c r="D985" s="141" t="s">
        <v>794</v>
      </c>
      <c r="E985" s="142" t="s">
        <v>4510</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4" t="s">
        <v>1083</v>
      </c>
      <c r="T985" s="145" t="s">
        <v>1083</v>
      </c>
      <c r="U985" s="145" t="s">
        <v>1083</v>
      </c>
      <c r="V985" s="145" t="s">
        <v>1083</v>
      </c>
    </row>
    <row r="986" spans="1:22">
      <c r="A986" s="139">
        <v>985</v>
      </c>
      <c r="B986" s="139" t="s">
        <v>4390</v>
      </c>
      <c r="C986" s="140" t="s">
        <v>5201</v>
      </c>
      <c r="D986" s="141" t="s">
        <v>798</v>
      </c>
      <c r="E986" s="142" t="s">
        <v>4509</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4" t="s">
        <v>1083</v>
      </c>
      <c r="T986" s="145" t="s">
        <v>1083</v>
      </c>
      <c r="U986" s="145" t="s">
        <v>1083</v>
      </c>
      <c r="V986" s="145" t="s">
        <v>1083</v>
      </c>
    </row>
    <row r="987" spans="1:22">
      <c r="A987" s="139">
        <v>986</v>
      </c>
      <c r="B987" s="139" t="s">
        <v>4391</v>
      </c>
      <c r="C987" s="140" t="s">
        <v>5202</v>
      </c>
      <c r="D987" s="141" t="s">
        <v>799</v>
      </c>
      <c r="E987" s="142" t="s">
        <v>4509</v>
      </c>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4" t="s">
        <v>1083</v>
      </c>
      <c r="T987" s="145" t="s">
        <v>1083</v>
      </c>
      <c r="U987" s="145" t="s">
        <v>1083</v>
      </c>
      <c r="V987" s="145" t="s">
        <v>1083</v>
      </c>
    </row>
    <row r="988" spans="1:22">
      <c r="A988" s="139">
        <v>987</v>
      </c>
      <c r="B988" s="139" t="s">
        <v>4392</v>
      </c>
      <c r="C988" s="140" t="s">
        <v>5203</v>
      </c>
      <c r="D988" s="141" t="s">
        <v>804</v>
      </c>
      <c r="E988" s="142" t="s">
        <v>4509</v>
      </c>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4" t="s">
        <v>1083</v>
      </c>
      <c r="T988" s="145" t="s">
        <v>1083</v>
      </c>
      <c r="U988" s="145" t="s">
        <v>1083</v>
      </c>
      <c r="V988" s="145" t="s">
        <v>1083</v>
      </c>
    </row>
    <row r="989" spans="1:22">
      <c r="A989" s="139">
        <v>988</v>
      </c>
      <c r="B989" s="139" t="s">
        <v>4393</v>
      </c>
      <c r="C989" s="140" t="s">
        <v>5204</v>
      </c>
      <c r="D989" s="141" t="s">
        <v>800</v>
      </c>
      <c r="E989" s="142"/>
      <c r="F989" s="142"/>
      <c r="G989" s="143" t="s">
        <v>1083</v>
      </c>
      <c r="H989" s="144" t="s">
        <v>1083</v>
      </c>
      <c r="I989" s="144" t="s">
        <v>1083</v>
      </c>
      <c r="J989" s="144" t="s">
        <v>1083</v>
      </c>
      <c r="K989" s="144" t="s">
        <v>1083</v>
      </c>
      <c r="L989" s="144" t="s">
        <v>1083</v>
      </c>
      <c r="M989" s="144" t="s">
        <v>1083</v>
      </c>
      <c r="N989" s="144" t="s">
        <v>1083</v>
      </c>
      <c r="O989" s="144" t="s">
        <v>1083</v>
      </c>
      <c r="P989" s="144" t="s">
        <v>1083</v>
      </c>
      <c r="Q989" s="144" t="s">
        <v>1083</v>
      </c>
      <c r="R989" s="144" t="s">
        <v>1083</v>
      </c>
      <c r="S989" s="144" t="s">
        <v>1083</v>
      </c>
      <c r="T989" s="145" t="s">
        <v>1282</v>
      </c>
      <c r="U989" s="145" t="s">
        <v>1083</v>
      </c>
      <c r="V989" s="145" t="s">
        <v>1083</v>
      </c>
    </row>
    <row r="990" spans="1:22" ht="36">
      <c r="A990" s="139">
        <v>989</v>
      </c>
      <c r="B990" s="139" t="s">
        <v>4394</v>
      </c>
      <c r="C990" s="140" t="s">
        <v>5205</v>
      </c>
      <c r="D990" s="141" t="s">
        <v>6019</v>
      </c>
      <c r="E990" s="142"/>
      <c r="F990" s="142"/>
      <c r="G990" s="143" t="s">
        <v>1083</v>
      </c>
      <c r="H990" s="144" t="s">
        <v>1083</v>
      </c>
      <c r="I990" s="144" t="s">
        <v>1083</v>
      </c>
      <c r="J990" s="144" t="s">
        <v>1083</v>
      </c>
      <c r="K990" s="144" t="s">
        <v>1083</v>
      </c>
      <c r="L990" s="144" t="s">
        <v>1083</v>
      </c>
      <c r="M990" s="144" t="s">
        <v>1083</v>
      </c>
      <c r="N990" s="144" t="s">
        <v>1083</v>
      </c>
      <c r="O990" s="144" t="s">
        <v>1083</v>
      </c>
      <c r="P990" s="144" t="s">
        <v>1083</v>
      </c>
      <c r="Q990" s="144" t="s">
        <v>1083</v>
      </c>
      <c r="R990" s="144" t="s">
        <v>1083</v>
      </c>
      <c r="S990" s="144" t="s">
        <v>1083</v>
      </c>
      <c r="T990" s="145" t="s">
        <v>1282</v>
      </c>
      <c r="U990" s="145" t="s">
        <v>1083</v>
      </c>
      <c r="V990" s="145" t="s">
        <v>1083</v>
      </c>
    </row>
    <row r="991" spans="1:22" ht="48">
      <c r="A991" s="139">
        <v>990</v>
      </c>
      <c r="B991" s="139" t="s">
        <v>4395</v>
      </c>
      <c r="C991" s="140" t="s">
        <v>5206</v>
      </c>
      <c r="D991" s="141" t="s">
        <v>6020</v>
      </c>
      <c r="E991" s="142"/>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4" t="s">
        <v>1083</v>
      </c>
      <c r="T991" s="145" t="s">
        <v>1083</v>
      </c>
      <c r="U991" s="145" t="s">
        <v>1083</v>
      </c>
      <c r="V991" s="145" t="s">
        <v>1083</v>
      </c>
    </row>
    <row r="992" spans="1:22" ht="36">
      <c r="A992" s="139">
        <v>991</v>
      </c>
      <c r="B992" s="139" t="s">
        <v>4396</v>
      </c>
      <c r="C992" s="140" t="s">
        <v>5207</v>
      </c>
      <c r="D992" s="141" t="s">
        <v>6021</v>
      </c>
      <c r="E992" s="142"/>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4" t="s">
        <v>1083</v>
      </c>
      <c r="T992" s="145" t="s">
        <v>1083</v>
      </c>
      <c r="U992" s="145" t="s">
        <v>1083</v>
      </c>
      <c r="V992" s="145" t="s">
        <v>1083</v>
      </c>
    </row>
    <row r="993" spans="1:22" ht="48">
      <c r="A993" s="139">
        <v>992</v>
      </c>
      <c r="B993" s="139" t="s">
        <v>4397</v>
      </c>
      <c r="C993" s="140" t="s">
        <v>5208</v>
      </c>
      <c r="D993" s="141" t="s">
        <v>757</v>
      </c>
      <c r="E993" s="142"/>
      <c r="F993" s="142"/>
      <c r="G993" s="143" t="s">
        <v>1083</v>
      </c>
      <c r="H993" s="144" t="s">
        <v>1083</v>
      </c>
      <c r="I993" s="144" t="s">
        <v>1083</v>
      </c>
      <c r="J993" s="144" t="s">
        <v>1083</v>
      </c>
      <c r="K993" s="144" t="s">
        <v>1083</v>
      </c>
      <c r="L993" s="144" t="s">
        <v>1083</v>
      </c>
      <c r="M993" s="144" t="s">
        <v>1083</v>
      </c>
      <c r="N993" s="144" t="s">
        <v>1083</v>
      </c>
      <c r="O993" s="144" t="s">
        <v>1083</v>
      </c>
      <c r="P993" s="144" t="s">
        <v>1083</v>
      </c>
      <c r="Q993" s="144" t="s">
        <v>1083</v>
      </c>
      <c r="R993" s="144" t="s">
        <v>1083</v>
      </c>
      <c r="S993" s="144" t="s">
        <v>1083</v>
      </c>
      <c r="T993" s="145" t="s">
        <v>1282</v>
      </c>
      <c r="U993" s="145" t="s">
        <v>1083</v>
      </c>
      <c r="V993" s="145" t="s">
        <v>1083</v>
      </c>
    </row>
    <row r="994" spans="1:22" ht="108">
      <c r="A994" s="139">
        <v>993</v>
      </c>
      <c r="B994" s="139" t="s">
        <v>4398</v>
      </c>
      <c r="C994" s="140" t="s">
        <v>5209</v>
      </c>
      <c r="D994" s="141" t="s">
        <v>6022</v>
      </c>
      <c r="E994" s="142"/>
      <c r="F994" s="142"/>
      <c r="G994" s="143" t="s">
        <v>1083</v>
      </c>
      <c r="H994" s="144" t="s">
        <v>1083</v>
      </c>
      <c r="I994" s="144" t="s">
        <v>1083</v>
      </c>
      <c r="J994" s="144" t="s">
        <v>1083</v>
      </c>
      <c r="K994" s="144" t="s">
        <v>1083</v>
      </c>
      <c r="L994" s="144" t="s">
        <v>1083</v>
      </c>
      <c r="M994" s="144" t="s">
        <v>1083</v>
      </c>
      <c r="N994" s="144" t="s">
        <v>1083</v>
      </c>
      <c r="O994" s="144" t="s">
        <v>1083</v>
      </c>
      <c r="P994" s="144" t="s">
        <v>1282</v>
      </c>
      <c r="Q994" s="144" t="s">
        <v>1083</v>
      </c>
      <c r="R994" s="144" t="s">
        <v>1083</v>
      </c>
      <c r="S994" s="144" t="s">
        <v>1083</v>
      </c>
      <c r="T994" s="145" t="s">
        <v>1083</v>
      </c>
      <c r="U994" s="145" t="s">
        <v>1083</v>
      </c>
      <c r="V994" s="145" t="s">
        <v>1083</v>
      </c>
    </row>
    <row r="995" spans="1:22" ht="84">
      <c r="A995" s="139">
        <v>994</v>
      </c>
      <c r="B995" s="139" t="s">
        <v>4399</v>
      </c>
      <c r="C995" s="140" t="s">
        <v>5210</v>
      </c>
      <c r="D995" s="141" t="s">
        <v>759</v>
      </c>
      <c r="E995" s="142"/>
      <c r="F995" s="142"/>
      <c r="G995" s="143" t="s">
        <v>1083</v>
      </c>
      <c r="H995" s="144" t="s">
        <v>1083</v>
      </c>
      <c r="I995" s="144" t="s">
        <v>1083</v>
      </c>
      <c r="J995" s="144" t="s">
        <v>1083</v>
      </c>
      <c r="K995" s="144" t="s">
        <v>1083</v>
      </c>
      <c r="L995" s="144" t="s">
        <v>1083</v>
      </c>
      <c r="M995" s="144" t="s">
        <v>1083</v>
      </c>
      <c r="N995" s="144" t="s">
        <v>1083</v>
      </c>
      <c r="O995" s="144" t="s">
        <v>1083</v>
      </c>
      <c r="P995" s="144" t="s">
        <v>1083</v>
      </c>
      <c r="Q995" s="144" t="s">
        <v>1083</v>
      </c>
      <c r="R995" s="144" t="s">
        <v>1083</v>
      </c>
      <c r="S995" s="144" t="s">
        <v>1083</v>
      </c>
      <c r="T995" s="145" t="s">
        <v>1282</v>
      </c>
      <c r="U995" s="145" t="s">
        <v>1083</v>
      </c>
      <c r="V995" s="145" t="s">
        <v>1083</v>
      </c>
    </row>
    <row r="996" spans="1:22" ht="84">
      <c r="A996" s="139">
        <v>995</v>
      </c>
      <c r="B996" s="139" t="s">
        <v>4400</v>
      </c>
      <c r="C996" s="140" t="s">
        <v>5211</v>
      </c>
      <c r="D996" s="141" t="s">
        <v>6023</v>
      </c>
      <c r="E996" s="142"/>
      <c r="F996" s="142"/>
      <c r="G996" s="143" t="s">
        <v>1083</v>
      </c>
      <c r="H996" s="144" t="s">
        <v>1083</v>
      </c>
      <c r="I996" s="144" t="s">
        <v>1083</v>
      </c>
      <c r="J996" s="144" t="s">
        <v>1083</v>
      </c>
      <c r="K996" s="144" t="s">
        <v>1083</v>
      </c>
      <c r="L996" s="144" t="s">
        <v>1083</v>
      </c>
      <c r="M996" s="144" t="s">
        <v>1083</v>
      </c>
      <c r="N996" s="144" t="s">
        <v>1083</v>
      </c>
      <c r="O996" s="144" t="s">
        <v>1083</v>
      </c>
      <c r="P996" s="144" t="s">
        <v>1083</v>
      </c>
      <c r="Q996" s="144" t="s">
        <v>1282</v>
      </c>
      <c r="R996" s="144" t="s">
        <v>1083</v>
      </c>
      <c r="S996" s="144" t="s">
        <v>1083</v>
      </c>
      <c r="T996" s="145" t="s">
        <v>1083</v>
      </c>
      <c r="U996" s="145" t="s">
        <v>1083</v>
      </c>
      <c r="V996" s="145" t="s">
        <v>1083</v>
      </c>
    </row>
    <row r="997" spans="1:22" ht="72">
      <c r="A997" s="139">
        <v>996</v>
      </c>
      <c r="B997" s="139" t="s">
        <v>4401</v>
      </c>
      <c r="C997" s="140" t="s">
        <v>5212</v>
      </c>
      <c r="D997" s="141" t="s">
        <v>761</v>
      </c>
      <c r="E997" s="142"/>
      <c r="F997" s="142"/>
      <c r="G997" s="143" t="s">
        <v>1083</v>
      </c>
      <c r="H997" s="144" t="s">
        <v>1083</v>
      </c>
      <c r="I997" s="144" t="s">
        <v>1083</v>
      </c>
      <c r="J997" s="144" t="s">
        <v>1083</v>
      </c>
      <c r="K997" s="144" t="s">
        <v>1083</v>
      </c>
      <c r="L997" s="144" t="s">
        <v>1083</v>
      </c>
      <c r="M997" s="144" t="s">
        <v>1083</v>
      </c>
      <c r="N997" s="144" t="s">
        <v>1083</v>
      </c>
      <c r="O997" s="144" t="s">
        <v>1083</v>
      </c>
      <c r="P997" s="144" t="s">
        <v>1083</v>
      </c>
      <c r="Q997" s="144" t="s">
        <v>1083</v>
      </c>
      <c r="R997" s="144" t="s">
        <v>1083</v>
      </c>
      <c r="S997" s="144" t="s">
        <v>1083</v>
      </c>
      <c r="T997" s="145" t="s">
        <v>1282</v>
      </c>
      <c r="U997" s="145" t="s">
        <v>1083</v>
      </c>
      <c r="V997" s="145" t="s">
        <v>1083</v>
      </c>
    </row>
    <row r="998" spans="1:22" ht="96">
      <c r="A998" s="139">
        <v>997</v>
      </c>
      <c r="B998" s="139" t="s">
        <v>4402</v>
      </c>
      <c r="C998" s="140" t="s">
        <v>5213</v>
      </c>
      <c r="D998" s="141" t="s">
        <v>6024</v>
      </c>
      <c r="E998" s="142"/>
      <c r="F998" s="142"/>
      <c r="G998" s="143" t="s">
        <v>1083</v>
      </c>
      <c r="H998" s="144" t="s">
        <v>1083</v>
      </c>
      <c r="I998" s="144" t="s">
        <v>1083</v>
      </c>
      <c r="J998" s="144" t="s">
        <v>1083</v>
      </c>
      <c r="K998" s="144" t="s">
        <v>1083</v>
      </c>
      <c r="L998" s="144" t="s">
        <v>1083</v>
      </c>
      <c r="M998" s="144" t="s">
        <v>1083</v>
      </c>
      <c r="N998" s="144" t="s">
        <v>1083</v>
      </c>
      <c r="O998" s="144" t="s">
        <v>1083</v>
      </c>
      <c r="P998" s="144" t="s">
        <v>1083</v>
      </c>
      <c r="Q998" s="144" t="s">
        <v>1083</v>
      </c>
      <c r="R998" s="144" t="s">
        <v>1083</v>
      </c>
      <c r="S998" s="144" t="s">
        <v>1083</v>
      </c>
      <c r="T998" s="145" t="s">
        <v>1282</v>
      </c>
      <c r="U998" s="145" t="s">
        <v>1083</v>
      </c>
      <c r="V998" s="145" t="s">
        <v>1083</v>
      </c>
    </row>
    <row r="999" spans="1:22" ht="108">
      <c r="A999" s="139">
        <v>998</v>
      </c>
      <c r="B999" s="139" t="s">
        <v>4403</v>
      </c>
      <c r="C999" s="140" t="s">
        <v>5214</v>
      </c>
      <c r="D999" s="141" t="s">
        <v>6025</v>
      </c>
      <c r="E999" s="142" t="s">
        <v>4511</v>
      </c>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4" t="s">
        <v>1083</v>
      </c>
      <c r="T999" s="145" t="s">
        <v>1083</v>
      </c>
      <c r="U999" s="145" t="s">
        <v>1083</v>
      </c>
      <c r="V999" s="145" t="s">
        <v>1083</v>
      </c>
    </row>
    <row r="1000" spans="1:22" ht="60">
      <c r="A1000" s="139">
        <v>999</v>
      </c>
      <c r="B1000" s="139" t="s">
        <v>4404</v>
      </c>
      <c r="C1000" s="140" t="s">
        <v>5215</v>
      </c>
      <c r="D1000" s="141" t="s">
        <v>763</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4" t="s">
        <v>1083</v>
      </c>
      <c r="T1000" s="145" t="s">
        <v>1083</v>
      </c>
      <c r="U1000" s="145" t="s">
        <v>1083</v>
      </c>
      <c r="V1000" s="145" t="s">
        <v>1083</v>
      </c>
    </row>
    <row r="1001" spans="1:22" ht="36">
      <c r="A1001" s="139">
        <v>1000</v>
      </c>
      <c r="B1001" s="139" t="s">
        <v>4405</v>
      </c>
      <c r="C1001" s="140" t="s">
        <v>5216</v>
      </c>
      <c r="D1001" s="141" t="s">
        <v>6026</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4" t="s">
        <v>1083</v>
      </c>
      <c r="T1001" s="145" t="s">
        <v>1083</v>
      </c>
      <c r="U1001" s="145" t="s">
        <v>1083</v>
      </c>
      <c r="V1001" s="145" t="s">
        <v>1083</v>
      </c>
    </row>
    <row r="1002" spans="1:22">
      <c r="A1002" s="139">
        <v>1001</v>
      </c>
      <c r="B1002" s="139" t="s">
        <v>4406</v>
      </c>
      <c r="C1002" s="140" t="s">
        <v>5217</v>
      </c>
      <c r="D1002" s="141" t="s">
        <v>6027</v>
      </c>
      <c r="E1002" s="142"/>
      <c r="F1002" s="142"/>
      <c r="G1002" s="143" t="s">
        <v>1083</v>
      </c>
      <c r="H1002" s="144" t="s">
        <v>1083</v>
      </c>
      <c r="I1002" s="144" t="s">
        <v>1083</v>
      </c>
      <c r="J1002" s="144" t="s">
        <v>1083</v>
      </c>
      <c r="K1002" s="144" t="s">
        <v>1083</v>
      </c>
      <c r="L1002" s="144" t="s">
        <v>1083</v>
      </c>
      <c r="M1002" s="144" t="s">
        <v>1083</v>
      </c>
      <c r="N1002" s="144" t="s">
        <v>1083</v>
      </c>
      <c r="O1002" s="144" t="s">
        <v>1083</v>
      </c>
      <c r="P1002" s="144" t="s">
        <v>1083</v>
      </c>
      <c r="Q1002" s="144" t="s">
        <v>1083</v>
      </c>
      <c r="R1002" s="144" t="s">
        <v>1083</v>
      </c>
      <c r="S1002" s="144" t="s">
        <v>1083</v>
      </c>
      <c r="T1002" s="145" t="s">
        <v>1282</v>
      </c>
      <c r="U1002" s="145" t="s">
        <v>1083</v>
      </c>
      <c r="V1002" s="145" t="s">
        <v>1083</v>
      </c>
    </row>
    <row r="1003" spans="1:22">
      <c r="A1003" s="139">
        <v>1002</v>
      </c>
      <c r="B1003" s="139" t="s">
        <v>4407</v>
      </c>
      <c r="C1003" s="140" t="s">
        <v>1269</v>
      </c>
      <c r="D1003" s="141" t="s">
        <v>6028</v>
      </c>
      <c r="E1003" s="142"/>
      <c r="F1003" s="142"/>
      <c r="G1003" s="143" t="s">
        <v>1083</v>
      </c>
      <c r="H1003" s="144" t="s">
        <v>1083</v>
      </c>
      <c r="I1003" s="144" t="s">
        <v>1083</v>
      </c>
      <c r="J1003" s="144" t="s">
        <v>1083</v>
      </c>
      <c r="K1003" s="144" t="s">
        <v>1083</v>
      </c>
      <c r="L1003" s="144" t="s">
        <v>1083</v>
      </c>
      <c r="M1003" s="144" t="s">
        <v>1083</v>
      </c>
      <c r="N1003" s="144" t="s">
        <v>1083</v>
      </c>
      <c r="O1003" s="144" t="s">
        <v>1083</v>
      </c>
      <c r="P1003" s="144" t="s">
        <v>1083</v>
      </c>
      <c r="Q1003" s="144" t="s">
        <v>1083</v>
      </c>
      <c r="R1003" s="144" t="s">
        <v>1083</v>
      </c>
      <c r="S1003" s="144" t="s">
        <v>1083</v>
      </c>
      <c r="T1003" s="145" t="s">
        <v>1282</v>
      </c>
      <c r="U1003" s="145" t="s">
        <v>1083</v>
      </c>
      <c r="V1003" s="145" t="s">
        <v>1083</v>
      </c>
    </row>
    <row r="1004" spans="1:22">
      <c r="A1004" s="139">
        <v>1003</v>
      </c>
      <c r="B1004" s="139" t="s">
        <v>4408</v>
      </c>
      <c r="C1004" s="140" t="s">
        <v>1273</v>
      </c>
      <c r="D1004" s="141" t="s">
        <v>6029</v>
      </c>
      <c r="E1004" s="142"/>
      <c r="F1004" s="142"/>
      <c r="G1004" s="143" t="s">
        <v>1083</v>
      </c>
      <c r="H1004" s="144" t="s">
        <v>1083</v>
      </c>
      <c r="I1004" s="144" t="s">
        <v>1083</v>
      </c>
      <c r="J1004" s="144" t="s">
        <v>1083</v>
      </c>
      <c r="K1004" s="144" t="s">
        <v>1083</v>
      </c>
      <c r="L1004" s="144" t="s">
        <v>1083</v>
      </c>
      <c r="M1004" s="144" t="s">
        <v>1083</v>
      </c>
      <c r="N1004" s="144" t="s">
        <v>1083</v>
      </c>
      <c r="O1004" s="144" t="s">
        <v>1083</v>
      </c>
      <c r="P1004" s="144" t="s">
        <v>1083</v>
      </c>
      <c r="Q1004" s="144" t="s">
        <v>1083</v>
      </c>
      <c r="R1004" s="144" t="s">
        <v>1083</v>
      </c>
      <c r="S1004" s="144" t="s">
        <v>1083</v>
      </c>
      <c r="T1004" s="145" t="s">
        <v>1282</v>
      </c>
      <c r="U1004" s="145" t="s">
        <v>1083</v>
      </c>
      <c r="V1004" s="145" t="s">
        <v>1083</v>
      </c>
    </row>
    <row r="1005" spans="1:22">
      <c r="A1005" s="139">
        <v>1004</v>
      </c>
      <c r="B1005" s="139" t="s">
        <v>4409</v>
      </c>
      <c r="C1005" s="140" t="s">
        <v>1281</v>
      </c>
      <c r="D1005" s="141" t="s">
        <v>6030</v>
      </c>
      <c r="E1005" s="142"/>
      <c r="F1005" s="142"/>
      <c r="G1005" s="143" t="s">
        <v>1083</v>
      </c>
      <c r="H1005" s="144" t="s">
        <v>1083</v>
      </c>
      <c r="I1005" s="144" t="s">
        <v>1083</v>
      </c>
      <c r="J1005" s="144" t="s">
        <v>1083</v>
      </c>
      <c r="K1005" s="144" t="s">
        <v>1083</v>
      </c>
      <c r="L1005" s="144" t="s">
        <v>1083</v>
      </c>
      <c r="M1005" s="144" t="s">
        <v>1083</v>
      </c>
      <c r="N1005" s="144" t="s">
        <v>1083</v>
      </c>
      <c r="O1005" s="144" t="s">
        <v>1083</v>
      </c>
      <c r="P1005" s="144" t="s">
        <v>1083</v>
      </c>
      <c r="Q1005" s="144" t="s">
        <v>1083</v>
      </c>
      <c r="R1005" s="144" t="s">
        <v>1083</v>
      </c>
      <c r="S1005" s="144" t="s">
        <v>1083</v>
      </c>
      <c r="T1005" s="145" t="s">
        <v>1282</v>
      </c>
      <c r="U1005" s="145" t="s">
        <v>1083</v>
      </c>
      <c r="V1005" s="145" t="s">
        <v>1083</v>
      </c>
    </row>
    <row r="1006" spans="1:22" ht="24">
      <c r="A1006" s="139">
        <v>1005</v>
      </c>
      <c r="B1006" s="139" t="s">
        <v>4410</v>
      </c>
      <c r="C1006" s="140" t="s">
        <v>5218</v>
      </c>
      <c r="D1006" s="141" t="s">
        <v>6031</v>
      </c>
      <c r="E1006" s="142"/>
      <c r="F1006" s="142"/>
      <c r="G1006" s="143" t="s">
        <v>1083</v>
      </c>
      <c r="H1006" s="144" t="s">
        <v>1083</v>
      </c>
      <c r="I1006" s="144" t="s">
        <v>1083</v>
      </c>
      <c r="J1006" s="144" t="s">
        <v>1083</v>
      </c>
      <c r="K1006" s="144" t="s">
        <v>1083</v>
      </c>
      <c r="L1006" s="144" t="s">
        <v>1083</v>
      </c>
      <c r="M1006" s="144" t="s">
        <v>1083</v>
      </c>
      <c r="N1006" s="144" t="s">
        <v>1083</v>
      </c>
      <c r="O1006" s="144" t="s">
        <v>1083</v>
      </c>
      <c r="P1006" s="144" t="s">
        <v>1083</v>
      </c>
      <c r="Q1006" s="144" t="s">
        <v>1083</v>
      </c>
      <c r="R1006" s="144" t="s">
        <v>1083</v>
      </c>
      <c r="S1006" s="144" t="s">
        <v>1083</v>
      </c>
      <c r="T1006" s="145" t="s">
        <v>1282</v>
      </c>
      <c r="U1006" s="145" t="s">
        <v>1083</v>
      </c>
      <c r="V1006" s="145" t="s">
        <v>1083</v>
      </c>
    </row>
    <row r="1007" spans="1:22">
      <c r="A1007" s="139">
        <v>1006</v>
      </c>
      <c r="B1007" s="139" t="s">
        <v>4411</v>
      </c>
      <c r="C1007" s="140" t="s">
        <v>5219</v>
      </c>
      <c r="D1007" s="141" t="s">
        <v>6032</v>
      </c>
      <c r="E1007" s="142"/>
      <c r="F1007" s="142"/>
      <c r="G1007" s="143" t="s">
        <v>1083</v>
      </c>
      <c r="H1007" s="144" t="s">
        <v>1083</v>
      </c>
      <c r="I1007" s="144" t="s">
        <v>1083</v>
      </c>
      <c r="J1007" s="144" t="s">
        <v>1083</v>
      </c>
      <c r="K1007" s="144" t="s">
        <v>1083</v>
      </c>
      <c r="L1007" s="144" t="s">
        <v>1083</v>
      </c>
      <c r="M1007" s="144" t="s">
        <v>1083</v>
      </c>
      <c r="N1007" s="144" t="s">
        <v>1083</v>
      </c>
      <c r="O1007" s="144" t="s">
        <v>1083</v>
      </c>
      <c r="P1007" s="144" t="s">
        <v>1083</v>
      </c>
      <c r="Q1007" s="144" t="s">
        <v>1083</v>
      </c>
      <c r="R1007" s="144" t="s">
        <v>1083</v>
      </c>
      <c r="S1007" s="144" t="s">
        <v>1083</v>
      </c>
      <c r="T1007" s="145" t="s">
        <v>1282</v>
      </c>
      <c r="U1007" s="145" t="s">
        <v>1083</v>
      </c>
      <c r="V1007" s="145" t="s">
        <v>1083</v>
      </c>
    </row>
    <row r="1008" spans="1:22">
      <c r="A1008" s="139">
        <v>1007</v>
      </c>
      <c r="B1008" s="139" t="s">
        <v>4412</v>
      </c>
      <c r="C1008" s="140" t="s">
        <v>5220</v>
      </c>
      <c r="D1008" s="141" t="s">
        <v>6033</v>
      </c>
      <c r="E1008" s="142"/>
      <c r="F1008" s="142"/>
      <c r="G1008" s="143" t="s">
        <v>1083</v>
      </c>
      <c r="H1008" s="144" t="s">
        <v>1083</v>
      </c>
      <c r="I1008" s="144" t="s">
        <v>1083</v>
      </c>
      <c r="J1008" s="144" t="s">
        <v>1083</v>
      </c>
      <c r="K1008" s="144" t="s">
        <v>1083</v>
      </c>
      <c r="L1008" s="144" t="s">
        <v>1083</v>
      </c>
      <c r="M1008" s="144" t="s">
        <v>1083</v>
      </c>
      <c r="N1008" s="144" t="s">
        <v>1083</v>
      </c>
      <c r="O1008" s="144" t="s">
        <v>1083</v>
      </c>
      <c r="P1008" s="144" t="s">
        <v>1083</v>
      </c>
      <c r="Q1008" s="144" t="s">
        <v>1083</v>
      </c>
      <c r="R1008" s="144" t="s">
        <v>1083</v>
      </c>
      <c r="S1008" s="144" t="s">
        <v>1083</v>
      </c>
      <c r="T1008" s="145" t="s">
        <v>1282</v>
      </c>
      <c r="U1008" s="145" t="s">
        <v>1083</v>
      </c>
      <c r="V1008" s="145" t="s">
        <v>1083</v>
      </c>
    </row>
    <row r="1009" spans="1:22">
      <c r="A1009" s="139">
        <v>1008</v>
      </c>
      <c r="B1009" s="139" t="s">
        <v>4413</v>
      </c>
      <c r="C1009" s="140" t="s">
        <v>5221</v>
      </c>
      <c r="D1009" s="141" t="s">
        <v>6034</v>
      </c>
      <c r="E1009" s="142"/>
      <c r="F1009" s="142"/>
      <c r="G1009" s="143" t="s">
        <v>1083</v>
      </c>
      <c r="H1009" s="144" t="s">
        <v>1083</v>
      </c>
      <c r="I1009" s="144" t="s">
        <v>1083</v>
      </c>
      <c r="J1009" s="144" t="s">
        <v>1083</v>
      </c>
      <c r="K1009" s="144" t="s">
        <v>1083</v>
      </c>
      <c r="L1009" s="144" t="s">
        <v>1083</v>
      </c>
      <c r="M1009" s="144" t="s">
        <v>1083</v>
      </c>
      <c r="N1009" s="144" t="s">
        <v>1083</v>
      </c>
      <c r="O1009" s="144" t="s">
        <v>1083</v>
      </c>
      <c r="P1009" s="144" t="s">
        <v>1083</v>
      </c>
      <c r="Q1009" s="144" t="s">
        <v>1083</v>
      </c>
      <c r="R1009" s="144" t="s">
        <v>1083</v>
      </c>
      <c r="S1009" s="144" t="s">
        <v>1083</v>
      </c>
      <c r="T1009" s="145" t="s">
        <v>1282</v>
      </c>
      <c r="U1009" s="145" t="s">
        <v>1083</v>
      </c>
      <c r="V1009" s="145" t="s">
        <v>1083</v>
      </c>
    </row>
    <row r="1010" spans="1:22">
      <c r="A1010" s="139">
        <v>1009</v>
      </c>
      <c r="B1010" s="139" t="s">
        <v>4414</v>
      </c>
      <c r="C1010" s="140" t="s">
        <v>5222</v>
      </c>
      <c r="D1010" s="141" t="s">
        <v>6035</v>
      </c>
      <c r="E1010" s="142"/>
      <c r="F1010" s="142"/>
      <c r="G1010" s="143" t="s">
        <v>1083</v>
      </c>
      <c r="H1010" s="144" t="s">
        <v>1083</v>
      </c>
      <c r="I1010" s="144" t="s">
        <v>1083</v>
      </c>
      <c r="J1010" s="144" t="s">
        <v>1083</v>
      </c>
      <c r="K1010" s="144" t="s">
        <v>1083</v>
      </c>
      <c r="L1010" s="144" t="s">
        <v>1083</v>
      </c>
      <c r="M1010" s="144" t="s">
        <v>1083</v>
      </c>
      <c r="N1010" s="144" t="s">
        <v>1083</v>
      </c>
      <c r="O1010" s="144" t="s">
        <v>1083</v>
      </c>
      <c r="P1010" s="144" t="s">
        <v>1083</v>
      </c>
      <c r="Q1010" s="144" t="s">
        <v>1083</v>
      </c>
      <c r="R1010" s="144" t="s">
        <v>1083</v>
      </c>
      <c r="S1010" s="144" t="s">
        <v>1083</v>
      </c>
      <c r="T1010" s="145" t="s">
        <v>1282</v>
      </c>
      <c r="U1010" s="145" t="s">
        <v>1083</v>
      </c>
      <c r="V1010" s="145" t="s">
        <v>1083</v>
      </c>
    </row>
    <row r="1011" spans="1:22">
      <c r="A1011" s="139">
        <v>1010</v>
      </c>
      <c r="B1011" s="139" t="s">
        <v>4415</v>
      </c>
      <c r="C1011" s="140" t="s">
        <v>4528</v>
      </c>
      <c r="D1011" s="141" t="s">
        <v>6036</v>
      </c>
      <c r="E1011" s="142"/>
      <c r="F1011" s="142"/>
      <c r="G1011" s="143" t="s">
        <v>1083</v>
      </c>
      <c r="H1011" s="144" t="s">
        <v>1083</v>
      </c>
      <c r="I1011" s="144" t="s">
        <v>1083</v>
      </c>
      <c r="J1011" s="144" t="s">
        <v>1083</v>
      </c>
      <c r="K1011" s="144" t="s">
        <v>1083</v>
      </c>
      <c r="L1011" s="144" t="s">
        <v>1083</v>
      </c>
      <c r="M1011" s="144" t="s">
        <v>1083</v>
      </c>
      <c r="N1011" s="144" t="s">
        <v>1083</v>
      </c>
      <c r="O1011" s="144" t="s">
        <v>1083</v>
      </c>
      <c r="P1011" s="144" t="s">
        <v>1083</v>
      </c>
      <c r="Q1011" s="144" t="s">
        <v>1083</v>
      </c>
      <c r="R1011" s="144" t="s">
        <v>1083</v>
      </c>
      <c r="S1011" s="144" t="s">
        <v>1083</v>
      </c>
      <c r="T1011" s="145" t="s">
        <v>1282</v>
      </c>
      <c r="U1011" s="145" t="s">
        <v>1083</v>
      </c>
      <c r="V1011" s="145" t="s">
        <v>1083</v>
      </c>
    </row>
    <row r="1012" spans="1:22">
      <c r="A1012" s="139">
        <v>1011</v>
      </c>
      <c r="B1012" s="139" t="s">
        <v>4416</v>
      </c>
      <c r="C1012" s="140" t="s">
        <v>5223</v>
      </c>
      <c r="D1012" s="141" t="s">
        <v>6029</v>
      </c>
      <c r="E1012" s="142"/>
      <c r="F1012" s="142"/>
      <c r="G1012" s="143" t="s">
        <v>1083</v>
      </c>
      <c r="H1012" s="144" t="s">
        <v>1083</v>
      </c>
      <c r="I1012" s="144" t="s">
        <v>1083</v>
      </c>
      <c r="J1012" s="144" t="s">
        <v>1083</v>
      </c>
      <c r="K1012" s="144" t="s">
        <v>1083</v>
      </c>
      <c r="L1012" s="144" t="s">
        <v>1083</v>
      </c>
      <c r="M1012" s="144" t="s">
        <v>1083</v>
      </c>
      <c r="N1012" s="144" t="s">
        <v>1083</v>
      </c>
      <c r="O1012" s="144" t="s">
        <v>1083</v>
      </c>
      <c r="P1012" s="144" t="s">
        <v>1083</v>
      </c>
      <c r="Q1012" s="144" t="s">
        <v>1083</v>
      </c>
      <c r="R1012" s="144" t="s">
        <v>1083</v>
      </c>
      <c r="S1012" s="144" t="s">
        <v>1083</v>
      </c>
      <c r="T1012" s="145" t="s">
        <v>1282</v>
      </c>
      <c r="U1012" s="145" t="s">
        <v>1083</v>
      </c>
      <c r="V1012" s="145" t="s">
        <v>1083</v>
      </c>
    </row>
    <row r="1013" spans="1:22">
      <c r="A1013" s="139">
        <v>1012</v>
      </c>
      <c r="B1013" s="139" t="s">
        <v>4417</v>
      </c>
      <c r="C1013" s="140" t="s">
        <v>5224</v>
      </c>
      <c r="D1013" s="141" t="s">
        <v>1039</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4" t="s">
        <v>1083</v>
      </c>
      <c r="T1013" s="145" t="s">
        <v>1083</v>
      </c>
      <c r="U1013" s="145" t="s">
        <v>1083</v>
      </c>
      <c r="V1013" s="145" t="s">
        <v>1083</v>
      </c>
    </row>
    <row r="1014" spans="1:22">
      <c r="A1014" s="139">
        <v>1013</v>
      </c>
      <c r="B1014" s="139" t="s">
        <v>4418</v>
      </c>
      <c r="C1014" s="140" t="s">
        <v>4987</v>
      </c>
      <c r="D1014" s="141" t="s">
        <v>6037</v>
      </c>
      <c r="E1014" s="142"/>
      <c r="F1014" s="142"/>
      <c r="G1014" s="143" t="s">
        <v>1083</v>
      </c>
      <c r="H1014" s="144" t="s">
        <v>1083</v>
      </c>
      <c r="I1014" s="144" t="s">
        <v>1083</v>
      </c>
      <c r="J1014" s="144" t="s">
        <v>1083</v>
      </c>
      <c r="K1014" s="144" t="s">
        <v>1083</v>
      </c>
      <c r="L1014" s="144" t="s">
        <v>1083</v>
      </c>
      <c r="M1014" s="144" t="s">
        <v>1083</v>
      </c>
      <c r="N1014" s="144" t="s">
        <v>1083</v>
      </c>
      <c r="O1014" s="144" t="s">
        <v>1083</v>
      </c>
      <c r="P1014" s="144" t="s">
        <v>1083</v>
      </c>
      <c r="Q1014" s="144" t="s">
        <v>1083</v>
      </c>
      <c r="R1014" s="144" t="s">
        <v>1083</v>
      </c>
      <c r="S1014" s="144" t="s">
        <v>1083</v>
      </c>
      <c r="T1014" s="145" t="s">
        <v>1282</v>
      </c>
      <c r="U1014" s="145" t="s">
        <v>1083</v>
      </c>
      <c r="V1014" s="145" t="s">
        <v>1083</v>
      </c>
    </row>
    <row r="1015" spans="1:22" ht="48">
      <c r="A1015" s="139">
        <v>1014</v>
      </c>
      <c r="B1015" s="139" t="s">
        <v>4419</v>
      </c>
      <c r="C1015" s="140" t="s">
        <v>5225</v>
      </c>
      <c r="D1015" s="141" t="s">
        <v>6038</v>
      </c>
      <c r="E1015" s="142" t="s">
        <v>4512</v>
      </c>
      <c r="F1015" s="142" t="s">
        <v>4513</v>
      </c>
      <c r="G1015" s="143" t="s">
        <v>1083</v>
      </c>
      <c r="H1015" s="144" t="s">
        <v>1083</v>
      </c>
      <c r="I1015" s="144" t="s">
        <v>1083</v>
      </c>
      <c r="J1015" s="144" t="s">
        <v>1083</v>
      </c>
      <c r="K1015" s="144" t="s">
        <v>1083</v>
      </c>
      <c r="L1015" s="144" t="s">
        <v>1282</v>
      </c>
      <c r="M1015" s="144" t="s">
        <v>1083</v>
      </c>
      <c r="N1015" s="144" t="s">
        <v>1083</v>
      </c>
      <c r="O1015" s="144" t="s">
        <v>1083</v>
      </c>
      <c r="P1015" s="144" t="s">
        <v>1083</v>
      </c>
      <c r="Q1015" s="144" t="s">
        <v>1083</v>
      </c>
      <c r="R1015" s="144" t="s">
        <v>1083</v>
      </c>
      <c r="S1015" s="144" t="s">
        <v>1083</v>
      </c>
      <c r="T1015" s="145" t="s">
        <v>1083</v>
      </c>
      <c r="U1015" s="145" t="s">
        <v>1083</v>
      </c>
      <c r="V1015" s="145" t="s">
        <v>1083</v>
      </c>
    </row>
    <row r="1016" spans="1:22" ht="48">
      <c r="A1016" s="139">
        <v>1015</v>
      </c>
      <c r="B1016" s="139" t="s">
        <v>4420</v>
      </c>
      <c r="C1016" s="140" t="s">
        <v>5226</v>
      </c>
      <c r="D1016" s="141" t="s">
        <v>6039</v>
      </c>
      <c r="E1016" s="142" t="s">
        <v>4514</v>
      </c>
      <c r="F1016" s="142" t="s">
        <v>4515</v>
      </c>
      <c r="G1016" s="143" t="s">
        <v>1083</v>
      </c>
      <c r="H1016" s="144" t="s">
        <v>1083</v>
      </c>
      <c r="I1016" s="144" t="s">
        <v>1083</v>
      </c>
      <c r="J1016" s="144" t="s">
        <v>1083</v>
      </c>
      <c r="K1016" s="144" t="s">
        <v>1083</v>
      </c>
      <c r="L1016" s="144" t="s">
        <v>1282</v>
      </c>
      <c r="M1016" s="144" t="s">
        <v>1083</v>
      </c>
      <c r="N1016" s="144" t="s">
        <v>1083</v>
      </c>
      <c r="O1016" s="144" t="s">
        <v>1083</v>
      </c>
      <c r="P1016" s="144" t="s">
        <v>1083</v>
      </c>
      <c r="Q1016" s="144" t="s">
        <v>1083</v>
      </c>
      <c r="R1016" s="144" t="s">
        <v>1083</v>
      </c>
      <c r="S1016" s="144" t="s">
        <v>1083</v>
      </c>
      <c r="T1016" s="145" t="s">
        <v>1083</v>
      </c>
      <c r="U1016" s="145" t="s">
        <v>1083</v>
      </c>
      <c r="V1016" s="145" t="s">
        <v>1083</v>
      </c>
    </row>
    <row r="1017" spans="1:22" ht="24">
      <c r="A1017" s="139">
        <v>1016</v>
      </c>
      <c r="B1017" s="139" t="s">
        <v>4421</v>
      </c>
      <c r="C1017" s="140" t="s">
        <v>5227</v>
      </c>
      <c r="D1017" s="141" t="s">
        <v>6040</v>
      </c>
      <c r="E1017" s="142" t="s">
        <v>4516</v>
      </c>
      <c r="F1017" s="142"/>
      <c r="G1017" s="143" t="s">
        <v>1083</v>
      </c>
      <c r="H1017" s="144" t="s">
        <v>1083</v>
      </c>
      <c r="I1017" s="144" t="s">
        <v>1083</v>
      </c>
      <c r="J1017" s="144" t="s">
        <v>1083</v>
      </c>
      <c r="K1017" s="144" t="s">
        <v>1083</v>
      </c>
      <c r="L1017" s="144" t="s">
        <v>1282</v>
      </c>
      <c r="M1017" s="144" t="s">
        <v>1083</v>
      </c>
      <c r="N1017" s="144" t="s">
        <v>1083</v>
      </c>
      <c r="O1017" s="144" t="s">
        <v>1083</v>
      </c>
      <c r="P1017" s="144" t="s">
        <v>1083</v>
      </c>
      <c r="Q1017" s="144" t="s">
        <v>1083</v>
      </c>
      <c r="R1017" s="144" t="s">
        <v>1083</v>
      </c>
      <c r="S1017" s="144" t="s">
        <v>1083</v>
      </c>
      <c r="T1017" s="145" t="s">
        <v>1083</v>
      </c>
      <c r="U1017" s="145" t="s">
        <v>1083</v>
      </c>
      <c r="V1017" s="145" t="s">
        <v>1083</v>
      </c>
    </row>
    <row r="1018" spans="1:22">
      <c r="A1018" s="139">
        <v>1017</v>
      </c>
      <c r="B1018" s="139" t="s">
        <v>4422</v>
      </c>
      <c r="C1018" s="140" t="s">
        <v>5228</v>
      </c>
      <c r="D1018" s="141" t="s">
        <v>6041</v>
      </c>
      <c r="E1018" s="142" t="s">
        <v>4517</v>
      </c>
      <c r="F1018" s="142"/>
      <c r="G1018" s="143" t="s">
        <v>1083</v>
      </c>
      <c r="H1018" s="144" t="s">
        <v>1083</v>
      </c>
      <c r="I1018" s="144" t="s">
        <v>1083</v>
      </c>
      <c r="J1018" s="144" t="s">
        <v>1083</v>
      </c>
      <c r="K1018" s="144" t="s">
        <v>1083</v>
      </c>
      <c r="L1018" s="144" t="s">
        <v>1282</v>
      </c>
      <c r="M1018" s="144" t="s">
        <v>1083</v>
      </c>
      <c r="N1018" s="144" t="s">
        <v>1083</v>
      </c>
      <c r="O1018" s="144" t="s">
        <v>1083</v>
      </c>
      <c r="P1018" s="144" t="s">
        <v>1083</v>
      </c>
      <c r="Q1018" s="144" t="s">
        <v>1083</v>
      </c>
      <c r="R1018" s="144" t="s">
        <v>1083</v>
      </c>
      <c r="S1018" s="144" t="s">
        <v>1083</v>
      </c>
      <c r="T1018" s="145" t="s">
        <v>1083</v>
      </c>
      <c r="U1018" s="145" t="s">
        <v>1083</v>
      </c>
      <c r="V1018" s="145" t="s">
        <v>1083</v>
      </c>
    </row>
    <row r="1019" spans="1:22">
      <c r="A1019" s="139">
        <v>1018</v>
      </c>
      <c r="B1019" s="139" t="s">
        <v>4423</v>
      </c>
      <c r="C1019" s="140" t="s">
        <v>5229</v>
      </c>
      <c r="D1019" s="141" t="s">
        <v>6042</v>
      </c>
      <c r="E1019" s="142"/>
      <c r="F1019" s="142"/>
      <c r="G1019" s="143" t="s">
        <v>1083</v>
      </c>
      <c r="H1019" s="144" t="s">
        <v>1083</v>
      </c>
      <c r="I1019" s="144" t="s">
        <v>1083</v>
      </c>
      <c r="J1019" s="144" t="s">
        <v>1083</v>
      </c>
      <c r="K1019" s="144" t="s">
        <v>1083</v>
      </c>
      <c r="L1019" s="144" t="s">
        <v>1083</v>
      </c>
      <c r="M1019" s="144" t="s">
        <v>1083</v>
      </c>
      <c r="N1019" s="144" t="s">
        <v>1083</v>
      </c>
      <c r="O1019" s="144" t="s">
        <v>1083</v>
      </c>
      <c r="P1019" s="144" t="s">
        <v>1083</v>
      </c>
      <c r="Q1019" s="144" t="s">
        <v>1083</v>
      </c>
      <c r="R1019" s="144" t="s">
        <v>1083</v>
      </c>
      <c r="S1019" s="144" t="s">
        <v>1083</v>
      </c>
      <c r="T1019" s="145" t="s">
        <v>1282</v>
      </c>
      <c r="U1019" s="145" t="s">
        <v>1083</v>
      </c>
      <c r="V1019" s="145" t="s">
        <v>1083</v>
      </c>
    </row>
    <row r="1020" spans="1:22" ht="84">
      <c r="A1020" s="139">
        <v>1019</v>
      </c>
      <c r="B1020" s="139" t="s">
        <v>4424</v>
      </c>
      <c r="C1020" s="140" t="s">
        <v>5230</v>
      </c>
      <c r="D1020" s="141" t="s">
        <v>6043</v>
      </c>
      <c r="E1020" s="142"/>
      <c r="F1020" s="142"/>
      <c r="G1020" s="143" t="s">
        <v>1083</v>
      </c>
      <c r="H1020" s="144" t="s">
        <v>1083</v>
      </c>
      <c r="I1020" s="144" t="s">
        <v>1083</v>
      </c>
      <c r="J1020" s="144" t="s">
        <v>1083</v>
      </c>
      <c r="K1020" s="144" t="s">
        <v>1083</v>
      </c>
      <c r="L1020" s="144" t="s">
        <v>1083</v>
      </c>
      <c r="M1020" s="144" t="s">
        <v>1083</v>
      </c>
      <c r="N1020" s="144" t="s">
        <v>1083</v>
      </c>
      <c r="O1020" s="144" t="s">
        <v>1083</v>
      </c>
      <c r="P1020" s="144" t="s">
        <v>1083</v>
      </c>
      <c r="Q1020" s="144" t="s">
        <v>1083</v>
      </c>
      <c r="R1020" s="144" t="s">
        <v>1083</v>
      </c>
      <c r="S1020" s="144" t="s">
        <v>1083</v>
      </c>
      <c r="T1020" s="145" t="s">
        <v>1282</v>
      </c>
      <c r="U1020" s="145" t="s">
        <v>1083</v>
      </c>
      <c r="V1020" s="145" t="s">
        <v>1083</v>
      </c>
    </row>
    <row r="1021" spans="1:22" ht="84">
      <c r="A1021" s="139">
        <v>1020</v>
      </c>
      <c r="B1021" s="139" t="s">
        <v>4425</v>
      </c>
      <c r="C1021" s="140" t="s">
        <v>5231</v>
      </c>
      <c r="D1021" s="141" t="s">
        <v>6043</v>
      </c>
      <c r="E1021" s="142"/>
      <c r="F1021" s="142"/>
      <c r="G1021" s="143" t="s">
        <v>1083</v>
      </c>
      <c r="H1021" s="144" t="s">
        <v>1083</v>
      </c>
      <c r="I1021" s="144" t="s">
        <v>1083</v>
      </c>
      <c r="J1021" s="144" t="s">
        <v>1083</v>
      </c>
      <c r="K1021" s="144" t="s">
        <v>1083</v>
      </c>
      <c r="L1021" s="144" t="s">
        <v>1083</v>
      </c>
      <c r="M1021" s="144" t="s">
        <v>1083</v>
      </c>
      <c r="N1021" s="144" t="s">
        <v>1083</v>
      </c>
      <c r="O1021" s="144" t="s">
        <v>1083</v>
      </c>
      <c r="P1021" s="144" t="s">
        <v>1083</v>
      </c>
      <c r="Q1021" s="144" t="s">
        <v>1083</v>
      </c>
      <c r="R1021" s="144" t="s">
        <v>1083</v>
      </c>
      <c r="S1021" s="144" t="s">
        <v>1083</v>
      </c>
      <c r="T1021" s="145" t="s">
        <v>1282</v>
      </c>
      <c r="U1021" s="145" t="s">
        <v>1083</v>
      </c>
      <c r="V1021" s="145" t="s">
        <v>1083</v>
      </c>
    </row>
    <row r="1022" spans="1:22" ht="36">
      <c r="A1022" s="139">
        <v>1021</v>
      </c>
      <c r="B1022" s="139" t="s">
        <v>4426</v>
      </c>
      <c r="C1022" s="140" t="s">
        <v>5232</v>
      </c>
      <c r="D1022" s="141" t="s">
        <v>6044</v>
      </c>
      <c r="E1022" s="142"/>
      <c r="F1022" s="142"/>
      <c r="G1022" s="143" t="s">
        <v>1083</v>
      </c>
      <c r="H1022" s="144" t="s">
        <v>1083</v>
      </c>
      <c r="I1022" s="144" t="s">
        <v>1083</v>
      </c>
      <c r="J1022" s="144" t="s">
        <v>1083</v>
      </c>
      <c r="K1022" s="144" t="s">
        <v>1083</v>
      </c>
      <c r="L1022" s="144" t="s">
        <v>1083</v>
      </c>
      <c r="M1022" s="144" t="s">
        <v>1083</v>
      </c>
      <c r="N1022" s="144" t="s">
        <v>1083</v>
      </c>
      <c r="O1022" s="144" t="s">
        <v>1083</v>
      </c>
      <c r="P1022" s="144" t="s">
        <v>1083</v>
      </c>
      <c r="Q1022" s="144" t="s">
        <v>1083</v>
      </c>
      <c r="R1022" s="144" t="s">
        <v>1083</v>
      </c>
      <c r="S1022" s="144" t="s">
        <v>1083</v>
      </c>
      <c r="T1022" s="145" t="s">
        <v>1282</v>
      </c>
      <c r="U1022" s="145" t="s">
        <v>1083</v>
      </c>
      <c r="V1022" s="145" t="s">
        <v>1083</v>
      </c>
    </row>
    <row r="1023" spans="1:22">
      <c r="A1023" s="139">
        <v>1022</v>
      </c>
      <c r="B1023" s="139" t="s">
        <v>4427</v>
      </c>
      <c r="C1023" s="140" t="s">
        <v>5233</v>
      </c>
      <c r="D1023" s="141" t="s">
        <v>6045</v>
      </c>
      <c r="E1023" s="142"/>
      <c r="F1023" s="142"/>
      <c r="G1023" s="143" t="s">
        <v>1083</v>
      </c>
      <c r="H1023" s="144" t="s">
        <v>1083</v>
      </c>
      <c r="I1023" s="144" t="s">
        <v>1083</v>
      </c>
      <c r="J1023" s="144" t="s">
        <v>1083</v>
      </c>
      <c r="K1023" s="144" t="s">
        <v>1083</v>
      </c>
      <c r="L1023" s="144" t="s">
        <v>1083</v>
      </c>
      <c r="M1023" s="144" t="s">
        <v>1083</v>
      </c>
      <c r="N1023" s="144" t="s">
        <v>1083</v>
      </c>
      <c r="O1023" s="144" t="s">
        <v>1083</v>
      </c>
      <c r="P1023" s="144" t="s">
        <v>1083</v>
      </c>
      <c r="Q1023" s="144" t="s">
        <v>1083</v>
      </c>
      <c r="R1023" s="144" t="s">
        <v>1083</v>
      </c>
      <c r="S1023" s="144" t="s">
        <v>1083</v>
      </c>
      <c r="T1023" s="145" t="s">
        <v>1282</v>
      </c>
      <c r="U1023" s="145" t="s">
        <v>1083</v>
      </c>
      <c r="V1023" s="145" t="s">
        <v>1083</v>
      </c>
    </row>
    <row r="1024" spans="1:22">
      <c r="A1024" s="139">
        <v>1023</v>
      </c>
      <c r="B1024" s="139" t="s">
        <v>4428</v>
      </c>
      <c r="C1024" s="140" t="s">
        <v>5234</v>
      </c>
      <c r="D1024" s="141" t="s">
        <v>6037</v>
      </c>
      <c r="E1024" s="142"/>
      <c r="F1024" s="142"/>
      <c r="G1024" s="143" t="s">
        <v>1083</v>
      </c>
      <c r="H1024" s="144" t="s">
        <v>1083</v>
      </c>
      <c r="I1024" s="144" t="s">
        <v>1083</v>
      </c>
      <c r="J1024" s="144" t="s">
        <v>1083</v>
      </c>
      <c r="K1024" s="144" t="s">
        <v>1083</v>
      </c>
      <c r="L1024" s="144" t="s">
        <v>1083</v>
      </c>
      <c r="M1024" s="144" t="s">
        <v>1083</v>
      </c>
      <c r="N1024" s="144" t="s">
        <v>1083</v>
      </c>
      <c r="O1024" s="144" t="s">
        <v>1083</v>
      </c>
      <c r="P1024" s="144" t="s">
        <v>1083</v>
      </c>
      <c r="Q1024" s="144" t="s">
        <v>1083</v>
      </c>
      <c r="R1024" s="144" t="s">
        <v>1083</v>
      </c>
      <c r="S1024" s="144" t="s">
        <v>1083</v>
      </c>
      <c r="T1024" s="145" t="s">
        <v>1282</v>
      </c>
      <c r="U1024" s="145" t="s">
        <v>1083</v>
      </c>
      <c r="V1024" s="145" t="s">
        <v>1083</v>
      </c>
    </row>
    <row r="1025" spans="1:22">
      <c r="A1025" s="139">
        <v>1024</v>
      </c>
      <c r="B1025" s="139" t="s">
        <v>4429</v>
      </c>
      <c r="C1025" s="140" t="s">
        <v>5235</v>
      </c>
      <c r="D1025" s="141" t="s">
        <v>6046</v>
      </c>
      <c r="E1025" s="142"/>
      <c r="F1025" s="142"/>
      <c r="G1025" s="143" t="s">
        <v>1083</v>
      </c>
      <c r="H1025" s="144" t="s">
        <v>1083</v>
      </c>
      <c r="I1025" s="144" t="s">
        <v>1083</v>
      </c>
      <c r="J1025" s="144" t="s">
        <v>1083</v>
      </c>
      <c r="K1025" s="144" t="s">
        <v>1083</v>
      </c>
      <c r="L1025" s="144" t="s">
        <v>1083</v>
      </c>
      <c r="M1025" s="144" t="s">
        <v>1083</v>
      </c>
      <c r="N1025" s="144" t="s">
        <v>1083</v>
      </c>
      <c r="O1025" s="144" t="s">
        <v>1083</v>
      </c>
      <c r="P1025" s="144" t="s">
        <v>1083</v>
      </c>
      <c r="Q1025" s="144" t="s">
        <v>1083</v>
      </c>
      <c r="R1025" s="144" t="s">
        <v>1083</v>
      </c>
      <c r="S1025" s="144" t="s">
        <v>1083</v>
      </c>
      <c r="T1025" s="145" t="s">
        <v>1282</v>
      </c>
      <c r="U1025" s="145" t="s">
        <v>1083</v>
      </c>
      <c r="V1025" s="145" t="s">
        <v>1083</v>
      </c>
    </row>
    <row r="1026" spans="1:22">
      <c r="A1026" s="139">
        <v>1025</v>
      </c>
      <c r="B1026" s="139" t="s">
        <v>4430</v>
      </c>
      <c r="C1026" s="140" t="s">
        <v>5236</v>
      </c>
      <c r="D1026" s="141" t="s">
        <v>6047</v>
      </c>
      <c r="E1026" s="142"/>
      <c r="F1026" s="142"/>
      <c r="G1026" s="143" t="s">
        <v>1083</v>
      </c>
      <c r="H1026" s="144" t="s">
        <v>1083</v>
      </c>
      <c r="I1026" s="144" t="s">
        <v>1083</v>
      </c>
      <c r="J1026" s="144" t="s">
        <v>1083</v>
      </c>
      <c r="K1026" s="144" t="s">
        <v>1083</v>
      </c>
      <c r="L1026" s="144" t="s">
        <v>1083</v>
      </c>
      <c r="M1026" s="144" t="s">
        <v>1083</v>
      </c>
      <c r="N1026" s="144" t="s">
        <v>1083</v>
      </c>
      <c r="O1026" s="144" t="s">
        <v>1083</v>
      </c>
      <c r="P1026" s="144" t="s">
        <v>1083</v>
      </c>
      <c r="Q1026" s="144" t="s">
        <v>1083</v>
      </c>
      <c r="R1026" s="144" t="s">
        <v>1083</v>
      </c>
      <c r="S1026" s="144" t="s">
        <v>1083</v>
      </c>
      <c r="T1026" s="145" t="s">
        <v>1282</v>
      </c>
      <c r="U1026" s="145" t="s">
        <v>1083</v>
      </c>
      <c r="V1026" s="145" t="s">
        <v>1083</v>
      </c>
    </row>
    <row r="1027" spans="1:22">
      <c r="A1027" s="139">
        <v>1026</v>
      </c>
      <c r="B1027" s="139" t="s">
        <v>4431</v>
      </c>
      <c r="C1027" s="140" t="s">
        <v>5237</v>
      </c>
      <c r="D1027" s="141" t="s">
        <v>6048</v>
      </c>
      <c r="E1027" s="142"/>
      <c r="F1027" s="142"/>
      <c r="G1027" s="143" t="s">
        <v>1083</v>
      </c>
      <c r="H1027" s="144" t="s">
        <v>1083</v>
      </c>
      <c r="I1027" s="144" t="s">
        <v>1083</v>
      </c>
      <c r="J1027" s="144" t="s">
        <v>1083</v>
      </c>
      <c r="K1027" s="144" t="s">
        <v>1083</v>
      </c>
      <c r="L1027" s="144" t="s">
        <v>1083</v>
      </c>
      <c r="M1027" s="144" t="s">
        <v>1083</v>
      </c>
      <c r="N1027" s="144" t="s">
        <v>1083</v>
      </c>
      <c r="O1027" s="144" t="s">
        <v>1083</v>
      </c>
      <c r="P1027" s="144" t="s">
        <v>1083</v>
      </c>
      <c r="Q1027" s="144" t="s">
        <v>1083</v>
      </c>
      <c r="R1027" s="144" t="s">
        <v>1083</v>
      </c>
      <c r="S1027" s="144" t="s">
        <v>1083</v>
      </c>
      <c r="T1027" s="145" t="s">
        <v>1282</v>
      </c>
      <c r="U1027" s="145" t="s">
        <v>1083</v>
      </c>
      <c r="V1027" s="145" t="s">
        <v>1083</v>
      </c>
    </row>
    <row r="1028" spans="1:22">
      <c r="A1028" s="139">
        <v>1027</v>
      </c>
      <c r="B1028" s="139" t="s">
        <v>4432</v>
      </c>
      <c r="C1028" s="140" t="s">
        <v>5238</v>
      </c>
      <c r="D1028" s="141" t="s">
        <v>6049</v>
      </c>
      <c r="E1028" s="142"/>
      <c r="F1028" s="142"/>
      <c r="G1028" s="143" t="s">
        <v>1083</v>
      </c>
      <c r="H1028" s="144" t="s">
        <v>1083</v>
      </c>
      <c r="I1028" s="144" t="s">
        <v>1083</v>
      </c>
      <c r="J1028" s="144" t="s">
        <v>1083</v>
      </c>
      <c r="K1028" s="144" t="s">
        <v>1083</v>
      </c>
      <c r="L1028" s="144" t="s">
        <v>1083</v>
      </c>
      <c r="M1028" s="144" t="s">
        <v>1083</v>
      </c>
      <c r="N1028" s="144" t="s">
        <v>1083</v>
      </c>
      <c r="O1028" s="144" t="s">
        <v>1083</v>
      </c>
      <c r="P1028" s="144" t="s">
        <v>1083</v>
      </c>
      <c r="Q1028" s="144" t="s">
        <v>1083</v>
      </c>
      <c r="R1028" s="144" t="s">
        <v>1083</v>
      </c>
      <c r="S1028" s="144" t="s">
        <v>1083</v>
      </c>
      <c r="T1028" s="145" t="s">
        <v>1282</v>
      </c>
      <c r="U1028" s="145" t="s">
        <v>1083</v>
      </c>
      <c r="V1028" s="145" t="s">
        <v>1083</v>
      </c>
    </row>
    <row r="1029" spans="1:22">
      <c r="A1029" s="139">
        <v>1028</v>
      </c>
      <c r="B1029" s="139" t="s">
        <v>4433</v>
      </c>
      <c r="C1029" s="140" t="s">
        <v>5239</v>
      </c>
      <c r="D1029" s="141" t="s">
        <v>6050</v>
      </c>
      <c r="E1029" s="142"/>
      <c r="F1029" s="142"/>
      <c r="G1029" s="143" t="s">
        <v>1083</v>
      </c>
      <c r="H1029" s="144" t="s">
        <v>1083</v>
      </c>
      <c r="I1029" s="144" t="s">
        <v>1083</v>
      </c>
      <c r="J1029" s="144" t="s">
        <v>1083</v>
      </c>
      <c r="K1029" s="144" t="s">
        <v>1083</v>
      </c>
      <c r="L1029" s="144" t="s">
        <v>1083</v>
      </c>
      <c r="M1029" s="144" t="s">
        <v>1083</v>
      </c>
      <c r="N1029" s="144" t="s">
        <v>1083</v>
      </c>
      <c r="O1029" s="144" t="s">
        <v>1083</v>
      </c>
      <c r="P1029" s="144" t="s">
        <v>1083</v>
      </c>
      <c r="Q1029" s="144" t="s">
        <v>1083</v>
      </c>
      <c r="R1029" s="144" t="s">
        <v>1083</v>
      </c>
      <c r="S1029" s="144" t="s">
        <v>1083</v>
      </c>
      <c r="T1029" s="145" t="s">
        <v>1282</v>
      </c>
      <c r="U1029" s="145" t="s">
        <v>1083</v>
      </c>
      <c r="V1029" s="145" t="s">
        <v>1083</v>
      </c>
    </row>
    <row r="1030" spans="1:22">
      <c r="A1030" s="139">
        <v>1029</v>
      </c>
      <c r="B1030" s="139" t="s">
        <v>4434</v>
      </c>
      <c r="C1030" s="140" t="s">
        <v>5240</v>
      </c>
      <c r="D1030" s="141" t="s">
        <v>6051</v>
      </c>
      <c r="E1030" s="142"/>
      <c r="F1030" s="142"/>
      <c r="G1030" s="143" t="s">
        <v>1083</v>
      </c>
      <c r="H1030" s="144" t="s">
        <v>1083</v>
      </c>
      <c r="I1030" s="144" t="s">
        <v>1083</v>
      </c>
      <c r="J1030" s="144" t="s">
        <v>1083</v>
      </c>
      <c r="K1030" s="144" t="s">
        <v>1083</v>
      </c>
      <c r="L1030" s="144" t="s">
        <v>1083</v>
      </c>
      <c r="M1030" s="144" t="s">
        <v>1083</v>
      </c>
      <c r="N1030" s="144" t="s">
        <v>1083</v>
      </c>
      <c r="O1030" s="144" t="s">
        <v>1083</v>
      </c>
      <c r="P1030" s="144" t="s">
        <v>1083</v>
      </c>
      <c r="Q1030" s="144" t="s">
        <v>1083</v>
      </c>
      <c r="R1030" s="144" t="s">
        <v>1083</v>
      </c>
      <c r="S1030" s="144" t="s">
        <v>1083</v>
      </c>
      <c r="T1030" s="145" t="s">
        <v>1282</v>
      </c>
      <c r="U1030" s="145" t="s">
        <v>1083</v>
      </c>
      <c r="V1030" s="145" t="s">
        <v>1083</v>
      </c>
    </row>
    <row r="1031" spans="1:22">
      <c r="A1031" s="139">
        <v>1030</v>
      </c>
      <c r="B1031" s="139" t="s">
        <v>4435</v>
      </c>
      <c r="C1031" s="140" t="s">
        <v>5241</v>
      </c>
      <c r="D1031" s="141" t="s">
        <v>6052</v>
      </c>
      <c r="E1031" s="142"/>
      <c r="F1031" s="142"/>
      <c r="G1031" s="143" t="s">
        <v>1083</v>
      </c>
      <c r="H1031" s="144" t="s">
        <v>1083</v>
      </c>
      <c r="I1031" s="144" t="s">
        <v>1083</v>
      </c>
      <c r="J1031" s="144" t="s">
        <v>1083</v>
      </c>
      <c r="K1031" s="144" t="s">
        <v>1083</v>
      </c>
      <c r="L1031" s="144" t="s">
        <v>1083</v>
      </c>
      <c r="M1031" s="144" t="s">
        <v>1083</v>
      </c>
      <c r="N1031" s="144" t="s">
        <v>1083</v>
      </c>
      <c r="O1031" s="144" t="s">
        <v>1083</v>
      </c>
      <c r="P1031" s="144" t="s">
        <v>1083</v>
      </c>
      <c r="Q1031" s="144" t="s">
        <v>1083</v>
      </c>
      <c r="R1031" s="144" t="s">
        <v>1083</v>
      </c>
      <c r="S1031" s="144" t="s">
        <v>1083</v>
      </c>
      <c r="T1031" s="145" t="s">
        <v>1282</v>
      </c>
      <c r="U1031" s="145" t="s">
        <v>1083</v>
      </c>
      <c r="V1031" s="145" t="s">
        <v>1083</v>
      </c>
    </row>
    <row r="1032" spans="1:22">
      <c r="A1032" s="139">
        <v>1031</v>
      </c>
      <c r="B1032" s="139" t="s">
        <v>4436</v>
      </c>
      <c r="C1032" s="140" t="s">
        <v>5242</v>
      </c>
      <c r="D1032" s="141" t="s">
        <v>6053</v>
      </c>
      <c r="E1032" s="142"/>
      <c r="F1032" s="142"/>
      <c r="G1032" s="143" t="s">
        <v>1083</v>
      </c>
      <c r="H1032" s="144" t="s">
        <v>1083</v>
      </c>
      <c r="I1032" s="144" t="s">
        <v>1083</v>
      </c>
      <c r="J1032" s="144" t="s">
        <v>1083</v>
      </c>
      <c r="K1032" s="144" t="s">
        <v>1083</v>
      </c>
      <c r="L1032" s="144" t="s">
        <v>1083</v>
      </c>
      <c r="M1032" s="144" t="s">
        <v>1083</v>
      </c>
      <c r="N1032" s="144" t="s">
        <v>1083</v>
      </c>
      <c r="O1032" s="144" t="s">
        <v>1083</v>
      </c>
      <c r="P1032" s="144" t="s">
        <v>1083</v>
      </c>
      <c r="Q1032" s="144" t="s">
        <v>1083</v>
      </c>
      <c r="R1032" s="144" t="s">
        <v>1083</v>
      </c>
      <c r="S1032" s="144" t="s">
        <v>1083</v>
      </c>
      <c r="T1032" s="145" t="s">
        <v>1282</v>
      </c>
      <c r="U1032" s="145" t="s">
        <v>1083</v>
      </c>
      <c r="V1032" s="145" t="s">
        <v>1083</v>
      </c>
    </row>
    <row r="1033" spans="1:22">
      <c r="A1033" s="139">
        <v>1032</v>
      </c>
      <c r="B1033" s="139" t="s">
        <v>4437</v>
      </c>
      <c r="C1033" s="140" t="s">
        <v>5243</v>
      </c>
      <c r="D1033" s="141" t="s">
        <v>6054</v>
      </c>
      <c r="E1033" s="142"/>
      <c r="F1033" s="142"/>
      <c r="G1033" s="143" t="s">
        <v>1083</v>
      </c>
      <c r="H1033" s="144" t="s">
        <v>1083</v>
      </c>
      <c r="I1033" s="144" t="s">
        <v>1083</v>
      </c>
      <c r="J1033" s="144" t="s">
        <v>1083</v>
      </c>
      <c r="K1033" s="144" t="s">
        <v>1083</v>
      </c>
      <c r="L1033" s="144" t="s">
        <v>1083</v>
      </c>
      <c r="M1033" s="144" t="s">
        <v>1083</v>
      </c>
      <c r="N1033" s="144" t="s">
        <v>1083</v>
      </c>
      <c r="O1033" s="144" t="s">
        <v>1083</v>
      </c>
      <c r="P1033" s="144" t="s">
        <v>1083</v>
      </c>
      <c r="Q1033" s="144" t="s">
        <v>1083</v>
      </c>
      <c r="R1033" s="144" t="s">
        <v>1083</v>
      </c>
      <c r="S1033" s="144" t="s">
        <v>1083</v>
      </c>
      <c r="T1033" s="145" t="s">
        <v>1282</v>
      </c>
      <c r="U1033" s="145" t="s">
        <v>1083</v>
      </c>
      <c r="V1033" s="145" t="s">
        <v>1083</v>
      </c>
    </row>
    <row r="1034" spans="1:22">
      <c r="A1034" s="139">
        <v>1033</v>
      </c>
      <c r="B1034" s="139" t="s">
        <v>4438</v>
      </c>
      <c r="C1034" s="140" t="s">
        <v>5244</v>
      </c>
      <c r="D1034" s="141" t="s">
        <v>6055</v>
      </c>
      <c r="E1034" s="142"/>
      <c r="F1034" s="142"/>
      <c r="G1034" s="143" t="s">
        <v>1083</v>
      </c>
      <c r="H1034" s="144" t="s">
        <v>1083</v>
      </c>
      <c r="I1034" s="144" t="s">
        <v>1083</v>
      </c>
      <c r="J1034" s="144" t="s">
        <v>1083</v>
      </c>
      <c r="K1034" s="144" t="s">
        <v>1083</v>
      </c>
      <c r="L1034" s="144" t="s">
        <v>1083</v>
      </c>
      <c r="M1034" s="144" t="s">
        <v>1083</v>
      </c>
      <c r="N1034" s="144" t="s">
        <v>1083</v>
      </c>
      <c r="O1034" s="144" t="s">
        <v>1083</v>
      </c>
      <c r="P1034" s="144" t="s">
        <v>1083</v>
      </c>
      <c r="Q1034" s="144" t="s">
        <v>1083</v>
      </c>
      <c r="R1034" s="144" t="s">
        <v>1083</v>
      </c>
      <c r="S1034" s="144" t="s">
        <v>1083</v>
      </c>
      <c r="T1034" s="145" t="s">
        <v>1282</v>
      </c>
      <c r="U1034" s="145" t="s">
        <v>1083</v>
      </c>
      <c r="V1034" s="145" t="s">
        <v>1083</v>
      </c>
    </row>
    <row r="1035" spans="1:22">
      <c r="A1035" s="139">
        <v>1034</v>
      </c>
      <c r="B1035" s="139" t="s">
        <v>4439</v>
      </c>
      <c r="C1035" s="140" t="s">
        <v>5245</v>
      </c>
      <c r="D1035" s="141" t="s">
        <v>6056</v>
      </c>
      <c r="E1035" s="142"/>
      <c r="F1035" s="142"/>
      <c r="G1035" s="143" t="s">
        <v>1083</v>
      </c>
      <c r="H1035" s="144" t="s">
        <v>1083</v>
      </c>
      <c r="I1035" s="144" t="s">
        <v>1083</v>
      </c>
      <c r="J1035" s="144" t="s">
        <v>1083</v>
      </c>
      <c r="K1035" s="144" t="s">
        <v>1083</v>
      </c>
      <c r="L1035" s="144" t="s">
        <v>1083</v>
      </c>
      <c r="M1035" s="144" t="s">
        <v>1083</v>
      </c>
      <c r="N1035" s="144" t="s">
        <v>1083</v>
      </c>
      <c r="O1035" s="144" t="s">
        <v>1083</v>
      </c>
      <c r="P1035" s="144" t="s">
        <v>1083</v>
      </c>
      <c r="Q1035" s="144" t="s">
        <v>1083</v>
      </c>
      <c r="R1035" s="144" t="s">
        <v>1083</v>
      </c>
      <c r="S1035" s="144" t="s">
        <v>1083</v>
      </c>
      <c r="T1035" s="145" t="s">
        <v>1282</v>
      </c>
      <c r="U1035" s="145" t="s">
        <v>1083</v>
      </c>
      <c r="V1035" s="145" t="s">
        <v>1083</v>
      </c>
    </row>
    <row r="1036" spans="1:22">
      <c r="A1036" s="139">
        <v>1035</v>
      </c>
      <c r="B1036" s="139" t="s">
        <v>4440</v>
      </c>
      <c r="C1036" s="140" t="s">
        <v>5246</v>
      </c>
      <c r="D1036" s="141" t="s">
        <v>6057</v>
      </c>
      <c r="E1036" s="142"/>
      <c r="F1036" s="142"/>
      <c r="G1036" s="143" t="s">
        <v>1083</v>
      </c>
      <c r="H1036" s="144" t="s">
        <v>1083</v>
      </c>
      <c r="I1036" s="144" t="s">
        <v>1083</v>
      </c>
      <c r="J1036" s="144" t="s">
        <v>1083</v>
      </c>
      <c r="K1036" s="144" t="s">
        <v>1083</v>
      </c>
      <c r="L1036" s="144" t="s">
        <v>1083</v>
      </c>
      <c r="M1036" s="144" t="s">
        <v>1083</v>
      </c>
      <c r="N1036" s="144" t="s">
        <v>1083</v>
      </c>
      <c r="O1036" s="144" t="s">
        <v>1083</v>
      </c>
      <c r="P1036" s="144" t="s">
        <v>1083</v>
      </c>
      <c r="Q1036" s="144" t="s">
        <v>1083</v>
      </c>
      <c r="R1036" s="144" t="s">
        <v>1083</v>
      </c>
      <c r="S1036" s="144" t="s">
        <v>1083</v>
      </c>
      <c r="T1036" s="145" t="s">
        <v>1282</v>
      </c>
      <c r="U1036" s="145" t="s">
        <v>1083</v>
      </c>
      <c r="V1036" s="145" t="s">
        <v>1083</v>
      </c>
    </row>
    <row r="1037" spans="1:22">
      <c r="A1037" s="139">
        <v>1036</v>
      </c>
      <c r="B1037" s="139" t="s">
        <v>4441</v>
      </c>
      <c r="C1037" s="140" t="s">
        <v>5247</v>
      </c>
      <c r="D1037" s="141" t="s">
        <v>6058</v>
      </c>
      <c r="E1037" s="142"/>
      <c r="F1037" s="142"/>
      <c r="G1037" s="143" t="s">
        <v>1083</v>
      </c>
      <c r="H1037" s="144" t="s">
        <v>1083</v>
      </c>
      <c r="I1037" s="144" t="s">
        <v>1083</v>
      </c>
      <c r="J1037" s="144" t="s">
        <v>1083</v>
      </c>
      <c r="K1037" s="144" t="s">
        <v>1083</v>
      </c>
      <c r="L1037" s="144" t="s">
        <v>1083</v>
      </c>
      <c r="M1037" s="144" t="s">
        <v>1083</v>
      </c>
      <c r="N1037" s="144" t="s">
        <v>1083</v>
      </c>
      <c r="O1037" s="144" t="s">
        <v>1083</v>
      </c>
      <c r="P1037" s="144" t="s">
        <v>1083</v>
      </c>
      <c r="Q1037" s="144" t="s">
        <v>1083</v>
      </c>
      <c r="R1037" s="144" t="s">
        <v>1083</v>
      </c>
      <c r="S1037" s="144" t="s">
        <v>1083</v>
      </c>
      <c r="T1037" s="145" t="s">
        <v>1282</v>
      </c>
      <c r="U1037" s="145" t="s">
        <v>1083</v>
      </c>
      <c r="V1037" s="145" t="s">
        <v>1083</v>
      </c>
    </row>
    <row r="1038" spans="1:22">
      <c r="A1038" s="139">
        <v>1037</v>
      </c>
      <c r="B1038" s="139" t="s">
        <v>4442</v>
      </c>
      <c r="C1038" s="140" t="s">
        <v>5248</v>
      </c>
      <c r="D1038" s="141" t="s">
        <v>6059</v>
      </c>
      <c r="E1038" s="142"/>
      <c r="F1038" s="142"/>
      <c r="G1038" s="143" t="s">
        <v>1083</v>
      </c>
      <c r="H1038" s="144" t="s">
        <v>1083</v>
      </c>
      <c r="I1038" s="144" t="s">
        <v>1083</v>
      </c>
      <c r="J1038" s="144" t="s">
        <v>1083</v>
      </c>
      <c r="K1038" s="144" t="s">
        <v>1083</v>
      </c>
      <c r="L1038" s="144" t="s">
        <v>1083</v>
      </c>
      <c r="M1038" s="144" t="s">
        <v>1083</v>
      </c>
      <c r="N1038" s="144" t="s">
        <v>1083</v>
      </c>
      <c r="O1038" s="144" t="s">
        <v>1083</v>
      </c>
      <c r="P1038" s="144" t="s">
        <v>1083</v>
      </c>
      <c r="Q1038" s="144" t="s">
        <v>1083</v>
      </c>
      <c r="R1038" s="144" t="s">
        <v>1083</v>
      </c>
      <c r="S1038" s="144" t="s">
        <v>1083</v>
      </c>
      <c r="T1038" s="145" t="s">
        <v>1282</v>
      </c>
      <c r="U1038" s="145" t="s">
        <v>1083</v>
      </c>
      <c r="V1038" s="145" t="s">
        <v>1083</v>
      </c>
    </row>
    <row r="1039" spans="1:22">
      <c r="A1039" s="139">
        <v>1038</v>
      </c>
      <c r="B1039" s="139" t="s">
        <v>4443</v>
      </c>
      <c r="C1039" s="140" t="s">
        <v>5249</v>
      </c>
      <c r="D1039" s="141" t="s">
        <v>6060</v>
      </c>
      <c r="E1039" s="142"/>
      <c r="F1039" s="142"/>
      <c r="G1039" s="143" t="s">
        <v>1083</v>
      </c>
      <c r="H1039" s="144" t="s">
        <v>1083</v>
      </c>
      <c r="I1039" s="144" t="s">
        <v>1083</v>
      </c>
      <c r="J1039" s="144" t="s">
        <v>1083</v>
      </c>
      <c r="K1039" s="144" t="s">
        <v>1083</v>
      </c>
      <c r="L1039" s="144" t="s">
        <v>1083</v>
      </c>
      <c r="M1039" s="144" t="s">
        <v>1083</v>
      </c>
      <c r="N1039" s="144" t="s">
        <v>1083</v>
      </c>
      <c r="O1039" s="144" t="s">
        <v>1083</v>
      </c>
      <c r="P1039" s="144" t="s">
        <v>1083</v>
      </c>
      <c r="Q1039" s="144" t="s">
        <v>1083</v>
      </c>
      <c r="R1039" s="144" t="s">
        <v>1083</v>
      </c>
      <c r="S1039" s="144" t="s">
        <v>1083</v>
      </c>
      <c r="T1039" s="145" t="s">
        <v>1282</v>
      </c>
      <c r="U1039" s="145" t="s">
        <v>1083</v>
      </c>
      <c r="V1039" s="145" t="s">
        <v>1083</v>
      </c>
    </row>
    <row r="1040" spans="1:22">
      <c r="A1040" s="139">
        <v>1039</v>
      </c>
      <c r="B1040" s="139" t="s">
        <v>4444</v>
      </c>
      <c r="C1040" s="140" t="s">
        <v>5250</v>
      </c>
      <c r="D1040" s="141" t="s">
        <v>6061</v>
      </c>
      <c r="E1040" s="142"/>
      <c r="F1040" s="142"/>
      <c r="G1040" s="143" t="s">
        <v>1083</v>
      </c>
      <c r="H1040" s="144" t="s">
        <v>1083</v>
      </c>
      <c r="I1040" s="144" t="s">
        <v>1083</v>
      </c>
      <c r="J1040" s="144" t="s">
        <v>1083</v>
      </c>
      <c r="K1040" s="144" t="s">
        <v>1083</v>
      </c>
      <c r="L1040" s="144" t="s">
        <v>1083</v>
      </c>
      <c r="M1040" s="144" t="s">
        <v>1083</v>
      </c>
      <c r="N1040" s="144" t="s">
        <v>1083</v>
      </c>
      <c r="O1040" s="144" t="s">
        <v>1083</v>
      </c>
      <c r="P1040" s="144" t="s">
        <v>1083</v>
      </c>
      <c r="Q1040" s="144" t="s">
        <v>1083</v>
      </c>
      <c r="R1040" s="144" t="s">
        <v>1083</v>
      </c>
      <c r="S1040" s="144" t="s">
        <v>1083</v>
      </c>
      <c r="T1040" s="145" t="s">
        <v>1282</v>
      </c>
      <c r="U1040" s="145" t="s">
        <v>1083</v>
      </c>
      <c r="V1040" s="145" t="s">
        <v>1083</v>
      </c>
    </row>
    <row r="1041" spans="1:22" ht="324">
      <c r="A1041" s="139">
        <v>1040</v>
      </c>
      <c r="B1041" s="139" t="s">
        <v>4445</v>
      </c>
      <c r="C1041" s="140" t="s">
        <v>1270</v>
      </c>
      <c r="D1041" s="141" t="s">
        <v>975</v>
      </c>
      <c r="E1041" s="142" t="s">
        <v>4485</v>
      </c>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1083</v>
      </c>
      <c r="R1041" s="144" t="s">
        <v>1282</v>
      </c>
      <c r="S1041" s="144" t="s">
        <v>1083</v>
      </c>
      <c r="T1041" s="145" t="s">
        <v>1083</v>
      </c>
      <c r="U1041" s="145" t="s">
        <v>1083</v>
      </c>
      <c r="V1041" s="145" t="s">
        <v>1083</v>
      </c>
    </row>
    <row r="1042" spans="1:22">
      <c r="A1042" s="139">
        <v>1041</v>
      </c>
      <c r="B1042" s="139" t="s">
        <v>4446</v>
      </c>
      <c r="C1042" s="140" t="s">
        <v>4832</v>
      </c>
      <c r="D1042" s="141" t="s">
        <v>976</v>
      </c>
      <c r="E1042" s="142" t="s">
        <v>4484</v>
      </c>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4" t="s">
        <v>1083</v>
      </c>
      <c r="T1042" s="145" t="s">
        <v>1083</v>
      </c>
      <c r="U1042" s="145" t="s">
        <v>1083</v>
      </c>
      <c r="V1042" s="145" t="s">
        <v>1083</v>
      </c>
    </row>
    <row r="1043" spans="1:22">
      <c r="A1043" s="139">
        <v>1042</v>
      </c>
      <c r="B1043" s="139" t="s">
        <v>4447</v>
      </c>
      <c r="C1043" s="140" t="s">
        <v>5251</v>
      </c>
      <c r="D1043" s="141" t="s">
        <v>977</v>
      </c>
      <c r="E1043" s="142" t="s">
        <v>4484</v>
      </c>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4" t="s">
        <v>1083</v>
      </c>
      <c r="T1043" s="145" t="s">
        <v>1083</v>
      </c>
      <c r="U1043" s="145" t="s">
        <v>1083</v>
      </c>
      <c r="V1043" s="145" t="s">
        <v>1083</v>
      </c>
    </row>
    <row r="1044" spans="1:22">
      <c r="A1044" s="139">
        <v>1043</v>
      </c>
      <c r="B1044" s="139" t="s">
        <v>4448</v>
      </c>
      <c r="C1044" s="140" t="s">
        <v>5252</v>
      </c>
      <c r="D1044" s="141" t="s">
        <v>978</v>
      </c>
      <c r="E1044" s="142" t="s">
        <v>4484</v>
      </c>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4" t="s">
        <v>1083</v>
      </c>
      <c r="T1044" s="145" t="s">
        <v>1083</v>
      </c>
      <c r="U1044" s="145" t="s">
        <v>1083</v>
      </c>
      <c r="V1044" s="145" t="s">
        <v>1083</v>
      </c>
    </row>
    <row r="1045" spans="1:22">
      <c r="A1045" s="139">
        <v>1044</v>
      </c>
      <c r="B1045" s="139" t="s">
        <v>4449</v>
      </c>
      <c r="C1045" s="140" t="s">
        <v>5253</v>
      </c>
      <c r="D1045" s="141" t="s">
        <v>979</v>
      </c>
      <c r="E1045" s="142" t="s">
        <v>4518</v>
      </c>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4" t="s">
        <v>1083</v>
      </c>
      <c r="T1045" s="145" t="s">
        <v>1083</v>
      </c>
      <c r="U1045" s="145" t="s">
        <v>1083</v>
      </c>
      <c r="V1045" s="145" t="s">
        <v>1083</v>
      </c>
    </row>
    <row r="1046" spans="1:22" ht="24">
      <c r="A1046" s="139">
        <v>1045</v>
      </c>
      <c r="B1046" s="139" t="s">
        <v>4450</v>
      </c>
      <c r="C1046" s="140" t="s">
        <v>5254</v>
      </c>
      <c r="D1046" s="141" t="s">
        <v>980</v>
      </c>
      <c r="E1046" s="142" t="s">
        <v>4519</v>
      </c>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4" t="s">
        <v>1083</v>
      </c>
      <c r="T1046" s="145" t="s">
        <v>1083</v>
      </c>
      <c r="U1046" s="145" t="s">
        <v>1083</v>
      </c>
      <c r="V1046" s="145" t="s">
        <v>1083</v>
      </c>
    </row>
    <row r="1047" spans="1:22">
      <c r="A1047" s="139">
        <v>1046</v>
      </c>
      <c r="B1047" s="139" t="s">
        <v>4451</v>
      </c>
      <c r="C1047" s="140" t="s">
        <v>5255</v>
      </c>
      <c r="D1047" s="141" t="s">
        <v>981</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4" t="s">
        <v>1083</v>
      </c>
      <c r="T1047" s="145" t="s">
        <v>1083</v>
      </c>
      <c r="U1047" s="145" t="s">
        <v>1083</v>
      </c>
      <c r="V1047" s="145" t="s">
        <v>1083</v>
      </c>
    </row>
    <row r="1048" spans="1:22">
      <c r="A1048" s="139">
        <v>1047</v>
      </c>
      <c r="B1048" s="139" t="s">
        <v>4452</v>
      </c>
      <c r="C1048" s="140" t="s">
        <v>5196</v>
      </c>
      <c r="D1048" s="141" t="s">
        <v>789</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4" t="s">
        <v>1083</v>
      </c>
      <c r="T1048" s="145" t="s">
        <v>1083</v>
      </c>
      <c r="U1048" s="145" t="s">
        <v>1083</v>
      </c>
      <c r="V1048" s="145" t="s">
        <v>1083</v>
      </c>
    </row>
    <row r="1049" spans="1:22">
      <c r="A1049" s="139">
        <v>1048</v>
      </c>
      <c r="B1049" s="139" t="s">
        <v>4453</v>
      </c>
      <c r="C1049" s="140" t="s">
        <v>5256</v>
      </c>
      <c r="D1049" s="141" t="s">
        <v>982</v>
      </c>
      <c r="E1049" s="142" t="s">
        <v>4520</v>
      </c>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4" t="s">
        <v>1083</v>
      </c>
      <c r="T1049" s="145" t="s">
        <v>1083</v>
      </c>
      <c r="U1049" s="145" t="s">
        <v>1083</v>
      </c>
      <c r="V1049" s="145" t="s">
        <v>1083</v>
      </c>
    </row>
    <row r="1050" spans="1:22">
      <c r="A1050" s="139">
        <v>1049</v>
      </c>
      <c r="B1050" s="139" t="s">
        <v>4454</v>
      </c>
      <c r="C1050" s="140" t="s">
        <v>5257</v>
      </c>
      <c r="D1050" s="141" t="s">
        <v>983</v>
      </c>
      <c r="E1050" s="142" t="s">
        <v>4520</v>
      </c>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4" t="s">
        <v>1083</v>
      </c>
      <c r="T1050" s="145" t="s">
        <v>1083</v>
      </c>
      <c r="U1050" s="145" t="s">
        <v>1083</v>
      </c>
      <c r="V1050" s="145" t="s">
        <v>1083</v>
      </c>
    </row>
    <row r="1051" spans="1:22">
      <c r="A1051" s="139">
        <v>1050</v>
      </c>
      <c r="B1051" s="139" t="s">
        <v>4455</v>
      </c>
      <c r="C1051" s="140" t="s">
        <v>5258</v>
      </c>
      <c r="D1051" s="141" t="s">
        <v>984</v>
      </c>
      <c r="E1051" s="142" t="s">
        <v>4520</v>
      </c>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4" t="s">
        <v>1083</v>
      </c>
      <c r="T1051" s="145" t="s">
        <v>1083</v>
      </c>
      <c r="U1051" s="145" t="s">
        <v>1083</v>
      </c>
      <c r="V1051" s="145" t="s">
        <v>1083</v>
      </c>
    </row>
    <row r="1052" spans="1:22">
      <c r="A1052" s="139">
        <v>1051</v>
      </c>
      <c r="B1052" s="139" t="s">
        <v>4456</v>
      </c>
      <c r="C1052" s="140" t="s">
        <v>5259</v>
      </c>
      <c r="D1052" s="141" t="s">
        <v>985</v>
      </c>
      <c r="E1052" s="142" t="s">
        <v>4520</v>
      </c>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4" t="s">
        <v>1083</v>
      </c>
      <c r="T1052" s="145" t="s">
        <v>1083</v>
      </c>
      <c r="U1052" s="145" t="s">
        <v>1083</v>
      </c>
      <c r="V1052" s="145" t="s">
        <v>1083</v>
      </c>
    </row>
    <row r="1053" spans="1:22" ht="36">
      <c r="A1053" s="139">
        <v>1052</v>
      </c>
      <c r="B1053" s="139" t="s">
        <v>4457</v>
      </c>
      <c r="C1053" s="140" t="s">
        <v>5260</v>
      </c>
      <c r="D1053" s="141" t="s">
        <v>986</v>
      </c>
      <c r="E1053" s="142" t="s">
        <v>4521</v>
      </c>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4" t="s">
        <v>1083</v>
      </c>
      <c r="T1053" s="145" t="s">
        <v>1083</v>
      </c>
      <c r="U1053" s="145" t="s">
        <v>1083</v>
      </c>
      <c r="V1053" s="145" t="s">
        <v>1083</v>
      </c>
    </row>
    <row r="1054" spans="1:22">
      <c r="A1054" s="139">
        <v>1053</v>
      </c>
      <c r="B1054" s="139" t="s">
        <v>4458</v>
      </c>
      <c r="C1054" s="140" t="s">
        <v>5195</v>
      </c>
      <c r="D1054" s="141" t="s">
        <v>987</v>
      </c>
      <c r="E1054" s="142"/>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1083</v>
      </c>
      <c r="S1054" s="144" t="s">
        <v>1083</v>
      </c>
      <c r="T1054" s="145" t="s">
        <v>1083</v>
      </c>
      <c r="U1054" s="145" t="s">
        <v>1083</v>
      </c>
      <c r="V1054" s="145" t="s">
        <v>1083</v>
      </c>
    </row>
    <row r="1055" spans="1:22">
      <c r="A1055" s="139">
        <v>1054</v>
      </c>
      <c r="B1055" s="139" t="s">
        <v>4459</v>
      </c>
      <c r="C1055" s="140" t="s">
        <v>1277</v>
      </c>
      <c r="D1055" s="141" t="s">
        <v>1198</v>
      </c>
      <c r="E1055" s="142" t="s">
        <v>4522</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1083</v>
      </c>
      <c r="S1055" s="144" t="s">
        <v>1282</v>
      </c>
      <c r="T1055" s="145" t="s">
        <v>1083</v>
      </c>
      <c r="U1055" s="145" t="s">
        <v>1083</v>
      </c>
      <c r="V1055" s="145" t="s">
        <v>1083</v>
      </c>
    </row>
    <row r="1056" spans="1:22" ht="36">
      <c r="A1056" s="139">
        <v>1055</v>
      </c>
      <c r="B1056" s="139" t="s">
        <v>4460</v>
      </c>
      <c r="C1056" s="140" t="s">
        <v>5261</v>
      </c>
      <c r="D1056" s="141" t="s">
        <v>1182</v>
      </c>
      <c r="E1056" s="142"/>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4" t="s">
        <v>1083</v>
      </c>
      <c r="T1056" s="145" t="s">
        <v>1083</v>
      </c>
      <c r="U1056" s="145" t="s">
        <v>1083</v>
      </c>
      <c r="V1056" s="145" t="s">
        <v>1083</v>
      </c>
    </row>
    <row r="1057" spans="1:22" ht="36">
      <c r="A1057" s="139">
        <v>1056</v>
      </c>
      <c r="B1057" s="139" t="s">
        <v>4461</v>
      </c>
      <c r="C1057" s="140" t="s">
        <v>5262</v>
      </c>
      <c r="D1057" s="141" t="s">
        <v>1183</v>
      </c>
      <c r="E1057" s="142"/>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4" t="s">
        <v>1083</v>
      </c>
      <c r="T1057" s="145" t="s">
        <v>1083</v>
      </c>
      <c r="U1057" s="145" t="s">
        <v>1083</v>
      </c>
      <c r="V1057" s="145" t="s">
        <v>1083</v>
      </c>
    </row>
    <row r="1058" spans="1:22" ht="36">
      <c r="A1058" s="139">
        <v>1057</v>
      </c>
      <c r="B1058" s="139" t="s">
        <v>4462</v>
      </c>
      <c r="C1058" s="140" t="s">
        <v>5263</v>
      </c>
      <c r="D1058" s="141" t="s">
        <v>1184</v>
      </c>
      <c r="E1058" s="142"/>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4" t="s">
        <v>1083</v>
      </c>
      <c r="T1058" s="145" t="s">
        <v>1083</v>
      </c>
      <c r="U1058" s="145" t="s">
        <v>1083</v>
      </c>
      <c r="V1058" s="145" t="s">
        <v>1083</v>
      </c>
    </row>
    <row r="1059" spans="1:22" ht="36">
      <c r="A1059" s="139">
        <v>1058</v>
      </c>
      <c r="B1059" s="139" t="s">
        <v>4463</v>
      </c>
      <c r="C1059" s="140" t="s">
        <v>5264</v>
      </c>
      <c r="D1059" s="141" t="s">
        <v>1185</v>
      </c>
      <c r="E1059" s="142"/>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4" t="s">
        <v>1083</v>
      </c>
      <c r="T1059" s="145" t="s">
        <v>1083</v>
      </c>
      <c r="U1059" s="145" t="s">
        <v>1083</v>
      </c>
      <c r="V1059" s="145" t="s">
        <v>1083</v>
      </c>
    </row>
    <row r="1060" spans="1:22" ht="24">
      <c r="A1060" s="139">
        <v>1059</v>
      </c>
      <c r="B1060" s="139" t="s">
        <v>4464</v>
      </c>
      <c r="C1060" s="140" t="s">
        <v>5265</v>
      </c>
      <c r="D1060" s="141" t="s">
        <v>1112</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4" t="s">
        <v>1083</v>
      </c>
      <c r="T1060" s="145" t="s">
        <v>1083</v>
      </c>
      <c r="U1060" s="145" t="s">
        <v>1083</v>
      </c>
      <c r="V1060" s="145" t="s">
        <v>1083</v>
      </c>
    </row>
    <row r="1061" spans="1:22">
      <c r="A1061" s="139">
        <v>1060</v>
      </c>
      <c r="B1061" s="139" t="s">
        <v>4465</v>
      </c>
      <c r="C1061" s="140" t="s">
        <v>5266</v>
      </c>
      <c r="D1061" s="141" t="s">
        <v>989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4" t="s">
        <v>1083</v>
      </c>
      <c r="T1061" s="145" t="s">
        <v>1282</v>
      </c>
      <c r="U1061" s="145" t="s">
        <v>1083</v>
      </c>
      <c r="V1061" s="145" t="s">
        <v>1083</v>
      </c>
    </row>
    <row r="1062" spans="1:22" ht="24">
      <c r="A1062" s="139">
        <v>1061</v>
      </c>
      <c r="B1062" s="139" t="s">
        <v>4466</v>
      </c>
      <c r="C1062" s="140" t="s">
        <v>5267</v>
      </c>
      <c r="D1062" s="141" t="s">
        <v>1199</v>
      </c>
      <c r="E1062" s="142" t="s">
        <v>4523</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4" t="s">
        <v>1083</v>
      </c>
      <c r="T1062" s="145" t="s">
        <v>1083</v>
      </c>
      <c r="U1062" s="145" t="s">
        <v>1083</v>
      </c>
      <c r="V1062" s="145" t="s">
        <v>1083</v>
      </c>
    </row>
    <row r="1063" spans="1:22" ht="24">
      <c r="A1063" s="139">
        <v>1062</v>
      </c>
      <c r="B1063" s="139" t="s">
        <v>4467</v>
      </c>
      <c r="C1063" s="140" t="s">
        <v>5268</v>
      </c>
      <c r="D1063" s="141" t="s">
        <v>1200</v>
      </c>
      <c r="E1063" s="142" t="s">
        <v>4523</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4" t="s">
        <v>1083</v>
      </c>
      <c r="T1063" s="145" t="s">
        <v>1083</v>
      </c>
      <c r="U1063" s="145" t="s">
        <v>1083</v>
      </c>
      <c r="V1063" s="145" t="s">
        <v>1083</v>
      </c>
    </row>
    <row r="1064" spans="1:22" ht="24">
      <c r="A1064" s="139">
        <v>1063</v>
      </c>
      <c r="B1064" s="139" t="s">
        <v>4468</v>
      </c>
      <c r="C1064" s="140" t="s">
        <v>5269</v>
      </c>
      <c r="D1064" s="141" t="s">
        <v>1201</v>
      </c>
      <c r="E1064" s="142" t="s">
        <v>4523</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4" t="s">
        <v>1083</v>
      </c>
      <c r="T1064" s="145" t="s">
        <v>1083</v>
      </c>
      <c r="U1064" s="145" t="s">
        <v>1083</v>
      </c>
      <c r="V1064" s="145" t="s">
        <v>1083</v>
      </c>
    </row>
    <row r="1065" spans="1:22">
      <c r="A1065" s="139">
        <v>1064</v>
      </c>
      <c r="B1065" s="139" t="s">
        <v>4469</v>
      </c>
      <c r="C1065" s="140" t="s">
        <v>5194</v>
      </c>
      <c r="D1065" s="141" t="s">
        <v>790</v>
      </c>
      <c r="E1065" s="142"/>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4" t="s">
        <v>1083</v>
      </c>
      <c r="T1065" s="145" t="s">
        <v>1083</v>
      </c>
      <c r="U1065" s="145" t="s">
        <v>1083</v>
      </c>
      <c r="V1065" s="145" t="s">
        <v>1083</v>
      </c>
    </row>
    <row r="1066" spans="1:22">
      <c r="A1066" s="139">
        <v>1065</v>
      </c>
      <c r="B1066" s="139" t="s">
        <v>4470</v>
      </c>
      <c r="C1066" s="140" t="s">
        <v>1279</v>
      </c>
      <c r="D1066" s="141" t="s">
        <v>6062</v>
      </c>
      <c r="E1066" s="142"/>
      <c r="F1066" s="142"/>
      <c r="G1066" s="143" t="s">
        <v>1083</v>
      </c>
      <c r="H1066" s="144" t="s">
        <v>1083</v>
      </c>
      <c r="I1066" s="144" t="s">
        <v>1083</v>
      </c>
      <c r="J1066" s="144" t="s">
        <v>1083</v>
      </c>
      <c r="K1066" s="144" t="s">
        <v>1083</v>
      </c>
      <c r="L1066" s="144" t="s">
        <v>1083</v>
      </c>
      <c r="M1066" s="144" t="s">
        <v>1083</v>
      </c>
      <c r="N1066" s="144" t="s">
        <v>1282</v>
      </c>
      <c r="O1066" s="144" t="s">
        <v>1083</v>
      </c>
      <c r="P1066" s="144" t="s">
        <v>1083</v>
      </c>
      <c r="Q1066" s="144" t="s">
        <v>1083</v>
      </c>
      <c r="R1066" s="144" t="s">
        <v>1083</v>
      </c>
      <c r="S1066" s="144" t="s">
        <v>1083</v>
      </c>
      <c r="T1066" s="145" t="s">
        <v>1083</v>
      </c>
      <c r="U1066" s="145" t="s">
        <v>1083</v>
      </c>
      <c r="V1066" s="145" t="s">
        <v>1083</v>
      </c>
    </row>
    <row r="1067" spans="1:22" ht="36">
      <c r="A1067" s="139">
        <v>1066</v>
      </c>
      <c r="B1067" s="139" t="s">
        <v>4471</v>
      </c>
      <c r="C1067" s="140" t="s">
        <v>5270</v>
      </c>
      <c r="D1067" s="141" t="s">
        <v>6063</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4" t="s">
        <v>1083</v>
      </c>
      <c r="T1067" s="145" t="s">
        <v>1083</v>
      </c>
      <c r="U1067" s="145" t="s">
        <v>1083</v>
      </c>
      <c r="V1067" s="145" t="s">
        <v>1083</v>
      </c>
    </row>
    <row r="1068" spans="1:22">
      <c r="A1068" s="139">
        <v>1067</v>
      </c>
      <c r="B1068" s="139" t="s">
        <v>4472</v>
      </c>
      <c r="C1068" s="140" t="s">
        <v>5271</v>
      </c>
      <c r="D1068" s="141" t="s">
        <v>1032</v>
      </c>
      <c r="E1068" s="142"/>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4" t="s">
        <v>1083</v>
      </c>
      <c r="T1068" s="145" t="s">
        <v>1083</v>
      </c>
      <c r="U1068" s="145" t="s">
        <v>1083</v>
      </c>
      <c r="V1068" s="145" t="s">
        <v>1083</v>
      </c>
    </row>
    <row r="1069" spans="1:22">
      <c r="A1069" s="139">
        <v>1068</v>
      </c>
      <c r="B1069" s="139" t="s">
        <v>4473</v>
      </c>
      <c r="C1069" s="140" t="s">
        <v>5272</v>
      </c>
      <c r="D1069" s="141" t="s">
        <v>1167</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4" t="s">
        <v>1083</v>
      </c>
      <c r="T1069" s="145" t="s">
        <v>1083</v>
      </c>
      <c r="U1069" s="145" t="s">
        <v>1083</v>
      </c>
      <c r="V1069" s="145" t="s">
        <v>1083</v>
      </c>
    </row>
    <row r="1070" spans="1:22" ht="36">
      <c r="A1070" s="139">
        <v>1069</v>
      </c>
      <c r="B1070" s="139" t="s">
        <v>4474</v>
      </c>
      <c r="C1070" s="140" t="s">
        <v>5273</v>
      </c>
      <c r="D1070" s="141" t="s">
        <v>1208</v>
      </c>
      <c r="E1070" s="142" t="s">
        <v>4524</v>
      </c>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4" t="s">
        <v>1083</v>
      </c>
      <c r="T1070" s="145" t="s">
        <v>1083</v>
      </c>
      <c r="U1070" s="145" t="s">
        <v>1083</v>
      </c>
      <c r="V1070" s="145" t="s">
        <v>1083</v>
      </c>
    </row>
    <row r="1071" spans="1:22" ht="36">
      <c r="A1071" s="139">
        <v>1070</v>
      </c>
      <c r="B1071" s="139" t="s">
        <v>4475</v>
      </c>
      <c r="C1071" s="140" t="s">
        <v>5274</v>
      </c>
      <c r="D1071" s="141" t="s">
        <v>1161</v>
      </c>
      <c r="E1071" s="142" t="s">
        <v>4524</v>
      </c>
      <c r="F1071" s="142"/>
      <c r="G1071" s="143" t="s">
        <v>1083</v>
      </c>
      <c r="H1071" s="146" t="s">
        <v>1083</v>
      </c>
      <c r="I1071" s="146" t="s">
        <v>1083</v>
      </c>
      <c r="J1071" s="146" t="s">
        <v>1083</v>
      </c>
      <c r="K1071" s="146" t="s">
        <v>1083</v>
      </c>
      <c r="L1071" s="146" t="s">
        <v>1083</v>
      </c>
      <c r="M1071" s="146" t="s">
        <v>1083</v>
      </c>
      <c r="N1071" s="146" t="s">
        <v>1083</v>
      </c>
      <c r="O1071" s="146" t="s">
        <v>1083</v>
      </c>
      <c r="P1071" s="146" t="s">
        <v>1083</v>
      </c>
      <c r="Q1071" s="146" t="s">
        <v>1083</v>
      </c>
      <c r="R1071" s="146" t="s">
        <v>1083</v>
      </c>
      <c r="S1071" s="146" t="s">
        <v>1083</v>
      </c>
      <c r="T1071" s="147" t="s">
        <v>1083</v>
      </c>
      <c r="U1071" s="145" t="s">
        <v>1083</v>
      </c>
      <c r="V1071" s="145" t="s">
        <v>1083</v>
      </c>
    </row>
  </sheetData>
  <autoFilter ref="A1:V1071" xr:uid="{00000000-0009-0000-0000-000001000000}"/>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71"/>
  <sheetViews>
    <sheetView topLeftCell="A956" zoomScaleNormal="100" workbookViewId="0">
      <selection activeCell="C976" sqref="C976"/>
    </sheetView>
  </sheetViews>
  <sheetFormatPr defaultColWidth="8.6328125" defaultRowHeight="12"/>
  <cols>
    <col min="1" max="1" width="8.6328125" style="132"/>
    <col min="2" max="2" width="25.36328125" style="132" customWidth="1"/>
    <col min="3" max="3" width="43.6328125" style="132" customWidth="1"/>
    <col min="4" max="4" width="39.36328125" style="132" customWidth="1"/>
    <col min="5" max="5" width="50.453125" style="132" customWidth="1"/>
    <col min="6" max="6" width="33.90625" style="132" customWidth="1"/>
    <col min="7" max="7" width="9.36328125" style="132" bestFit="1" customWidth="1"/>
    <col min="8" max="8" width="12.36328125" style="132" bestFit="1" customWidth="1"/>
    <col min="9" max="9" width="6.7265625" style="132" bestFit="1" customWidth="1"/>
    <col min="10" max="10" width="12.36328125" style="132" bestFit="1" customWidth="1"/>
    <col min="11" max="11" width="9.36328125" style="132" bestFit="1" customWidth="1"/>
    <col min="12" max="12" width="6.7265625" style="132" bestFit="1" customWidth="1"/>
    <col min="13" max="13" width="8.453125" style="132" bestFit="1" customWidth="1"/>
    <col min="14" max="14" width="9.453125" style="132" bestFit="1" customWidth="1"/>
    <col min="15" max="15" width="10.36328125" style="132" bestFit="1" customWidth="1"/>
    <col min="16" max="16" width="6.7265625" style="132" bestFit="1" customWidth="1"/>
    <col min="17" max="17" width="17" style="132" bestFit="1" customWidth="1"/>
    <col min="18" max="18" width="10.36328125" style="132" bestFit="1" customWidth="1"/>
    <col min="19" max="19" width="17.453125" style="132" bestFit="1" customWidth="1"/>
    <col min="20" max="16384" width="8.6328125" style="132"/>
  </cols>
  <sheetData>
    <row r="1" spans="1:19" ht="12.6">
      <c r="A1" s="134" t="s">
        <v>4</v>
      </c>
      <c r="B1" s="134" t="s">
        <v>4476</v>
      </c>
      <c r="C1" s="134" t="s">
        <v>3</v>
      </c>
      <c r="D1" s="134" t="s">
        <v>2</v>
      </c>
      <c r="E1" s="135" t="s">
        <v>339</v>
      </c>
      <c r="F1" s="135" t="s">
        <v>452</v>
      </c>
      <c r="G1" s="136" t="s">
        <v>1272</v>
      </c>
      <c r="H1" s="137" t="s">
        <v>1280</v>
      </c>
      <c r="I1" s="137" t="s">
        <v>1276</v>
      </c>
      <c r="J1" s="137" t="s">
        <v>1275</v>
      </c>
      <c r="K1" s="137" t="s">
        <v>1271</v>
      </c>
      <c r="L1" s="137" t="s">
        <v>1279</v>
      </c>
      <c r="M1" s="137" t="s">
        <v>1274</v>
      </c>
      <c r="N1" s="137" t="s">
        <v>1269</v>
      </c>
      <c r="O1" s="137" t="s">
        <v>1273</v>
      </c>
      <c r="P1" s="137" t="s">
        <v>1281</v>
      </c>
      <c r="Q1" s="137" t="s">
        <v>1270</v>
      </c>
      <c r="R1" s="137" t="s">
        <v>1277</v>
      </c>
      <c r="S1" s="138" t="s">
        <v>1278</v>
      </c>
    </row>
    <row r="2" spans="1:19">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5" t="s">
        <v>1083</v>
      </c>
    </row>
    <row r="3" spans="1:19">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5" t="s">
        <v>1083</v>
      </c>
    </row>
    <row r="4" spans="1:19">
      <c r="A4" s="139">
        <v>3</v>
      </c>
      <c r="B4" s="139" t="s">
        <v>3411</v>
      </c>
      <c r="C4" s="140" t="s">
        <v>4530</v>
      </c>
      <c r="D4" s="141" t="s">
        <v>811</v>
      </c>
      <c r="E4" s="142" t="s">
        <v>4478</v>
      </c>
      <c r="F4" s="142"/>
      <c r="G4" s="143" t="s">
        <v>1083</v>
      </c>
      <c r="H4" s="144" t="s">
        <v>1083</v>
      </c>
      <c r="I4" s="144" t="s">
        <v>1083</v>
      </c>
      <c r="J4" s="144" t="s">
        <v>1083</v>
      </c>
      <c r="K4" s="144" t="s">
        <v>1083</v>
      </c>
      <c r="L4" s="144" t="s">
        <v>1083</v>
      </c>
      <c r="M4" s="144" t="s">
        <v>1083</v>
      </c>
      <c r="N4" s="144" t="s">
        <v>1083</v>
      </c>
      <c r="O4" s="144" t="s">
        <v>1083</v>
      </c>
      <c r="P4" s="144" t="s">
        <v>1083</v>
      </c>
      <c r="Q4" s="144" t="s">
        <v>1083</v>
      </c>
      <c r="R4" s="144" t="s">
        <v>1083</v>
      </c>
      <c r="S4" s="145" t="s">
        <v>1083</v>
      </c>
    </row>
    <row r="5" spans="1:19" ht="24">
      <c r="A5" s="139">
        <v>4</v>
      </c>
      <c r="B5" s="139" t="s">
        <v>3412</v>
      </c>
      <c r="C5" s="140" t="s">
        <v>4531</v>
      </c>
      <c r="D5" s="141" t="s">
        <v>5276</v>
      </c>
      <c r="E5" s="142" t="s">
        <v>4479</v>
      </c>
      <c r="F5" s="142"/>
      <c r="G5" s="143" t="s">
        <v>1083</v>
      </c>
      <c r="H5" s="144" t="s">
        <v>1083</v>
      </c>
      <c r="I5" s="144" t="s">
        <v>1083</v>
      </c>
      <c r="J5" s="144" t="s">
        <v>1083</v>
      </c>
      <c r="K5" s="144" t="s">
        <v>1083</v>
      </c>
      <c r="L5" s="144" t="s">
        <v>1083</v>
      </c>
      <c r="M5" s="144" t="s">
        <v>1083</v>
      </c>
      <c r="N5" s="144" t="s">
        <v>1083</v>
      </c>
      <c r="O5" s="144" t="s">
        <v>1083</v>
      </c>
      <c r="P5" s="144" t="s">
        <v>1083</v>
      </c>
      <c r="Q5" s="144" t="s">
        <v>1083</v>
      </c>
      <c r="R5" s="144" t="s">
        <v>1083</v>
      </c>
      <c r="S5" s="145" t="s">
        <v>1083</v>
      </c>
    </row>
    <row r="6" spans="1:19">
      <c r="A6" s="139">
        <v>5</v>
      </c>
      <c r="B6" s="139" t="s">
        <v>3413</v>
      </c>
      <c r="C6" s="140" t="s">
        <v>4532</v>
      </c>
      <c r="D6" s="141" t="s">
        <v>810</v>
      </c>
      <c r="E6" s="142"/>
      <c r="F6" s="142"/>
      <c r="G6" s="143" t="s">
        <v>1083</v>
      </c>
      <c r="H6" s="144" t="s">
        <v>1083</v>
      </c>
      <c r="I6" s="144" t="s">
        <v>1282</v>
      </c>
      <c r="J6" s="144" t="s">
        <v>1083</v>
      </c>
      <c r="K6" s="144" t="s">
        <v>1083</v>
      </c>
      <c r="L6" s="144" t="s">
        <v>1083</v>
      </c>
      <c r="M6" s="144" t="s">
        <v>1083</v>
      </c>
      <c r="N6" s="144" t="s">
        <v>1083</v>
      </c>
      <c r="O6" s="144" t="s">
        <v>1083</v>
      </c>
      <c r="P6" s="144" t="s">
        <v>1083</v>
      </c>
      <c r="Q6" s="144" t="s">
        <v>1083</v>
      </c>
      <c r="R6" s="144" t="s">
        <v>1083</v>
      </c>
      <c r="S6" s="145" t="s">
        <v>1083</v>
      </c>
    </row>
    <row r="7" spans="1:19">
      <c r="A7" s="139">
        <v>6</v>
      </c>
      <c r="B7" s="139" t="s">
        <v>3414</v>
      </c>
      <c r="C7" s="140" t="s">
        <v>4533</v>
      </c>
      <c r="D7" s="141" t="s">
        <v>768</v>
      </c>
      <c r="E7" s="142"/>
      <c r="F7" s="142"/>
      <c r="G7" s="143" t="s">
        <v>1083</v>
      </c>
      <c r="H7" s="144" t="s">
        <v>1083</v>
      </c>
      <c r="I7" s="144" t="s">
        <v>1083</v>
      </c>
      <c r="J7" s="144" t="s">
        <v>1083</v>
      </c>
      <c r="K7" s="144" t="s">
        <v>1083</v>
      </c>
      <c r="L7" s="144" t="s">
        <v>1083</v>
      </c>
      <c r="M7" s="144" t="s">
        <v>1083</v>
      </c>
      <c r="N7" s="144" t="s">
        <v>1083</v>
      </c>
      <c r="O7" s="144" t="s">
        <v>1083</v>
      </c>
      <c r="P7" s="144" t="s">
        <v>1083</v>
      </c>
      <c r="Q7" s="144" t="s">
        <v>1083</v>
      </c>
      <c r="R7" s="144" t="s">
        <v>1083</v>
      </c>
      <c r="S7" s="145" t="s">
        <v>1083</v>
      </c>
    </row>
    <row r="8" spans="1:19">
      <c r="A8" s="139">
        <v>7</v>
      </c>
      <c r="B8" s="139" t="s">
        <v>3415</v>
      </c>
      <c r="C8" s="140" t="s">
        <v>4534</v>
      </c>
      <c r="D8" s="141" t="s">
        <v>807</v>
      </c>
      <c r="E8" s="142"/>
      <c r="F8" s="142"/>
      <c r="G8" s="143" t="s">
        <v>1083</v>
      </c>
      <c r="H8" s="144" t="s">
        <v>1083</v>
      </c>
      <c r="I8" s="144" t="s">
        <v>1083</v>
      </c>
      <c r="J8" s="144" t="s">
        <v>1083</v>
      </c>
      <c r="K8" s="144" t="s">
        <v>1083</v>
      </c>
      <c r="L8" s="144" t="s">
        <v>1083</v>
      </c>
      <c r="M8" s="144" t="s">
        <v>1083</v>
      </c>
      <c r="N8" s="144" t="s">
        <v>1083</v>
      </c>
      <c r="O8" s="144" t="s">
        <v>1083</v>
      </c>
      <c r="P8" s="144" t="s">
        <v>1083</v>
      </c>
      <c r="Q8" s="144" t="s">
        <v>1083</v>
      </c>
      <c r="R8" s="144" t="s">
        <v>1083</v>
      </c>
      <c r="S8" s="145" t="s">
        <v>1083</v>
      </c>
    </row>
    <row r="9" spans="1:19" ht="24">
      <c r="A9" s="139">
        <v>8</v>
      </c>
      <c r="B9" s="139" t="s">
        <v>3416</v>
      </c>
      <c r="C9" s="140" t="s">
        <v>4535</v>
      </c>
      <c r="D9" s="141" t="s">
        <v>834</v>
      </c>
      <c r="E9" s="142" t="s">
        <v>4480</v>
      </c>
      <c r="F9" s="142"/>
      <c r="G9" s="143" t="s">
        <v>1083</v>
      </c>
      <c r="H9" s="144" t="s">
        <v>1083</v>
      </c>
      <c r="I9" s="144" t="s">
        <v>1083</v>
      </c>
      <c r="J9" s="144" t="s">
        <v>1083</v>
      </c>
      <c r="K9" s="144" t="s">
        <v>1083</v>
      </c>
      <c r="L9" s="144" t="s">
        <v>1083</v>
      </c>
      <c r="M9" s="144" t="s">
        <v>1083</v>
      </c>
      <c r="N9" s="144" t="s">
        <v>1083</v>
      </c>
      <c r="O9" s="144" t="s">
        <v>1083</v>
      </c>
      <c r="P9" s="144" t="s">
        <v>1083</v>
      </c>
      <c r="Q9" s="144" t="s">
        <v>1083</v>
      </c>
      <c r="R9" s="144" t="s">
        <v>1083</v>
      </c>
      <c r="S9" s="145" t="s">
        <v>1083</v>
      </c>
    </row>
    <row r="10" spans="1:19">
      <c r="A10" s="139">
        <v>9</v>
      </c>
      <c r="B10" s="139" t="s">
        <v>3417</v>
      </c>
      <c r="C10" s="140" t="s">
        <v>4536</v>
      </c>
      <c r="D10" s="141" t="s">
        <v>806</v>
      </c>
      <c r="E10" s="142"/>
      <c r="F10" s="142"/>
      <c r="G10" s="143" t="s">
        <v>1083</v>
      </c>
      <c r="H10" s="144" t="s">
        <v>1083</v>
      </c>
      <c r="I10" s="144" t="s">
        <v>1083</v>
      </c>
      <c r="J10" s="144" t="s">
        <v>1083</v>
      </c>
      <c r="K10" s="144" t="s">
        <v>1083</v>
      </c>
      <c r="L10" s="144" t="s">
        <v>1083</v>
      </c>
      <c r="M10" s="144" t="s">
        <v>1083</v>
      </c>
      <c r="N10" s="144" t="s">
        <v>1083</v>
      </c>
      <c r="O10" s="144" t="s">
        <v>1083</v>
      </c>
      <c r="P10" s="144" t="s">
        <v>1083</v>
      </c>
      <c r="Q10" s="144" t="s">
        <v>1083</v>
      </c>
      <c r="R10" s="144" t="s">
        <v>1083</v>
      </c>
      <c r="S10" s="145" t="s">
        <v>1083</v>
      </c>
    </row>
    <row r="11" spans="1:19">
      <c r="A11" s="139">
        <v>10</v>
      </c>
      <c r="B11" s="139" t="s">
        <v>3418</v>
      </c>
      <c r="C11" s="140" t="s">
        <v>4537</v>
      </c>
      <c r="D11" s="141" t="s">
        <v>769</v>
      </c>
      <c r="E11" s="142"/>
      <c r="F11" s="142"/>
      <c r="G11" s="143" t="s">
        <v>1083</v>
      </c>
      <c r="H11" s="144" t="s">
        <v>1083</v>
      </c>
      <c r="I11" s="144" t="s">
        <v>1083</v>
      </c>
      <c r="J11" s="144" t="s">
        <v>1083</v>
      </c>
      <c r="K11" s="144" t="s">
        <v>1083</v>
      </c>
      <c r="L11" s="144" t="s">
        <v>1083</v>
      </c>
      <c r="M11" s="144" t="s">
        <v>1083</v>
      </c>
      <c r="N11" s="144" t="s">
        <v>1083</v>
      </c>
      <c r="O11" s="144" t="s">
        <v>1083</v>
      </c>
      <c r="P11" s="144" t="s">
        <v>1083</v>
      </c>
      <c r="Q11" s="144" t="s">
        <v>1083</v>
      </c>
      <c r="R11" s="144" t="s">
        <v>1083</v>
      </c>
      <c r="S11" s="145" t="s">
        <v>1083</v>
      </c>
    </row>
    <row r="12" spans="1:19" ht="24">
      <c r="A12" s="139">
        <v>11</v>
      </c>
      <c r="B12" s="139" t="s">
        <v>3419</v>
      </c>
      <c r="C12" s="140" t="s">
        <v>4538</v>
      </c>
      <c r="D12" s="141" t="s">
        <v>770</v>
      </c>
      <c r="E12" s="142"/>
      <c r="F12" s="142"/>
      <c r="G12" s="143" t="s">
        <v>1083</v>
      </c>
      <c r="H12" s="144" t="s">
        <v>1083</v>
      </c>
      <c r="I12" s="144" t="s">
        <v>1083</v>
      </c>
      <c r="J12" s="144" t="s">
        <v>1083</v>
      </c>
      <c r="K12" s="144" t="s">
        <v>1083</v>
      </c>
      <c r="L12" s="144" t="s">
        <v>1083</v>
      </c>
      <c r="M12" s="144" t="s">
        <v>1083</v>
      </c>
      <c r="N12" s="144" t="s">
        <v>1083</v>
      </c>
      <c r="O12" s="144" t="s">
        <v>1083</v>
      </c>
      <c r="P12" s="144" t="s">
        <v>1083</v>
      </c>
      <c r="Q12" s="144" t="s">
        <v>1083</v>
      </c>
      <c r="R12" s="144" t="s">
        <v>1083</v>
      </c>
      <c r="S12" s="145" t="s">
        <v>1083</v>
      </c>
    </row>
    <row r="13" spans="1:19" ht="24">
      <c r="A13" s="139">
        <v>12</v>
      </c>
      <c r="B13" s="139" t="s">
        <v>3420</v>
      </c>
      <c r="C13" s="140" t="s">
        <v>4539</v>
      </c>
      <c r="D13" s="141" t="s">
        <v>771</v>
      </c>
      <c r="E13" s="142"/>
      <c r="F13" s="142"/>
      <c r="G13" s="143" t="s">
        <v>1083</v>
      </c>
      <c r="H13" s="144" t="s">
        <v>1083</v>
      </c>
      <c r="I13" s="144" t="s">
        <v>1083</v>
      </c>
      <c r="J13" s="144" t="s">
        <v>1083</v>
      </c>
      <c r="K13" s="144" t="s">
        <v>1083</v>
      </c>
      <c r="L13" s="144" t="s">
        <v>1083</v>
      </c>
      <c r="M13" s="144" t="s">
        <v>1083</v>
      </c>
      <c r="N13" s="144" t="s">
        <v>1083</v>
      </c>
      <c r="O13" s="144" t="s">
        <v>1083</v>
      </c>
      <c r="P13" s="144" t="s">
        <v>1083</v>
      </c>
      <c r="Q13" s="144" t="s">
        <v>1083</v>
      </c>
      <c r="R13" s="144" t="s">
        <v>1083</v>
      </c>
      <c r="S13" s="145" t="s">
        <v>1083</v>
      </c>
    </row>
    <row r="14" spans="1:19">
      <c r="A14" s="139">
        <v>13</v>
      </c>
      <c r="B14" s="139" t="s">
        <v>3421</v>
      </c>
      <c r="C14" s="140" t="s">
        <v>612</v>
      </c>
      <c r="D14" s="141" t="s">
        <v>808</v>
      </c>
      <c r="E14" s="142"/>
      <c r="F14" s="142"/>
      <c r="G14" s="143" t="s">
        <v>1083</v>
      </c>
      <c r="H14" s="144" t="s">
        <v>1083</v>
      </c>
      <c r="I14" s="144" t="s">
        <v>1282</v>
      </c>
      <c r="J14" s="144" t="s">
        <v>1083</v>
      </c>
      <c r="K14" s="144" t="s">
        <v>1083</v>
      </c>
      <c r="L14" s="144" t="s">
        <v>1083</v>
      </c>
      <c r="M14" s="144" t="s">
        <v>1083</v>
      </c>
      <c r="N14" s="144" t="s">
        <v>1083</v>
      </c>
      <c r="O14" s="144" t="s">
        <v>1083</v>
      </c>
      <c r="P14" s="144" t="s">
        <v>1083</v>
      </c>
      <c r="Q14" s="144" t="s">
        <v>1083</v>
      </c>
      <c r="R14" s="144" t="s">
        <v>1083</v>
      </c>
      <c r="S14" s="145" t="s">
        <v>1083</v>
      </c>
    </row>
    <row r="15" spans="1:19" ht="24">
      <c r="A15" s="139">
        <v>14</v>
      </c>
      <c r="B15" s="139" t="s">
        <v>3422</v>
      </c>
      <c r="C15" s="140" t="s">
        <v>613</v>
      </c>
      <c r="D15" s="141" t="s">
        <v>520</v>
      </c>
      <c r="E15" s="142"/>
      <c r="F15" s="142"/>
      <c r="G15" s="143" t="s">
        <v>1083</v>
      </c>
      <c r="H15" s="144" t="s">
        <v>1083</v>
      </c>
      <c r="I15" s="144" t="s">
        <v>1282</v>
      </c>
      <c r="J15" s="144" t="s">
        <v>1083</v>
      </c>
      <c r="K15" s="144" t="s">
        <v>1083</v>
      </c>
      <c r="L15" s="144" t="s">
        <v>1083</v>
      </c>
      <c r="M15" s="144" t="s">
        <v>1083</v>
      </c>
      <c r="N15" s="144" t="s">
        <v>1083</v>
      </c>
      <c r="O15" s="144" t="s">
        <v>1083</v>
      </c>
      <c r="P15" s="144" t="s">
        <v>1083</v>
      </c>
      <c r="Q15" s="144" t="s">
        <v>1083</v>
      </c>
      <c r="R15" s="144" t="s">
        <v>1083</v>
      </c>
      <c r="S15" s="145" t="s">
        <v>1083</v>
      </c>
    </row>
    <row r="16" spans="1:19">
      <c r="A16" s="139">
        <v>15</v>
      </c>
      <c r="B16" s="139" t="s">
        <v>3423</v>
      </c>
      <c r="C16" s="140" t="s">
        <v>4540</v>
      </c>
      <c r="D16" s="141" t="s">
        <v>809</v>
      </c>
      <c r="E16" s="142"/>
      <c r="F16" s="142"/>
      <c r="G16" s="143" t="s">
        <v>1083</v>
      </c>
      <c r="H16" s="144" t="s">
        <v>1083</v>
      </c>
      <c r="I16" s="144" t="s">
        <v>1083</v>
      </c>
      <c r="J16" s="144" t="s">
        <v>1083</v>
      </c>
      <c r="K16" s="144" t="s">
        <v>1083</v>
      </c>
      <c r="L16" s="144" t="s">
        <v>1083</v>
      </c>
      <c r="M16" s="144" t="s">
        <v>1083</v>
      </c>
      <c r="N16" s="144" t="s">
        <v>1083</v>
      </c>
      <c r="O16" s="144" t="s">
        <v>1083</v>
      </c>
      <c r="P16" s="144" t="s">
        <v>1083</v>
      </c>
      <c r="Q16" s="144" t="s">
        <v>1083</v>
      </c>
      <c r="R16" s="144" t="s">
        <v>1083</v>
      </c>
      <c r="S16" s="145" t="s">
        <v>1083</v>
      </c>
    </row>
    <row r="17" spans="1:19" ht="108">
      <c r="A17" s="139">
        <v>16</v>
      </c>
      <c r="B17" s="139" t="s">
        <v>3424</v>
      </c>
      <c r="C17" s="140" t="s">
        <v>4541</v>
      </c>
      <c r="D17" s="141" t="s">
        <v>5277</v>
      </c>
      <c r="E17" s="142"/>
      <c r="F17" s="142"/>
      <c r="G17" s="143" t="s">
        <v>1083</v>
      </c>
      <c r="H17" s="144" t="s">
        <v>1083</v>
      </c>
      <c r="I17" s="144" t="s">
        <v>1083</v>
      </c>
      <c r="J17" s="144" t="s">
        <v>1083</v>
      </c>
      <c r="K17" s="144" t="s">
        <v>1083</v>
      </c>
      <c r="L17" s="144" t="s">
        <v>1083</v>
      </c>
      <c r="M17" s="144" t="s">
        <v>1083</v>
      </c>
      <c r="N17" s="144" t="s">
        <v>1083</v>
      </c>
      <c r="O17" s="144" t="s">
        <v>1083</v>
      </c>
      <c r="P17" s="144" t="s">
        <v>1083</v>
      </c>
      <c r="Q17" s="144" t="s">
        <v>1083</v>
      </c>
      <c r="R17" s="144" t="s">
        <v>1083</v>
      </c>
      <c r="S17" s="145" t="s">
        <v>1083</v>
      </c>
    </row>
    <row r="18" spans="1:19">
      <c r="A18" s="139">
        <v>17</v>
      </c>
      <c r="B18" s="139" t="s">
        <v>3425</v>
      </c>
      <c r="C18" s="140" t="s">
        <v>616</v>
      </c>
      <c r="D18" s="141" t="s">
        <v>772</v>
      </c>
      <c r="E18" s="142"/>
      <c r="F18" s="142"/>
      <c r="G18" s="143" t="s">
        <v>1083</v>
      </c>
      <c r="H18" s="144" t="s">
        <v>1083</v>
      </c>
      <c r="I18" s="144" t="s">
        <v>1083</v>
      </c>
      <c r="J18" s="144" t="s">
        <v>1083</v>
      </c>
      <c r="K18" s="144" t="s">
        <v>1083</v>
      </c>
      <c r="L18" s="144" t="s">
        <v>1083</v>
      </c>
      <c r="M18" s="144" t="s">
        <v>1083</v>
      </c>
      <c r="N18" s="144" t="s">
        <v>1083</v>
      </c>
      <c r="O18" s="144" t="s">
        <v>1083</v>
      </c>
      <c r="P18" s="144" t="s">
        <v>1083</v>
      </c>
      <c r="Q18" s="144" t="s">
        <v>1083</v>
      </c>
      <c r="R18" s="144" t="s">
        <v>1083</v>
      </c>
      <c r="S18" s="145" t="s">
        <v>1083</v>
      </c>
    </row>
    <row r="19" spans="1:19" ht="36">
      <c r="A19" s="139">
        <v>18</v>
      </c>
      <c r="B19" s="139" t="s">
        <v>3426</v>
      </c>
      <c r="C19" s="140" t="s">
        <v>617</v>
      </c>
      <c r="D19" s="141" t="s">
        <v>832</v>
      </c>
      <c r="E19" s="142"/>
      <c r="F19" s="142"/>
      <c r="G19" s="143" t="s">
        <v>1083</v>
      </c>
      <c r="H19" s="144" t="s">
        <v>1083</v>
      </c>
      <c r="I19" s="144" t="s">
        <v>1083</v>
      </c>
      <c r="J19" s="144" t="s">
        <v>1083</v>
      </c>
      <c r="K19" s="144" t="s">
        <v>1083</v>
      </c>
      <c r="L19" s="144" t="s">
        <v>1083</v>
      </c>
      <c r="M19" s="144" t="s">
        <v>1083</v>
      </c>
      <c r="N19" s="144" t="s">
        <v>1083</v>
      </c>
      <c r="O19" s="144" t="s">
        <v>1083</v>
      </c>
      <c r="P19" s="144" t="s">
        <v>1083</v>
      </c>
      <c r="Q19" s="144" t="s">
        <v>1083</v>
      </c>
      <c r="R19" s="144" t="s">
        <v>1083</v>
      </c>
      <c r="S19" s="145" t="s">
        <v>1083</v>
      </c>
    </row>
    <row r="20" spans="1:19">
      <c r="A20" s="139">
        <v>19</v>
      </c>
      <c r="B20" s="139" t="s">
        <v>3427</v>
      </c>
      <c r="C20" s="140" t="s">
        <v>618</v>
      </c>
      <c r="D20" s="141" t="s">
        <v>773</v>
      </c>
      <c r="E20" s="142"/>
      <c r="F20" s="142"/>
      <c r="G20" s="143" t="s">
        <v>1083</v>
      </c>
      <c r="H20" s="144" t="s">
        <v>1083</v>
      </c>
      <c r="I20" s="144" t="s">
        <v>1083</v>
      </c>
      <c r="J20" s="144" t="s">
        <v>1083</v>
      </c>
      <c r="K20" s="144" t="s">
        <v>1083</v>
      </c>
      <c r="L20" s="144" t="s">
        <v>1083</v>
      </c>
      <c r="M20" s="144" t="s">
        <v>1083</v>
      </c>
      <c r="N20" s="144" t="s">
        <v>1083</v>
      </c>
      <c r="O20" s="144" t="s">
        <v>1083</v>
      </c>
      <c r="P20" s="144" t="s">
        <v>1083</v>
      </c>
      <c r="Q20" s="144" t="s">
        <v>1083</v>
      </c>
      <c r="R20" s="144" t="s">
        <v>1083</v>
      </c>
      <c r="S20" s="145" t="s">
        <v>1083</v>
      </c>
    </row>
    <row r="21" spans="1:19" ht="192">
      <c r="A21" s="139">
        <v>20</v>
      </c>
      <c r="B21" s="139" t="s">
        <v>3428</v>
      </c>
      <c r="C21" s="140" t="s">
        <v>619</v>
      </c>
      <c r="D21" s="141" t="s">
        <v>5278</v>
      </c>
      <c r="E21" s="142"/>
      <c r="F21" s="142"/>
      <c r="G21" s="143" t="s">
        <v>1083</v>
      </c>
      <c r="H21" s="144" t="s">
        <v>1083</v>
      </c>
      <c r="I21" s="144" t="s">
        <v>1083</v>
      </c>
      <c r="J21" s="144" t="s">
        <v>1083</v>
      </c>
      <c r="K21" s="144" t="s">
        <v>1083</v>
      </c>
      <c r="L21" s="144" t="s">
        <v>1083</v>
      </c>
      <c r="M21" s="144" t="s">
        <v>1083</v>
      </c>
      <c r="N21" s="144" t="s">
        <v>1083</v>
      </c>
      <c r="O21" s="144" t="s">
        <v>1083</v>
      </c>
      <c r="P21" s="144" t="s">
        <v>1083</v>
      </c>
      <c r="Q21" s="144" t="s">
        <v>1083</v>
      </c>
      <c r="R21" s="144" t="s">
        <v>1083</v>
      </c>
      <c r="S21" s="145" t="s">
        <v>1083</v>
      </c>
    </row>
    <row r="22" spans="1:19" ht="24">
      <c r="A22" s="139">
        <v>21</v>
      </c>
      <c r="B22" s="139" t="s">
        <v>3429</v>
      </c>
      <c r="C22" s="140" t="s">
        <v>620</v>
      </c>
      <c r="D22" s="141" t="s">
        <v>774</v>
      </c>
      <c r="E22" s="142"/>
      <c r="F22" s="142"/>
      <c r="G22" s="143" t="s">
        <v>1083</v>
      </c>
      <c r="H22" s="144" t="s">
        <v>1083</v>
      </c>
      <c r="I22" s="144" t="s">
        <v>1083</v>
      </c>
      <c r="J22" s="144" t="s">
        <v>1083</v>
      </c>
      <c r="K22" s="144" t="s">
        <v>1083</v>
      </c>
      <c r="L22" s="144" t="s">
        <v>1083</v>
      </c>
      <c r="M22" s="144" t="s">
        <v>1083</v>
      </c>
      <c r="N22" s="144" t="s">
        <v>1083</v>
      </c>
      <c r="O22" s="144" t="s">
        <v>1083</v>
      </c>
      <c r="P22" s="144" t="s">
        <v>1083</v>
      </c>
      <c r="Q22" s="144" t="s">
        <v>1083</v>
      </c>
      <c r="R22" s="144" t="s">
        <v>1083</v>
      </c>
      <c r="S22" s="145" t="s">
        <v>1083</v>
      </c>
    </row>
    <row r="23" spans="1:19" ht="132">
      <c r="A23" s="139">
        <v>22</v>
      </c>
      <c r="B23" s="139" t="s">
        <v>3430</v>
      </c>
      <c r="C23" s="140" t="s">
        <v>621</v>
      </c>
      <c r="D23" s="141" t="s">
        <v>5279</v>
      </c>
      <c r="E23" s="142"/>
      <c r="F23" s="142"/>
      <c r="G23" s="143" t="s">
        <v>1083</v>
      </c>
      <c r="H23" s="144" t="s">
        <v>1083</v>
      </c>
      <c r="I23" s="144" t="s">
        <v>1083</v>
      </c>
      <c r="J23" s="144" t="s">
        <v>1083</v>
      </c>
      <c r="K23" s="144" t="s">
        <v>1083</v>
      </c>
      <c r="L23" s="144" t="s">
        <v>1083</v>
      </c>
      <c r="M23" s="144" t="s">
        <v>1083</v>
      </c>
      <c r="N23" s="144" t="s">
        <v>1083</v>
      </c>
      <c r="O23" s="144" t="s">
        <v>1083</v>
      </c>
      <c r="P23" s="144" t="s">
        <v>1083</v>
      </c>
      <c r="Q23" s="144" t="s">
        <v>1083</v>
      </c>
      <c r="R23" s="144" t="s">
        <v>1083</v>
      </c>
      <c r="S23" s="145" t="s">
        <v>1083</v>
      </c>
    </row>
    <row r="24" spans="1:19">
      <c r="A24" s="139">
        <v>23</v>
      </c>
      <c r="B24" s="139" t="s">
        <v>3431</v>
      </c>
      <c r="C24" s="140" t="s">
        <v>622</v>
      </c>
      <c r="D24" s="141" t="s">
        <v>775</v>
      </c>
      <c r="E24" s="142"/>
      <c r="F24" s="142"/>
      <c r="G24" s="143" t="s">
        <v>1083</v>
      </c>
      <c r="H24" s="144" t="s">
        <v>1083</v>
      </c>
      <c r="I24" s="144" t="s">
        <v>1083</v>
      </c>
      <c r="J24" s="144" t="s">
        <v>1083</v>
      </c>
      <c r="K24" s="144" t="s">
        <v>1083</v>
      </c>
      <c r="L24" s="144" t="s">
        <v>1083</v>
      </c>
      <c r="M24" s="144" t="s">
        <v>1083</v>
      </c>
      <c r="N24" s="144" t="s">
        <v>1083</v>
      </c>
      <c r="O24" s="144" t="s">
        <v>1083</v>
      </c>
      <c r="P24" s="144" t="s">
        <v>1083</v>
      </c>
      <c r="Q24" s="144" t="s">
        <v>1083</v>
      </c>
      <c r="R24" s="144" t="s">
        <v>1083</v>
      </c>
      <c r="S24" s="145" t="s">
        <v>1083</v>
      </c>
    </row>
    <row r="25" spans="1:19" ht="180">
      <c r="A25" s="139">
        <v>24</v>
      </c>
      <c r="B25" s="139" t="s">
        <v>3432</v>
      </c>
      <c r="C25" s="140" t="s">
        <v>623</v>
      </c>
      <c r="D25" s="141" t="s">
        <v>5280</v>
      </c>
      <c r="E25" s="142"/>
      <c r="F25" s="142"/>
      <c r="G25" s="143" t="s">
        <v>1083</v>
      </c>
      <c r="H25" s="144" t="s">
        <v>1083</v>
      </c>
      <c r="I25" s="144" t="s">
        <v>1083</v>
      </c>
      <c r="J25" s="144" t="s">
        <v>1083</v>
      </c>
      <c r="K25" s="144" t="s">
        <v>1083</v>
      </c>
      <c r="L25" s="144" t="s">
        <v>1083</v>
      </c>
      <c r="M25" s="144" t="s">
        <v>1083</v>
      </c>
      <c r="N25" s="144" t="s">
        <v>1083</v>
      </c>
      <c r="O25" s="144" t="s">
        <v>1083</v>
      </c>
      <c r="P25" s="144" t="s">
        <v>1083</v>
      </c>
      <c r="Q25" s="144" t="s">
        <v>1083</v>
      </c>
      <c r="R25" s="144" t="s">
        <v>1083</v>
      </c>
      <c r="S25" s="145" t="s">
        <v>1083</v>
      </c>
    </row>
    <row r="26" spans="1:19">
      <c r="A26" s="139">
        <v>25</v>
      </c>
      <c r="B26" s="139" t="s">
        <v>3433</v>
      </c>
      <c r="C26" s="140" t="s">
        <v>624</v>
      </c>
      <c r="D26" s="141" t="s">
        <v>5281</v>
      </c>
      <c r="E26" s="142"/>
      <c r="F26" s="142"/>
      <c r="G26" s="143" t="s">
        <v>1083</v>
      </c>
      <c r="H26" s="144" t="s">
        <v>1083</v>
      </c>
      <c r="I26" s="144" t="s">
        <v>1083</v>
      </c>
      <c r="J26" s="144" t="s">
        <v>1083</v>
      </c>
      <c r="K26" s="144" t="s">
        <v>1083</v>
      </c>
      <c r="L26" s="144" t="s">
        <v>1083</v>
      </c>
      <c r="M26" s="144" t="s">
        <v>1083</v>
      </c>
      <c r="N26" s="144" t="s">
        <v>1083</v>
      </c>
      <c r="O26" s="144" t="s">
        <v>1083</v>
      </c>
      <c r="P26" s="144" t="s">
        <v>1083</v>
      </c>
      <c r="Q26" s="144" t="s">
        <v>1083</v>
      </c>
      <c r="R26" s="144" t="s">
        <v>1083</v>
      </c>
      <c r="S26" s="145" t="s">
        <v>1083</v>
      </c>
    </row>
    <row r="27" spans="1:19" ht="216">
      <c r="A27" s="139">
        <v>26</v>
      </c>
      <c r="B27" s="139" t="s">
        <v>3434</v>
      </c>
      <c r="C27" s="140" t="s">
        <v>625</v>
      </c>
      <c r="D27" s="141" t="s">
        <v>5282</v>
      </c>
      <c r="E27" s="142"/>
      <c r="F27" s="142"/>
      <c r="G27" s="143" t="s">
        <v>1083</v>
      </c>
      <c r="H27" s="144" t="s">
        <v>1083</v>
      </c>
      <c r="I27" s="144" t="s">
        <v>1083</v>
      </c>
      <c r="J27" s="144" t="s">
        <v>1092</v>
      </c>
      <c r="K27" s="144" t="s">
        <v>1083</v>
      </c>
      <c r="L27" s="144" t="s">
        <v>1083</v>
      </c>
      <c r="M27" s="144" t="s">
        <v>1083</v>
      </c>
      <c r="N27" s="144" t="s">
        <v>1083</v>
      </c>
      <c r="O27" s="144" t="s">
        <v>1083</v>
      </c>
      <c r="P27" s="144" t="s">
        <v>1083</v>
      </c>
      <c r="Q27" s="144" t="s">
        <v>1083</v>
      </c>
      <c r="R27" s="144" t="s">
        <v>1083</v>
      </c>
      <c r="S27" s="145" t="s">
        <v>1083</v>
      </c>
    </row>
    <row r="28" spans="1:19" ht="24">
      <c r="A28" s="139">
        <v>27</v>
      </c>
      <c r="B28" s="139" t="s">
        <v>3435</v>
      </c>
      <c r="C28" s="140" t="s">
        <v>626</v>
      </c>
      <c r="D28" s="141" t="s">
        <v>777</v>
      </c>
      <c r="E28" s="142"/>
      <c r="F28" s="142"/>
      <c r="G28" s="143" t="s">
        <v>1083</v>
      </c>
      <c r="H28" s="144" t="s">
        <v>1083</v>
      </c>
      <c r="I28" s="144" t="s">
        <v>1083</v>
      </c>
      <c r="J28" s="144" t="s">
        <v>1083</v>
      </c>
      <c r="K28" s="144" t="s">
        <v>1083</v>
      </c>
      <c r="L28" s="144" t="s">
        <v>1083</v>
      </c>
      <c r="M28" s="144" t="s">
        <v>1083</v>
      </c>
      <c r="N28" s="144" t="s">
        <v>1083</v>
      </c>
      <c r="O28" s="144" t="s">
        <v>1083</v>
      </c>
      <c r="P28" s="144" t="s">
        <v>1083</v>
      </c>
      <c r="Q28" s="144" t="s">
        <v>1083</v>
      </c>
      <c r="R28" s="144" t="s">
        <v>1083</v>
      </c>
      <c r="S28" s="145" t="s">
        <v>1083</v>
      </c>
    </row>
    <row r="29" spans="1:19" ht="156">
      <c r="A29" s="139">
        <v>28</v>
      </c>
      <c r="B29" s="139" t="s">
        <v>3436</v>
      </c>
      <c r="C29" s="140" t="s">
        <v>627</v>
      </c>
      <c r="D29" s="141" t="s">
        <v>5283</v>
      </c>
      <c r="E29" s="142"/>
      <c r="F29" s="142"/>
      <c r="G29" s="143" t="s">
        <v>1083</v>
      </c>
      <c r="H29" s="144" t="s">
        <v>1083</v>
      </c>
      <c r="I29" s="144" t="s">
        <v>1083</v>
      </c>
      <c r="J29" s="144" t="s">
        <v>1083</v>
      </c>
      <c r="K29" s="144" t="s">
        <v>1083</v>
      </c>
      <c r="L29" s="144" t="s">
        <v>1083</v>
      </c>
      <c r="M29" s="144" t="s">
        <v>1083</v>
      </c>
      <c r="N29" s="144" t="s">
        <v>1083</v>
      </c>
      <c r="O29" s="144" t="s">
        <v>1083</v>
      </c>
      <c r="P29" s="144" t="s">
        <v>1083</v>
      </c>
      <c r="Q29" s="144" t="s">
        <v>1083</v>
      </c>
      <c r="R29" s="144" t="s">
        <v>1083</v>
      </c>
      <c r="S29" s="145" t="s">
        <v>1083</v>
      </c>
    </row>
    <row r="30" spans="1:19">
      <c r="A30" s="139">
        <v>29</v>
      </c>
      <c r="B30" s="139" t="s">
        <v>3437</v>
      </c>
      <c r="C30" s="140" t="s">
        <v>628</v>
      </c>
      <c r="D30" s="141" t="s">
        <v>787</v>
      </c>
      <c r="E30" s="142"/>
      <c r="F30" s="142"/>
      <c r="G30" s="143" t="s">
        <v>1083</v>
      </c>
      <c r="H30" s="144" t="s">
        <v>1083</v>
      </c>
      <c r="I30" s="144" t="s">
        <v>1083</v>
      </c>
      <c r="J30" s="144" t="s">
        <v>1083</v>
      </c>
      <c r="K30" s="144" t="s">
        <v>1083</v>
      </c>
      <c r="L30" s="144" t="s">
        <v>1083</v>
      </c>
      <c r="M30" s="144" t="s">
        <v>1083</v>
      </c>
      <c r="N30" s="144" t="s">
        <v>1083</v>
      </c>
      <c r="O30" s="144" t="s">
        <v>1083</v>
      </c>
      <c r="P30" s="144" t="s">
        <v>1083</v>
      </c>
      <c r="Q30" s="144" t="s">
        <v>1083</v>
      </c>
      <c r="R30" s="144" t="s">
        <v>1083</v>
      </c>
      <c r="S30" s="145" t="s">
        <v>1083</v>
      </c>
    </row>
    <row r="31" spans="1:19" ht="156">
      <c r="A31" s="139">
        <v>30</v>
      </c>
      <c r="B31" s="139" t="s">
        <v>3438</v>
      </c>
      <c r="C31" s="140" t="s">
        <v>629</v>
      </c>
      <c r="D31" s="141" t="s">
        <v>5284</v>
      </c>
      <c r="E31" s="142"/>
      <c r="F31" s="142"/>
      <c r="G31" s="143" t="s">
        <v>1083</v>
      </c>
      <c r="H31" s="144" t="s">
        <v>1083</v>
      </c>
      <c r="I31" s="144" t="s">
        <v>1083</v>
      </c>
      <c r="J31" s="144" t="s">
        <v>1092</v>
      </c>
      <c r="K31" s="144" t="s">
        <v>1083</v>
      </c>
      <c r="L31" s="144" t="s">
        <v>1083</v>
      </c>
      <c r="M31" s="144" t="s">
        <v>1083</v>
      </c>
      <c r="N31" s="144" t="s">
        <v>1083</v>
      </c>
      <c r="O31" s="144" t="s">
        <v>1083</v>
      </c>
      <c r="P31" s="144" t="s">
        <v>1083</v>
      </c>
      <c r="Q31" s="144" t="s">
        <v>1083</v>
      </c>
      <c r="R31" s="144" t="s">
        <v>1083</v>
      </c>
      <c r="S31" s="145" t="s">
        <v>1083</v>
      </c>
    </row>
    <row r="32" spans="1:19">
      <c r="A32" s="139">
        <v>31</v>
      </c>
      <c r="B32" s="139" t="s">
        <v>3439</v>
      </c>
      <c r="C32" s="140" t="s">
        <v>630</v>
      </c>
      <c r="D32" s="141" t="s">
        <v>5285</v>
      </c>
      <c r="E32" s="142"/>
      <c r="F32" s="142"/>
      <c r="G32" s="143" t="s">
        <v>1083</v>
      </c>
      <c r="H32" s="144" t="s">
        <v>1083</v>
      </c>
      <c r="I32" s="144" t="s">
        <v>1083</v>
      </c>
      <c r="J32" s="144" t="s">
        <v>1083</v>
      </c>
      <c r="K32" s="144" t="s">
        <v>1083</v>
      </c>
      <c r="L32" s="144" t="s">
        <v>1083</v>
      </c>
      <c r="M32" s="144" t="s">
        <v>1083</v>
      </c>
      <c r="N32" s="144" t="s">
        <v>1083</v>
      </c>
      <c r="O32" s="144" t="s">
        <v>1083</v>
      </c>
      <c r="P32" s="144" t="s">
        <v>1083</v>
      </c>
      <c r="Q32" s="144" t="s">
        <v>1083</v>
      </c>
      <c r="R32" s="144" t="s">
        <v>1083</v>
      </c>
      <c r="S32" s="145" t="s">
        <v>1083</v>
      </c>
    </row>
    <row r="33" spans="1:19" ht="72">
      <c r="A33" s="139">
        <v>32</v>
      </c>
      <c r="B33" s="139" t="s">
        <v>3440</v>
      </c>
      <c r="C33" s="140" t="s">
        <v>631</v>
      </c>
      <c r="D33" s="141" t="s">
        <v>5286</v>
      </c>
      <c r="E33" s="142"/>
      <c r="F33" s="142"/>
      <c r="G33" s="143" t="s">
        <v>1083</v>
      </c>
      <c r="H33" s="144" t="s">
        <v>1083</v>
      </c>
      <c r="I33" s="144" t="s">
        <v>1083</v>
      </c>
      <c r="J33" s="144" t="s">
        <v>1083</v>
      </c>
      <c r="K33" s="144" t="s">
        <v>1083</v>
      </c>
      <c r="L33" s="144" t="s">
        <v>1083</v>
      </c>
      <c r="M33" s="144" t="s">
        <v>1083</v>
      </c>
      <c r="N33" s="144" t="s">
        <v>1083</v>
      </c>
      <c r="O33" s="144" t="s">
        <v>1083</v>
      </c>
      <c r="P33" s="144" t="s">
        <v>1083</v>
      </c>
      <c r="Q33" s="144" t="s">
        <v>1083</v>
      </c>
      <c r="R33" s="144" t="s">
        <v>1083</v>
      </c>
      <c r="S33" s="145" t="s">
        <v>1083</v>
      </c>
    </row>
    <row r="34" spans="1:19" ht="36">
      <c r="A34" s="139">
        <v>33</v>
      </c>
      <c r="B34" s="139" t="s">
        <v>3441</v>
      </c>
      <c r="C34" s="140" t="s">
        <v>632</v>
      </c>
      <c r="D34" s="141" t="s">
        <v>5287</v>
      </c>
      <c r="E34" s="142" t="s">
        <v>4481</v>
      </c>
      <c r="F34" s="142"/>
      <c r="G34" s="143" t="s">
        <v>1083</v>
      </c>
      <c r="H34" s="144" t="s">
        <v>1083</v>
      </c>
      <c r="I34" s="144" t="s">
        <v>1083</v>
      </c>
      <c r="J34" s="144" t="s">
        <v>1083</v>
      </c>
      <c r="K34" s="144" t="s">
        <v>1083</v>
      </c>
      <c r="L34" s="144" t="s">
        <v>1083</v>
      </c>
      <c r="M34" s="144" t="s">
        <v>1083</v>
      </c>
      <c r="N34" s="144" t="s">
        <v>1083</v>
      </c>
      <c r="O34" s="144" t="s">
        <v>1083</v>
      </c>
      <c r="P34" s="144" t="s">
        <v>1083</v>
      </c>
      <c r="Q34" s="144" t="s">
        <v>1083</v>
      </c>
      <c r="R34" s="144" t="s">
        <v>1083</v>
      </c>
      <c r="S34" s="145" t="s">
        <v>1083</v>
      </c>
    </row>
    <row r="35" spans="1:19" ht="36">
      <c r="A35" s="139">
        <v>34</v>
      </c>
      <c r="B35" s="139" t="s">
        <v>3442</v>
      </c>
      <c r="C35" s="140" t="s">
        <v>633</v>
      </c>
      <c r="D35" s="141" t="s">
        <v>5288</v>
      </c>
      <c r="E35" s="142"/>
      <c r="F35" s="142"/>
      <c r="G35" s="143" t="s">
        <v>1083</v>
      </c>
      <c r="H35" s="144" t="s">
        <v>1083</v>
      </c>
      <c r="I35" s="144" t="s">
        <v>1083</v>
      </c>
      <c r="J35" s="144" t="s">
        <v>1083</v>
      </c>
      <c r="K35" s="144" t="s">
        <v>1083</v>
      </c>
      <c r="L35" s="144" t="s">
        <v>1083</v>
      </c>
      <c r="M35" s="144" t="s">
        <v>1083</v>
      </c>
      <c r="N35" s="144" t="s">
        <v>1083</v>
      </c>
      <c r="O35" s="144" t="s">
        <v>1083</v>
      </c>
      <c r="P35" s="144" t="s">
        <v>1083</v>
      </c>
      <c r="Q35" s="144" t="s">
        <v>1083</v>
      </c>
      <c r="R35" s="144" t="s">
        <v>1083</v>
      </c>
      <c r="S35" s="145" t="s">
        <v>1083</v>
      </c>
    </row>
    <row r="36" spans="1:19" ht="24">
      <c r="A36" s="139">
        <v>35</v>
      </c>
      <c r="B36" s="139" t="s">
        <v>3443</v>
      </c>
      <c r="C36" s="140" t="s">
        <v>634</v>
      </c>
      <c r="D36" s="141" t="s">
        <v>779</v>
      </c>
      <c r="E36" s="142"/>
      <c r="F36" s="142"/>
      <c r="G36" s="143" t="s">
        <v>1083</v>
      </c>
      <c r="H36" s="144" t="s">
        <v>1083</v>
      </c>
      <c r="I36" s="144" t="s">
        <v>1083</v>
      </c>
      <c r="J36" s="144" t="s">
        <v>1083</v>
      </c>
      <c r="K36" s="144" t="s">
        <v>1083</v>
      </c>
      <c r="L36" s="144" t="s">
        <v>1083</v>
      </c>
      <c r="M36" s="144" t="s">
        <v>1083</v>
      </c>
      <c r="N36" s="144" t="s">
        <v>1083</v>
      </c>
      <c r="O36" s="144" t="s">
        <v>1083</v>
      </c>
      <c r="P36" s="144" t="s">
        <v>1083</v>
      </c>
      <c r="Q36" s="144" t="s">
        <v>1083</v>
      </c>
      <c r="R36" s="144" t="s">
        <v>1083</v>
      </c>
      <c r="S36" s="145" t="s">
        <v>1083</v>
      </c>
    </row>
    <row r="37" spans="1:19" ht="36">
      <c r="A37" s="139">
        <v>36</v>
      </c>
      <c r="B37" s="139" t="s">
        <v>3444</v>
      </c>
      <c r="C37" s="140" t="s">
        <v>635</v>
      </c>
      <c r="D37" s="141" t="s">
        <v>824</v>
      </c>
      <c r="E37" s="142"/>
      <c r="F37" s="142"/>
      <c r="G37" s="143" t="s">
        <v>1083</v>
      </c>
      <c r="H37" s="144" t="s">
        <v>1083</v>
      </c>
      <c r="I37" s="144" t="s">
        <v>1083</v>
      </c>
      <c r="J37" s="144" t="s">
        <v>1083</v>
      </c>
      <c r="K37" s="144" t="s">
        <v>1083</v>
      </c>
      <c r="L37" s="144" t="s">
        <v>1083</v>
      </c>
      <c r="M37" s="144" t="s">
        <v>1083</v>
      </c>
      <c r="N37" s="144" t="s">
        <v>1083</v>
      </c>
      <c r="O37" s="144" t="s">
        <v>1083</v>
      </c>
      <c r="P37" s="144" t="s">
        <v>1083</v>
      </c>
      <c r="Q37" s="144" t="s">
        <v>1083</v>
      </c>
      <c r="R37" s="144" t="s">
        <v>1083</v>
      </c>
      <c r="S37" s="145" t="s">
        <v>1083</v>
      </c>
    </row>
    <row r="38" spans="1:19" ht="24">
      <c r="A38" s="139">
        <v>37</v>
      </c>
      <c r="B38" s="139" t="s">
        <v>3445</v>
      </c>
      <c r="C38" s="140" t="s">
        <v>636</v>
      </c>
      <c r="D38" s="141" t="s">
        <v>780</v>
      </c>
      <c r="E38" s="142"/>
      <c r="F38" s="142"/>
      <c r="G38" s="143" t="s">
        <v>1083</v>
      </c>
      <c r="H38" s="144" t="s">
        <v>1083</v>
      </c>
      <c r="I38" s="144" t="s">
        <v>1083</v>
      </c>
      <c r="J38" s="144" t="s">
        <v>1083</v>
      </c>
      <c r="K38" s="144" t="s">
        <v>1083</v>
      </c>
      <c r="L38" s="144" t="s">
        <v>1083</v>
      </c>
      <c r="M38" s="144" t="s">
        <v>1083</v>
      </c>
      <c r="N38" s="144" t="s">
        <v>1083</v>
      </c>
      <c r="O38" s="144" t="s">
        <v>1083</v>
      </c>
      <c r="P38" s="144" t="s">
        <v>1083</v>
      </c>
      <c r="Q38" s="144" t="s">
        <v>1083</v>
      </c>
      <c r="R38" s="144" t="s">
        <v>1083</v>
      </c>
      <c r="S38" s="145" t="s">
        <v>1083</v>
      </c>
    </row>
    <row r="39" spans="1:19" ht="60">
      <c r="A39" s="139">
        <v>38</v>
      </c>
      <c r="B39" s="139" t="s">
        <v>3446</v>
      </c>
      <c r="C39" s="140" t="s">
        <v>637</v>
      </c>
      <c r="D39" s="141" t="s">
        <v>5289</v>
      </c>
      <c r="E39" s="142"/>
      <c r="F39" s="142"/>
      <c r="G39" s="143" t="s">
        <v>1083</v>
      </c>
      <c r="H39" s="144" t="s">
        <v>1083</v>
      </c>
      <c r="I39" s="144" t="s">
        <v>1083</v>
      </c>
      <c r="J39" s="144" t="s">
        <v>1083</v>
      </c>
      <c r="K39" s="144" t="s">
        <v>1083</v>
      </c>
      <c r="L39" s="144" t="s">
        <v>1083</v>
      </c>
      <c r="M39" s="144" t="s">
        <v>1083</v>
      </c>
      <c r="N39" s="144" t="s">
        <v>1083</v>
      </c>
      <c r="O39" s="144" t="s">
        <v>1083</v>
      </c>
      <c r="P39" s="144" t="s">
        <v>1083</v>
      </c>
      <c r="Q39" s="144" t="s">
        <v>1083</v>
      </c>
      <c r="R39" s="144" t="s">
        <v>1083</v>
      </c>
      <c r="S39" s="145" t="s">
        <v>1083</v>
      </c>
    </row>
    <row r="40" spans="1:19">
      <c r="A40" s="139">
        <v>39</v>
      </c>
      <c r="B40" s="139" t="s">
        <v>3447</v>
      </c>
      <c r="C40" s="140" t="s">
        <v>638</v>
      </c>
      <c r="D40" s="141" t="s">
        <v>781</v>
      </c>
      <c r="E40" s="142"/>
      <c r="F40" s="142"/>
      <c r="G40" s="143" t="s">
        <v>1083</v>
      </c>
      <c r="H40" s="144" t="s">
        <v>1083</v>
      </c>
      <c r="I40" s="144" t="s">
        <v>1083</v>
      </c>
      <c r="J40" s="144" t="s">
        <v>1083</v>
      </c>
      <c r="K40" s="144" t="s">
        <v>1083</v>
      </c>
      <c r="L40" s="144" t="s">
        <v>1083</v>
      </c>
      <c r="M40" s="144" t="s">
        <v>1083</v>
      </c>
      <c r="N40" s="144" t="s">
        <v>1083</v>
      </c>
      <c r="O40" s="144" t="s">
        <v>1083</v>
      </c>
      <c r="P40" s="144" t="s">
        <v>1083</v>
      </c>
      <c r="Q40" s="144" t="s">
        <v>1083</v>
      </c>
      <c r="R40" s="144" t="s">
        <v>1083</v>
      </c>
      <c r="S40" s="145" t="s">
        <v>1083</v>
      </c>
    </row>
    <row r="41" spans="1:19" ht="72">
      <c r="A41" s="139">
        <v>40</v>
      </c>
      <c r="B41" s="139" t="s">
        <v>3448</v>
      </c>
      <c r="C41" s="140" t="s">
        <v>639</v>
      </c>
      <c r="D41" s="141" t="s">
        <v>5290</v>
      </c>
      <c r="E41" s="142"/>
      <c r="F41" s="142"/>
      <c r="G41" s="143" t="s">
        <v>1083</v>
      </c>
      <c r="H41" s="144" t="s">
        <v>1083</v>
      </c>
      <c r="I41" s="144" t="s">
        <v>1083</v>
      </c>
      <c r="J41" s="144" t="s">
        <v>1083</v>
      </c>
      <c r="K41" s="144" t="s">
        <v>1083</v>
      </c>
      <c r="L41" s="144" t="s">
        <v>1083</v>
      </c>
      <c r="M41" s="144" t="s">
        <v>1083</v>
      </c>
      <c r="N41" s="144" t="s">
        <v>1083</v>
      </c>
      <c r="O41" s="144" t="s">
        <v>1083</v>
      </c>
      <c r="P41" s="144" t="s">
        <v>1083</v>
      </c>
      <c r="Q41" s="144" t="s">
        <v>1083</v>
      </c>
      <c r="R41" s="144" t="s">
        <v>1083</v>
      </c>
      <c r="S41" s="145" t="s">
        <v>1083</v>
      </c>
    </row>
    <row r="42" spans="1:19" ht="24">
      <c r="A42" s="139">
        <v>41</v>
      </c>
      <c r="B42" s="139" t="s">
        <v>3449</v>
      </c>
      <c r="C42" s="140" t="s">
        <v>640</v>
      </c>
      <c r="D42" s="141" t="s">
        <v>782</v>
      </c>
      <c r="E42" s="142"/>
      <c r="F42" s="142"/>
      <c r="G42" s="143" t="s">
        <v>1083</v>
      </c>
      <c r="H42" s="144" t="s">
        <v>1083</v>
      </c>
      <c r="I42" s="144" t="s">
        <v>1083</v>
      </c>
      <c r="J42" s="144" t="s">
        <v>1083</v>
      </c>
      <c r="K42" s="144" t="s">
        <v>1083</v>
      </c>
      <c r="L42" s="144" t="s">
        <v>1083</v>
      </c>
      <c r="M42" s="144" t="s">
        <v>1083</v>
      </c>
      <c r="N42" s="144" t="s">
        <v>1083</v>
      </c>
      <c r="O42" s="144" t="s">
        <v>1083</v>
      </c>
      <c r="P42" s="144" t="s">
        <v>1083</v>
      </c>
      <c r="Q42" s="144" t="s">
        <v>1083</v>
      </c>
      <c r="R42" s="144" t="s">
        <v>1083</v>
      </c>
      <c r="S42" s="145" t="s">
        <v>1083</v>
      </c>
    </row>
    <row r="43" spans="1:19" ht="48">
      <c r="A43" s="139">
        <v>42</v>
      </c>
      <c r="B43" s="139" t="s">
        <v>3450</v>
      </c>
      <c r="C43" s="140" t="s">
        <v>641</v>
      </c>
      <c r="D43" s="141" t="s">
        <v>783</v>
      </c>
      <c r="E43" s="142"/>
      <c r="F43" s="142"/>
      <c r="G43" s="143" t="s">
        <v>1083</v>
      </c>
      <c r="H43" s="144" t="s">
        <v>1083</v>
      </c>
      <c r="I43" s="144" t="s">
        <v>1083</v>
      </c>
      <c r="J43" s="144" t="s">
        <v>1083</v>
      </c>
      <c r="K43" s="144" t="s">
        <v>1083</v>
      </c>
      <c r="L43" s="144" t="s">
        <v>1083</v>
      </c>
      <c r="M43" s="144" t="s">
        <v>1083</v>
      </c>
      <c r="N43" s="144" t="s">
        <v>1083</v>
      </c>
      <c r="O43" s="144" t="s">
        <v>1083</v>
      </c>
      <c r="P43" s="144" t="s">
        <v>1083</v>
      </c>
      <c r="Q43" s="144" t="s">
        <v>1083</v>
      </c>
      <c r="R43" s="144" t="s">
        <v>1083</v>
      </c>
      <c r="S43" s="145" t="s">
        <v>1083</v>
      </c>
    </row>
    <row r="44" spans="1:19" ht="24">
      <c r="A44" s="139">
        <v>43</v>
      </c>
      <c r="B44" s="139" t="s">
        <v>3451</v>
      </c>
      <c r="C44" s="140" t="s">
        <v>4542</v>
      </c>
      <c r="D44" s="141" t="s">
        <v>784</v>
      </c>
      <c r="E44" s="142"/>
      <c r="F44" s="142"/>
      <c r="G44" s="143" t="s">
        <v>1083</v>
      </c>
      <c r="H44" s="144" t="s">
        <v>1083</v>
      </c>
      <c r="I44" s="144" t="s">
        <v>1083</v>
      </c>
      <c r="J44" s="144" t="s">
        <v>1083</v>
      </c>
      <c r="K44" s="144" t="s">
        <v>1083</v>
      </c>
      <c r="L44" s="144" t="s">
        <v>1083</v>
      </c>
      <c r="M44" s="144" t="s">
        <v>1083</v>
      </c>
      <c r="N44" s="144" t="s">
        <v>1083</v>
      </c>
      <c r="O44" s="144" t="s">
        <v>1083</v>
      </c>
      <c r="P44" s="144" t="s">
        <v>1083</v>
      </c>
      <c r="Q44" s="144" t="s">
        <v>1083</v>
      </c>
      <c r="R44" s="144" t="s">
        <v>1083</v>
      </c>
      <c r="S44" s="145" t="s">
        <v>1083</v>
      </c>
    </row>
    <row r="45" spans="1:19">
      <c r="A45" s="139">
        <v>44</v>
      </c>
      <c r="B45" s="139" t="s">
        <v>3452</v>
      </c>
      <c r="C45" s="140" t="s">
        <v>4543</v>
      </c>
      <c r="D45" s="141" t="s">
        <v>785</v>
      </c>
      <c r="E45" s="142"/>
      <c r="F45" s="142"/>
      <c r="G45" s="143" t="s">
        <v>1083</v>
      </c>
      <c r="H45" s="144" t="s">
        <v>1083</v>
      </c>
      <c r="I45" s="144" t="s">
        <v>1083</v>
      </c>
      <c r="J45" s="144" t="s">
        <v>1083</v>
      </c>
      <c r="K45" s="144" t="s">
        <v>1083</v>
      </c>
      <c r="L45" s="144" t="s">
        <v>1083</v>
      </c>
      <c r="M45" s="144" t="s">
        <v>1083</v>
      </c>
      <c r="N45" s="144" t="s">
        <v>1083</v>
      </c>
      <c r="O45" s="144" t="s">
        <v>1083</v>
      </c>
      <c r="P45" s="144" t="s">
        <v>1083</v>
      </c>
      <c r="Q45" s="144" t="s">
        <v>1083</v>
      </c>
      <c r="R45" s="144" t="s">
        <v>1083</v>
      </c>
      <c r="S45" s="145" t="s">
        <v>1083</v>
      </c>
    </row>
    <row r="46" spans="1:19">
      <c r="A46" s="139">
        <v>45</v>
      </c>
      <c r="B46" s="139" t="s">
        <v>3453</v>
      </c>
      <c r="C46" s="140" t="s">
        <v>4544</v>
      </c>
      <c r="D46" s="141" t="s">
        <v>786</v>
      </c>
      <c r="E46" s="142"/>
      <c r="F46" s="142"/>
      <c r="G46" s="143" t="s">
        <v>1083</v>
      </c>
      <c r="H46" s="144" t="s">
        <v>1083</v>
      </c>
      <c r="I46" s="144" t="s">
        <v>1083</v>
      </c>
      <c r="J46" s="144" t="s">
        <v>1083</v>
      </c>
      <c r="K46" s="144" t="s">
        <v>1083</v>
      </c>
      <c r="L46" s="144" t="s">
        <v>1083</v>
      </c>
      <c r="M46" s="144" t="s">
        <v>1083</v>
      </c>
      <c r="N46" s="144" t="s">
        <v>1083</v>
      </c>
      <c r="O46" s="144" t="s">
        <v>1083</v>
      </c>
      <c r="P46" s="144" t="s">
        <v>1083</v>
      </c>
      <c r="Q46" s="144" t="s">
        <v>1083</v>
      </c>
      <c r="R46" s="144" t="s">
        <v>1083</v>
      </c>
      <c r="S46" s="145" t="s">
        <v>1083</v>
      </c>
    </row>
    <row r="47" spans="1:19">
      <c r="A47" s="139">
        <v>46</v>
      </c>
      <c r="B47" s="139" t="s">
        <v>3454</v>
      </c>
      <c r="C47" s="140" t="s">
        <v>4545</v>
      </c>
      <c r="D47" s="141" t="s">
        <v>5291</v>
      </c>
      <c r="E47" s="142"/>
      <c r="F47" s="142"/>
      <c r="G47" s="143" t="s">
        <v>1083</v>
      </c>
      <c r="H47" s="144" t="s">
        <v>1083</v>
      </c>
      <c r="I47" s="144" t="s">
        <v>1083</v>
      </c>
      <c r="J47" s="144" t="s">
        <v>1092</v>
      </c>
      <c r="K47" s="144" t="s">
        <v>1083</v>
      </c>
      <c r="L47" s="144" t="s">
        <v>1083</v>
      </c>
      <c r="M47" s="144" t="s">
        <v>1083</v>
      </c>
      <c r="N47" s="144" t="s">
        <v>1083</v>
      </c>
      <c r="O47" s="144" t="s">
        <v>1083</v>
      </c>
      <c r="P47" s="144" t="s">
        <v>1083</v>
      </c>
      <c r="Q47" s="144" t="s">
        <v>1083</v>
      </c>
      <c r="R47" s="144" t="s">
        <v>1083</v>
      </c>
      <c r="S47" s="145" t="s">
        <v>1083</v>
      </c>
    </row>
    <row r="48" spans="1:19">
      <c r="A48" s="139">
        <v>47</v>
      </c>
      <c r="B48" s="139" t="s">
        <v>3455</v>
      </c>
      <c r="C48" s="140" t="s">
        <v>4546</v>
      </c>
      <c r="D48" s="141" t="s">
        <v>5292</v>
      </c>
      <c r="E48" s="142"/>
      <c r="F48" s="142"/>
      <c r="G48" s="143" t="s">
        <v>1083</v>
      </c>
      <c r="H48" s="144" t="s">
        <v>1083</v>
      </c>
      <c r="I48" s="144" t="s">
        <v>1083</v>
      </c>
      <c r="J48" s="144" t="s">
        <v>1092</v>
      </c>
      <c r="K48" s="144" t="s">
        <v>1083</v>
      </c>
      <c r="L48" s="144" t="s">
        <v>1083</v>
      </c>
      <c r="M48" s="144" t="s">
        <v>1083</v>
      </c>
      <c r="N48" s="144" t="s">
        <v>1083</v>
      </c>
      <c r="O48" s="144" t="s">
        <v>1083</v>
      </c>
      <c r="P48" s="144" t="s">
        <v>1083</v>
      </c>
      <c r="Q48" s="144" t="s">
        <v>1083</v>
      </c>
      <c r="R48" s="144" t="s">
        <v>1083</v>
      </c>
      <c r="S48" s="145" t="s">
        <v>1083</v>
      </c>
    </row>
    <row r="49" spans="1:19">
      <c r="A49" s="139">
        <v>48</v>
      </c>
      <c r="B49" s="139" t="s">
        <v>3456</v>
      </c>
      <c r="C49" s="140" t="s">
        <v>4547</v>
      </c>
      <c r="D49" s="141" t="s">
        <v>5293</v>
      </c>
      <c r="E49" s="142"/>
      <c r="F49" s="142"/>
      <c r="G49" s="143" t="s">
        <v>1083</v>
      </c>
      <c r="H49" s="144" t="s">
        <v>1083</v>
      </c>
      <c r="I49" s="144" t="s">
        <v>1083</v>
      </c>
      <c r="J49" s="144" t="s">
        <v>1092</v>
      </c>
      <c r="K49" s="144" t="s">
        <v>1083</v>
      </c>
      <c r="L49" s="144" t="s">
        <v>1083</v>
      </c>
      <c r="M49" s="144" t="s">
        <v>1083</v>
      </c>
      <c r="N49" s="144" t="s">
        <v>1083</v>
      </c>
      <c r="O49" s="144" t="s">
        <v>1083</v>
      </c>
      <c r="P49" s="144" t="s">
        <v>1083</v>
      </c>
      <c r="Q49" s="144" t="s">
        <v>1083</v>
      </c>
      <c r="R49" s="144" t="s">
        <v>1083</v>
      </c>
      <c r="S49" s="145" t="s">
        <v>1083</v>
      </c>
    </row>
    <row r="50" spans="1:19">
      <c r="A50" s="139">
        <v>49</v>
      </c>
      <c r="B50" s="139" t="s">
        <v>3457</v>
      </c>
      <c r="C50" s="140" t="s">
        <v>4548</v>
      </c>
      <c r="D50" s="141" t="s">
        <v>5294</v>
      </c>
      <c r="E50" s="142"/>
      <c r="F50" s="142"/>
      <c r="G50" s="143" t="s">
        <v>1083</v>
      </c>
      <c r="H50" s="144" t="s">
        <v>1083</v>
      </c>
      <c r="I50" s="144" t="s">
        <v>1083</v>
      </c>
      <c r="J50" s="144" t="s">
        <v>1092</v>
      </c>
      <c r="K50" s="144" t="s">
        <v>1083</v>
      </c>
      <c r="L50" s="144" t="s">
        <v>1083</v>
      </c>
      <c r="M50" s="144" t="s">
        <v>1083</v>
      </c>
      <c r="N50" s="144" t="s">
        <v>1083</v>
      </c>
      <c r="O50" s="144" t="s">
        <v>1083</v>
      </c>
      <c r="P50" s="144" t="s">
        <v>1083</v>
      </c>
      <c r="Q50" s="144" t="s">
        <v>1083</v>
      </c>
      <c r="R50" s="144" t="s">
        <v>1083</v>
      </c>
      <c r="S50" s="145" t="s">
        <v>1083</v>
      </c>
    </row>
    <row r="51" spans="1:19">
      <c r="A51" s="139">
        <v>50</v>
      </c>
      <c r="B51" s="139" t="s">
        <v>3458</v>
      </c>
      <c r="C51" s="140" t="s">
        <v>4549</v>
      </c>
      <c r="D51" s="141" t="s">
        <v>5295</v>
      </c>
      <c r="E51" s="142"/>
      <c r="F51" s="142"/>
      <c r="G51" s="143" t="s">
        <v>1083</v>
      </c>
      <c r="H51" s="144" t="s">
        <v>1083</v>
      </c>
      <c r="I51" s="144" t="s">
        <v>1083</v>
      </c>
      <c r="J51" s="144" t="s">
        <v>1092</v>
      </c>
      <c r="K51" s="144" t="s">
        <v>1083</v>
      </c>
      <c r="L51" s="144" t="s">
        <v>1083</v>
      </c>
      <c r="M51" s="144" t="s">
        <v>1083</v>
      </c>
      <c r="N51" s="144" t="s">
        <v>1083</v>
      </c>
      <c r="O51" s="144" t="s">
        <v>1083</v>
      </c>
      <c r="P51" s="144" t="s">
        <v>1083</v>
      </c>
      <c r="Q51" s="144" t="s">
        <v>1083</v>
      </c>
      <c r="R51" s="144" t="s">
        <v>1083</v>
      </c>
      <c r="S51" s="145" t="s">
        <v>1083</v>
      </c>
    </row>
    <row r="52" spans="1:19">
      <c r="A52" s="139">
        <v>51</v>
      </c>
      <c r="B52" s="139" t="s">
        <v>3459</v>
      </c>
      <c r="C52" s="140" t="s">
        <v>4550</v>
      </c>
      <c r="D52" s="141" t="s">
        <v>5296</v>
      </c>
      <c r="E52" s="142"/>
      <c r="F52" s="142"/>
      <c r="G52" s="143" t="s">
        <v>1083</v>
      </c>
      <c r="H52" s="144" t="s">
        <v>1083</v>
      </c>
      <c r="I52" s="144" t="s">
        <v>1083</v>
      </c>
      <c r="J52" s="144" t="s">
        <v>1092</v>
      </c>
      <c r="K52" s="144" t="s">
        <v>1083</v>
      </c>
      <c r="L52" s="144" t="s">
        <v>1083</v>
      </c>
      <c r="M52" s="144" t="s">
        <v>1083</v>
      </c>
      <c r="N52" s="144" t="s">
        <v>1083</v>
      </c>
      <c r="O52" s="144" t="s">
        <v>1083</v>
      </c>
      <c r="P52" s="144" t="s">
        <v>1083</v>
      </c>
      <c r="Q52" s="144" t="s">
        <v>1083</v>
      </c>
      <c r="R52" s="144" t="s">
        <v>1083</v>
      </c>
      <c r="S52" s="145" t="s">
        <v>1083</v>
      </c>
    </row>
    <row r="53" spans="1:19">
      <c r="A53" s="139">
        <v>52</v>
      </c>
      <c r="B53" s="139" t="s">
        <v>3460</v>
      </c>
      <c r="C53" s="140" t="s">
        <v>4551</v>
      </c>
      <c r="D53" s="141" t="s">
        <v>5297</v>
      </c>
      <c r="E53" s="142"/>
      <c r="F53" s="142"/>
      <c r="G53" s="143" t="s">
        <v>1083</v>
      </c>
      <c r="H53" s="144" t="s">
        <v>1083</v>
      </c>
      <c r="I53" s="144" t="s">
        <v>1083</v>
      </c>
      <c r="J53" s="144" t="s">
        <v>1092</v>
      </c>
      <c r="K53" s="144" t="s">
        <v>1083</v>
      </c>
      <c r="L53" s="144" t="s">
        <v>1083</v>
      </c>
      <c r="M53" s="144" t="s">
        <v>1083</v>
      </c>
      <c r="N53" s="144" t="s">
        <v>1083</v>
      </c>
      <c r="O53" s="144" t="s">
        <v>1083</v>
      </c>
      <c r="P53" s="144" t="s">
        <v>1083</v>
      </c>
      <c r="Q53" s="144" t="s">
        <v>1083</v>
      </c>
      <c r="R53" s="144" t="s">
        <v>1083</v>
      </c>
      <c r="S53" s="145" t="s">
        <v>1083</v>
      </c>
    </row>
    <row r="54" spans="1:19">
      <c r="A54" s="139">
        <v>53</v>
      </c>
      <c r="B54" s="139" t="s">
        <v>3461</v>
      </c>
      <c r="C54" s="140" t="s">
        <v>4552</v>
      </c>
      <c r="D54" s="141" t="s">
        <v>5298</v>
      </c>
      <c r="E54" s="142"/>
      <c r="F54" s="142"/>
      <c r="G54" s="143" t="s">
        <v>1083</v>
      </c>
      <c r="H54" s="144" t="s">
        <v>1083</v>
      </c>
      <c r="I54" s="144" t="s">
        <v>1083</v>
      </c>
      <c r="J54" s="144" t="s">
        <v>1092</v>
      </c>
      <c r="K54" s="144" t="s">
        <v>1083</v>
      </c>
      <c r="L54" s="144" t="s">
        <v>1083</v>
      </c>
      <c r="M54" s="144" t="s">
        <v>1083</v>
      </c>
      <c r="N54" s="144" t="s">
        <v>1083</v>
      </c>
      <c r="O54" s="144" t="s">
        <v>1083</v>
      </c>
      <c r="P54" s="144" t="s">
        <v>1083</v>
      </c>
      <c r="Q54" s="144" t="s">
        <v>1083</v>
      </c>
      <c r="R54" s="144" t="s">
        <v>1083</v>
      </c>
      <c r="S54" s="145" t="s">
        <v>1083</v>
      </c>
    </row>
    <row r="55" spans="1:19">
      <c r="A55" s="139">
        <v>54</v>
      </c>
      <c r="B55" s="139" t="s">
        <v>3462</v>
      </c>
      <c r="C55" s="140" t="s">
        <v>4553</v>
      </c>
      <c r="D55" s="141" t="s">
        <v>5299</v>
      </c>
      <c r="E55" s="142"/>
      <c r="F55" s="142"/>
      <c r="G55" s="143" t="s">
        <v>1083</v>
      </c>
      <c r="H55" s="144" t="s">
        <v>1083</v>
      </c>
      <c r="I55" s="144" t="s">
        <v>1083</v>
      </c>
      <c r="J55" s="144" t="s">
        <v>1092</v>
      </c>
      <c r="K55" s="144" t="s">
        <v>1083</v>
      </c>
      <c r="L55" s="144" t="s">
        <v>1083</v>
      </c>
      <c r="M55" s="144" t="s">
        <v>1083</v>
      </c>
      <c r="N55" s="144" t="s">
        <v>1083</v>
      </c>
      <c r="O55" s="144" t="s">
        <v>1083</v>
      </c>
      <c r="P55" s="144" t="s">
        <v>1083</v>
      </c>
      <c r="Q55" s="144" t="s">
        <v>1083</v>
      </c>
      <c r="R55" s="144" t="s">
        <v>1083</v>
      </c>
      <c r="S55" s="145" t="s">
        <v>1083</v>
      </c>
    </row>
    <row r="56" spans="1:19">
      <c r="A56" s="139">
        <v>55</v>
      </c>
      <c r="B56" s="139" t="s">
        <v>3463</v>
      </c>
      <c r="C56" s="140" t="s">
        <v>4554</v>
      </c>
      <c r="D56" s="141" t="s">
        <v>5300</v>
      </c>
      <c r="E56" s="142"/>
      <c r="F56" s="142"/>
      <c r="G56" s="143" t="s">
        <v>1083</v>
      </c>
      <c r="H56" s="144" t="s">
        <v>1083</v>
      </c>
      <c r="I56" s="144" t="s">
        <v>1083</v>
      </c>
      <c r="J56" s="144" t="s">
        <v>1092</v>
      </c>
      <c r="K56" s="144" t="s">
        <v>1083</v>
      </c>
      <c r="L56" s="144" t="s">
        <v>1083</v>
      </c>
      <c r="M56" s="144" t="s">
        <v>1083</v>
      </c>
      <c r="N56" s="144" t="s">
        <v>1083</v>
      </c>
      <c r="O56" s="144" t="s">
        <v>1083</v>
      </c>
      <c r="P56" s="144" t="s">
        <v>1083</v>
      </c>
      <c r="Q56" s="144" t="s">
        <v>1083</v>
      </c>
      <c r="R56" s="144" t="s">
        <v>1083</v>
      </c>
      <c r="S56" s="145" t="s">
        <v>1083</v>
      </c>
    </row>
    <row r="57" spans="1:19">
      <c r="A57" s="139">
        <v>56</v>
      </c>
      <c r="B57" s="139" t="s">
        <v>3464</v>
      </c>
      <c r="C57" s="140" t="s">
        <v>4555</v>
      </c>
      <c r="D57" s="141" t="s">
        <v>5301</v>
      </c>
      <c r="E57" s="142"/>
      <c r="F57" s="142"/>
      <c r="G57" s="143" t="s">
        <v>1083</v>
      </c>
      <c r="H57" s="144" t="s">
        <v>1083</v>
      </c>
      <c r="I57" s="144" t="s">
        <v>1083</v>
      </c>
      <c r="J57" s="144" t="s">
        <v>1092</v>
      </c>
      <c r="K57" s="144" t="s">
        <v>1083</v>
      </c>
      <c r="L57" s="144" t="s">
        <v>1083</v>
      </c>
      <c r="M57" s="144" t="s">
        <v>1083</v>
      </c>
      <c r="N57" s="144" t="s">
        <v>1083</v>
      </c>
      <c r="O57" s="144" t="s">
        <v>1083</v>
      </c>
      <c r="P57" s="144" t="s">
        <v>1083</v>
      </c>
      <c r="Q57" s="144" t="s">
        <v>1083</v>
      </c>
      <c r="R57" s="144" t="s">
        <v>1083</v>
      </c>
      <c r="S57" s="145" t="s">
        <v>1083</v>
      </c>
    </row>
    <row r="58" spans="1:19">
      <c r="A58" s="139">
        <v>57</v>
      </c>
      <c r="B58" s="139" t="s">
        <v>3465</v>
      </c>
      <c r="C58" s="140" t="s">
        <v>4556</v>
      </c>
      <c r="D58" s="141" t="s">
        <v>975</v>
      </c>
      <c r="E58" s="142"/>
      <c r="F58" s="142"/>
      <c r="G58" s="143" t="s">
        <v>1083</v>
      </c>
      <c r="H58" s="144" t="s">
        <v>1083</v>
      </c>
      <c r="I58" s="144" t="s">
        <v>1083</v>
      </c>
      <c r="J58" s="144" t="s">
        <v>1092</v>
      </c>
      <c r="K58" s="144" t="s">
        <v>1083</v>
      </c>
      <c r="L58" s="144" t="s">
        <v>1083</v>
      </c>
      <c r="M58" s="144" t="s">
        <v>1083</v>
      </c>
      <c r="N58" s="144" t="s">
        <v>1083</v>
      </c>
      <c r="O58" s="144" t="s">
        <v>1083</v>
      </c>
      <c r="P58" s="144" t="s">
        <v>1083</v>
      </c>
      <c r="Q58" s="144" t="s">
        <v>1083</v>
      </c>
      <c r="R58" s="144" t="s">
        <v>1083</v>
      </c>
      <c r="S58" s="145" t="s">
        <v>1083</v>
      </c>
    </row>
    <row r="59" spans="1:19">
      <c r="A59" s="139">
        <v>58</v>
      </c>
      <c r="B59" s="139" t="s">
        <v>3466</v>
      </c>
      <c r="C59" s="140" t="s">
        <v>4557</v>
      </c>
      <c r="D59" s="141" t="s">
        <v>5302</v>
      </c>
      <c r="E59" s="142"/>
      <c r="F59" s="142"/>
      <c r="G59" s="143" t="s">
        <v>1083</v>
      </c>
      <c r="H59" s="144" t="s">
        <v>1083</v>
      </c>
      <c r="I59" s="144" t="s">
        <v>1083</v>
      </c>
      <c r="J59" s="144" t="s">
        <v>1092</v>
      </c>
      <c r="K59" s="144" t="s">
        <v>1083</v>
      </c>
      <c r="L59" s="144" t="s">
        <v>1083</v>
      </c>
      <c r="M59" s="144" t="s">
        <v>1083</v>
      </c>
      <c r="N59" s="144" t="s">
        <v>1083</v>
      </c>
      <c r="O59" s="144" t="s">
        <v>1083</v>
      </c>
      <c r="P59" s="144" t="s">
        <v>1083</v>
      </c>
      <c r="Q59" s="144" t="s">
        <v>1083</v>
      </c>
      <c r="R59" s="144" t="s">
        <v>1083</v>
      </c>
      <c r="S59" s="145" t="s">
        <v>1083</v>
      </c>
    </row>
    <row r="60" spans="1:19">
      <c r="A60" s="139">
        <v>59</v>
      </c>
      <c r="B60" s="139" t="s">
        <v>3467</v>
      </c>
      <c r="C60" s="140" t="s">
        <v>4558</v>
      </c>
      <c r="D60" s="141" t="s">
        <v>5303</v>
      </c>
      <c r="E60" s="142"/>
      <c r="F60" s="142"/>
      <c r="G60" s="143" t="s">
        <v>1083</v>
      </c>
      <c r="H60" s="144" t="s">
        <v>1083</v>
      </c>
      <c r="I60" s="144" t="s">
        <v>1083</v>
      </c>
      <c r="J60" s="144" t="s">
        <v>1092</v>
      </c>
      <c r="K60" s="144" t="s">
        <v>1083</v>
      </c>
      <c r="L60" s="144" t="s">
        <v>1083</v>
      </c>
      <c r="M60" s="144" t="s">
        <v>1083</v>
      </c>
      <c r="N60" s="144" t="s">
        <v>1083</v>
      </c>
      <c r="O60" s="144" t="s">
        <v>1083</v>
      </c>
      <c r="P60" s="144" t="s">
        <v>1083</v>
      </c>
      <c r="Q60" s="144" t="s">
        <v>1083</v>
      </c>
      <c r="R60" s="144" t="s">
        <v>1083</v>
      </c>
      <c r="S60" s="145" t="s">
        <v>1083</v>
      </c>
    </row>
    <row r="61" spans="1:19">
      <c r="A61" s="139">
        <v>60</v>
      </c>
      <c r="B61" s="139" t="s">
        <v>3468</v>
      </c>
      <c r="C61" s="140" t="s">
        <v>4559</v>
      </c>
      <c r="D61" s="141" t="s">
        <v>5304</v>
      </c>
      <c r="E61" s="142"/>
      <c r="F61" s="142"/>
      <c r="G61" s="143" t="s">
        <v>1083</v>
      </c>
      <c r="H61" s="144" t="s">
        <v>1083</v>
      </c>
      <c r="I61" s="144" t="s">
        <v>1083</v>
      </c>
      <c r="J61" s="144" t="s">
        <v>1092</v>
      </c>
      <c r="K61" s="144" t="s">
        <v>1083</v>
      </c>
      <c r="L61" s="144" t="s">
        <v>1083</v>
      </c>
      <c r="M61" s="144" t="s">
        <v>1083</v>
      </c>
      <c r="N61" s="144" t="s">
        <v>1083</v>
      </c>
      <c r="O61" s="144" t="s">
        <v>1083</v>
      </c>
      <c r="P61" s="144" t="s">
        <v>1083</v>
      </c>
      <c r="Q61" s="144" t="s">
        <v>1083</v>
      </c>
      <c r="R61" s="144" t="s">
        <v>1083</v>
      </c>
      <c r="S61" s="145" t="s">
        <v>1083</v>
      </c>
    </row>
    <row r="62" spans="1:19">
      <c r="A62" s="139">
        <v>61</v>
      </c>
      <c r="B62" s="139" t="s">
        <v>3469</v>
      </c>
      <c r="C62" s="140" t="s">
        <v>4560</v>
      </c>
      <c r="D62" s="141" t="s">
        <v>5305</v>
      </c>
      <c r="E62" s="142"/>
      <c r="F62" s="142"/>
      <c r="G62" s="143" t="s">
        <v>1083</v>
      </c>
      <c r="H62" s="144" t="s">
        <v>1083</v>
      </c>
      <c r="I62" s="144" t="s">
        <v>1083</v>
      </c>
      <c r="J62" s="144" t="s">
        <v>1092</v>
      </c>
      <c r="K62" s="144" t="s">
        <v>1083</v>
      </c>
      <c r="L62" s="144" t="s">
        <v>1083</v>
      </c>
      <c r="M62" s="144" t="s">
        <v>1083</v>
      </c>
      <c r="N62" s="144" t="s">
        <v>1083</v>
      </c>
      <c r="O62" s="144" t="s">
        <v>1083</v>
      </c>
      <c r="P62" s="144" t="s">
        <v>1083</v>
      </c>
      <c r="Q62" s="144" t="s">
        <v>1083</v>
      </c>
      <c r="R62" s="144" t="s">
        <v>1083</v>
      </c>
      <c r="S62" s="145" t="s">
        <v>1083</v>
      </c>
    </row>
    <row r="63" spans="1:19" ht="60">
      <c r="A63" s="139">
        <v>62</v>
      </c>
      <c r="B63" s="139" t="s">
        <v>3470</v>
      </c>
      <c r="C63" s="140" t="s">
        <v>1275</v>
      </c>
      <c r="D63" s="141" t="s">
        <v>5306</v>
      </c>
      <c r="E63" s="142"/>
      <c r="F63" s="142"/>
      <c r="G63" s="143" t="s">
        <v>1083</v>
      </c>
      <c r="H63" s="144" t="s">
        <v>1083</v>
      </c>
      <c r="I63" s="144" t="s">
        <v>1083</v>
      </c>
      <c r="J63" s="144" t="s">
        <v>1092</v>
      </c>
      <c r="K63" s="144" t="s">
        <v>1083</v>
      </c>
      <c r="L63" s="144" t="s">
        <v>1083</v>
      </c>
      <c r="M63" s="144" t="s">
        <v>1083</v>
      </c>
      <c r="N63" s="144" t="s">
        <v>1083</v>
      </c>
      <c r="O63" s="144" t="s">
        <v>1083</v>
      </c>
      <c r="P63" s="144" t="s">
        <v>1083</v>
      </c>
      <c r="Q63" s="144" t="s">
        <v>1083</v>
      </c>
      <c r="R63" s="144" t="s">
        <v>1083</v>
      </c>
      <c r="S63" s="145" t="s">
        <v>1083</v>
      </c>
    </row>
    <row r="64" spans="1:19" ht="96">
      <c r="A64" s="139">
        <v>63</v>
      </c>
      <c r="B64" s="139" t="s">
        <v>3471</v>
      </c>
      <c r="C64" s="140" t="s">
        <v>4561</v>
      </c>
      <c r="D64" s="141" t="s">
        <v>5307</v>
      </c>
      <c r="E64" s="142"/>
      <c r="F64" s="142"/>
      <c r="G64" s="143" t="s">
        <v>1083</v>
      </c>
      <c r="H64" s="144" t="s">
        <v>1083</v>
      </c>
      <c r="I64" s="144" t="s">
        <v>1083</v>
      </c>
      <c r="J64" s="144" t="s">
        <v>1092</v>
      </c>
      <c r="K64" s="144" t="s">
        <v>1083</v>
      </c>
      <c r="L64" s="144" t="s">
        <v>1083</v>
      </c>
      <c r="M64" s="144" t="s">
        <v>1083</v>
      </c>
      <c r="N64" s="144" t="s">
        <v>1083</v>
      </c>
      <c r="O64" s="144" t="s">
        <v>1083</v>
      </c>
      <c r="P64" s="144" t="s">
        <v>1083</v>
      </c>
      <c r="Q64" s="144" t="s">
        <v>1083</v>
      </c>
      <c r="R64" s="144" t="s">
        <v>1083</v>
      </c>
      <c r="S64" s="145" t="s">
        <v>1083</v>
      </c>
    </row>
    <row r="65" spans="1:19" ht="60">
      <c r="A65" s="139">
        <v>64</v>
      </c>
      <c r="B65" s="139" t="s">
        <v>3472</v>
      </c>
      <c r="C65" s="140" t="s">
        <v>4562</v>
      </c>
      <c r="D65" s="141" t="s">
        <v>5308</v>
      </c>
      <c r="E65" s="142"/>
      <c r="F65" s="142"/>
      <c r="G65" s="143" t="s">
        <v>1083</v>
      </c>
      <c r="H65" s="144" t="s">
        <v>1083</v>
      </c>
      <c r="I65" s="144" t="s">
        <v>1083</v>
      </c>
      <c r="J65" s="144" t="s">
        <v>1092</v>
      </c>
      <c r="K65" s="144" t="s">
        <v>1083</v>
      </c>
      <c r="L65" s="144" t="s">
        <v>1083</v>
      </c>
      <c r="M65" s="144" t="s">
        <v>1083</v>
      </c>
      <c r="N65" s="144" t="s">
        <v>1083</v>
      </c>
      <c r="O65" s="144" t="s">
        <v>1083</v>
      </c>
      <c r="P65" s="144" t="s">
        <v>1083</v>
      </c>
      <c r="Q65" s="144" t="s">
        <v>1083</v>
      </c>
      <c r="R65" s="144" t="s">
        <v>1083</v>
      </c>
      <c r="S65" s="145" t="s">
        <v>1083</v>
      </c>
    </row>
    <row r="66" spans="1:19" ht="96">
      <c r="A66" s="139">
        <v>65</v>
      </c>
      <c r="B66" s="139" t="s">
        <v>3473</v>
      </c>
      <c r="C66" s="140" t="s">
        <v>4563</v>
      </c>
      <c r="D66" s="141" t="s">
        <v>5309</v>
      </c>
      <c r="E66" s="142"/>
      <c r="F66" s="142"/>
      <c r="G66" s="143" t="s">
        <v>1083</v>
      </c>
      <c r="H66" s="144" t="s">
        <v>1083</v>
      </c>
      <c r="I66" s="144" t="s">
        <v>1083</v>
      </c>
      <c r="J66" s="144" t="s">
        <v>1092</v>
      </c>
      <c r="K66" s="144" t="s">
        <v>1083</v>
      </c>
      <c r="L66" s="144" t="s">
        <v>1083</v>
      </c>
      <c r="M66" s="144" t="s">
        <v>1083</v>
      </c>
      <c r="N66" s="144" t="s">
        <v>1083</v>
      </c>
      <c r="O66" s="144" t="s">
        <v>1083</v>
      </c>
      <c r="P66" s="144" t="s">
        <v>1083</v>
      </c>
      <c r="Q66" s="144" t="s">
        <v>1083</v>
      </c>
      <c r="R66" s="144" t="s">
        <v>1083</v>
      </c>
      <c r="S66" s="145" t="s">
        <v>1083</v>
      </c>
    </row>
    <row r="67" spans="1:19" ht="36">
      <c r="A67" s="139">
        <v>66</v>
      </c>
      <c r="B67" s="139" t="s">
        <v>3474</v>
      </c>
      <c r="C67" s="140" t="s">
        <v>4564</v>
      </c>
      <c r="D67" s="141" t="s">
        <v>5310</v>
      </c>
      <c r="E67" s="142"/>
      <c r="F67" s="142"/>
      <c r="G67" s="143" t="s">
        <v>1083</v>
      </c>
      <c r="H67" s="144" t="s">
        <v>1083</v>
      </c>
      <c r="I67" s="144" t="s">
        <v>1083</v>
      </c>
      <c r="J67" s="144" t="s">
        <v>1092</v>
      </c>
      <c r="K67" s="144" t="s">
        <v>1083</v>
      </c>
      <c r="L67" s="144" t="s">
        <v>1083</v>
      </c>
      <c r="M67" s="144" t="s">
        <v>1083</v>
      </c>
      <c r="N67" s="144" t="s">
        <v>1083</v>
      </c>
      <c r="O67" s="144" t="s">
        <v>1083</v>
      </c>
      <c r="P67" s="144" t="s">
        <v>1083</v>
      </c>
      <c r="Q67" s="144" t="s">
        <v>1083</v>
      </c>
      <c r="R67" s="144" t="s">
        <v>1083</v>
      </c>
      <c r="S67" s="145" t="s">
        <v>1083</v>
      </c>
    </row>
    <row r="68" spans="1:19" ht="24">
      <c r="A68" s="139">
        <v>67</v>
      </c>
      <c r="B68" s="139" t="s">
        <v>3475</v>
      </c>
      <c r="C68" s="140" t="s">
        <v>4565</v>
      </c>
      <c r="D68" s="141" t="s">
        <v>5311</v>
      </c>
      <c r="E68" s="142"/>
      <c r="F68" s="142"/>
      <c r="G68" s="143" t="s">
        <v>1083</v>
      </c>
      <c r="H68" s="144" t="s">
        <v>1083</v>
      </c>
      <c r="I68" s="144" t="s">
        <v>1083</v>
      </c>
      <c r="J68" s="144" t="s">
        <v>1092</v>
      </c>
      <c r="K68" s="144" t="s">
        <v>1083</v>
      </c>
      <c r="L68" s="144" t="s">
        <v>1083</v>
      </c>
      <c r="M68" s="144" t="s">
        <v>1083</v>
      </c>
      <c r="N68" s="144" t="s">
        <v>1083</v>
      </c>
      <c r="O68" s="144" t="s">
        <v>1083</v>
      </c>
      <c r="P68" s="144" t="s">
        <v>1083</v>
      </c>
      <c r="Q68" s="144" t="s">
        <v>1083</v>
      </c>
      <c r="R68" s="144" t="s">
        <v>1083</v>
      </c>
      <c r="S68" s="145" t="s">
        <v>1083</v>
      </c>
    </row>
    <row r="69" spans="1:19">
      <c r="A69" s="139">
        <v>68</v>
      </c>
      <c r="B69" s="139" t="s">
        <v>3476</v>
      </c>
      <c r="C69" s="140" t="s">
        <v>4566</v>
      </c>
      <c r="D69" s="141" t="s">
        <v>5312</v>
      </c>
      <c r="E69" s="142"/>
      <c r="F69" s="142"/>
      <c r="G69" s="143" t="s">
        <v>1083</v>
      </c>
      <c r="H69" s="144" t="s">
        <v>1083</v>
      </c>
      <c r="I69" s="144" t="s">
        <v>1083</v>
      </c>
      <c r="J69" s="144" t="s">
        <v>1092</v>
      </c>
      <c r="K69" s="144" t="s">
        <v>1083</v>
      </c>
      <c r="L69" s="144" t="s">
        <v>1083</v>
      </c>
      <c r="M69" s="144" t="s">
        <v>1083</v>
      </c>
      <c r="N69" s="144" t="s">
        <v>1083</v>
      </c>
      <c r="O69" s="144" t="s">
        <v>1083</v>
      </c>
      <c r="P69" s="144" t="s">
        <v>1083</v>
      </c>
      <c r="Q69" s="144" t="s">
        <v>1083</v>
      </c>
      <c r="R69" s="144" t="s">
        <v>1083</v>
      </c>
      <c r="S69" s="145" t="s">
        <v>1083</v>
      </c>
    </row>
    <row r="70" spans="1:19" ht="36">
      <c r="A70" s="139">
        <v>69</v>
      </c>
      <c r="B70" s="139" t="s">
        <v>3477</v>
      </c>
      <c r="C70" s="140" t="s">
        <v>4567</v>
      </c>
      <c r="D70" s="141" t="s">
        <v>5313</v>
      </c>
      <c r="E70" s="142"/>
      <c r="F70" s="142"/>
      <c r="G70" s="143" t="s">
        <v>1083</v>
      </c>
      <c r="H70" s="144" t="s">
        <v>1083</v>
      </c>
      <c r="I70" s="144" t="s">
        <v>1083</v>
      </c>
      <c r="J70" s="144" t="s">
        <v>1092</v>
      </c>
      <c r="K70" s="144" t="s">
        <v>1083</v>
      </c>
      <c r="L70" s="144" t="s">
        <v>1083</v>
      </c>
      <c r="M70" s="144" t="s">
        <v>1083</v>
      </c>
      <c r="N70" s="144" t="s">
        <v>1083</v>
      </c>
      <c r="O70" s="144" t="s">
        <v>1083</v>
      </c>
      <c r="P70" s="144" t="s">
        <v>1083</v>
      </c>
      <c r="Q70" s="144" t="s">
        <v>1083</v>
      </c>
      <c r="R70" s="144" t="s">
        <v>1083</v>
      </c>
      <c r="S70" s="145" t="s">
        <v>1083</v>
      </c>
    </row>
    <row r="71" spans="1:19" ht="48">
      <c r="A71" s="139">
        <v>70</v>
      </c>
      <c r="B71" s="139" t="s">
        <v>3478</v>
      </c>
      <c r="C71" s="140" t="s">
        <v>4568</v>
      </c>
      <c r="D71" s="141" t="s">
        <v>5314</v>
      </c>
      <c r="E71" s="142"/>
      <c r="F71" s="142"/>
      <c r="G71" s="143" t="s">
        <v>1083</v>
      </c>
      <c r="H71" s="144" t="s">
        <v>1083</v>
      </c>
      <c r="I71" s="144" t="s">
        <v>1083</v>
      </c>
      <c r="J71" s="144" t="s">
        <v>1092</v>
      </c>
      <c r="K71" s="144" t="s">
        <v>1083</v>
      </c>
      <c r="L71" s="144" t="s">
        <v>1083</v>
      </c>
      <c r="M71" s="144" t="s">
        <v>1083</v>
      </c>
      <c r="N71" s="144" t="s">
        <v>1083</v>
      </c>
      <c r="O71" s="144" t="s">
        <v>1083</v>
      </c>
      <c r="P71" s="144" t="s">
        <v>1083</v>
      </c>
      <c r="Q71" s="144" t="s">
        <v>1083</v>
      </c>
      <c r="R71" s="144" t="s">
        <v>1083</v>
      </c>
      <c r="S71" s="145" t="s">
        <v>1083</v>
      </c>
    </row>
    <row r="72" spans="1:19" ht="36">
      <c r="A72" s="139">
        <v>71</v>
      </c>
      <c r="B72" s="139" t="s">
        <v>3479</v>
      </c>
      <c r="C72" s="140" t="s">
        <v>4569</v>
      </c>
      <c r="D72" s="141" t="s">
        <v>5315</v>
      </c>
      <c r="E72" s="142"/>
      <c r="F72" s="142"/>
      <c r="G72" s="143" t="s">
        <v>1083</v>
      </c>
      <c r="H72" s="144" t="s">
        <v>1083</v>
      </c>
      <c r="I72" s="144" t="s">
        <v>1083</v>
      </c>
      <c r="J72" s="144" t="s">
        <v>1092</v>
      </c>
      <c r="K72" s="144" t="s">
        <v>1083</v>
      </c>
      <c r="L72" s="144" t="s">
        <v>1083</v>
      </c>
      <c r="M72" s="144" t="s">
        <v>1083</v>
      </c>
      <c r="N72" s="144" t="s">
        <v>1083</v>
      </c>
      <c r="O72" s="144" t="s">
        <v>1083</v>
      </c>
      <c r="P72" s="144" t="s">
        <v>1083</v>
      </c>
      <c r="Q72" s="144" t="s">
        <v>1083</v>
      </c>
      <c r="R72" s="144" t="s">
        <v>1083</v>
      </c>
      <c r="S72" s="145" t="s">
        <v>1083</v>
      </c>
    </row>
    <row r="73" spans="1:19" ht="36">
      <c r="A73" s="139">
        <v>72</v>
      </c>
      <c r="B73" s="139" t="s">
        <v>3480</v>
      </c>
      <c r="C73" s="140" t="s">
        <v>4570</v>
      </c>
      <c r="D73" s="141" t="s">
        <v>5316</v>
      </c>
      <c r="E73" s="142"/>
      <c r="F73" s="142"/>
      <c r="G73" s="143" t="s">
        <v>1083</v>
      </c>
      <c r="H73" s="144" t="s">
        <v>1083</v>
      </c>
      <c r="I73" s="144" t="s">
        <v>1083</v>
      </c>
      <c r="J73" s="144" t="s">
        <v>1092</v>
      </c>
      <c r="K73" s="144" t="s">
        <v>1083</v>
      </c>
      <c r="L73" s="144" t="s">
        <v>1083</v>
      </c>
      <c r="M73" s="144" t="s">
        <v>1083</v>
      </c>
      <c r="N73" s="144" t="s">
        <v>1083</v>
      </c>
      <c r="O73" s="144" t="s">
        <v>1083</v>
      </c>
      <c r="P73" s="144" t="s">
        <v>1083</v>
      </c>
      <c r="Q73" s="144" t="s">
        <v>1083</v>
      </c>
      <c r="R73" s="144" t="s">
        <v>1083</v>
      </c>
      <c r="S73" s="145" t="s">
        <v>1083</v>
      </c>
    </row>
    <row r="74" spans="1:19" ht="48">
      <c r="A74" s="139">
        <v>73</v>
      </c>
      <c r="B74" s="139" t="s">
        <v>3481</v>
      </c>
      <c r="C74" s="140" t="s">
        <v>4571</v>
      </c>
      <c r="D74" s="141" t="s">
        <v>5317</v>
      </c>
      <c r="E74" s="142"/>
      <c r="F74" s="142"/>
      <c r="G74" s="143" t="s">
        <v>1083</v>
      </c>
      <c r="H74" s="144" t="s">
        <v>1083</v>
      </c>
      <c r="I74" s="144" t="s">
        <v>1083</v>
      </c>
      <c r="J74" s="144" t="s">
        <v>1092</v>
      </c>
      <c r="K74" s="144" t="s">
        <v>1083</v>
      </c>
      <c r="L74" s="144" t="s">
        <v>1083</v>
      </c>
      <c r="M74" s="144" t="s">
        <v>1083</v>
      </c>
      <c r="N74" s="144" t="s">
        <v>1083</v>
      </c>
      <c r="O74" s="144" t="s">
        <v>1083</v>
      </c>
      <c r="P74" s="144" t="s">
        <v>1083</v>
      </c>
      <c r="Q74" s="144" t="s">
        <v>1083</v>
      </c>
      <c r="R74" s="144" t="s">
        <v>1083</v>
      </c>
      <c r="S74" s="145" t="s">
        <v>1083</v>
      </c>
    </row>
    <row r="75" spans="1:19" ht="36">
      <c r="A75" s="139">
        <v>74</v>
      </c>
      <c r="B75" s="139" t="s">
        <v>3482</v>
      </c>
      <c r="C75" s="140" t="s">
        <v>4572</v>
      </c>
      <c r="D75" s="141" t="s">
        <v>5318</v>
      </c>
      <c r="E75" s="142"/>
      <c r="F75" s="142"/>
      <c r="G75" s="143" t="s">
        <v>1083</v>
      </c>
      <c r="H75" s="144" t="s">
        <v>1083</v>
      </c>
      <c r="I75" s="144" t="s">
        <v>1083</v>
      </c>
      <c r="J75" s="144" t="s">
        <v>1092</v>
      </c>
      <c r="K75" s="144" t="s">
        <v>1083</v>
      </c>
      <c r="L75" s="144" t="s">
        <v>1083</v>
      </c>
      <c r="M75" s="144" t="s">
        <v>1083</v>
      </c>
      <c r="N75" s="144" t="s">
        <v>1083</v>
      </c>
      <c r="O75" s="144" t="s">
        <v>1083</v>
      </c>
      <c r="P75" s="144" t="s">
        <v>1083</v>
      </c>
      <c r="Q75" s="144" t="s">
        <v>1083</v>
      </c>
      <c r="R75" s="144" t="s">
        <v>1083</v>
      </c>
      <c r="S75" s="145" t="s">
        <v>1083</v>
      </c>
    </row>
    <row r="76" spans="1:19" ht="24">
      <c r="A76" s="139">
        <v>75</v>
      </c>
      <c r="B76" s="139" t="s">
        <v>3483</v>
      </c>
      <c r="C76" s="140" t="s">
        <v>4573</v>
      </c>
      <c r="D76" s="141" t="s">
        <v>5319</v>
      </c>
      <c r="E76" s="142"/>
      <c r="F76" s="142"/>
      <c r="G76" s="143" t="s">
        <v>1083</v>
      </c>
      <c r="H76" s="144" t="s">
        <v>1083</v>
      </c>
      <c r="I76" s="144" t="s">
        <v>1083</v>
      </c>
      <c r="J76" s="144" t="s">
        <v>1092</v>
      </c>
      <c r="K76" s="144" t="s">
        <v>1083</v>
      </c>
      <c r="L76" s="144" t="s">
        <v>1083</v>
      </c>
      <c r="M76" s="144" t="s">
        <v>1083</v>
      </c>
      <c r="N76" s="144" t="s">
        <v>1083</v>
      </c>
      <c r="O76" s="144" t="s">
        <v>1083</v>
      </c>
      <c r="P76" s="144" t="s">
        <v>1083</v>
      </c>
      <c r="Q76" s="144" t="s">
        <v>1083</v>
      </c>
      <c r="R76" s="144" t="s">
        <v>1083</v>
      </c>
      <c r="S76" s="145" t="s">
        <v>1083</v>
      </c>
    </row>
    <row r="77" spans="1:19" ht="24">
      <c r="A77" s="139">
        <v>76</v>
      </c>
      <c r="B77" s="139" t="s">
        <v>3484</v>
      </c>
      <c r="C77" s="140" t="s">
        <v>1092</v>
      </c>
      <c r="D77" s="141" t="s">
        <v>5320</v>
      </c>
      <c r="E77" s="142"/>
      <c r="F77" s="142"/>
      <c r="G77" s="143" t="s">
        <v>1083</v>
      </c>
      <c r="H77" s="144" t="s">
        <v>1083</v>
      </c>
      <c r="I77" s="144" t="s">
        <v>1083</v>
      </c>
      <c r="J77" s="144" t="s">
        <v>1092</v>
      </c>
      <c r="K77" s="144" t="s">
        <v>1083</v>
      </c>
      <c r="L77" s="144" t="s">
        <v>1083</v>
      </c>
      <c r="M77" s="144" t="s">
        <v>1083</v>
      </c>
      <c r="N77" s="144" t="s">
        <v>1083</v>
      </c>
      <c r="O77" s="144" t="s">
        <v>1083</v>
      </c>
      <c r="P77" s="144" t="s">
        <v>1083</v>
      </c>
      <c r="Q77" s="144" t="s">
        <v>1083</v>
      </c>
      <c r="R77" s="144" t="s">
        <v>1083</v>
      </c>
      <c r="S77" s="145" t="s">
        <v>1083</v>
      </c>
    </row>
    <row r="78" spans="1:19" ht="36">
      <c r="A78" s="139">
        <v>77</v>
      </c>
      <c r="B78" s="139" t="s">
        <v>3485</v>
      </c>
      <c r="C78" s="140" t="s">
        <v>4574</v>
      </c>
      <c r="D78" s="141" t="s">
        <v>5321</v>
      </c>
      <c r="E78" s="142"/>
      <c r="F78" s="142"/>
      <c r="G78" s="143" t="s">
        <v>1083</v>
      </c>
      <c r="H78" s="144" t="s">
        <v>1083</v>
      </c>
      <c r="I78" s="144" t="s">
        <v>1083</v>
      </c>
      <c r="J78" s="144" t="s">
        <v>1092</v>
      </c>
      <c r="K78" s="144" t="s">
        <v>1083</v>
      </c>
      <c r="L78" s="144" t="s">
        <v>1083</v>
      </c>
      <c r="M78" s="144" t="s">
        <v>1083</v>
      </c>
      <c r="N78" s="144" t="s">
        <v>1083</v>
      </c>
      <c r="O78" s="144" t="s">
        <v>1083</v>
      </c>
      <c r="P78" s="144" t="s">
        <v>1083</v>
      </c>
      <c r="Q78" s="144" t="s">
        <v>1083</v>
      </c>
      <c r="R78" s="144" t="s">
        <v>1083</v>
      </c>
      <c r="S78" s="145" t="s">
        <v>1083</v>
      </c>
    </row>
    <row r="79" spans="1:19">
      <c r="A79" s="139">
        <v>78</v>
      </c>
      <c r="B79" s="139" t="s">
        <v>3486</v>
      </c>
      <c r="C79" s="140" t="s">
        <v>4559</v>
      </c>
      <c r="D79" s="141" t="s">
        <v>5304</v>
      </c>
      <c r="E79" s="142"/>
      <c r="F79" s="142"/>
      <c r="G79" s="143" t="s">
        <v>1083</v>
      </c>
      <c r="H79" s="144" t="s">
        <v>1083</v>
      </c>
      <c r="I79" s="144" t="s">
        <v>1083</v>
      </c>
      <c r="J79" s="144" t="s">
        <v>1092</v>
      </c>
      <c r="K79" s="144" t="s">
        <v>1083</v>
      </c>
      <c r="L79" s="144" t="s">
        <v>1083</v>
      </c>
      <c r="M79" s="144" t="s">
        <v>1083</v>
      </c>
      <c r="N79" s="144" t="s">
        <v>1083</v>
      </c>
      <c r="O79" s="144" t="s">
        <v>1083</v>
      </c>
      <c r="P79" s="144" t="s">
        <v>1083</v>
      </c>
      <c r="Q79" s="144" t="s">
        <v>1083</v>
      </c>
      <c r="R79" s="144" t="s">
        <v>1083</v>
      </c>
      <c r="S79" s="145" t="s">
        <v>1083</v>
      </c>
    </row>
    <row r="80" spans="1:19">
      <c r="A80" s="139">
        <v>79</v>
      </c>
      <c r="B80" s="139" t="s">
        <v>3487</v>
      </c>
      <c r="C80" s="140" t="s">
        <v>1280</v>
      </c>
      <c r="D80" s="141" t="s">
        <v>5293</v>
      </c>
      <c r="E80" s="142"/>
      <c r="F80" s="142"/>
      <c r="G80" s="143" t="s">
        <v>1083</v>
      </c>
      <c r="H80" s="144" t="s">
        <v>1083</v>
      </c>
      <c r="I80" s="144" t="s">
        <v>1083</v>
      </c>
      <c r="J80" s="144" t="s">
        <v>1092</v>
      </c>
      <c r="K80" s="144" t="s">
        <v>1083</v>
      </c>
      <c r="L80" s="144" t="s">
        <v>1083</v>
      </c>
      <c r="M80" s="144" t="s">
        <v>1083</v>
      </c>
      <c r="N80" s="144" t="s">
        <v>1083</v>
      </c>
      <c r="O80" s="144" t="s">
        <v>1083</v>
      </c>
      <c r="P80" s="144" t="s">
        <v>1083</v>
      </c>
      <c r="Q80" s="144" t="s">
        <v>1083</v>
      </c>
      <c r="R80" s="144" t="s">
        <v>1083</v>
      </c>
      <c r="S80" s="145" t="s">
        <v>1083</v>
      </c>
    </row>
    <row r="81" spans="1:19" ht="24">
      <c r="A81" s="139">
        <v>80</v>
      </c>
      <c r="B81" s="139" t="s">
        <v>3488</v>
      </c>
      <c r="C81" s="140" t="s">
        <v>4575</v>
      </c>
      <c r="D81" s="141" t="s">
        <v>5322</v>
      </c>
      <c r="E81" s="142"/>
      <c r="F81" s="142"/>
      <c r="G81" s="143" t="s">
        <v>1083</v>
      </c>
      <c r="H81" s="144" t="s">
        <v>1083</v>
      </c>
      <c r="I81" s="144" t="s">
        <v>1083</v>
      </c>
      <c r="J81" s="144" t="s">
        <v>1092</v>
      </c>
      <c r="K81" s="144" t="s">
        <v>1083</v>
      </c>
      <c r="L81" s="144" t="s">
        <v>1083</v>
      </c>
      <c r="M81" s="144" t="s">
        <v>1083</v>
      </c>
      <c r="N81" s="144" t="s">
        <v>1083</v>
      </c>
      <c r="O81" s="144" t="s">
        <v>1083</v>
      </c>
      <c r="P81" s="144" t="s">
        <v>1083</v>
      </c>
      <c r="Q81" s="144" t="s">
        <v>1083</v>
      </c>
      <c r="R81" s="144" t="s">
        <v>1083</v>
      </c>
      <c r="S81" s="145" t="s">
        <v>1083</v>
      </c>
    </row>
    <row r="82" spans="1:19" ht="36">
      <c r="A82" s="139">
        <v>81</v>
      </c>
      <c r="B82" s="139" t="s">
        <v>3489</v>
      </c>
      <c r="C82" s="140" t="s">
        <v>4576</v>
      </c>
      <c r="D82" s="141" t="s">
        <v>5323</v>
      </c>
      <c r="E82" s="142"/>
      <c r="F82" s="142"/>
      <c r="G82" s="143" t="s">
        <v>1083</v>
      </c>
      <c r="H82" s="144" t="s">
        <v>1083</v>
      </c>
      <c r="I82" s="144" t="s">
        <v>1083</v>
      </c>
      <c r="J82" s="144" t="s">
        <v>1092</v>
      </c>
      <c r="K82" s="144" t="s">
        <v>1083</v>
      </c>
      <c r="L82" s="144" t="s">
        <v>1083</v>
      </c>
      <c r="M82" s="144" t="s">
        <v>1083</v>
      </c>
      <c r="N82" s="144" t="s">
        <v>1083</v>
      </c>
      <c r="O82" s="144" t="s">
        <v>1083</v>
      </c>
      <c r="P82" s="144" t="s">
        <v>1083</v>
      </c>
      <c r="Q82" s="144" t="s">
        <v>1083</v>
      </c>
      <c r="R82" s="144" t="s">
        <v>1083</v>
      </c>
      <c r="S82" s="145" t="s">
        <v>1083</v>
      </c>
    </row>
    <row r="83" spans="1:19">
      <c r="A83" s="139">
        <v>82</v>
      </c>
      <c r="B83" s="139" t="s">
        <v>3490</v>
      </c>
      <c r="C83" s="140" t="s">
        <v>4577</v>
      </c>
      <c r="D83" s="141" t="s">
        <v>5324</v>
      </c>
      <c r="E83" s="142"/>
      <c r="F83" s="142"/>
      <c r="G83" s="143" t="s">
        <v>1083</v>
      </c>
      <c r="H83" s="144" t="s">
        <v>1083</v>
      </c>
      <c r="I83" s="144" t="s">
        <v>1083</v>
      </c>
      <c r="J83" s="144" t="s">
        <v>1092</v>
      </c>
      <c r="K83" s="144" t="s">
        <v>1083</v>
      </c>
      <c r="L83" s="144" t="s">
        <v>1083</v>
      </c>
      <c r="M83" s="144" t="s">
        <v>1083</v>
      </c>
      <c r="N83" s="144" t="s">
        <v>1083</v>
      </c>
      <c r="O83" s="144" t="s">
        <v>1083</v>
      </c>
      <c r="P83" s="144" t="s">
        <v>1083</v>
      </c>
      <c r="Q83" s="144" t="s">
        <v>1083</v>
      </c>
      <c r="R83" s="144" t="s">
        <v>1083</v>
      </c>
      <c r="S83" s="145" t="s">
        <v>1083</v>
      </c>
    </row>
    <row r="84" spans="1:19" ht="36">
      <c r="A84" s="139">
        <v>83</v>
      </c>
      <c r="B84" s="139" t="s">
        <v>3491</v>
      </c>
      <c r="C84" s="140" t="s">
        <v>4578</v>
      </c>
      <c r="D84" s="141" t="s">
        <v>5325</v>
      </c>
      <c r="E84" s="142"/>
      <c r="F84" s="142"/>
      <c r="G84" s="143" t="s">
        <v>1083</v>
      </c>
      <c r="H84" s="144" t="s">
        <v>1083</v>
      </c>
      <c r="I84" s="144" t="s">
        <v>1083</v>
      </c>
      <c r="J84" s="144" t="s">
        <v>1092</v>
      </c>
      <c r="K84" s="144" t="s">
        <v>1083</v>
      </c>
      <c r="L84" s="144" t="s">
        <v>1083</v>
      </c>
      <c r="M84" s="144" t="s">
        <v>1083</v>
      </c>
      <c r="N84" s="144" t="s">
        <v>1083</v>
      </c>
      <c r="O84" s="144" t="s">
        <v>1083</v>
      </c>
      <c r="P84" s="144" t="s">
        <v>1083</v>
      </c>
      <c r="Q84" s="144" t="s">
        <v>1083</v>
      </c>
      <c r="R84" s="144" t="s">
        <v>1083</v>
      </c>
      <c r="S84" s="145" t="s">
        <v>1083</v>
      </c>
    </row>
    <row r="85" spans="1:19" ht="60">
      <c r="A85" s="139">
        <v>84</v>
      </c>
      <c r="B85" s="139" t="s">
        <v>3492</v>
      </c>
      <c r="C85" s="140" t="s">
        <v>4579</v>
      </c>
      <c r="D85" s="141" t="s">
        <v>5326</v>
      </c>
      <c r="E85" s="142"/>
      <c r="F85" s="142"/>
      <c r="G85" s="143" t="s">
        <v>1083</v>
      </c>
      <c r="H85" s="144" t="s">
        <v>1083</v>
      </c>
      <c r="I85" s="144" t="s">
        <v>1083</v>
      </c>
      <c r="J85" s="144" t="s">
        <v>1092</v>
      </c>
      <c r="K85" s="144" t="s">
        <v>1083</v>
      </c>
      <c r="L85" s="144" t="s">
        <v>1083</v>
      </c>
      <c r="M85" s="144" t="s">
        <v>1083</v>
      </c>
      <c r="N85" s="144" t="s">
        <v>1083</v>
      </c>
      <c r="O85" s="144" t="s">
        <v>1083</v>
      </c>
      <c r="P85" s="144" t="s">
        <v>1083</v>
      </c>
      <c r="Q85" s="144" t="s">
        <v>1083</v>
      </c>
      <c r="R85" s="144" t="s">
        <v>1083</v>
      </c>
      <c r="S85" s="145" t="s">
        <v>1083</v>
      </c>
    </row>
    <row r="86" spans="1:19" ht="48">
      <c r="A86" s="139">
        <v>85</v>
      </c>
      <c r="B86" s="139" t="s">
        <v>3493</v>
      </c>
      <c r="C86" s="140" t="s">
        <v>4580</v>
      </c>
      <c r="D86" s="141" t="s">
        <v>5327</v>
      </c>
      <c r="E86" s="142"/>
      <c r="F86" s="142"/>
      <c r="G86" s="143" t="s">
        <v>1083</v>
      </c>
      <c r="H86" s="144" t="s">
        <v>1083</v>
      </c>
      <c r="I86" s="144" t="s">
        <v>1083</v>
      </c>
      <c r="J86" s="144" t="s">
        <v>1092</v>
      </c>
      <c r="K86" s="144" t="s">
        <v>1083</v>
      </c>
      <c r="L86" s="144" t="s">
        <v>1083</v>
      </c>
      <c r="M86" s="144" t="s">
        <v>1083</v>
      </c>
      <c r="N86" s="144" t="s">
        <v>1083</v>
      </c>
      <c r="O86" s="144" t="s">
        <v>1083</v>
      </c>
      <c r="P86" s="144" t="s">
        <v>1083</v>
      </c>
      <c r="Q86" s="144" t="s">
        <v>1083</v>
      </c>
      <c r="R86" s="144" t="s">
        <v>1083</v>
      </c>
      <c r="S86" s="145" t="s">
        <v>1083</v>
      </c>
    </row>
    <row r="87" spans="1:19" ht="48">
      <c r="A87" s="139">
        <v>86</v>
      </c>
      <c r="B87" s="139" t="s">
        <v>3494</v>
      </c>
      <c r="C87" s="140" t="s">
        <v>4581</v>
      </c>
      <c r="D87" s="141" t="s">
        <v>5328</v>
      </c>
      <c r="E87" s="142"/>
      <c r="F87" s="142"/>
      <c r="G87" s="143" t="s">
        <v>1083</v>
      </c>
      <c r="H87" s="144" t="s">
        <v>1083</v>
      </c>
      <c r="I87" s="144" t="s">
        <v>1083</v>
      </c>
      <c r="J87" s="144" t="s">
        <v>1092</v>
      </c>
      <c r="K87" s="144" t="s">
        <v>1083</v>
      </c>
      <c r="L87" s="144" t="s">
        <v>1083</v>
      </c>
      <c r="M87" s="144" t="s">
        <v>1083</v>
      </c>
      <c r="N87" s="144" t="s">
        <v>1083</v>
      </c>
      <c r="O87" s="144" t="s">
        <v>1083</v>
      </c>
      <c r="P87" s="144" t="s">
        <v>1083</v>
      </c>
      <c r="Q87" s="144" t="s">
        <v>1083</v>
      </c>
      <c r="R87" s="144" t="s">
        <v>1083</v>
      </c>
      <c r="S87" s="145" t="s">
        <v>1083</v>
      </c>
    </row>
    <row r="88" spans="1:19" ht="24">
      <c r="A88" s="139">
        <v>87</v>
      </c>
      <c r="B88" s="139" t="s">
        <v>3495</v>
      </c>
      <c r="C88" s="140" t="s">
        <v>4582</v>
      </c>
      <c r="D88" s="141" t="s">
        <v>5329</v>
      </c>
      <c r="E88" s="142"/>
      <c r="F88" s="142"/>
      <c r="G88" s="143" t="s">
        <v>1083</v>
      </c>
      <c r="H88" s="144" t="s">
        <v>1083</v>
      </c>
      <c r="I88" s="144" t="s">
        <v>1083</v>
      </c>
      <c r="J88" s="144" t="s">
        <v>1092</v>
      </c>
      <c r="K88" s="144" t="s">
        <v>1083</v>
      </c>
      <c r="L88" s="144" t="s">
        <v>1083</v>
      </c>
      <c r="M88" s="144" t="s">
        <v>1083</v>
      </c>
      <c r="N88" s="144" t="s">
        <v>1083</v>
      </c>
      <c r="O88" s="144" t="s">
        <v>1083</v>
      </c>
      <c r="P88" s="144" t="s">
        <v>1083</v>
      </c>
      <c r="Q88" s="144" t="s">
        <v>1083</v>
      </c>
      <c r="R88" s="144" t="s">
        <v>1083</v>
      </c>
      <c r="S88" s="145" t="s">
        <v>1083</v>
      </c>
    </row>
    <row r="89" spans="1:19" ht="36">
      <c r="A89" s="139">
        <v>88</v>
      </c>
      <c r="B89" s="139" t="s">
        <v>3496</v>
      </c>
      <c r="C89" s="140" t="s">
        <v>1092</v>
      </c>
      <c r="D89" s="141" t="s">
        <v>5330</v>
      </c>
      <c r="E89" s="142"/>
      <c r="F89" s="142"/>
      <c r="G89" s="143" t="s">
        <v>1083</v>
      </c>
      <c r="H89" s="144" t="s">
        <v>1083</v>
      </c>
      <c r="I89" s="144" t="s">
        <v>1083</v>
      </c>
      <c r="J89" s="144" t="s">
        <v>1092</v>
      </c>
      <c r="K89" s="144" t="s">
        <v>1083</v>
      </c>
      <c r="L89" s="144" t="s">
        <v>1083</v>
      </c>
      <c r="M89" s="144" t="s">
        <v>1083</v>
      </c>
      <c r="N89" s="144" t="s">
        <v>1083</v>
      </c>
      <c r="O89" s="144" t="s">
        <v>1083</v>
      </c>
      <c r="P89" s="144" t="s">
        <v>1083</v>
      </c>
      <c r="Q89" s="144" t="s">
        <v>1083</v>
      </c>
      <c r="R89" s="144" t="s">
        <v>1083</v>
      </c>
      <c r="S89" s="145" t="s">
        <v>1083</v>
      </c>
    </row>
    <row r="90" spans="1:19" ht="60">
      <c r="A90" s="139">
        <v>89</v>
      </c>
      <c r="B90" s="139" t="s">
        <v>3497</v>
      </c>
      <c r="C90" s="140" t="s">
        <v>4583</v>
      </c>
      <c r="D90" s="141" t="s">
        <v>5331</v>
      </c>
      <c r="E90" s="142"/>
      <c r="F90" s="142"/>
      <c r="G90" s="143" t="s">
        <v>1083</v>
      </c>
      <c r="H90" s="144" t="s">
        <v>1083</v>
      </c>
      <c r="I90" s="144" t="s">
        <v>1083</v>
      </c>
      <c r="J90" s="144" t="s">
        <v>1092</v>
      </c>
      <c r="K90" s="144" t="s">
        <v>1083</v>
      </c>
      <c r="L90" s="144" t="s">
        <v>1083</v>
      </c>
      <c r="M90" s="144" t="s">
        <v>1083</v>
      </c>
      <c r="N90" s="144" t="s">
        <v>1083</v>
      </c>
      <c r="O90" s="144" t="s">
        <v>1083</v>
      </c>
      <c r="P90" s="144" t="s">
        <v>1083</v>
      </c>
      <c r="Q90" s="144" t="s">
        <v>1083</v>
      </c>
      <c r="R90" s="144" t="s">
        <v>1083</v>
      </c>
      <c r="S90" s="145" t="s">
        <v>1083</v>
      </c>
    </row>
    <row r="91" spans="1:19">
      <c r="A91" s="139">
        <v>90</v>
      </c>
      <c r="B91" s="139" t="s">
        <v>3498</v>
      </c>
      <c r="C91" s="140" t="s">
        <v>1092</v>
      </c>
      <c r="D91" s="141" t="s">
        <v>5332</v>
      </c>
      <c r="E91" s="142"/>
      <c r="F91" s="142"/>
      <c r="G91" s="143" t="s">
        <v>1083</v>
      </c>
      <c r="H91" s="144" t="s">
        <v>1083</v>
      </c>
      <c r="I91" s="144" t="s">
        <v>1083</v>
      </c>
      <c r="J91" s="144" t="s">
        <v>1092</v>
      </c>
      <c r="K91" s="144" t="s">
        <v>1083</v>
      </c>
      <c r="L91" s="144" t="s">
        <v>1083</v>
      </c>
      <c r="M91" s="144" t="s">
        <v>1083</v>
      </c>
      <c r="N91" s="144" t="s">
        <v>1083</v>
      </c>
      <c r="O91" s="144" t="s">
        <v>1083</v>
      </c>
      <c r="P91" s="144" t="s">
        <v>1083</v>
      </c>
      <c r="Q91" s="144" t="s">
        <v>1083</v>
      </c>
      <c r="R91" s="144" t="s">
        <v>1083</v>
      </c>
      <c r="S91" s="145" t="s">
        <v>1083</v>
      </c>
    </row>
    <row r="92" spans="1:19" ht="24">
      <c r="A92" s="139">
        <v>91</v>
      </c>
      <c r="B92" s="139" t="s">
        <v>3499</v>
      </c>
      <c r="C92" s="140" t="s">
        <v>1092</v>
      </c>
      <c r="D92" s="141" t="s">
        <v>5333</v>
      </c>
      <c r="E92" s="142"/>
      <c r="F92" s="142"/>
      <c r="G92" s="143" t="s">
        <v>1083</v>
      </c>
      <c r="H92" s="144" t="s">
        <v>1083</v>
      </c>
      <c r="I92" s="144" t="s">
        <v>1083</v>
      </c>
      <c r="J92" s="144" t="s">
        <v>1092</v>
      </c>
      <c r="K92" s="144" t="s">
        <v>1083</v>
      </c>
      <c r="L92" s="144" t="s">
        <v>1083</v>
      </c>
      <c r="M92" s="144" t="s">
        <v>1083</v>
      </c>
      <c r="N92" s="144" t="s">
        <v>1083</v>
      </c>
      <c r="O92" s="144" t="s">
        <v>1083</v>
      </c>
      <c r="P92" s="144" t="s">
        <v>1083</v>
      </c>
      <c r="Q92" s="144" t="s">
        <v>1083</v>
      </c>
      <c r="R92" s="144" t="s">
        <v>1083</v>
      </c>
      <c r="S92" s="145" t="s">
        <v>1083</v>
      </c>
    </row>
    <row r="93" spans="1:19" ht="72">
      <c r="A93" s="139">
        <v>92</v>
      </c>
      <c r="B93" s="139" t="s">
        <v>3500</v>
      </c>
      <c r="C93" s="140" t="s">
        <v>1092</v>
      </c>
      <c r="D93" s="141" t="s">
        <v>5334</v>
      </c>
      <c r="E93" s="142"/>
      <c r="F93" s="142"/>
      <c r="G93" s="143" t="s">
        <v>1083</v>
      </c>
      <c r="H93" s="144" t="s">
        <v>1083</v>
      </c>
      <c r="I93" s="144" t="s">
        <v>1083</v>
      </c>
      <c r="J93" s="144" t="s">
        <v>1092</v>
      </c>
      <c r="K93" s="144" t="s">
        <v>1083</v>
      </c>
      <c r="L93" s="144" t="s">
        <v>1083</v>
      </c>
      <c r="M93" s="144" t="s">
        <v>1083</v>
      </c>
      <c r="N93" s="144" t="s">
        <v>1083</v>
      </c>
      <c r="O93" s="144" t="s">
        <v>1083</v>
      </c>
      <c r="P93" s="144" t="s">
        <v>1083</v>
      </c>
      <c r="Q93" s="144" t="s">
        <v>1083</v>
      </c>
      <c r="R93" s="144" t="s">
        <v>1083</v>
      </c>
      <c r="S93" s="145" t="s">
        <v>1083</v>
      </c>
    </row>
    <row r="94" spans="1:19" ht="36">
      <c r="A94" s="139">
        <v>93</v>
      </c>
      <c r="B94" s="139" t="s">
        <v>3501</v>
      </c>
      <c r="C94" s="140" t="s">
        <v>1092</v>
      </c>
      <c r="D94" s="141" t="s">
        <v>5335</v>
      </c>
      <c r="E94" s="142"/>
      <c r="F94" s="142"/>
      <c r="G94" s="143" t="s">
        <v>1083</v>
      </c>
      <c r="H94" s="144" t="s">
        <v>1083</v>
      </c>
      <c r="I94" s="144" t="s">
        <v>1083</v>
      </c>
      <c r="J94" s="144" t="s">
        <v>1092</v>
      </c>
      <c r="K94" s="144" t="s">
        <v>1083</v>
      </c>
      <c r="L94" s="144" t="s">
        <v>1083</v>
      </c>
      <c r="M94" s="144" t="s">
        <v>1083</v>
      </c>
      <c r="N94" s="144" t="s">
        <v>1083</v>
      </c>
      <c r="O94" s="144" t="s">
        <v>1083</v>
      </c>
      <c r="P94" s="144" t="s">
        <v>1083</v>
      </c>
      <c r="Q94" s="144" t="s">
        <v>1083</v>
      </c>
      <c r="R94" s="144" t="s">
        <v>1083</v>
      </c>
      <c r="S94" s="145" t="s">
        <v>1083</v>
      </c>
    </row>
    <row r="95" spans="1:19" ht="72">
      <c r="A95" s="139">
        <v>94</v>
      </c>
      <c r="B95" s="139" t="s">
        <v>3502</v>
      </c>
      <c r="C95" s="140" t="s">
        <v>1092</v>
      </c>
      <c r="D95" s="141" t="s">
        <v>5336</v>
      </c>
      <c r="E95" s="142"/>
      <c r="F95" s="142"/>
      <c r="G95" s="143" t="s">
        <v>1083</v>
      </c>
      <c r="H95" s="144" t="s">
        <v>1083</v>
      </c>
      <c r="I95" s="144" t="s">
        <v>1083</v>
      </c>
      <c r="J95" s="144" t="s">
        <v>1092</v>
      </c>
      <c r="K95" s="144" t="s">
        <v>1083</v>
      </c>
      <c r="L95" s="144" t="s">
        <v>1083</v>
      </c>
      <c r="M95" s="144" t="s">
        <v>1083</v>
      </c>
      <c r="N95" s="144" t="s">
        <v>1083</v>
      </c>
      <c r="O95" s="144" t="s">
        <v>1083</v>
      </c>
      <c r="P95" s="144" t="s">
        <v>1083</v>
      </c>
      <c r="Q95" s="144" t="s">
        <v>1083</v>
      </c>
      <c r="R95" s="144" t="s">
        <v>1083</v>
      </c>
      <c r="S95" s="145" t="s">
        <v>1083</v>
      </c>
    </row>
    <row r="96" spans="1:19" ht="24">
      <c r="A96" s="139">
        <v>95</v>
      </c>
      <c r="B96" s="139" t="s">
        <v>3503</v>
      </c>
      <c r="C96" s="140" t="s">
        <v>1092</v>
      </c>
      <c r="D96" s="141" t="s">
        <v>5337</v>
      </c>
      <c r="E96" s="142"/>
      <c r="F96" s="142"/>
      <c r="G96" s="143" t="s">
        <v>1083</v>
      </c>
      <c r="H96" s="144" t="s">
        <v>1083</v>
      </c>
      <c r="I96" s="144" t="s">
        <v>1083</v>
      </c>
      <c r="J96" s="144" t="s">
        <v>1092</v>
      </c>
      <c r="K96" s="144" t="s">
        <v>1083</v>
      </c>
      <c r="L96" s="144" t="s">
        <v>1083</v>
      </c>
      <c r="M96" s="144" t="s">
        <v>1083</v>
      </c>
      <c r="N96" s="144" t="s">
        <v>1083</v>
      </c>
      <c r="O96" s="144" t="s">
        <v>1083</v>
      </c>
      <c r="P96" s="144" t="s">
        <v>1083</v>
      </c>
      <c r="Q96" s="144" t="s">
        <v>1083</v>
      </c>
      <c r="R96" s="144" t="s">
        <v>1083</v>
      </c>
      <c r="S96" s="145" t="s">
        <v>1083</v>
      </c>
    </row>
    <row r="97" spans="1:19" ht="36">
      <c r="A97" s="139">
        <v>96</v>
      </c>
      <c r="B97" s="139" t="s">
        <v>3504</v>
      </c>
      <c r="C97" s="140" t="s">
        <v>1092</v>
      </c>
      <c r="D97" s="141" t="s">
        <v>5338</v>
      </c>
      <c r="E97" s="142"/>
      <c r="F97" s="142"/>
      <c r="G97" s="143" t="s">
        <v>1083</v>
      </c>
      <c r="H97" s="144" t="s">
        <v>1083</v>
      </c>
      <c r="I97" s="144" t="s">
        <v>1083</v>
      </c>
      <c r="J97" s="144" t="s">
        <v>1092</v>
      </c>
      <c r="K97" s="144" t="s">
        <v>1083</v>
      </c>
      <c r="L97" s="144" t="s">
        <v>1083</v>
      </c>
      <c r="M97" s="144" t="s">
        <v>1083</v>
      </c>
      <c r="N97" s="144" t="s">
        <v>1083</v>
      </c>
      <c r="O97" s="144" t="s">
        <v>1083</v>
      </c>
      <c r="P97" s="144" t="s">
        <v>1083</v>
      </c>
      <c r="Q97" s="144" t="s">
        <v>1083</v>
      </c>
      <c r="R97" s="144" t="s">
        <v>1083</v>
      </c>
      <c r="S97" s="145" t="s">
        <v>1083</v>
      </c>
    </row>
    <row r="98" spans="1:19" ht="24">
      <c r="A98" s="139">
        <v>97</v>
      </c>
      <c r="B98" s="139" t="s">
        <v>3505</v>
      </c>
      <c r="C98" s="140" t="s">
        <v>1092</v>
      </c>
      <c r="D98" s="141" t="s">
        <v>5339</v>
      </c>
      <c r="E98" s="142"/>
      <c r="F98" s="142"/>
      <c r="G98" s="143" t="s">
        <v>1083</v>
      </c>
      <c r="H98" s="144" t="s">
        <v>1083</v>
      </c>
      <c r="I98" s="144" t="s">
        <v>1083</v>
      </c>
      <c r="J98" s="144" t="s">
        <v>1092</v>
      </c>
      <c r="K98" s="144" t="s">
        <v>1083</v>
      </c>
      <c r="L98" s="144" t="s">
        <v>1083</v>
      </c>
      <c r="M98" s="144" t="s">
        <v>1083</v>
      </c>
      <c r="N98" s="144" t="s">
        <v>1083</v>
      </c>
      <c r="O98" s="144" t="s">
        <v>1083</v>
      </c>
      <c r="P98" s="144" t="s">
        <v>1083</v>
      </c>
      <c r="Q98" s="144" t="s">
        <v>1083</v>
      </c>
      <c r="R98" s="144" t="s">
        <v>1083</v>
      </c>
      <c r="S98" s="145" t="s">
        <v>1083</v>
      </c>
    </row>
    <row r="99" spans="1:19" ht="24">
      <c r="A99" s="139">
        <v>98</v>
      </c>
      <c r="B99" s="139" t="s">
        <v>3506</v>
      </c>
      <c r="C99" s="140" t="s">
        <v>1092</v>
      </c>
      <c r="D99" s="141" t="s">
        <v>5340</v>
      </c>
      <c r="E99" s="142"/>
      <c r="F99" s="142"/>
      <c r="G99" s="143" t="s">
        <v>1083</v>
      </c>
      <c r="H99" s="144" t="s">
        <v>1083</v>
      </c>
      <c r="I99" s="144" t="s">
        <v>1083</v>
      </c>
      <c r="J99" s="144" t="s">
        <v>1092</v>
      </c>
      <c r="K99" s="144" t="s">
        <v>1083</v>
      </c>
      <c r="L99" s="144" t="s">
        <v>1083</v>
      </c>
      <c r="M99" s="144" t="s">
        <v>1083</v>
      </c>
      <c r="N99" s="144" t="s">
        <v>1083</v>
      </c>
      <c r="O99" s="144" t="s">
        <v>1083</v>
      </c>
      <c r="P99" s="144" t="s">
        <v>1083</v>
      </c>
      <c r="Q99" s="144" t="s">
        <v>1083</v>
      </c>
      <c r="R99" s="144" t="s">
        <v>1083</v>
      </c>
      <c r="S99" s="145" t="s">
        <v>1083</v>
      </c>
    </row>
    <row r="100" spans="1:19">
      <c r="A100" s="139">
        <v>99</v>
      </c>
      <c r="B100" s="139" t="s">
        <v>3507</v>
      </c>
      <c r="C100" s="140" t="s">
        <v>4584</v>
      </c>
      <c r="D100" s="141" t="s">
        <v>5341</v>
      </c>
      <c r="E100" s="142"/>
      <c r="F100" s="142"/>
      <c r="G100" s="143" t="s">
        <v>1083</v>
      </c>
      <c r="H100" s="144" t="s">
        <v>1083</v>
      </c>
      <c r="I100" s="144" t="s">
        <v>1083</v>
      </c>
      <c r="J100" s="144" t="s">
        <v>1092</v>
      </c>
      <c r="K100" s="144" t="s">
        <v>1083</v>
      </c>
      <c r="L100" s="144" t="s">
        <v>1083</v>
      </c>
      <c r="M100" s="144" t="s">
        <v>1083</v>
      </c>
      <c r="N100" s="144" t="s">
        <v>1083</v>
      </c>
      <c r="O100" s="144" t="s">
        <v>1083</v>
      </c>
      <c r="P100" s="144" t="s">
        <v>1083</v>
      </c>
      <c r="Q100" s="144" t="s">
        <v>1083</v>
      </c>
      <c r="R100" s="144" t="s">
        <v>1083</v>
      </c>
      <c r="S100" s="145" t="s">
        <v>1083</v>
      </c>
    </row>
    <row r="101" spans="1:19">
      <c r="A101" s="139">
        <v>100</v>
      </c>
      <c r="B101" s="139" t="s">
        <v>3508</v>
      </c>
      <c r="C101" s="140" t="s">
        <v>4585</v>
      </c>
      <c r="D101" s="141" t="s">
        <v>5342</v>
      </c>
      <c r="E101" s="142"/>
      <c r="F101" s="142"/>
      <c r="G101" s="143" t="s">
        <v>1083</v>
      </c>
      <c r="H101" s="144" t="s">
        <v>1083</v>
      </c>
      <c r="I101" s="144" t="s">
        <v>1083</v>
      </c>
      <c r="J101" s="144" t="s">
        <v>1092</v>
      </c>
      <c r="K101" s="144" t="s">
        <v>1083</v>
      </c>
      <c r="L101" s="144" t="s">
        <v>1083</v>
      </c>
      <c r="M101" s="144" t="s">
        <v>1083</v>
      </c>
      <c r="N101" s="144" t="s">
        <v>1083</v>
      </c>
      <c r="O101" s="144" t="s">
        <v>1083</v>
      </c>
      <c r="P101" s="144" t="s">
        <v>1083</v>
      </c>
      <c r="Q101" s="144" t="s">
        <v>1083</v>
      </c>
      <c r="R101" s="144" t="s">
        <v>1083</v>
      </c>
      <c r="S101" s="145" t="s">
        <v>1083</v>
      </c>
    </row>
    <row r="102" spans="1:19">
      <c r="A102" s="139">
        <v>101</v>
      </c>
      <c r="B102" s="139" t="s">
        <v>3509</v>
      </c>
      <c r="C102" s="140" t="s">
        <v>4586</v>
      </c>
      <c r="D102" s="141" t="s">
        <v>5343</v>
      </c>
      <c r="E102" s="142"/>
      <c r="F102" s="142"/>
      <c r="G102" s="143" t="s">
        <v>1083</v>
      </c>
      <c r="H102" s="144" t="s">
        <v>1083</v>
      </c>
      <c r="I102" s="144" t="s">
        <v>1083</v>
      </c>
      <c r="J102" s="144" t="s">
        <v>1092</v>
      </c>
      <c r="K102" s="144" t="s">
        <v>1083</v>
      </c>
      <c r="L102" s="144" t="s">
        <v>1083</v>
      </c>
      <c r="M102" s="144" t="s">
        <v>1083</v>
      </c>
      <c r="N102" s="144" t="s">
        <v>1083</v>
      </c>
      <c r="O102" s="144" t="s">
        <v>1083</v>
      </c>
      <c r="P102" s="144" t="s">
        <v>1083</v>
      </c>
      <c r="Q102" s="144" t="s">
        <v>1083</v>
      </c>
      <c r="R102" s="144" t="s">
        <v>1083</v>
      </c>
      <c r="S102" s="145" t="s">
        <v>1083</v>
      </c>
    </row>
    <row r="103" spans="1:19" ht="24">
      <c r="A103" s="139">
        <v>102</v>
      </c>
      <c r="B103" s="139" t="s">
        <v>3510</v>
      </c>
      <c r="C103" s="140" t="s">
        <v>4587</v>
      </c>
      <c r="D103" s="141" t="s">
        <v>5344</v>
      </c>
      <c r="E103" s="142"/>
      <c r="F103" s="142"/>
      <c r="G103" s="143" t="s">
        <v>1083</v>
      </c>
      <c r="H103" s="144" t="s">
        <v>1083</v>
      </c>
      <c r="I103" s="144" t="s">
        <v>1083</v>
      </c>
      <c r="J103" s="144" t="s">
        <v>1092</v>
      </c>
      <c r="K103" s="144" t="s">
        <v>1083</v>
      </c>
      <c r="L103" s="144" t="s">
        <v>1083</v>
      </c>
      <c r="M103" s="144" t="s">
        <v>1083</v>
      </c>
      <c r="N103" s="144" t="s">
        <v>1083</v>
      </c>
      <c r="O103" s="144" t="s">
        <v>1083</v>
      </c>
      <c r="P103" s="144" t="s">
        <v>1083</v>
      </c>
      <c r="Q103" s="144" t="s">
        <v>1083</v>
      </c>
      <c r="R103" s="144" t="s">
        <v>1083</v>
      </c>
      <c r="S103" s="145" t="s">
        <v>1083</v>
      </c>
    </row>
    <row r="104" spans="1:19" ht="24">
      <c r="A104" s="139">
        <v>103</v>
      </c>
      <c r="B104" s="139" t="s">
        <v>3511</v>
      </c>
      <c r="C104" s="140" t="s">
        <v>4588</v>
      </c>
      <c r="D104" s="141" t="s">
        <v>5345</v>
      </c>
      <c r="E104" s="142"/>
      <c r="F104" s="142"/>
      <c r="G104" s="143" t="s">
        <v>1083</v>
      </c>
      <c r="H104" s="144" t="s">
        <v>1083</v>
      </c>
      <c r="I104" s="144" t="s">
        <v>1083</v>
      </c>
      <c r="J104" s="144" t="s">
        <v>1092</v>
      </c>
      <c r="K104" s="144" t="s">
        <v>1083</v>
      </c>
      <c r="L104" s="144" t="s">
        <v>1083</v>
      </c>
      <c r="M104" s="144" t="s">
        <v>1083</v>
      </c>
      <c r="N104" s="144" t="s">
        <v>1083</v>
      </c>
      <c r="O104" s="144" t="s">
        <v>1083</v>
      </c>
      <c r="P104" s="144" t="s">
        <v>1083</v>
      </c>
      <c r="Q104" s="144" t="s">
        <v>1083</v>
      </c>
      <c r="R104" s="144" t="s">
        <v>1083</v>
      </c>
      <c r="S104" s="145" t="s">
        <v>1083</v>
      </c>
    </row>
    <row r="105" spans="1:19" ht="24">
      <c r="A105" s="139">
        <v>104</v>
      </c>
      <c r="B105" s="139" t="s">
        <v>3512</v>
      </c>
      <c r="C105" s="140" t="s">
        <v>4589</v>
      </c>
      <c r="D105" s="141" t="s">
        <v>5346</v>
      </c>
      <c r="E105" s="142"/>
      <c r="F105" s="142"/>
      <c r="G105" s="143" t="s">
        <v>1083</v>
      </c>
      <c r="H105" s="144" t="s">
        <v>1083</v>
      </c>
      <c r="I105" s="144" t="s">
        <v>1083</v>
      </c>
      <c r="J105" s="144" t="s">
        <v>1092</v>
      </c>
      <c r="K105" s="144" t="s">
        <v>1083</v>
      </c>
      <c r="L105" s="144" t="s">
        <v>1083</v>
      </c>
      <c r="M105" s="144" t="s">
        <v>1083</v>
      </c>
      <c r="N105" s="144" t="s">
        <v>1083</v>
      </c>
      <c r="O105" s="144" t="s">
        <v>1083</v>
      </c>
      <c r="P105" s="144" t="s">
        <v>1083</v>
      </c>
      <c r="Q105" s="144" t="s">
        <v>1083</v>
      </c>
      <c r="R105" s="144" t="s">
        <v>1083</v>
      </c>
      <c r="S105" s="145" t="s">
        <v>1083</v>
      </c>
    </row>
    <row r="106" spans="1:19" ht="24">
      <c r="A106" s="139">
        <v>105</v>
      </c>
      <c r="B106" s="139" t="s">
        <v>3513</v>
      </c>
      <c r="C106" s="140" t="s">
        <v>4590</v>
      </c>
      <c r="D106" s="141" t="s">
        <v>5347</v>
      </c>
      <c r="E106" s="142"/>
      <c r="F106" s="142"/>
      <c r="G106" s="143" t="s">
        <v>1083</v>
      </c>
      <c r="H106" s="144" t="s">
        <v>1083</v>
      </c>
      <c r="I106" s="144" t="s">
        <v>1083</v>
      </c>
      <c r="J106" s="144" t="s">
        <v>1092</v>
      </c>
      <c r="K106" s="144" t="s">
        <v>1083</v>
      </c>
      <c r="L106" s="144" t="s">
        <v>1083</v>
      </c>
      <c r="M106" s="144" t="s">
        <v>1083</v>
      </c>
      <c r="N106" s="144" t="s">
        <v>1083</v>
      </c>
      <c r="O106" s="144" t="s">
        <v>1083</v>
      </c>
      <c r="P106" s="144" t="s">
        <v>1083</v>
      </c>
      <c r="Q106" s="144" t="s">
        <v>1083</v>
      </c>
      <c r="R106" s="144" t="s">
        <v>1083</v>
      </c>
      <c r="S106" s="145" t="s">
        <v>1083</v>
      </c>
    </row>
    <row r="107" spans="1:19">
      <c r="A107" s="139">
        <v>106</v>
      </c>
      <c r="B107" s="139" t="s">
        <v>3514</v>
      </c>
      <c r="C107" s="140" t="s">
        <v>4591</v>
      </c>
      <c r="D107" s="141" t="s">
        <v>5348</v>
      </c>
      <c r="E107" s="142"/>
      <c r="F107" s="142"/>
      <c r="G107" s="143" t="s">
        <v>1083</v>
      </c>
      <c r="H107" s="144" t="s">
        <v>1083</v>
      </c>
      <c r="I107" s="144" t="s">
        <v>1083</v>
      </c>
      <c r="J107" s="144" t="s">
        <v>1092</v>
      </c>
      <c r="K107" s="144" t="s">
        <v>1083</v>
      </c>
      <c r="L107" s="144" t="s">
        <v>1083</v>
      </c>
      <c r="M107" s="144" t="s">
        <v>1083</v>
      </c>
      <c r="N107" s="144" t="s">
        <v>1083</v>
      </c>
      <c r="O107" s="144" t="s">
        <v>1083</v>
      </c>
      <c r="P107" s="144" t="s">
        <v>1083</v>
      </c>
      <c r="Q107" s="144" t="s">
        <v>1083</v>
      </c>
      <c r="R107" s="144" t="s">
        <v>1083</v>
      </c>
      <c r="S107" s="145" t="s">
        <v>1083</v>
      </c>
    </row>
    <row r="108" spans="1:19">
      <c r="A108" s="139">
        <v>107</v>
      </c>
      <c r="B108" s="139" t="s">
        <v>3515</v>
      </c>
      <c r="C108" s="140" t="s">
        <v>4592</v>
      </c>
      <c r="D108" s="141" t="s">
        <v>5349</v>
      </c>
      <c r="E108" s="142"/>
      <c r="F108" s="142"/>
      <c r="G108" s="143" t="s">
        <v>1083</v>
      </c>
      <c r="H108" s="144" t="s">
        <v>1083</v>
      </c>
      <c r="I108" s="144" t="s">
        <v>1083</v>
      </c>
      <c r="J108" s="144" t="s">
        <v>1092</v>
      </c>
      <c r="K108" s="144" t="s">
        <v>1083</v>
      </c>
      <c r="L108" s="144" t="s">
        <v>1083</v>
      </c>
      <c r="M108" s="144" t="s">
        <v>1083</v>
      </c>
      <c r="N108" s="144" t="s">
        <v>1083</v>
      </c>
      <c r="O108" s="144" t="s">
        <v>1083</v>
      </c>
      <c r="P108" s="144" t="s">
        <v>1083</v>
      </c>
      <c r="Q108" s="144" t="s">
        <v>1083</v>
      </c>
      <c r="R108" s="144" t="s">
        <v>1083</v>
      </c>
      <c r="S108" s="145" t="s">
        <v>1083</v>
      </c>
    </row>
    <row r="109" spans="1:19" ht="24">
      <c r="A109" s="139">
        <v>108</v>
      </c>
      <c r="B109" s="139" t="s">
        <v>3516</v>
      </c>
      <c r="C109" s="140" t="s">
        <v>4593</v>
      </c>
      <c r="D109" s="141" t="s">
        <v>5350</v>
      </c>
      <c r="E109" s="142"/>
      <c r="F109" s="142"/>
      <c r="G109" s="143" t="s">
        <v>1083</v>
      </c>
      <c r="H109" s="144" t="s">
        <v>1083</v>
      </c>
      <c r="I109" s="144" t="s">
        <v>1083</v>
      </c>
      <c r="J109" s="144" t="s">
        <v>1092</v>
      </c>
      <c r="K109" s="144" t="s">
        <v>1083</v>
      </c>
      <c r="L109" s="144" t="s">
        <v>1083</v>
      </c>
      <c r="M109" s="144" t="s">
        <v>1083</v>
      </c>
      <c r="N109" s="144" t="s">
        <v>1083</v>
      </c>
      <c r="O109" s="144" t="s">
        <v>1083</v>
      </c>
      <c r="P109" s="144" t="s">
        <v>1083</v>
      </c>
      <c r="Q109" s="144" t="s">
        <v>1083</v>
      </c>
      <c r="R109" s="144" t="s">
        <v>1083</v>
      </c>
      <c r="S109" s="145" t="s">
        <v>1083</v>
      </c>
    </row>
    <row r="110" spans="1:19">
      <c r="A110" s="139">
        <v>109</v>
      </c>
      <c r="B110" s="139" t="s">
        <v>3517</v>
      </c>
      <c r="C110" s="140" t="s">
        <v>4594</v>
      </c>
      <c r="D110" s="141" t="s">
        <v>5351</v>
      </c>
      <c r="E110" s="142"/>
      <c r="F110" s="142"/>
      <c r="G110" s="143" t="s">
        <v>1083</v>
      </c>
      <c r="H110" s="144" t="s">
        <v>1083</v>
      </c>
      <c r="I110" s="144" t="s">
        <v>1083</v>
      </c>
      <c r="J110" s="144" t="s">
        <v>1092</v>
      </c>
      <c r="K110" s="144" t="s">
        <v>1083</v>
      </c>
      <c r="L110" s="144" t="s">
        <v>1083</v>
      </c>
      <c r="M110" s="144" t="s">
        <v>1083</v>
      </c>
      <c r="N110" s="144" t="s">
        <v>1083</v>
      </c>
      <c r="O110" s="144" t="s">
        <v>1083</v>
      </c>
      <c r="P110" s="144" t="s">
        <v>1083</v>
      </c>
      <c r="Q110" s="144" t="s">
        <v>1083</v>
      </c>
      <c r="R110" s="144" t="s">
        <v>1083</v>
      </c>
      <c r="S110" s="145" t="s">
        <v>1083</v>
      </c>
    </row>
    <row r="111" spans="1:19">
      <c r="A111" s="139">
        <v>110</v>
      </c>
      <c r="B111" s="139" t="s">
        <v>3518</v>
      </c>
      <c r="C111" s="140" t="s">
        <v>4595</v>
      </c>
      <c r="D111" s="141" t="s">
        <v>5352</v>
      </c>
      <c r="E111" s="142"/>
      <c r="F111" s="142"/>
      <c r="G111" s="143" t="s">
        <v>1083</v>
      </c>
      <c r="H111" s="144" t="s">
        <v>1083</v>
      </c>
      <c r="I111" s="144" t="s">
        <v>1083</v>
      </c>
      <c r="J111" s="144" t="s">
        <v>1092</v>
      </c>
      <c r="K111" s="144" t="s">
        <v>1083</v>
      </c>
      <c r="L111" s="144" t="s">
        <v>1083</v>
      </c>
      <c r="M111" s="144" t="s">
        <v>1083</v>
      </c>
      <c r="N111" s="144" t="s">
        <v>1083</v>
      </c>
      <c r="O111" s="144" t="s">
        <v>1083</v>
      </c>
      <c r="P111" s="144" t="s">
        <v>1083</v>
      </c>
      <c r="Q111" s="144" t="s">
        <v>1083</v>
      </c>
      <c r="R111" s="144" t="s">
        <v>1083</v>
      </c>
      <c r="S111" s="145" t="s">
        <v>1083</v>
      </c>
    </row>
    <row r="112" spans="1:19" ht="96">
      <c r="A112" s="139">
        <v>111</v>
      </c>
      <c r="B112" s="139" t="s">
        <v>3519</v>
      </c>
      <c r="C112" s="140" t="s">
        <v>4596</v>
      </c>
      <c r="D112" s="141" t="s">
        <v>5353</v>
      </c>
      <c r="E112" s="142"/>
      <c r="F112" s="142"/>
      <c r="G112" s="143" t="s">
        <v>1083</v>
      </c>
      <c r="H112" s="144" t="s">
        <v>1083</v>
      </c>
      <c r="I112" s="144" t="s">
        <v>1083</v>
      </c>
      <c r="J112" s="144" t="s">
        <v>1092</v>
      </c>
      <c r="K112" s="144" t="s">
        <v>1083</v>
      </c>
      <c r="L112" s="144" t="s">
        <v>1083</v>
      </c>
      <c r="M112" s="144" t="s">
        <v>1083</v>
      </c>
      <c r="N112" s="144" t="s">
        <v>1083</v>
      </c>
      <c r="O112" s="144" t="s">
        <v>1083</v>
      </c>
      <c r="P112" s="144" t="s">
        <v>1083</v>
      </c>
      <c r="Q112" s="144" t="s">
        <v>1083</v>
      </c>
      <c r="R112" s="144" t="s">
        <v>1083</v>
      </c>
      <c r="S112" s="145" t="s">
        <v>1083</v>
      </c>
    </row>
    <row r="113" spans="1:19">
      <c r="A113" s="139">
        <v>112</v>
      </c>
      <c r="B113" s="139" t="s">
        <v>3520</v>
      </c>
      <c r="C113" s="140" t="s">
        <v>4597</v>
      </c>
      <c r="D113" s="141" t="s">
        <v>5354</v>
      </c>
      <c r="E113" s="142"/>
      <c r="F113" s="142"/>
      <c r="G113" s="143" t="s">
        <v>1083</v>
      </c>
      <c r="H113" s="144" t="s">
        <v>1083</v>
      </c>
      <c r="I113" s="144" t="s">
        <v>1083</v>
      </c>
      <c r="J113" s="144" t="s">
        <v>1092</v>
      </c>
      <c r="K113" s="144" t="s">
        <v>1083</v>
      </c>
      <c r="L113" s="144" t="s">
        <v>1083</v>
      </c>
      <c r="M113" s="144" t="s">
        <v>1083</v>
      </c>
      <c r="N113" s="144" t="s">
        <v>1083</v>
      </c>
      <c r="O113" s="144" t="s">
        <v>1083</v>
      </c>
      <c r="P113" s="144" t="s">
        <v>1083</v>
      </c>
      <c r="Q113" s="144" t="s">
        <v>1083</v>
      </c>
      <c r="R113" s="144" t="s">
        <v>1083</v>
      </c>
      <c r="S113" s="145" t="s">
        <v>1083</v>
      </c>
    </row>
    <row r="114" spans="1:19">
      <c r="A114" s="139">
        <v>113</v>
      </c>
      <c r="B114" s="139" t="s">
        <v>3521</v>
      </c>
      <c r="C114" s="140" t="s">
        <v>4598</v>
      </c>
      <c r="D114" s="141" t="s">
        <v>5355</v>
      </c>
      <c r="E114" s="142"/>
      <c r="F114" s="142"/>
      <c r="G114" s="143" t="s">
        <v>1083</v>
      </c>
      <c r="H114" s="144" t="s">
        <v>1083</v>
      </c>
      <c r="I114" s="144" t="s">
        <v>1083</v>
      </c>
      <c r="J114" s="144" t="s">
        <v>1092</v>
      </c>
      <c r="K114" s="144" t="s">
        <v>1083</v>
      </c>
      <c r="L114" s="144" t="s">
        <v>1083</v>
      </c>
      <c r="M114" s="144" t="s">
        <v>1083</v>
      </c>
      <c r="N114" s="144" t="s">
        <v>1083</v>
      </c>
      <c r="O114" s="144" t="s">
        <v>1083</v>
      </c>
      <c r="P114" s="144" t="s">
        <v>1083</v>
      </c>
      <c r="Q114" s="144" t="s">
        <v>1083</v>
      </c>
      <c r="R114" s="144" t="s">
        <v>1083</v>
      </c>
      <c r="S114" s="145" t="s">
        <v>1083</v>
      </c>
    </row>
    <row r="115" spans="1:19">
      <c r="A115" s="139">
        <v>114</v>
      </c>
      <c r="B115" s="139" t="s">
        <v>3522</v>
      </c>
      <c r="C115" s="140" t="s">
        <v>4599</v>
      </c>
      <c r="D115" s="141" t="s">
        <v>496</v>
      </c>
      <c r="E115" s="142"/>
      <c r="F115" s="142"/>
      <c r="G115" s="143" t="s">
        <v>1083</v>
      </c>
      <c r="H115" s="144" t="s">
        <v>1083</v>
      </c>
      <c r="I115" s="144" t="s">
        <v>1083</v>
      </c>
      <c r="J115" s="144" t="s">
        <v>1083</v>
      </c>
      <c r="K115" s="144" t="s">
        <v>1083</v>
      </c>
      <c r="L115" s="144" t="s">
        <v>1083</v>
      </c>
      <c r="M115" s="144" t="s">
        <v>1083</v>
      </c>
      <c r="N115" s="144" t="s">
        <v>1083</v>
      </c>
      <c r="O115" s="144" t="s">
        <v>1083</v>
      </c>
      <c r="P115" s="144" t="s">
        <v>1083</v>
      </c>
      <c r="Q115" s="144" t="s">
        <v>1083</v>
      </c>
      <c r="R115" s="144" t="s">
        <v>1083</v>
      </c>
      <c r="S115" s="145" t="s">
        <v>1083</v>
      </c>
    </row>
    <row r="116" spans="1:19">
      <c r="A116" s="139">
        <v>115</v>
      </c>
      <c r="B116" s="139" t="s">
        <v>3523</v>
      </c>
      <c r="C116" s="140" t="s">
        <v>4600</v>
      </c>
      <c r="D116" s="141" t="s">
        <v>5356</v>
      </c>
      <c r="E116" s="142"/>
      <c r="F116" s="142"/>
      <c r="G116" s="143" t="s">
        <v>1083</v>
      </c>
      <c r="H116" s="144" t="s">
        <v>1083</v>
      </c>
      <c r="I116" s="144" t="s">
        <v>1083</v>
      </c>
      <c r="J116" s="144" t="s">
        <v>1092</v>
      </c>
      <c r="K116" s="144" t="s">
        <v>1083</v>
      </c>
      <c r="L116" s="144" t="s">
        <v>1083</v>
      </c>
      <c r="M116" s="144" t="s">
        <v>1083</v>
      </c>
      <c r="N116" s="144" t="s">
        <v>1083</v>
      </c>
      <c r="O116" s="144" t="s">
        <v>1083</v>
      </c>
      <c r="P116" s="144" t="s">
        <v>1083</v>
      </c>
      <c r="Q116" s="144" t="s">
        <v>1083</v>
      </c>
      <c r="R116" s="144" t="s">
        <v>1083</v>
      </c>
      <c r="S116" s="145" t="s">
        <v>1083</v>
      </c>
    </row>
    <row r="117" spans="1:19">
      <c r="A117" s="139">
        <v>116</v>
      </c>
      <c r="B117" s="139" t="s">
        <v>3524</v>
      </c>
      <c r="C117" s="140" t="s">
        <v>4601</v>
      </c>
      <c r="D117" s="141" t="s">
        <v>5357</v>
      </c>
      <c r="E117" s="142"/>
      <c r="F117" s="142"/>
      <c r="G117" s="143" t="s">
        <v>1083</v>
      </c>
      <c r="H117" s="144" t="s">
        <v>1083</v>
      </c>
      <c r="I117" s="144" t="s">
        <v>1083</v>
      </c>
      <c r="J117" s="144" t="s">
        <v>1092</v>
      </c>
      <c r="K117" s="144" t="s">
        <v>1083</v>
      </c>
      <c r="L117" s="144" t="s">
        <v>1083</v>
      </c>
      <c r="M117" s="144" t="s">
        <v>1083</v>
      </c>
      <c r="N117" s="144" t="s">
        <v>1083</v>
      </c>
      <c r="O117" s="144" t="s">
        <v>1083</v>
      </c>
      <c r="P117" s="144" t="s">
        <v>1083</v>
      </c>
      <c r="Q117" s="144" t="s">
        <v>1083</v>
      </c>
      <c r="R117" s="144" t="s">
        <v>1083</v>
      </c>
      <c r="S117" s="145" t="s">
        <v>1083</v>
      </c>
    </row>
    <row r="118" spans="1:19">
      <c r="A118" s="139">
        <v>117</v>
      </c>
      <c r="B118" s="139" t="s">
        <v>3525</v>
      </c>
      <c r="C118" s="140" t="s">
        <v>4602</v>
      </c>
      <c r="D118" s="141" t="s">
        <v>5358</v>
      </c>
      <c r="E118" s="142"/>
      <c r="F118" s="142"/>
      <c r="G118" s="143" t="s">
        <v>1083</v>
      </c>
      <c r="H118" s="144" t="s">
        <v>1083</v>
      </c>
      <c r="I118" s="144" t="s">
        <v>1083</v>
      </c>
      <c r="J118" s="144" t="s">
        <v>1092</v>
      </c>
      <c r="K118" s="144" t="s">
        <v>1083</v>
      </c>
      <c r="L118" s="144" t="s">
        <v>1083</v>
      </c>
      <c r="M118" s="144" t="s">
        <v>1083</v>
      </c>
      <c r="N118" s="144" t="s">
        <v>1083</v>
      </c>
      <c r="O118" s="144" t="s">
        <v>1083</v>
      </c>
      <c r="P118" s="144" t="s">
        <v>1083</v>
      </c>
      <c r="Q118" s="144" t="s">
        <v>1083</v>
      </c>
      <c r="R118" s="144" t="s">
        <v>1083</v>
      </c>
      <c r="S118" s="145" t="s">
        <v>1083</v>
      </c>
    </row>
    <row r="119" spans="1:19">
      <c r="A119" s="139">
        <v>118</v>
      </c>
      <c r="B119" s="139" t="s">
        <v>3526</v>
      </c>
      <c r="C119" s="140" t="s">
        <v>4603</v>
      </c>
      <c r="D119" s="141" t="s">
        <v>5359</v>
      </c>
      <c r="E119" s="142"/>
      <c r="F119" s="142"/>
      <c r="G119" s="143" t="s">
        <v>1083</v>
      </c>
      <c r="H119" s="144" t="s">
        <v>1083</v>
      </c>
      <c r="I119" s="144" t="s">
        <v>1083</v>
      </c>
      <c r="J119" s="144" t="s">
        <v>1092</v>
      </c>
      <c r="K119" s="144" t="s">
        <v>1083</v>
      </c>
      <c r="L119" s="144" t="s">
        <v>1083</v>
      </c>
      <c r="M119" s="144" t="s">
        <v>1083</v>
      </c>
      <c r="N119" s="144" t="s">
        <v>1083</v>
      </c>
      <c r="O119" s="144" t="s">
        <v>1083</v>
      </c>
      <c r="P119" s="144" t="s">
        <v>1083</v>
      </c>
      <c r="Q119" s="144" t="s">
        <v>1083</v>
      </c>
      <c r="R119" s="144" t="s">
        <v>1083</v>
      </c>
      <c r="S119" s="145" t="s">
        <v>1083</v>
      </c>
    </row>
    <row r="120" spans="1:19">
      <c r="A120" s="139">
        <v>119</v>
      </c>
      <c r="B120" s="139" t="s">
        <v>3527</v>
      </c>
      <c r="C120" s="140" t="s">
        <v>4604</v>
      </c>
      <c r="D120" s="141" t="s">
        <v>5360</v>
      </c>
      <c r="E120" s="142"/>
      <c r="F120" s="142"/>
      <c r="G120" s="143" t="s">
        <v>1083</v>
      </c>
      <c r="H120" s="144" t="s">
        <v>1083</v>
      </c>
      <c r="I120" s="144" t="s">
        <v>1083</v>
      </c>
      <c r="J120" s="144" t="s">
        <v>1092</v>
      </c>
      <c r="K120" s="144" t="s">
        <v>1083</v>
      </c>
      <c r="L120" s="144" t="s">
        <v>1083</v>
      </c>
      <c r="M120" s="144" t="s">
        <v>1083</v>
      </c>
      <c r="N120" s="144" t="s">
        <v>1083</v>
      </c>
      <c r="O120" s="144" t="s">
        <v>1083</v>
      </c>
      <c r="P120" s="144" t="s">
        <v>1083</v>
      </c>
      <c r="Q120" s="144" t="s">
        <v>1083</v>
      </c>
      <c r="R120" s="144" t="s">
        <v>1083</v>
      </c>
      <c r="S120" s="145" t="s">
        <v>1083</v>
      </c>
    </row>
    <row r="121" spans="1:19">
      <c r="A121" s="139">
        <v>120</v>
      </c>
      <c r="B121" s="139" t="s">
        <v>3528</v>
      </c>
      <c r="C121" s="140" t="s">
        <v>4605</v>
      </c>
      <c r="D121" s="141" t="s">
        <v>5361</v>
      </c>
      <c r="E121" s="142"/>
      <c r="F121" s="142"/>
      <c r="G121" s="143" t="s">
        <v>1083</v>
      </c>
      <c r="H121" s="144" t="s">
        <v>1083</v>
      </c>
      <c r="I121" s="144" t="s">
        <v>1083</v>
      </c>
      <c r="J121" s="144" t="s">
        <v>1092</v>
      </c>
      <c r="K121" s="144" t="s">
        <v>1083</v>
      </c>
      <c r="L121" s="144" t="s">
        <v>1083</v>
      </c>
      <c r="M121" s="144" t="s">
        <v>1083</v>
      </c>
      <c r="N121" s="144" t="s">
        <v>1083</v>
      </c>
      <c r="O121" s="144" t="s">
        <v>1083</v>
      </c>
      <c r="P121" s="144" t="s">
        <v>1083</v>
      </c>
      <c r="Q121" s="144" t="s">
        <v>1083</v>
      </c>
      <c r="R121" s="144" t="s">
        <v>1083</v>
      </c>
      <c r="S121" s="145" t="s">
        <v>1083</v>
      </c>
    </row>
    <row r="122" spans="1:19">
      <c r="A122" s="139">
        <v>121</v>
      </c>
      <c r="B122" s="139" t="s">
        <v>3529</v>
      </c>
      <c r="C122" s="140" t="s">
        <v>4606</v>
      </c>
      <c r="D122" s="141" t="s">
        <v>5362</v>
      </c>
      <c r="E122" s="142"/>
      <c r="F122" s="142"/>
      <c r="G122" s="143" t="s">
        <v>1083</v>
      </c>
      <c r="H122" s="144" t="s">
        <v>1083</v>
      </c>
      <c r="I122" s="144" t="s">
        <v>1083</v>
      </c>
      <c r="J122" s="144" t="s">
        <v>1092</v>
      </c>
      <c r="K122" s="144" t="s">
        <v>1083</v>
      </c>
      <c r="L122" s="144" t="s">
        <v>1083</v>
      </c>
      <c r="M122" s="144" t="s">
        <v>1083</v>
      </c>
      <c r="N122" s="144" t="s">
        <v>1083</v>
      </c>
      <c r="O122" s="144" t="s">
        <v>1083</v>
      </c>
      <c r="P122" s="144" t="s">
        <v>1083</v>
      </c>
      <c r="Q122" s="144" t="s">
        <v>1083</v>
      </c>
      <c r="R122" s="144" t="s">
        <v>1083</v>
      </c>
      <c r="S122" s="145" t="s">
        <v>1083</v>
      </c>
    </row>
    <row r="123" spans="1:19">
      <c r="A123" s="139">
        <v>122</v>
      </c>
      <c r="B123" s="139" t="s">
        <v>3530</v>
      </c>
      <c r="C123" s="140" t="s">
        <v>4607</v>
      </c>
      <c r="D123" s="141" t="s">
        <v>5363</v>
      </c>
      <c r="E123" s="142"/>
      <c r="F123" s="142"/>
      <c r="G123" s="143" t="s">
        <v>1083</v>
      </c>
      <c r="H123" s="144" t="s">
        <v>1083</v>
      </c>
      <c r="I123" s="144" t="s">
        <v>1083</v>
      </c>
      <c r="J123" s="144" t="s">
        <v>1092</v>
      </c>
      <c r="K123" s="144" t="s">
        <v>1083</v>
      </c>
      <c r="L123" s="144" t="s">
        <v>1083</v>
      </c>
      <c r="M123" s="144" t="s">
        <v>1083</v>
      </c>
      <c r="N123" s="144" t="s">
        <v>1083</v>
      </c>
      <c r="O123" s="144" t="s">
        <v>1083</v>
      </c>
      <c r="P123" s="144" t="s">
        <v>1083</v>
      </c>
      <c r="Q123" s="144" t="s">
        <v>1083</v>
      </c>
      <c r="R123" s="144" t="s">
        <v>1083</v>
      </c>
      <c r="S123" s="145" t="s">
        <v>1083</v>
      </c>
    </row>
    <row r="124" spans="1:19">
      <c r="A124" s="139">
        <v>123</v>
      </c>
      <c r="B124" s="139" t="s">
        <v>3531</v>
      </c>
      <c r="C124" s="140" t="s">
        <v>4608</v>
      </c>
      <c r="D124" s="141" t="s">
        <v>5364</v>
      </c>
      <c r="E124" s="142"/>
      <c r="F124" s="142"/>
      <c r="G124" s="143" t="s">
        <v>1083</v>
      </c>
      <c r="H124" s="144" t="s">
        <v>1083</v>
      </c>
      <c r="I124" s="144" t="s">
        <v>1083</v>
      </c>
      <c r="J124" s="144" t="s">
        <v>1092</v>
      </c>
      <c r="K124" s="144" t="s">
        <v>1083</v>
      </c>
      <c r="L124" s="144" t="s">
        <v>1083</v>
      </c>
      <c r="M124" s="144" t="s">
        <v>1083</v>
      </c>
      <c r="N124" s="144" t="s">
        <v>1083</v>
      </c>
      <c r="O124" s="144" t="s">
        <v>1083</v>
      </c>
      <c r="P124" s="144" t="s">
        <v>1083</v>
      </c>
      <c r="Q124" s="144" t="s">
        <v>1083</v>
      </c>
      <c r="R124" s="144" t="s">
        <v>1083</v>
      </c>
      <c r="S124" s="145" t="s">
        <v>1083</v>
      </c>
    </row>
    <row r="125" spans="1:19">
      <c r="A125" s="139">
        <v>124</v>
      </c>
      <c r="B125" s="139" t="s">
        <v>3532</v>
      </c>
      <c r="C125" s="140" t="s">
        <v>4609</v>
      </c>
      <c r="D125" s="141" t="s">
        <v>5365</v>
      </c>
      <c r="E125" s="142"/>
      <c r="F125" s="142"/>
      <c r="G125" s="143" t="s">
        <v>1083</v>
      </c>
      <c r="H125" s="144" t="s">
        <v>1083</v>
      </c>
      <c r="I125" s="144" t="s">
        <v>1083</v>
      </c>
      <c r="J125" s="144" t="s">
        <v>1092</v>
      </c>
      <c r="K125" s="144" t="s">
        <v>1083</v>
      </c>
      <c r="L125" s="144" t="s">
        <v>1083</v>
      </c>
      <c r="M125" s="144" t="s">
        <v>1083</v>
      </c>
      <c r="N125" s="144" t="s">
        <v>1083</v>
      </c>
      <c r="O125" s="144" t="s">
        <v>1083</v>
      </c>
      <c r="P125" s="144" t="s">
        <v>1083</v>
      </c>
      <c r="Q125" s="144" t="s">
        <v>1083</v>
      </c>
      <c r="R125" s="144" t="s">
        <v>1083</v>
      </c>
      <c r="S125" s="145" t="s">
        <v>1083</v>
      </c>
    </row>
    <row r="126" spans="1:19">
      <c r="A126" s="139">
        <v>125</v>
      </c>
      <c r="B126" s="139" t="s">
        <v>3533</v>
      </c>
      <c r="C126" s="140" t="s">
        <v>4610</v>
      </c>
      <c r="D126" s="141" t="s">
        <v>5366</v>
      </c>
      <c r="E126" s="142"/>
      <c r="F126" s="142"/>
      <c r="G126" s="143" t="s">
        <v>1083</v>
      </c>
      <c r="H126" s="144" t="s">
        <v>1083</v>
      </c>
      <c r="I126" s="144" t="s">
        <v>1083</v>
      </c>
      <c r="J126" s="144" t="s">
        <v>1092</v>
      </c>
      <c r="K126" s="144" t="s">
        <v>1083</v>
      </c>
      <c r="L126" s="144" t="s">
        <v>1083</v>
      </c>
      <c r="M126" s="144" t="s">
        <v>1083</v>
      </c>
      <c r="N126" s="144" t="s">
        <v>1083</v>
      </c>
      <c r="O126" s="144" t="s">
        <v>1083</v>
      </c>
      <c r="P126" s="144" t="s">
        <v>1083</v>
      </c>
      <c r="Q126" s="144" t="s">
        <v>1083</v>
      </c>
      <c r="R126" s="144" t="s">
        <v>1083</v>
      </c>
      <c r="S126" s="145" t="s">
        <v>1083</v>
      </c>
    </row>
    <row r="127" spans="1:19">
      <c r="A127" s="139">
        <v>126</v>
      </c>
      <c r="B127" s="139" t="s">
        <v>3534</v>
      </c>
      <c r="C127" s="140" t="s">
        <v>4611</v>
      </c>
      <c r="D127" s="141" t="s">
        <v>5367</v>
      </c>
      <c r="E127" s="142"/>
      <c r="F127" s="142"/>
      <c r="G127" s="143" t="s">
        <v>1083</v>
      </c>
      <c r="H127" s="144" t="s">
        <v>1083</v>
      </c>
      <c r="I127" s="144" t="s">
        <v>1083</v>
      </c>
      <c r="J127" s="144" t="s">
        <v>1092</v>
      </c>
      <c r="K127" s="144" t="s">
        <v>1083</v>
      </c>
      <c r="L127" s="144" t="s">
        <v>1083</v>
      </c>
      <c r="M127" s="144" t="s">
        <v>1083</v>
      </c>
      <c r="N127" s="144" t="s">
        <v>1083</v>
      </c>
      <c r="O127" s="144" t="s">
        <v>1083</v>
      </c>
      <c r="P127" s="144" t="s">
        <v>1083</v>
      </c>
      <c r="Q127" s="144" t="s">
        <v>1083</v>
      </c>
      <c r="R127" s="144" t="s">
        <v>1083</v>
      </c>
      <c r="S127" s="145" t="s">
        <v>1083</v>
      </c>
    </row>
    <row r="128" spans="1:19">
      <c r="A128" s="139">
        <v>127</v>
      </c>
      <c r="B128" s="139" t="s">
        <v>3535</v>
      </c>
      <c r="C128" s="140" t="s">
        <v>4612</v>
      </c>
      <c r="D128" s="141" t="s">
        <v>5368</v>
      </c>
      <c r="E128" s="142"/>
      <c r="F128" s="142"/>
      <c r="G128" s="143" t="s">
        <v>1083</v>
      </c>
      <c r="H128" s="144" t="s">
        <v>1083</v>
      </c>
      <c r="I128" s="144" t="s">
        <v>1083</v>
      </c>
      <c r="J128" s="144" t="s">
        <v>1092</v>
      </c>
      <c r="K128" s="144" t="s">
        <v>1083</v>
      </c>
      <c r="L128" s="144" t="s">
        <v>1083</v>
      </c>
      <c r="M128" s="144" t="s">
        <v>1083</v>
      </c>
      <c r="N128" s="144" t="s">
        <v>1083</v>
      </c>
      <c r="O128" s="144" t="s">
        <v>1083</v>
      </c>
      <c r="P128" s="144" t="s">
        <v>1083</v>
      </c>
      <c r="Q128" s="144" t="s">
        <v>1083</v>
      </c>
      <c r="R128" s="144" t="s">
        <v>1083</v>
      </c>
      <c r="S128" s="145" t="s">
        <v>1083</v>
      </c>
    </row>
    <row r="129" spans="1:19">
      <c r="A129" s="139">
        <v>128</v>
      </c>
      <c r="B129" s="139" t="s">
        <v>3536</v>
      </c>
      <c r="C129" s="140" t="s">
        <v>4613</v>
      </c>
      <c r="D129" s="141" t="s">
        <v>5369</v>
      </c>
      <c r="E129" s="142"/>
      <c r="F129" s="142"/>
      <c r="G129" s="143" t="s">
        <v>1083</v>
      </c>
      <c r="H129" s="144" t="s">
        <v>1083</v>
      </c>
      <c r="I129" s="144" t="s">
        <v>1083</v>
      </c>
      <c r="J129" s="144" t="s">
        <v>1092</v>
      </c>
      <c r="K129" s="144" t="s">
        <v>1083</v>
      </c>
      <c r="L129" s="144" t="s">
        <v>1083</v>
      </c>
      <c r="M129" s="144" t="s">
        <v>1083</v>
      </c>
      <c r="N129" s="144" t="s">
        <v>1083</v>
      </c>
      <c r="O129" s="144" t="s">
        <v>1083</v>
      </c>
      <c r="P129" s="144" t="s">
        <v>1083</v>
      </c>
      <c r="Q129" s="144" t="s">
        <v>1083</v>
      </c>
      <c r="R129" s="144" t="s">
        <v>1083</v>
      </c>
      <c r="S129" s="145" t="s">
        <v>1083</v>
      </c>
    </row>
    <row r="130" spans="1:19">
      <c r="A130" s="139">
        <v>129</v>
      </c>
      <c r="B130" s="139" t="s">
        <v>3537</v>
      </c>
      <c r="C130" s="140" t="s">
        <v>4614</v>
      </c>
      <c r="D130" s="141" t="s">
        <v>5370</v>
      </c>
      <c r="E130" s="142"/>
      <c r="F130" s="142"/>
      <c r="G130" s="143" t="s">
        <v>1083</v>
      </c>
      <c r="H130" s="144" t="s">
        <v>1083</v>
      </c>
      <c r="I130" s="144" t="s">
        <v>1083</v>
      </c>
      <c r="J130" s="144" t="s">
        <v>1092</v>
      </c>
      <c r="K130" s="144" t="s">
        <v>1083</v>
      </c>
      <c r="L130" s="144" t="s">
        <v>1083</v>
      </c>
      <c r="M130" s="144" t="s">
        <v>1083</v>
      </c>
      <c r="N130" s="144" t="s">
        <v>1083</v>
      </c>
      <c r="O130" s="144" t="s">
        <v>1083</v>
      </c>
      <c r="P130" s="144" t="s">
        <v>1083</v>
      </c>
      <c r="Q130" s="144" t="s">
        <v>1083</v>
      </c>
      <c r="R130" s="144" t="s">
        <v>1083</v>
      </c>
      <c r="S130" s="145" t="s">
        <v>1083</v>
      </c>
    </row>
    <row r="131" spans="1:19">
      <c r="A131" s="139">
        <v>130</v>
      </c>
      <c r="B131" s="139" t="s">
        <v>3538</v>
      </c>
      <c r="C131" s="140" t="s">
        <v>4615</v>
      </c>
      <c r="D131" s="141" t="s">
        <v>5371</v>
      </c>
      <c r="E131" s="142"/>
      <c r="F131" s="142"/>
      <c r="G131" s="143" t="s">
        <v>1083</v>
      </c>
      <c r="H131" s="144" t="s">
        <v>1083</v>
      </c>
      <c r="I131" s="144" t="s">
        <v>1083</v>
      </c>
      <c r="J131" s="144" t="s">
        <v>1092</v>
      </c>
      <c r="K131" s="144" t="s">
        <v>1083</v>
      </c>
      <c r="L131" s="144" t="s">
        <v>1083</v>
      </c>
      <c r="M131" s="144" t="s">
        <v>1083</v>
      </c>
      <c r="N131" s="144" t="s">
        <v>1083</v>
      </c>
      <c r="O131" s="144" t="s">
        <v>1083</v>
      </c>
      <c r="P131" s="144" t="s">
        <v>1083</v>
      </c>
      <c r="Q131" s="144" t="s">
        <v>1083</v>
      </c>
      <c r="R131" s="144" t="s">
        <v>1083</v>
      </c>
      <c r="S131" s="145" t="s">
        <v>1083</v>
      </c>
    </row>
    <row r="132" spans="1:19">
      <c r="A132" s="139">
        <v>131</v>
      </c>
      <c r="B132" s="139" t="s">
        <v>3539</v>
      </c>
      <c r="C132" s="140" t="s">
        <v>4616</v>
      </c>
      <c r="D132" s="141" t="s">
        <v>5372</v>
      </c>
      <c r="E132" s="142"/>
      <c r="F132" s="142"/>
      <c r="G132" s="143" t="s">
        <v>1083</v>
      </c>
      <c r="H132" s="144" t="s">
        <v>1083</v>
      </c>
      <c r="I132" s="144" t="s">
        <v>1083</v>
      </c>
      <c r="J132" s="144" t="s">
        <v>1092</v>
      </c>
      <c r="K132" s="144" t="s">
        <v>1083</v>
      </c>
      <c r="L132" s="144" t="s">
        <v>1083</v>
      </c>
      <c r="M132" s="144" t="s">
        <v>1083</v>
      </c>
      <c r="N132" s="144" t="s">
        <v>1083</v>
      </c>
      <c r="O132" s="144" t="s">
        <v>1083</v>
      </c>
      <c r="P132" s="144" t="s">
        <v>1083</v>
      </c>
      <c r="Q132" s="144" t="s">
        <v>1083</v>
      </c>
      <c r="R132" s="144" t="s">
        <v>1083</v>
      </c>
      <c r="S132" s="145" t="s">
        <v>1083</v>
      </c>
    </row>
    <row r="133" spans="1:19">
      <c r="A133" s="139">
        <v>132</v>
      </c>
      <c r="B133" s="139" t="s">
        <v>3540</v>
      </c>
      <c r="C133" s="140" t="s">
        <v>4616</v>
      </c>
      <c r="D133" s="141" t="s">
        <v>5372</v>
      </c>
      <c r="E133" s="142"/>
      <c r="F133" s="142"/>
      <c r="G133" s="143" t="s">
        <v>1083</v>
      </c>
      <c r="H133" s="144" t="s">
        <v>1083</v>
      </c>
      <c r="I133" s="144" t="s">
        <v>1083</v>
      </c>
      <c r="J133" s="144" t="s">
        <v>1092</v>
      </c>
      <c r="K133" s="144" t="s">
        <v>1083</v>
      </c>
      <c r="L133" s="144" t="s">
        <v>1083</v>
      </c>
      <c r="M133" s="144" t="s">
        <v>1083</v>
      </c>
      <c r="N133" s="144" t="s">
        <v>1083</v>
      </c>
      <c r="O133" s="144" t="s">
        <v>1083</v>
      </c>
      <c r="P133" s="144" t="s">
        <v>1083</v>
      </c>
      <c r="Q133" s="144" t="s">
        <v>1083</v>
      </c>
      <c r="R133" s="144" t="s">
        <v>1083</v>
      </c>
      <c r="S133" s="145" t="s">
        <v>1083</v>
      </c>
    </row>
    <row r="134" spans="1:19">
      <c r="A134" s="139">
        <v>133</v>
      </c>
      <c r="B134" s="139" t="s">
        <v>3541</v>
      </c>
      <c r="C134" s="140" t="s">
        <v>4617</v>
      </c>
      <c r="D134" s="141" t="s">
        <v>5373</v>
      </c>
      <c r="E134" s="142"/>
      <c r="F134" s="142"/>
      <c r="G134" s="143" t="s">
        <v>1083</v>
      </c>
      <c r="H134" s="144" t="s">
        <v>1083</v>
      </c>
      <c r="I134" s="144" t="s">
        <v>1083</v>
      </c>
      <c r="J134" s="144" t="s">
        <v>1092</v>
      </c>
      <c r="K134" s="144" t="s">
        <v>1083</v>
      </c>
      <c r="L134" s="144" t="s">
        <v>1083</v>
      </c>
      <c r="M134" s="144" t="s">
        <v>1083</v>
      </c>
      <c r="N134" s="144" t="s">
        <v>1083</v>
      </c>
      <c r="O134" s="144" t="s">
        <v>1083</v>
      </c>
      <c r="P134" s="144" t="s">
        <v>1083</v>
      </c>
      <c r="Q134" s="144" t="s">
        <v>1083</v>
      </c>
      <c r="R134" s="144" t="s">
        <v>1083</v>
      </c>
      <c r="S134" s="145" t="s">
        <v>1083</v>
      </c>
    </row>
    <row r="135" spans="1:19">
      <c r="A135" s="139">
        <v>134</v>
      </c>
      <c r="B135" s="139" t="s">
        <v>3542</v>
      </c>
      <c r="C135" s="140" t="s">
        <v>4617</v>
      </c>
      <c r="D135" s="141" t="s">
        <v>5373</v>
      </c>
      <c r="E135" s="142"/>
      <c r="F135" s="142"/>
      <c r="G135" s="143" t="s">
        <v>1083</v>
      </c>
      <c r="H135" s="144" t="s">
        <v>1083</v>
      </c>
      <c r="I135" s="144" t="s">
        <v>1083</v>
      </c>
      <c r="J135" s="144" t="s">
        <v>1092</v>
      </c>
      <c r="K135" s="144" t="s">
        <v>1083</v>
      </c>
      <c r="L135" s="144" t="s">
        <v>1083</v>
      </c>
      <c r="M135" s="144" t="s">
        <v>1083</v>
      </c>
      <c r="N135" s="144" t="s">
        <v>1083</v>
      </c>
      <c r="O135" s="144" t="s">
        <v>1083</v>
      </c>
      <c r="P135" s="144" t="s">
        <v>1083</v>
      </c>
      <c r="Q135" s="144" t="s">
        <v>1083</v>
      </c>
      <c r="R135" s="144" t="s">
        <v>1083</v>
      </c>
      <c r="S135" s="145" t="s">
        <v>1083</v>
      </c>
    </row>
    <row r="136" spans="1:19">
      <c r="A136" s="139">
        <v>135</v>
      </c>
      <c r="B136" s="139" t="s">
        <v>3543</v>
      </c>
      <c r="C136" s="140" t="s">
        <v>4618</v>
      </c>
      <c r="D136" s="141" t="s">
        <v>5374</v>
      </c>
      <c r="E136" s="142"/>
      <c r="F136" s="142"/>
      <c r="G136" s="143" t="s">
        <v>1083</v>
      </c>
      <c r="H136" s="144" t="s">
        <v>1083</v>
      </c>
      <c r="I136" s="144" t="s">
        <v>1083</v>
      </c>
      <c r="J136" s="144" t="s">
        <v>1092</v>
      </c>
      <c r="K136" s="144" t="s">
        <v>1083</v>
      </c>
      <c r="L136" s="144" t="s">
        <v>1083</v>
      </c>
      <c r="M136" s="144" t="s">
        <v>1083</v>
      </c>
      <c r="N136" s="144" t="s">
        <v>1083</v>
      </c>
      <c r="O136" s="144" t="s">
        <v>1083</v>
      </c>
      <c r="P136" s="144" t="s">
        <v>1083</v>
      </c>
      <c r="Q136" s="144" t="s">
        <v>1083</v>
      </c>
      <c r="R136" s="144" t="s">
        <v>1083</v>
      </c>
      <c r="S136" s="145" t="s">
        <v>1083</v>
      </c>
    </row>
    <row r="137" spans="1:19">
      <c r="A137" s="139">
        <v>136</v>
      </c>
      <c r="B137" s="139" t="s">
        <v>3544</v>
      </c>
      <c r="C137" s="140" t="s">
        <v>4619</v>
      </c>
      <c r="D137" s="141" t="s">
        <v>5375</v>
      </c>
      <c r="E137" s="142"/>
      <c r="F137" s="142"/>
      <c r="G137" s="143" t="s">
        <v>1083</v>
      </c>
      <c r="H137" s="144" t="s">
        <v>1083</v>
      </c>
      <c r="I137" s="144" t="s">
        <v>1083</v>
      </c>
      <c r="J137" s="144" t="s">
        <v>1092</v>
      </c>
      <c r="K137" s="144" t="s">
        <v>1083</v>
      </c>
      <c r="L137" s="144" t="s">
        <v>1083</v>
      </c>
      <c r="M137" s="144" t="s">
        <v>1083</v>
      </c>
      <c r="N137" s="144" t="s">
        <v>1083</v>
      </c>
      <c r="O137" s="144" t="s">
        <v>1083</v>
      </c>
      <c r="P137" s="144" t="s">
        <v>1083</v>
      </c>
      <c r="Q137" s="144" t="s">
        <v>1083</v>
      </c>
      <c r="R137" s="144" t="s">
        <v>1083</v>
      </c>
      <c r="S137" s="145" t="s">
        <v>1083</v>
      </c>
    </row>
    <row r="138" spans="1:19">
      <c r="A138" s="139">
        <v>137</v>
      </c>
      <c r="B138" s="139" t="s">
        <v>3545</v>
      </c>
      <c r="C138" s="140" t="s">
        <v>4620</v>
      </c>
      <c r="D138" s="141" t="s">
        <v>5376</v>
      </c>
      <c r="E138" s="142"/>
      <c r="F138" s="142"/>
      <c r="G138" s="143" t="s">
        <v>1083</v>
      </c>
      <c r="H138" s="144" t="s">
        <v>1083</v>
      </c>
      <c r="I138" s="144" t="s">
        <v>1083</v>
      </c>
      <c r="J138" s="144" t="s">
        <v>1092</v>
      </c>
      <c r="K138" s="144" t="s">
        <v>1083</v>
      </c>
      <c r="L138" s="144" t="s">
        <v>1083</v>
      </c>
      <c r="M138" s="144" t="s">
        <v>1083</v>
      </c>
      <c r="N138" s="144" t="s">
        <v>1083</v>
      </c>
      <c r="O138" s="144" t="s">
        <v>1083</v>
      </c>
      <c r="P138" s="144" t="s">
        <v>1083</v>
      </c>
      <c r="Q138" s="144" t="s">
        <v>1083</v>
      </c>
      <c r="R138" s="144" t="s">
        <v>1083</v>
      </c>
      <c r="S138" s="145" t="s">
        <v>1083</v>
      </c>
    </row>
    <row r="139" spans="1:19">
      <c r="A139" s="139">
        <v>138</v>
      </c>
      <c r="B139" s="139" t="s">
        <v>3546</v>
      </c>
      <c r="C139" s="140" t="s">
        <v>4621</v>
      </c>
      <c r="D139" s="141" t="s">
        <v>5377</v>
      </c>
      <c r="E139" s="142"/>
      <c r="F139" s="142"/>
      <c r="G139" s="143" t="s">
        <v>1083</v>
      </c>
      <c r="H139" s="144" t="s">
        <v>1083</v>
      </c>
      <c r="I139" s="144" t="s">
        <v>1083</v>
      </c>
      <c r="J139" s="144" t="s">
        <v>1092</v>
      </c>
      <c r="K139" s="144" t="s">
        <v>1083</v>
      </c>
      <c r="L139" s="144" t="s">
        <v>1083</v>
      </c>
      <c r="M139" s="144" t="s">
        <v>1083</v>
      </c>
      <c r="N139" s="144" t="s">
        <v>1083</v>
      </c>
      <c r="O139" s="144" t="s">
        <v>1083</v>
      </c>
      <c r="P139" s="144" t="s">
        <v>1083</v>
      </c>
      <c r="Q139" s="144" t="s">
        <v>1083</v>
      </c>
      <c r="R139" s="144" t="s">
        <v>1083</v>
      </c>
      <c r="S139" s="145" t="s">
        <v>1083</v>
      </c>
    </row>
    <row r="140" spans="1:19">
      <c r="A140" s="139">
        <v>139</v>
      </c>
      <c r="B140" s="139" t="s">
        <v>3547</v>
      </c>
      <c r="C140" s="140" t="s">
        <v>4622</v>
      </c>
      <c r="D140" s="141" t="s">
        <v>5378</v>
      </c>
      <c r="E140" s="142"/>
      <c r="F140" s="142"/>
      <c r="G140" s="143" t="s">
        <v>1083</v>
      </c>
      <c r="H140" s="144" t="s">
        <v>1083</v>
      </c>
      <c r="I140" s="144" t="s">
        <v>1083</v>
      </c>
      <c r="J140" s="144" t="s">
        <v>1092</v>
      </c>
      <c r="K140" s="144" t="s">
        <v>1083</v>
      </c>
      <c r="L140" s="144" t="s">
        <v>1083</v>
      </c>
      <c r="M140" s="144" t="s">
        <v>1083</v>
      </c>
      <c r="N140" s="144" t="s">
        <v>1083</v>
      </c>
      <c r="O140" s="144" t="s">
        <v>1083</v>
      </c>
      <c r="P140" s="144" t="s">
        <v>1083</v>
      </c>
      <c r="Q140" s="144" t="s">
        <v>1083</v>
      </c>
      <c r="R140" s="144" t="s">
        <v>1083</v>
      </c>
      <c r="S140" s="145" t="s">
        <v>1083</v>
      </c>
    </row>
    <row r="141" spans="1:19">
      <c r="A141" s="139">
        <v>140</v>
      </c>
      <c r="B141" s="139" t="s">
        <v>3548</v>
      </c>
      <c r="C141" s="140" t="s">
        <v>4623</v>
      </c>
      <c r="D141" s="141" t="s">
        <v>5379</v>
      </c>
      <c r="E141" s="142"/>
      <c r="F141" s="142"/>
      <c r="G141" s="143" t="s">
        <v>1083</v>
      </c>
      <c r="H141" s="144" t="s">
        <v>1083</v>
      </c>
      <c r="I141" s="144" t="s">
        <v>1083</v>
      </c>
      <c r="J141" s="144" t="s">
        <v>1092</v>
      </c>
      <c r="K141" s="144" t="s">
        <v>1083</v>
      </c>
      <c r="L141" s="144" t="s">
        <v>1083</v>
      </c>
      <c r="M141" s="144" t="s">
        <v>1083</v>
      </c>
      <c r="N141" s="144" t="s">
        <v>1083</v>
      </c>
      <c r="O141" s="144" t="s">
        <v>1083</v>
      </c>
      <c r="P141" s="144" t="s">
        <v>1083</v>
      </c>
      <c r="Q141" s="144" t="s">
        <v>1083</v>
      </c>
      <c r="R141" s="144" t="s">
        <v>1083</v>
      </c>
      <c r="S141" s="145" t="s">
        <v>1083</v>
      </c>
    </row>
    <row r="142" spans="1:19">
      <c r="A142" s="139">
        <v>141</v>
      </c>
      <c r="B142" s="139" t="s">
        <v>3549</v>
      </c>
      <c r="C142" s="140" t="s">
        <v>4624</v>
      </c>
      <c r="D142" s="141" t="s">
        <v>5380</v>
      </c>
      <c r="E142" s="142"/>
      <c r="F142" s="142"/>
      <c r="G142" s="143" t="s">
        <v>1083</v>
      </c>
      <c r="H142" s="144" t="s">
        <v>1083</v>
      </c>
      <c r="I142" s="144" t="s">
        <v>1083</v>
      </c>
      <c r="J142" s="144" t="s">
        <v>1092</v>
      </c>
      <c r="K142" s="144" t="s">
        <v>1083</v>
      </c>
      <c r="L142" s="144" t="s">
        <v>1083</v>
      </c>
      <c r="M142" s="144" t="s">
        <v>1083</v>
      </c>
      <c r="N142" s="144" t="s">
        <v>1083</v>
      </c>
      <c r="O142" s="144" t="s">
        <v>1083</v>
      </c>
      <c r="P142" s="144" t="s">
        <v>1083</v>
      </c>
      <c r="Q142" s="144" t="s">
        <v>1083</v>
      </c>
      <c r="R142" s="144" t="s">
        <v>1083</v>
      </c>
      <c r="S142" s="145" t="s">
        <v>1083</v>
      </c>
    </row>
    <row r="143" spans="1:19">
      <c r="A143" s="139">
        <v>142</v>
      </c>
      <c r="B143" s="139" t="s">
        <v>3550</v>
      </c>
      <c r="C143" s="140" t="s">
        <v>4625</v>
      </c>
      <c r="D143" s="141" t="s">
        <v>5381</v>
      </c>
      <c r="E143" s="142"/>
      <c r="F143" s="142"/>
      <c r="G143" s="143" t="s">
        <v>1083</v>
      </c>
      <c r="H143" s="144" t="s">
        <v>1083</v>
      </c>
      <c r="I143" s="144" t="s">
        <v>1083</v>
      </c>
      <c r="J143" s="144" t="s">
        <v>1092</v>
      </c>
      <c r="K143" s="144" t="s">
        <v>1083</v>
      </c>
      <c r="L143" s="144" t="s">
        <v>1083</v>
      </c>
      <c r="M143" s="144" t="s">
        <v>1083</v>
      </c>
      <c r="N143" s="144" t="s">
        <v>1083</v>
      </c>
      <c r="O143" s="144" t="s">
        <v>1083</v>
      </c>
      <c r="P143" s="144" t="s">
        <v>1083</v>
      </c>
      <c r="Q143" s="144" t="s">
        <v>1083</v>
      </c>
      <c r="R143" s="144" t="s">
        <v>1083</v>
      </c>
      <c r="S143" s="145" t="s">
        <v>1083</v>
      </c>
    </row>
    <row r="144" spans="1:19">
      <c r="A144" s="139">
        <v>143</v>
      </c>
      <c r="B144" s="139" t="s">
        <v>3551</v>
      </c>
      <c r="C144" s="140" t="s">
        <v>4626</v>
      </c>
      <c r="D144" s="141" t="s">
        <v>5382</v>
      </c>
      <c r="E144" s="142"/>
      <c r="F144" s="142"/>
      <c r="G144" s="143" t="s">
        <v>1083</v>
      </c>
      <c r="H144" s="144" t="s">
        <v>1083</v>
      </c>
      <c r="I144" s="144" t="s">
        <v>1083</v>
      </c>
      <c r="J144" s="144" t="s">
        <v>1092</v>
      </c>
      <c r="K144" s="144" t="s">
        <v>1083</v>
      </c>
      <c r="L144" s="144" t="s">
        <v>1083</v>
      </c>
      <c r="M144" s="144" t="s">
        <v>1083</v>
      </c>
      <c r="N144" s="144" t="s">
        <v>1083</v>
      </c>
      <c r="O144" s="144" t="s">
        <v>1083</v>
      </c>
      <c r="P144" s="144" t="s">
        <v>1083</v>
      </c>
      <c r="Q144" s="144" t="s">
        <v>1083</v>
      </c>
      <c r="R144" s="144" t="s">
        <v>1083</v>
      </c>
      <c r="S144" s="145" t="s">
        <v>1083</v>
      </c>
    </row>
    <row r="145" spans="1:19">
      <c r="A145" s="139">
        <v>144</v>
      </c>
      <c r="B145" s="139" t="s">
        <v>3552</v>
      </c>
      <c r="C145" s="140" t="s">
        <v>4627</v>
      </c>
      <c r="D145" s="141" t="s">
        <v>5383</v>
      </c>
      <c r="E145" s="142"/>
      <c r="F145" s="142"/>
      <c r="G145" s="143" t="s">
        <v>1083</v>
      </c>
      <c r="H145" s="144" t="s">
        <v>1083</v>
      </c>
      <c r="I145" s="144" t="s">
        <v>1083</v>
      </c>
      <c r="J145" s="144" t="s">
        <v>1092</v>
      </c>
      <c r="K145" s="144" t="s">
        <v>1083</v>
      </c>
      <c r="L145" s="144" t="s">
        <v>1083</v>
      </c>
      <c r="M145" s="144" t="s">
        <v>1083</v>
      </c>
      <c r="N145" s="144" t="s">
        <v>1083</v>
      </c>
      <c r="O145" s="144" t="s">
        <v>1083</v>
      </c>
      <c r="P145" s="144" t="s">
        <v>1083</v>
      </c>
      <c r="Q145" s="144" t="s">
        <v>1083</v>
      </c>
      <c r="R145" s="144" t="s">
        <v>1083</v>
      </c>
      <c r="S145" s="145" t="s">
        <v>1083</v>
      </c>
    </row>
    <row r="146" spans="1:19">
      <c r="A146" s="139">
        <v>145</v>
      </c>
      <c r="B146" s="139" t="s">
        <v>3553</v>
      </c>
      <c r="C146" s="140" t="s">
        <v>4628</v>
      </c>
      <c r="D146" s="141" t="s">
        <v>5384</v>
      </c>
      <c r="E146" s="142"/>
      <c r="F146" s="142"/>
      <c r="G146" s="143" t="s">
        <v>1083</v>
      </c>
      <c r="H146" s="144" t="s">
        <v>1083</v>
      </c>
      <c r="I146" s="144" t="s">
        <v>1083</v>
      </c>
      <c r="J146" s="144" t="s">
        <v>1092</v>
      </c>
      <c r="K146" s="144" t="s">
        <v>1083</v>
      </c>
      <c r="L146" s="144" t="s">
        <v>1083</v>
      </c>
      <c r="M146" s="144" t="s">
        <v>1083</v>
      </c>
      <c r="N146" s="144" t="s">
        <v>1083</v>
      </c>
      <c r="O146" s="144" t="s">
        <v>1083</v>
      </c>
      <c r="P146" s="144" t="s">
        <v>1083</v>
      </c>
      <c r="Q146" s="144" t="s">
        <v>1083</v>
      </c>
      <c r="R146" s="144" t="s">
        <v>1083</v>
      </c>
      <c r="S146" s="145" t="s">
        <v>1083</v>
      </c>
    </row>
    <row r="147" spans="1:19">
      <c r="A147" s="139">
        <v>146</v>
      </c>
      <c r="B147" s="139" t="s">
        <v>3554</v>
      </c>
      <c r="C147" s="140" t="s">
        <v>4629</v>
      </c>
      <c r="D147" s="141" t="s">
        <v>5385</v>
      </c>
      <c r="E147" s="142"/>
      <c r="F147" s="142"/>
      <c r="G147" s="143" t="s">
        <v>1083</v>
      </c>
      <c r="H147" s="144" t="s">
        <v>1083</v>
      </c>
      <c r="I147" s="144" t="s">
        <v>1083</v>
      </c>
      <c r="J147" s="144" t="s">
        <v>1092</v>
      </c>
      <c r="K147" s="144" t="s">
        <v>1083</v>
      </c>
      <c r="L147" s="144" t="s">
        <v>1083</v>
      </c>
      <c r="M147" s="144" t="s">
        <v>1083</v>
      </c>
      <c r="N147" s="144" t="s">
        <v>1083</v>
      </c>
      <c r="O147" s="144" t="s">
        <v>1083</v>
      </c>
      <c r="P147" s="144" t="s">
        <v>1083</v>
      </c>
      <c r="Q147" s="144" t="s">
        <v>1083</v>
      </c>
      <c r="R147" s="144" t="s">
        <v>1083</v>
      </c>
      <c r="S147" s="145" t="s">
        <v>1083</v>
      </c>
    </row>
    <row r="148" spans="1:19">
      <c r="A148" s="139">
        <v>147</v>
      </c>
      <c r="B148" s="139" t="s">
        <v>3555</v>
      </c>
      <c r="C148" s="140" t="s">
        <v>4630</v>
      </c>
      <c r="D148" s="141" t="s">
        <v>5386</v>
      </c>
      <c r="E148" s="142"/>
      <c r="F148" s="142"/>
      <c r="G148" s="143" t="s">
        <v>1083</v>
      </c>
      <c r="H148" s="144" t="s">
        <v>1083</v>
      </c>
      <c r="I148" s="144" t="s">
        <v>1083</v>
      </c>
      <c r="J148" s="144" t="s">
        <v>1092</v>
      </c>
      <c r="K148" s="144" t="s">
        <v>1083</v>
      </c>
      <c r="L148" s="144" t="s">
        <v>1083</v>
      </c>
      <c r="M148" s="144" t="s">
        <v>1083</v>
      </c>
      <c r="N148" s="144" t="s">
        <v>1083</v>
      </c>
      <c r="O148" s="144" t="s">
        <v>1083</v>
      </c>
      <c r="P148" s="144" t="s">
        <v>1083</v>
      </c>
      <c r="Q148" s="144" t="s">
        <v>1083</v>
      </c>
      <c r="R148" s="144" t="s">
        <v>1083</v>
      </c>
      <c r="S148" s="145" t="s">
        <v>1083</v>
      </c>
    </row>
    <row r="149" spans="1:19">
      <c r="A149" s="139">
        <v>148</v>
      </c>
      <c r="B149" s="139" t="s">
        <v>3556</v>
      </c>
      <c r="C149" s="140" t="s">
        <v>4631</v>
      </c>
      <c r="D149" s="141" t="s">
        <v>5387</v>
      </c>
      <c r="E149" s="142"/>
      <c r="F149" s="142"/>
      <c r="G149" s="143" t="s">
        <v>1083</v>
      </c>
      <c r="H149" s="144" t="s">
        <v>1083</v>
      </c>
      <c r="I149" s="144" t="s">
        <v>1083</v>
      </c>
      <c r="J149" s="144" t="s">
        <v>1092</v>
      </c>
      <c r="K149" s="144" t="s">
        <v>1083</v>
      </c>
      <c r="L149" s="144" t="s">
        <v>1083</v>
      </c>
      <c r="M149" s="144" t="s">
        <v>1083</v>
      </c>
      <c r="N149" s="144" t="s">
        <v>1083</v>
      </c>
      <c r="O149" s="144" t="s">
        <v>1083</v>
      </c>
      <c r="P149" s="144" t="s">
        <v>1083</v>
      </c>
      <c r="Q149" s="144" t="s">
        <v>1083</v>
      </c>
      <c r="R149" s="144" t="s">
        <v>1083</v>
      </c>
      <c r="S149" s="145" t="s">
        <v>1083</v>
      </c>
    </row>
    <row r="150" spans="1:19">
      <c r="A150" s="139">
        <v>149</v>
      </c>
      <c r="B150" s="139" t="s">
        <v>3557</v>
      </c>
      <c r="C150" s="140" t="s">
        <v>4632</v>
      </c>
      <c r="D150" s="141" t="s">
        <v>5388</v>
      </c>
      <c r="E150" s="142"/>
      <c r="F150" s="142"/>
      <c r="G150" s="143" t="s">
        <v>1083</v>
      </c>
      <c r="H150" s="144" t="s">
        <v>1083</v>
      </c>
      <c r="I150" s="144" t="s">
        <v>1083</v>
      </c>
      <c r="J150" s="144" t="s">
        <v>1092</v>
      </c>
      <c r="K150" s="144" t="s">
        <v>1083</v>
      </c>
      <c r="L150" s="144" t="s">
        <v>1083</v>
      </c>
      <c r="M150" s="144" t="s">
        <v>1083</v>
      </c>
      <c r="N150" s="144" t="s">
        <v>1083</v>
      </c>
      <c r="O150" s="144" t="s">
        <v>1083</v>
      </c>
      <c r="P150" s="144" t="s">
        <v>1083</v>
      </c>
      <c r="Q150" s="144" t="s">
        <v>1083</v>
      </c>
      <c r="R150" s="144" t="s">
        <v>1083</v>
      </c>
      <c r="S150" s="145" t="s">
        <v>1083</v>
      </c>
    </row>
    <row r="151" spans="1:19">
      <c r="A151" s="139">
        <v>150</v>
      </c>
      <c r="B151" s="139" t="s">
        <v>3558</v>
      </c>
      <c r="C151" s="140" t="s">
        <v>4633</v>
      </c>
      <c r="D151" s="141" t="s">
        <v>5389</v>
      </c>
      <c r="E151" s="142"/>
      <c r="F151" s="142"/>
      <c r="G151" s="143" t="s">
        <v>1083</v>
      </c>
      <c r="H151" s="144" t="s">
        <v>1083</v>
      </c>
      <c r="I151" s="144" t="s">
        <v>1083</v>
      </c>
      <c r="J151" s="144" t="s">
        <v>1092</v>
      </c>
      <c r="K151" s="144" t="s">
        <v>1083</v>
      </c>
      <c r="L151" s="144" t="s">
        <v>1083</v>
      </c>
      <c r="M151" s="144" t="s">
        <v>1083</v>
      </c>
      <c r="N151" s="144" t="s">
        <v>1083</v>
      </c>
      <c r="O151" s="144" t="s">
        <v>1083</v>
      </c>
      <c r="P151" s="144" t="s">
        <v>1083</v>
      </c>
      <c r="Q151" s="144" t="s">
        <v>1083</v>
      </c>
      <c r="R151" s="144" t="s">
        <v>1083</v>
      </c>
      <c r="S151" s="145" t="s">
        <v>1083</v>
      </c>
    </row>
    <row r="152" spans="1:19">
      <c r="A152" s="139">
        <v>151</v>
      </c>
      <c r="B152" s="139" t="s">
        <v>3559</v>
      </c>
      <c r="C152" s="140" t="s">
        <v>4634</v>
      </c>
      <c r="D152" s="141" t="s">
        <v>5390</v>
      </c>
      <c r="E152" s="142"/>
      <c r="F152" s="142"/>
      <c r="G152" s="143" t="s">
        <v>1083</v>
      </c>
      <c r="H152" s="144" t="s">
        <v>1083</v>
      </c>
      <c r="I152" s="144" t="s">
        <v>1083</v>
      </c>
      <c r="J152" s="144" t="s">
        <v>1092</v>
      </c>
      <c r="K152" s="144" t="s">
        <v>1083</v>
      </c>
      <c r="L152" s="144" t="s">
        <v>1083</v>
      </c>
      <c r="M152" s="144" t="s">
        <v>1083</v>
      </c>
      <c r="N152" s="144" t="s">
        <v>1083</v>
      </c>
      <c r="O152" s="144" t="s">
        <v>1083</v>
      </c>
      <c r="P152" s="144" t="s">
        <v>1083</v>
      </c>
      <c r="Q152" s="144" t="s">
        <v>1083</v>
      </c>
      <c r="R152" s="144" t="s">
        <v>1083</v>
      </c>
      <c r="S152" s="145" t="s">
        <v>1083</v>
      </c>
    </row>
    <row r="153" spans="1:19">
      <c r="A153" s="139">
        <v>152</v>
      </c>
      <c r="B153" s="139" t="s">
        <v>3560</v>
      </c>
      <c r="C153" s="140" t="s">
        <v>4635</v>
      </c>
      <c r="D153" s="141" t="s">
        <v>5391</v>
      </c>
      <c r="E153" s="142"/>
      <c r="F153" s="142"/>
      <c r="G153" s="143" t="s">
        <v>1083</v>
      </c>
      <c r="H153" s="144" t="s">
        <v>1083</v>
      </c>
      <c r="I153" s="144" t="s">
        <v>1083</v>
      </c>
      <c r="J153" s="144" t="s">
        <v>1092</v>
      </c>
      <c r="K153" s="144" t="s">
        <v>1083</v>
      </c>
      <c r="L153" s="144" t="s">
        <v>1083</v>
      </c>
      <c r="M153" s="144" t="s">
        <v>1083</v>
      </c>
      <c r="N153" s="144" t="s">
        <v>1083</v>
      </c>
      <c r="O153" s="144" t="s">
        <v>1083</v>
      </c>
      <c r="P153" s="144" t="s">
        <v>1083</v>
      </c>
      <c r="Q153" s="144" t="s">
        <v>1083</v>
      </c>
      <c r="R153" s="144" t="s">
        <v>1083</v>
      </c>
      <c r="S153" s="145" t="s">
        <v>1083</v>
      </c>
    </row>
    <row r="154" spans="1:19">
      <c r="A154" s="139">
        <v>153</v>
      </c>
      <c r="B154" s="139" t="s">
        <v>3561</v>
      </c>
      <c r="C154" s="140" t="s">
        <v>4636</v>
      </c>
      <c r="D154" s="141" t="s">
        <v>5392</v>
      </c>
      <c r="E154" s="142"/>
      <c r="F154" s="142"/>
      <c r="G154" s="143" t="s">
        <v>1083</v>
      </c>
      <c r="H154" s="144" t="s">
        <v>1083</v>
      </c>
      <c r="I154" s="144" t="s">
        <v>1083</v>
      </c>
      <c r="J154" s="144" t="s">
        <v>1092</v>
      </c>
      <c r="K154" s="144" t="s">
        <v>1083</v>
      </c>
      <c r="L154" s="144" t="s">
        <v>1083</v>
      </c>
      <c r="M154" s="144" t="s">
        <v>1083</v>
      </c>
      <c r="N154" s="144" t="s">
        <v>1083</v>
      </c>
      <c r="O154" s="144" t="s">
        <v>1083</v>
      </c>
      <c r="P154" s="144" t="s">
        <v>1083</v>
      </c>
      <c r="Q154" s="144" t="s">
        <v>1083</v>
      </c>
      <c r="R154" s="144" t="s">
        <v>1083</v>
      </c>
      <c r="S154" s="145" t="s">
        <v>1083</v>
      </c>
    </row>
    <row r="155" spans="1:19">
      <c r="A155" s="139">
        <v>154</v>
      </c>
      <c r="B155" s="139" t="s">
        <v>3562</v>
      </c>
      <c r="C155" s="140" t="s">
        <v>4637</v>
      </c>
      <c r="D155" s="141" t="s">
        <v>5393</v>
      </c>
      <c r="E155" s="142"/>
      <c r="F155" s="142"/>
      <c r="G155" s="143" t="s">
        <v>1083</v>
      </c>
      <c r="H155" s="144" t="s">
        <v>1083</v>
      </c>
      <c r="I155" s="144" t="s">
        <v>1083</v>
      </c>
      <c r="J155" s="144" t="s">
        <v>1092</v>
      </c>
      <c r="K155" s="144" t="s">
        <v>1083</v>
      </c>
      <c r="L155" s="144" t="s">
        <v>1083</v>
      </c>
      <c r="M155" s="144" t="s">
        <v>1083</v>
      </c>
      <c r="N155" s="144" t="s">
        <v>1083</v>
      </c>
      <c r="O155" s="144" t="s">
        <v>1083</v>
      </c>
      <c r="P155" s="144" t="s">
        <v>1083</v>
      </c>
      <c r="Q155" s="144" t="s">
        <v>1083</v>
      </c>
      <c r="R155" s="144" t="s">
        <v>1083</v>
      </c>
      <c r="S155" s="145" t="s">
        <v>1083</v>
      </c>
    </row>
    <row r="156" spans="1:19">
      <c r="A156" s="139">
        <v>155</v>
      </c>
      <c r="B156" s="139" t="s">
        <v>3563</v>
      </c>
      <c r="C156" s="140" t="s">
        <v>4638</v>
      </c>
      <c r="D156" s="141" t="s">
        <v>5394</v>
      </c>
      <c r="E156" s="142"/>
      <c r="F156" s="142"/>
      <c r="G156" s="143" t="s">
        <v>1083</v>
      </c>
      <c r="H156" s="144" t="s">
        <v>1083</v>
      </c>
      <c r="I156" s="144" t="s">
        <v>1083</v>
      </c>
      <c r="J156" s="144" t="s">
        <v>1092</v>
      </c>
      <c r="K156" s="144" t="s">
        <v>1083</v>
      </c>
      <c r="L156" s="144" t="s">
        <v>1083</v>
      </c>
      <c r="M156" s="144" t="s">
        <v>1083</v>
      </c>
      <c r="N156" s="144" t="s">
        <v>1083</v>
      </c>
      <c r="O156" s="144" t="s">
        <v>1083</v>
      </c>
      <c r="P156" s="144" t="s">
        <v>1083</v>
      </c>
      <c r="Q156" s="144" t="s">
        <v>1083</v>
      </c>
      <c r="R156" s="144" t="s">
        <v>1083</v>
      </c>
      <c r="S156" s="145" t="s">
        <v>1083</v>
      </c>
    </row>
    <row r="157" spans="1:19">
      <c r="A157" s="139">
        <v>156</v>
      </c>
      <c r="B157" s="139" t="s">
        <v>3564</v>
      </c>
      <c r="C157" s="140" t="s">
        <v>4639</v>
      </c>
      <c r="D157" s="141" t="s">
        <v>5395</v>
      </c>
      <c r="E157" s="142"/>
      <c r="F157" s="142"/>
      <c r="G157" s="143" t="s">
        <v>1083</v>
      </c>
      <c r="H157" s="144" t="s">
        <v>1083</v>
      </c>
      <c r="I157" s="144" t="s">
        <v>1083</v>
      </c>
      <c r="J157" s="144" t="s">
        <v>1092</v>
      </c>
      <c r="K157" s="144" t="s">
        <v>1083</v>
      </c>
      <c r="L157" s="144" t="s">
        <v>1083</v>
      </c>
      <c r="M157" s="144" t="s">
        <v>1083</v>
      </c>
      <c r="N157" s="144" t="s">
        <v>1083</v>
      </c>
      <c r="O157" s="144" t="s">
        <v>1083</v>
      </c>
      <c r="P157" s="144" t="s">
        <v>1083</v>
      </c>
      <c r="Q157" s="144" t="s">
        <v>1083</v>
      </c>
      <c r="R157" s="144" t="s">
        <v>1083</v>
      </c>
      <c r="S157" s="145" t="s">
        <v>1083</v>
      </c>
    </row>
    <row r="158" spans="1:19">
      <c r="A158" s="139">
        <v>157</v>
      </c>
      <c r="B158" s="139" t="s">
        <v>3565</v>
      </c>
      <c r="C158" s="140" t="s">
        <v>4640</v>
      </c>
      <c r="D158" s="141" t="s">
        <v>5396</v>
      </c>
      <c r="E158" s="142"/>
      <c r="F158" s="142"/>
      <c r="G158" s="143" t="s">
        <v>1083</v>
      </c>
      <c r="H158" s="144" t="s">
        <v>1083</v>
      </c>
      <c r="I158" s="144" t="s">
        <v>1083</v>
      </c>
      <c r="J158" s="144" t="s">
        <v>1092</v>
      </c>
      <c r="K158" s="144" t="s">
        <v>1083</v>
      </c>
      <c r="L158" s="144" t="s">
        <v>1083</v>
      </c>
      <c r="M158" s="144" t="s">
        <v>1083</v>
      </c>
      <c r="N158" s="144" t="s">
        <v>1083</v>
      </c>
      <c r="O158" s="144" t="s">
        <v>1083</v>
      </c>
      <c r="P158" s="144" t="s">
        <v>1083</v>
      </c>
      <c r="Q158" s="144" t="s">
        <v>1083</v>
      </c>
      <c r="R158" s="144" t="s">
        <v>1083</v>
      </c>
      <c r="S158" s="145" t="s">
        <v>1083</v>
      </c>
    </row>
    <row r="159" spans="1:19">
      <c r="A159" s="139">
        <v>158</v>
      </c>
      <c r="B159" s="139" t="s">
        <v>3566</v>
      </c>
      <c r="C159" s="140" t="s">
        <v>4641</v>
      </c>
      <c r="D159" s="141" t="s">
        <v>5397</v>
      </c>
      <c r="E159" s="142"/>
      <c r="F159" s="142"/>
      <c r="G159" s="143" t="s">
        <v>1083</v>
      </c>
      <c r="H159" s="144" t="s">
        <v>1083</v>
      </c>
      <c r="I159" s="144" t="s">
        <v>1083</v>
      </c>
      <c r="J159" s="144" t="s">
        <v>1092</v>
      </c>
      <c r="K159" s="144" t="s">
        <v>1083</v>
      </c>
      <c r="L159" s="144" t="s">
        <v>1083</v>
      </c>
      <c r="M159" s="144" t="s">
        <v>1083</v>
      </c>
      <c r="N159" s="144" t="s">
        <v>1083</v>
      </c>
      <c r="O159" s="144" t="s">
        <v>1083</v>
      </c>
      <c r="P159" s="144" t="s">
        <v>1083</v>
      </c>
      <c r="Q159" s="144" t="s">
        <v>1083</v>
      </c>
      <c r="R159" s="144" t="s">
        <v>1083</v>
      </c>
      <c r="S159" s="145" t="s">
        <v>1083</v>
      </c>
    </row>
    <row r="160" spans="1:19">
      <c r="A160" s="139">
        <v>159</v>
      </c>
      <c r="B160" s="139" t="s">
        <v>3567</v>
      </c>
      <c r="C160" s="140" t="s">
        <v>4642</v>
      </c>
      <c r="D160" s="141" t="s">
        <v>5398</v>
      </c>
      <c r="E160" s="142"/>
      <c r="F160" s="142"/>
      <c r="G160" s="143" t="s">
        <v>1083</v>
      </c>
      <c r="H160" s="144" t="s">
        <v>1083</v>
      </c>
      <c r="I160" s="144" t="s">
        <v>1083</v>
      </c>
      <c r="J160" s="144" t="s">
        <v>1092</v>
      </c>
      <c r="K160" s="144" t="s">
        <v>1083</v>
      </c>
      <c r="L160" s="144" t="s">
        <v>1083</v>
      </c>
      <c r="M160" s="144" t="s">
        <v>1083</v>
      </c>
      <c r="N160" s="144" t="s">
        <v>1083</v>
      </c>
      <c r="O160" s="144" t="s">
        <v>1083</v>
      </c>
      <c r="P160" s="144" t="s">
        <v>1083</v>
      </c>
      <c r="Q160" s="144" t="s">
        <v>1083</v>
      </c>
      <c r="R160" s="144" t="s">
        <v>1083</v>
      </c>
      <c r="S160" s="145" t="s">
        <v>1083</v>
      </c>
    </row>
    <row r="161" spans="1:19">
      <c r="A161" s="139">
        <v>160</v>
      </c>
      <c r="B161" s="139" t="s">
        <v>3568</v>
      </c>
      <c r="C161" s="140" t="s">
        <v>4643</v>
      </c>
      <c r="D161" s="141" t="s">
        <v>5399</v>
      </c>
      <c r="E161" s="142"/>
      <c r="F161" s="142"/>
      <c r="G161" s="143" t="s">
        <v>1083</v>
      </c>
      <c r="H161" s="144" t="s">
        <v>1083</v>
      </c>
      <c r="I161" s="144" t="s">
        <v>1083</v>
      </c>
      <c r="J161" s="144" t="s">
        <v>1092</v>
      </c>
      <c r="K161" s="144" t="s">
        <v>1083</v>
      </c>
      <c r="L161" s="144" t="s">
        <v>1083</v>
      </c>
      <c r="M161" s="144" t="s">
        <v>1083</v>
      </c>
      <c r="N161" s="144" t="s">
        <v>1083</v>
      </c>
      <c r="O161" s="144" t="s">
        <v>1083</v>
      </c>
      <c r="P161" s="144" t="s">
        <v>1083</v>
      </c>
      <c r="Q161" s="144" t="s">
        <v>1083</v>
      </c>
      <c r="R161" s="144" t="s">
        <v>1083</v>
      </c>
      <c r="S161" s="145" t="s">
        <v>1083</v>
      </c>
    </row>
    <row r="162" spans="1:19">
      <c r="A162" s="139">
        <v>161</v>
      </c>
      <c r="B162" s="139" t="s">
        <v>3569</v>
      </c>
      <c r="C162" s="140" t="s">
        <v>4644</v>
      </c>
      <c r="D162" s="141" t="s">
        <v>5400</v>
      </c>
      <c r="E162" s="142"/>
      <c r="F162" s="142"/>
      <c r="G162" s="143" t="s">
        <v>1083</v>
      </c>
      <c r="H162" s="144" t="s">
        <v>1083</v>
      </c>
      <c r="I162" s="144" t="s">
        <v>1083</v>
      </c>
      <c r="J162" s="144" t="s">
        <v>1092</v>
      </c>
      <c r="K162" s="144" t="s">
        <v>1083</v>
      </c>
      <c r="L162" s="144" t="s">
        <v>1083</v>
      </c>
      <c r="M162" s="144" t="s">
        <v>1083</v>
      </c>
      <c r="N162" s="144" t="s">
        <v>1083</v>
      </c>
      <c r="O162" s="144" t="s">
        <v>1083</v>
      </c>
      <c r="P162" s="144" t="s">
        <v>1083</v>
      </c>
      <c r="Q162" s="144" t="s">
        <v>1083</v>
      </c>
      <c r="R162" s="144" t="s">
        <v>1083</v>
      </c>
      <c r="S162" s="145" t="s">
        <v>1083</v>
      </c>
    </row>
    <row r="163" spans="1:19">
      <c r="A163" s="139">
        <v>162</v>
      </c>
      <c r="B163" s="139" t="s">
        <v>3570</v>
      </c>
      <c r="C163" s="140" t="s">
        <v>4645</v>
      </c>
      <c r="D163" s="141" t="s">
        <v>5401</v>
      </c>
      <c r="E163" s="142"/>
      <c r="F163" s="142"/>
      <c r="G163" s="143" t="s">
        <v>1083</v>
      </c>
      <c r="H163" s="144" t="s">
        <v>1083</v>
      </c>
      <c r="I163" s="144" t="s">
        <v>1083</v>
      </c>
      <c r="J163" s="144" t="s">
        <v>1092</v>
      </c>
      <c r="K163" s="144" t="s">
        <v>1083</v>
      </c>
      <c r="L163" s="144" t="s">
        <v>1083</v>
      </c>
      <c r="M163" s="144" t="s">
        <v>1083</v>
      </c>
      <c r="N163" s="144" t="s">
        <v>1083</v>
      </c>
      <c r="O163" s="144" t="s">
        <v>1083</v>
      </c>
      <c r="P163" s="144" t="s">
        <v>1083</v>
      </c>
      <c r="Q163" s="144" t="s">
        <v>1083</v>
      </c>
      <c r="R163" s="144" t="s">
        <v>1083</v>
      </c>
      <c r="S163" s="145" t="s">
        <v>1083</v>
      </c>
    </row>
    <row r="164" spans="1:19">
      <c r="A164" s="139">
        <v>163</v>
      </c>
      <c r="B164" s="139" t="s">
        <v>3571</v>
      </c>
      <c r="C164" s="140" t="s">
        <v>4646</v>
      </c>
      <c r="D164" s="141" t="s">
        <v>5402</v>
      </c>
      <c r="E164" s="142"/>
      <c r="F164" s="142"/>
      <c r="G164" s="143" t="s">
        <v>1083</v>
      </c>
      <c r="H164" s="144" t="s">
        <v>1083</v>
      </c>
      <c r="I164" s="144" t="s">
        <v>1083</v>
      </c>
      <c r="J164" s="144" t="s">
        <v>1092</v>
      </c>
      <c r="K164" s="144" t="s">
        <v>1083</v>
      </c>
      <c r="L164" s="144" t="s">
        <v>1083</v>
      </c>
      <c r="M164" s="144" t="s">
        <v>1083</v>
      </c>
      <c r="N164" s="144" t="s">
        <v>1083</v>
      </c>
      <c r="O164" s="144" t="s">
        <v>1083</v>
      </c>
      <c r="P164" s="144" t="s">
        <v>1083</v>
      </c>
      <c r="Q164" s="144" t="s">
        <v>1083</v>
      </c>
      <c r="R164" s="144" t="s">
        <v>1083</v>
      </c>
      <c r="S164" s="145" t="s">
        <v>1083</v>
      </c>
    </row>
    <row r="165" spans="1:19">
      <c r="A165" s="139">
        <v>164</v>
      </c>
      <c r="B165" s="139" t="s">
        <v>3572</v>
      </c>
      <c r="C165" s="140" t="s">
        <v>4647</v>
      </c>
      <c r="D165" s="141" t="s">
        <v>5403</v>
      </c>
      <c r="E165" s="142"/>
      <c r="F165" s="142"/>
      <c r="G165" s="143" t="s">
        <v>1083</v>
      </c>
      <c r="H165" s="144" t="s">
        <v>1083</v>
      </c>
      <c r="I165" s="144" t="s">
        <v>1083</v>
      </c>
      <c r="J165" s="144" t="s">
        <v>1092</v>
      </c>
      <c r="K165" s="144" t="s">
        <v>1083</v>
      </c>
      <c r="L165" s="144" t="s">
        <v>1083</v>
      </c>
      <c r="M165" s="144" t="s">
        <v>1083</v>
      </c>
      <c r="N165" s="144" t="s">
        <v>1083</v>
      </c>
      <c r="O165" s="144" t="s">
        <v>1083</v>
      </c>
      <c r="P165" s="144" t="s">
        <v>1083</v>
      </c>
      <c r="Q165" s="144" t="s">
        <v>1083</v>
      </c>
      <c r="R165" s="144" t="s">
        <v>1083</v>
      </c>
      <c r="S165" s="145" t="s">
        <v>1083</v>
      </c>
    </row>
    <row r="166" spans="1:19" ht="24">
      <c r="A166" s="139">
        <v>165</v>
      </c>
      <c r="B166" s="139" t="s">
        <v>3573</v>
      </c>
      <c r="C166" s="140" t="s">
        <v>4648</v>
      </c>
      <c r="D166" s="141" t="s">
        <v>5404</v>
      </c>
      <c r="E166" s="142"/>
      <c r="F166" s="142"/>
      <c r="G166" s="143" t="s">
        <v>1083</v>
      </c>
      <c r="H166" s="144" t="s">
        <v>1083</v>
      </c>
      <c r="I166" s="144" t="s">
        <v>1083</v>
      </c>
      <c r="J166" s="144" t="s">
        <v>1092</v>
      </c>
      <c r="K166" s="144" t="s">
        <v>1083</v>
      </c>
      <c r="L166" s="144" t="s">
        <v>1083</v>
      </c>
      <c r="M166" s="144" t="s">
        <v>1083</v>
      </c>
      <c r="N166" s="144" t="s">
        <v>1083</v>
      </c>
      <c r="O166" s="144" t="s">
        <v>1083</v>
      </c>
      <c r="P166" s="144" t="s">
        <v>1083</v>
      </c>
      <c r="Q166" s="144" t="s">
        <v>1083</v>
      </c>
      <c r="R166" s="144" t="s">
        <v>1083</v>
      </c>
      <c r="S166" s="145" t="s">
        <v>1083</v>
      </c>
    </row>
    <row r="167" spans="1:19" ht="36">
      <c r="A167" s="139">
        <v>166</v>
      </c>
      <c r="B167" s="139" t="s">
        <v>3574</v>
      </c>
      <c r="C167" s="140" t="s">
        <v>4649</v>
      </c>
      <c r="D167" s="141" t="s">
        <v>5405</v>
      </c>
      <c r="E167" s="142"/>
      <c r="F167" s="142"/>
      <c r="G167" s="143" t="s">
        <v>1083</v>
      </c>
      <c r="H167" s="144" t="s">
        <v>1083</v>
      </c>
      <c r="I167" s="144" t="s">
        <v>1083</v>
      </c>
      <c r="J167" s="144" t="s">
        <v>1092</v>
      </c>
      <c r="K167" s="144" t="s">
        <v>1083</v>
      </c>
      <c r="L167" s="144" t="s">
        <v>1083</v>
      </c>
      <c r="M167" s="144" t="s">
        <v>1083</v>
      </c>
      <c r="N167" s="144" t="s">
        <v>1083</v>
      </c>
      <c r="O167" s="144" t="s">
        <v>1083</v>
      </c>
      <c r="P167" s="144" t="s">
        <v>1083</v>
      </c>
      <c r="Q167" s="144" t="s">
        <v>1083</v>
      </c>
      <c r="R167" s="144" t="s">
        <v>1083</v>
      </c>
      <c r="S167" s="145" t="s">
        <v>1083</v>
      </c>
    </row>
    <row r="168" spans="1:19">
      <c r="A168" s="139">
        <v>167</v>
      </c>
      <c r="B168" s="139" t="s">
        <v>3575</v>
      </c>
      <c r="C168" s="140" t="s">
        <v>4650</v>
      </c>
      <c r="D168" s="141" t="s">
        <v>5406</v>
      </c>
      <c r="E168" s="142"/>
      <c r="F168" s="142"/>
      <c r="G168" s="143" t="s">
        <v>1083</v>
      </c>
      <c r="H168" s="144" t="s">
        <v>1083</v>
      </c>
      <c r="I168" s="144" t="s">
        <v>1083</v>
      </c>
      <c r="J168" s="144" t="s">
        <v>1092</v>
      </c>
      <c r="K168" s="144" t="s">
        <v>1083</v>
      </c>
      <c r="L168" s="144" t="s">
        <v>1083</v>
      </c>
      <c r="M168" s="144" t="s">
        <v>1083</v>
      </c>
      <c r="N168" s="144" t="s">
        <v>1083</v>
      </c>
      <c r="O168" s="144" t="s">
        <v>1083</v>
      </c>
      <c r="P168" s="144" t="s">
        <v>1083</v>
      </c>
      <c r="Q168" s="144" t="s">
        <v>1083</v>
      </c>
      <c r="R168" s="144" t="s">
        <v>1083</v>
      </c>
      <c r="S168" s="145" t="s">
        <v>1083</v>
      </c>
    </row>
    <row r="169" spans="1:19">
      <c r="A169" s="139">
        <v>168</v>
      </c>
      <c r="B169" s="139" t="s">
        <v>3576</v>
      </c>
      <c r="C169" s="140" t="s">
        <v>4651</v>
      </c>
      <c r="D169" s="141" t="s">
        <v>5407</v>
      </c>
      <c r="E169" s="142"/>
      <c r="F169" s="142"/>
      <c r="G169" s="143" t="s">
        <v>1083</v>
      </c>
      <c r="H169" s="144" t="s">
        <v>1083</v>
      </c>
      <c r="I169" s="144" t="s">
        <v>1083</v>
      </c>
      <c r="J169" s="144" t="s">
        <v>1092</v>
      </c>
      <c r="K169" s="144" t="s">
        <v>1083</v>
      </c>
      <c r="L169" s="144" t="s">
        <v>1083</v>
      </c>
      <c r="M169" s="144" t="s">
        <v>1083</v>
      </c>
      <c r="N169" s="144" t="s">
        <v>1083</v>
      </c>
      <c r="O169" s="144" t="s">
        <v>1083</v>
      </c>
      <c r="P169" s="144" t="s">
        <v>1083</v>
      </c>
      <c r="Q169" s="144" t="s">
        <v>1083</v>
      </c>
      <c r="R169" s="144" t="s">
        <v>1083</v>
      </c>
      <c r="S169" s="145" t="s">
        <v>1083</v>
      </c>
    </row>
    <row r="170" spans="1:19">
      <c r="A170" s="139">
        <v>169</v>
      </c>
      <c r="B170" s="139" t="s">
        <v>3577</v>
      </c>
      <c r="C170" s="140" t="s">
        <v>4652</v>
      </c>
      <c r="D170" s="141" t="s">
        <v>5408</v>
      </c>
      <c r="E170" s="142"/>
      <c r="F170" s="142"/>
      <c r="G170" s="143" t="s">
        <v>1083</v>
      </c>
      <c r="H170" s="144" t="s">
        <v>1083</v>
      </c>
      <c r="I170" s="144" t="s">
        <v>1083</v>
      </c>
      <c r="J170" s="144" t="s">
        <v>1092</v>
      </c>
      <c r="K170" s="144" t="s">
        <v>1083</v>
      </c>
      <c r="L170" s="144" t="s">
        <v>1083</v>
      </c>
      <c r="M170" s="144" t="s">
        <v>1083</v>
      </c>
      <c r="N170" s="144" t="s">
        <v>1083</v>
      </c>
      <c r="O170" s="144" t="s">
        <v>1083</v>
      </c>
      <c r="P170" s="144" t="s">
        <v>1083</v>
      </c>
      <c r="Q170" s="144" t="s">
        <v>1083</v>
      </c>
      <c r="R170" s="144" t="s">
        <v>1083</v>
      </c>
      <c r="S170" s="145" t="s">
        <v>1083</v>
      </c>
    </row>
    <row r="171" spans="1:19">
      <c r="A171" s="139">
        <v>170</v>
      </c>
      <c r="B171" s="139" t="s">
        <v>3578</v>
      </c>
      <c r="C171" s="140" t="s">
        <v>4653</v>
      </c>
      <c r="D171" s="141" t="s">
        <v>5409</v>
      </c>
      <c r="E171" s="142"/>
      <c r="F171" s="142"/>
      <c r="G171" s="143" t="s">
        <v>1083</v>
      </c>
      <c r="H171" s="144" t="s">
        <v>1083</v>
      </c>
      <c r="I171" s="144" t="s">
        <v>1083</v>
      </c>
      <c r="J171" s="144" t="s">
        <v>1092</v>
      </c>
      <c r="K171" s="144" t="s">
        <v>1083</v>
      </c>
      <c r="L171" s="144" t="s">
        <v>1083</v>
      </c>
      <c r="M171" s="144" t="s">
        <v>1083</v>
      </c>
      <c r="N171" s="144" t="s">
        <v>1083</v>
      </c>
      <c r="O171" s="144" t="s">
        <v>1083</v>
      </c>
      <c r="P171" s="144" t="s">
        <v>1083</v>
      </c>
      <c r="Q171" s="144" t="s">
        <v>1083</v>
      </c>
      <c r="R171" s="144" t="s">
        <v>1083</v>
      </c>
      <c r="S171" s="145" t="s">
        <v>1083</v>
      </c>
    </row>
    <row r="172" spans="1:19">
      <c r="A172" s="139">
        <v>171</v>
      </c>
      <c r="B172" s="139" t="s">
        <v>3579</v>
      </c>
      <c r="C172" s="140" t="s">
        <v>4654</v>
      </c>
      <c r="D172" s="141" t="s">
        <v>5410</v>
      </c>
      <c r="E172" s="142"/>
      <c r="F172" s="142"/>
      <c r="G172" s="143" t="s">
        <v>1083</v>
      </c>
      <c r="H172" s="144" t="s">
        <v>1083</v>
      </c>
      <c r="I172" s="144" t="s">
        <v>1282</v>
      </c>
      <c r="J172" s="144" t="s">
        <v>1083</v>
      </c>
      <c r="K172" s="144" t="s">
        <v>1083</v>
      </c>
      <c r="L172" s="144" t="s">
        <v>1083</v>
      </c>
      <c r="M172" s="144" t="s">
        <v>1083</v>
      </c>
      <c r="N172" s="144" t="s">
        <v>1083</v>
      </c>
      <c r="O172" s="144" t="s">
        <v>1083</v>
      </c>
      <c r="P172" s="144" t="s">
        <v>1083</v>
      </c>
      <c r="Q172" s="144" t="s">
        <v>1083</v>
      </c>
      <c r="R172" s="144" t="s">
        <v>1083</v>
      </c>
      <c r="S172" s="145" t="s">
        <v>1083</v>
      </c>
    </row>
    <row r="173" spans="1:19">
      <c r="A173" s="139">
        <v>172</v>
      </c>
      <c r="B173" s="139" t="s">
        <v>3580</v>
      </c>
      <c r="C173" s="140" t="s">
        <v>4655</v>
      </c>
      <c r="D173" s="141" t="s">
        <v>5411</v>
      </c>
      <c r="E173" s="142"/>
      <c r="F173" s="142"/>
      <c r="G173" s="143" t="s">
        <v>1083</v>
      </c>
      <c r="H173" s="144" t="s">
        <v>1083</v>
      </c>
      <c r="I173" s="144" t="s">
        <v>1083</v>
      </c>
      <c r="J173" s="144" t="s">
        <v>1092</v>
      </c>
      <c r="K173" s="144" t="s">
        <v>1083</v>
      </c>
      <c r="L173" s="144" t="s">
        <v>1083</v>
      </c>
      <c r="M173" s="144" t="s">
        <v>1083</v>
      </c>
      <c r="N173" s="144" t="s">
        <v>1083</v>
      </c>
      <c r="O173" s="144" t="s">
        <v>1083</v>
      </c>
      <c r="P173" s="144" t="s">
        <v>1083</v>
      </c>
      <c r="Q173" s="144" t="s">
        <v>1083</v>
      </c>
      <c r="R173" s="144" t="s">
        <v>1083</v>
      </c>
      <c r="S173" s="145" t="s">
        <v>1083</v>
      </c>
    </row>
    <row r="174" spans="1:19">
      <c r="A174" s="139">
        <v>173</v>
      </c>
      <c r="B174" s="139" t="s">
        <v>3581</v>
      </c>
      <c r="C174" s="140" t="s">
        <v>4656</v>
      </c>
      <c r="D174" s="141" t="s">
        <v>5412</v>
      </c>
      <c r="E174" s="142"/>
      <c r="F174" s="142"/>
      <c r="G174" s="143" t="s">
        <v>1083</v>
      </c>
      <c r="H174" s="144" t="s">
        <v>1083</v>
      </c>
      <c r="I174" s="144" t="s">
        <v>1083</v>
      </c>
      <c r="J174" s="144" t="s">
        <v>1092</v>
      </c>
      <c r="K174" s="144" t="s">
        <v>1083</v>
      </c>
      <c r="L174" s="144" t="s">
        <v>1083</v>
      </c>
      <c r="M174" s="144" t="s">
        <v>1083</v>
      </c>
      <c r="N174" s="144" t="s">
        <v>1083</v>
      </c>
      <c r="O174" s="144" t="s">
        <v>1083</v>
      </c>
      <c r="P174" s="144" t="s">
        <v>1083</v>
      </c>
      <c r="Q174" s="144" t="s">
        <v>1083</v>
      </c>
      <c r="R174" s="144" t="s">
        <v>1083</v>
      </c>
      <c r="S174" s="145" t="s">
        <v>1083</v>
      </c>
    </row>
    <row r="175" spans="1:19">
      <c r="A175" s="139">
        <v>174</v>
      </c>
      <c r="B175" s="139" t="s">
        <v>3582</v>
      </c>
      <c r="C175" s="140" t="s">
        <v>4657</v>
      </c>
      <c r="D175" s="141" t="s">
        <v>5413</v>
      </c>
      <c r="E175" s="142"/>
      <c r="F175" s="142"/>
      <c r="G175" s="143" t="s">
        <v>1083</v>
      </c>
      <c r="H175" s="144" t="s">
        <v>1083</v>
      </c>
      <c r="I175" s="144" t="s">
        <v>1083</v>
      </c>
      <c r="J175" s="144" t="s">
        <v>1092</v>
      </c>
      <c r="K175" s="144" t="s">
        <v>1083</v>
      </c>
      <c r="L175" s="144" t="s">
        <v>1083</v>
      </c>
      <c r="M175" s="144" t="s">
        <v>1083</v>
      </c>
      <c r="N175" s="144" t="s">
        <v>1083</v>
      </c>
      <c r="O175" s="144" t="s">
        <v>1083</v>
      </c>
      <c r="P175" s="144" t="s">
        <v>1083</v>
      </c>
      <c r="Q175" s="144" t="s">
        <v>1083</v>
      </c>
      <c r="R175" s="144" t="s">
        <v>1083</v>
      </c>
      <c r="S175" s="145" t="s">
        <v>1083</v>
      </c>
    </row>
    <row r="176" spans="1:19">
      <c r="A176" s="139">
        <v>175</v>
      </c>
      <c r="B176" s="139" t="s">
        <v>3583</v>
      </c>
      <c r="C176" s="140" t="s">
        <v>4658</v>
      </c>
      <c r="D176" s="141" t="s">
        <v>5414</v>
      </c>
      <c r="E176" s="142"/>
      <c r="F176" s="142"/>
      <c r="G176" s="143" t="s">
        <v>1083</v>
      </c>
      <c r="H176" s="144" t="s">
        <v>1083</v>
      </c>
      <c r="I176" s="144" t="s">
        <v>1083</v>
      </c>
      <c r="J176" s="144" t="s">
        <v>1092</v>
      </c>
      <c r="K176" s="144" t="s">
        <v>1083</v>
      </c>
      <c r="L176" s="144" t="s">
        <v>1083</v>
      </c>
      <c r="M176" s="144" t="s">
        <v>1083</v>
      </c>
      <c r="N176" s="144" t="s">
        <v>1083</v>
      </c>
      <c r="O176" s="144" t="s">
        <v>1083</v>
      </c>
      <c r="P176" s="144" t="s">
        <v>1083</v>
      </c>
      <c r="Q176" s="144" t="s">
        <v>1083</v>
      </c>
      <c r="R176" s="144" t="s">
        <v>1083</v>
      </c>
      <c r="S176" s="145" t="s">
        <v>1083</v>
      </c>
    </row>
    <row r="177" spans="1:19">
      <c r="A177" s="139">
        <v>176</v>
      </c>
      <c r="B177" s="139" t="s">
        <v>3584</v>
      </c>
      <c r="C177" s="140" t="s">
        <v>4659</v>
      </c>
      <c r="D177" s="141" t="s">
        <v>5415</v>
      </c>
      <c r="E177" s="142"/>
      <c r="F177" s="142"/>
      <c r="G177" s="143" t="s">
        <v>1083</v>
      </c>
      <c r="H177" s="144" t="s">
        <v>1083</v>
      </c>
      <c r="I177" s="144" t="s">
        <v>1083</v>
      </c>
      <c r="J177" s="144" t="s">
        <v>1092</v>
      </c>
      <c r="K177" s="144" t="s">
        <v>1083</v>
      </c>
      <c r="L177" s="144" t="s">
        <v>1083</v>
      </c>
      <c r="M177" s="144" t="s">
        <v>1083</v>
      </c>
      <c r="N177" s="144" t="s">
        <v>1083</v>
      </c>
      <c r="O177" s="144" t="s">
        <v>1083</v>
      </c>
      <c r="P177" s="144" t="s">
        <v>1083</v>
      </c>
      <c r="Q177" s="144" t="s">
        <v>1083</v>
      </c>
      <c r="R177" s="144" t="s">
        <v>1083</v>
      </c>
      <c r="S177" s="145" t="s">
        <v>1083</v>
      </c>
    </row>
    <row r="178" spans="1:19">
      <c r="A178" s="139">
        <v>177</v>
      </c>
      <c r="B178" s="139" t="s">
        <v>3585</v>
      </c>
      <c r="C178" s="140" t="s">
        <v>4660</v>
      </c>
      <c r="D178" s="141" t="s">
        <v>5416</v>
      </c>
      <c r="E178" s="142"/>
      <c r="F178" s="142"/>
      <c r="G178" s="143" t="s">
        <v>1083</v>
      </c>
      <c r="H178" s="144" t="s">
        <v>1083</v>
      </c>
      <c r="I178" s="144" t="s">
        <v>1083</v>
      </c>
      <c r="J178" s="144" t="s">
        <v>1092</v>
      </c>
      <c r="K178" s="144" t="s">
        <v>1083</v>
      </c>
      <c r="L178" s="144" t="s">
        <v>1083</v>
      </c>
      <c r="M178" s="144" t="s">
        <v>1083</v>
      </c>
      <c r="N178" s="144" t="s">
        <v>1083</v>
      </c>
      <c r="O178" s="144" t="s">
        <v>1083</v>
      </c>
      <c r="P178" s="144" t="s">
        <v>1083</v>
      </c>
      <c r="Q178" s="144" t="s">
        <v>1083</v>
      </c>
      <c r="R178" s="144" t="s">
        <v>1083</v>
      </c>
      <c r="S178" s="145" t="s">
        <v>1083</v>
      </c>
    </row>
    <row r="179" spans="1:19" ht="36">
      <c r="A179" s="139">
        <v>178</v>
      </c>
      <c r="B179" s="139" t="s">
        <v>3586</v>
      </c>
      <c r="C179" s="140" t="s">
        <v>4661</v>
      </c>
      <c r="D179" s="141" t="s">
        <v>5417</v>
      </c>
      <c r="E179" s="142"/>
      <c r="F179" s="142"/>
      <c r="G179" s="143" t="s">
        <v>1083</v>
      </c>
      <c r="H179" s="144" t="s">
        <v>1083</v>
      </c>
      <c r="I179" s="144" t="s">
        <v>1083</v>
      </c>
      <c r="J179" s="144" t="s">
        <v>1092</v>
      </c>
      <c r="K179" s="144" t="s">
        <v>1083</v>
      </c>
      <c r="L179" s="144" t="s">
        <v>1083</v>
      </c>
      <c r="M179" s="144" t="s">
        <v>1083</v>
      </c>
      <c r="N179" s="144" t="s">
        <v>1083</v>
      </c>
      <c r="O179" s="144" t="s">
        <v>1083</v>
      </c>
      <c r="P179" s="144" t="s">
        <v>1083</v>
      </c>
      <c r="Q179" s="144" t="s">
        <v>1083</v>
      </c>
      <c r="R179" s="144" t="s">
        <v>1083</v>
      </c>
      <c r="S179" s="145" t="s">
        <v>1083</v>
      </c>
    </row>
    <row r="180" spans="1:19" ht="24">
      <c r="A180" s="139">
        <v>179</v>
      </c>
      <c r="B180" s="139" t="s">
        <v>3587</v>
      </c>
      <c r="C180" s="140" t="s">
        <v>4662</v>
      </c>
      <c r="D180" s="141" t="s">
        <v>5418</v>
      </c>
      <c r="E180" s="142"/>
      <c r="F180" s="142"/>
      <c r="G180" s="143" t="s">
        <v>1083</v>
      </c>
      <c r="H180" s="144" t="s">
        <v>1083</v>
      </c>
      <c r="I180" s="144" t="s">
        <v>1083</v>
      </c>
      <c r="J180" s="144" t="s">
        <v>1092</v>
      </c>
      <c r="K180" s="144" t="s">
        <v>1083</v>
      </c>
      <c r="L180" s="144" t="s">
        <v>1083</v>
      </c>
      <c r="M180" s="144" t="s">
        <v>1083</v>
      </c>
      <c r="N180" s="144" t="s">
        <v>1083</v>
      </c>
      <c r="O180" s="144" t="s">
        <v>1083</v>
      </c>
      <c r="P180" s="144" t="s">
        <v>1083</v>
      </c>
      <c r="Q180" s="144" t="s">
        <v>1083</v>
      </c>
      <c r="R180" s="144" t="s">
        <v>1083</v>
      </c>
      <c r="S180" s="145" t="s">
        <v>1083</v>
      </c>
    </row>
    <row r="181" spans="1:19">
      <c r="A181" s="139">
        <v>180</v>
      </c>
      <c r="B181" s="139" t="s">
        <v>3588</v>
      </c>
      <c r="C181" s="140" t="s">
        <v>4663</v>
      </c>
      <c r="D181" s="141" t="s">
        <v>5419</v>
      </c>
      <c r="E181" s="142"/>
      <c r="F181" s="142"/>
      <c r="G181" s="143" t="s">
        <v>1083</v>
      </c>
      <c r="H181" s="144" t="s">
        <v>1083</v>
      </c>
      <c r="I181" s="144" t="s">
        <v>1083</v>
      </c>
      <c r="J181" s="144" t="s">
        <v>1092</v>
      </c>
      <c r="K181" s="144" t="s">
        <v>1083</v>
      </c>
      <c r="L181" s="144" t="s">
        <v>1083</v>
      </c>
      <c r="M181" s="144" t="s">
        <v>1083</v>
      </c>
      <c r="N181" s="144" t="s">
        <v>1083</v>
      </c>
      <c r="O181" s="144" t="s">
        <v>1083</v>
      </c>
      <c r="P181" s="144" t="s">
        <v>1083</v>
      </c>
      <c r="Q181" s="144" t="s">
        <v>1083</v>
      </c>
      <c r="R181" s="144" t="s">
        <v>1083</v>
      </c>
      <c r="S181" s="145" t="s">
        <v>1083</v>
      </c>
    </row>
    <row r="182" spans="1:19">
      <c r="A182" s="139">
        <v>181</v>
      </c>
      <c r="B182" s="139" t="s">
        <v>3589</v>
      </c>
      <c r="C182" s="140" t="s">
        <v>4664</v>
      </c>
      <c r="D182" s="141" t="s">
        <v>5420</v>
      </c>
      <c r="E182" s="142"/>
      <c r="F182" s="142"/>
      <c r="G182" s="143" t="s">
        <v>1083</v>
      </c>
      <c r="H182" s="144" t="s">
        <v>1083</v>
      </c>
      <c r="I182" s="144" t="s">
        <v>1083</v>
      </c>
      <c r="J182" s="144" t="s">
        <v>1092</v>
      </c>
      <c r="K182" s="144" t="s">
        <v>1083</v>
      </c>
      <c r="L182" s="144" t="s">
        <v>1083</v>
      </c>
      <c r="M182" s="144" t="s">
        <v>1083</v>
      </c>
      <c r="N182" s="144" t="s">
        <v>1083</v>
      </c>
      <c r="O182" s="144" t="s">
        <v>1083</v>
      </c>
      <c r="P182" s="144" t="s">
        <v>1083</v>
      </c>
      <c r="Q182" s="144" t="s">
        <v>1083</v>
      </c>
      <c r="R182" s="144" t="s">
        <v>1083</v>
      </c>
      <c r="S182" s="145" t="s">
        <v>1083</v>
      </c>
    </row>
    <row r="183" spans="1:19">
      <c r="A183" s="139">
        <v>182</v>
      </c>
      <c r="B183" s="139" t="s">
        <v>3590</v>
      </c>
      <c r="C183" s="140" t="s">
        <v>4665</v>
      </c>
      <c r="D183" s="141" t="s">
        <v>5421</v>
      </c>
      <c r="E183" s="142"/>
      <c r="F183" s="142"/>
      <c r="G183" s="143" t="s">
        <v>1083</v>
      </c>
      <c r="H183" s="144" t="s">
        <v>1083</v>
      </c>
      <c r="I183" s="144" t="s">
        <v>1083</v>
      </c>
      <c r="J183" s="144" t="s">
        <v>1092</v>
      </c>
      <c r="K183" s="144" t="s">
        <v>1083</v>
      </c>
      <c r="L183" s="144" t="s">
        <v>1083</v>
      </c>
      <c r="M183" s="144" t="s">
        <v>1083</v>
      </c>
      <c r="N183" s="144" t="s">
        <v>1083</v>
      </c>
      <c r="O183" s="144" t="s">
        <v>1083</v>
      </c>
      <c r="P183" s="144" t="s">
        <v>1083</v>
      </c>
      <c r="Q183" s="144" t="s">
        <v>1083</v>
      </c>
      <c r="R183" s="144" t="s">
        <v>1083</v>
      </c>
      <c r="S183" s="145" t="s">
        <v>1083</v>
      </c>
    </row>
    <row r="184" spans="1:19">
      <c r="A184" s="139">
        <v>183</v>
      </c>
      <c r="B184" s="139" t="s">
        <v>3591</v>
      </c>
      <c r="C184" s="140" t="s">
        <v>4666</v>
      </c>
      <c r="D184" s="141" t="s">
        <v>5422</v>
      </c>
      <c r="E184" s="142"/>
      <c r="F184" s="142"/>
      <c r="G184" s="143" t="s">
        <v>1083</v>
      </c>
      <c r="H184" s="144" t="s">
        <v>1083</v>
      </c>
      <c r="I184" s="144" t="s">
        <v>1083</v>
      </c>
      <c r="J184" s="144" t="s">
        <v>1092</v>
      </c>
      <c r="K184" s="144" t="s">
        <v>1083</v>
      </c>
      <c r="L184" s="144" t="s">
        <v>1083</v>
      </c>
      <c r="M184" s="144" t="s">
        <v>1083</v>
      </c>
      <c r="N184" s="144" t="s">
        <v>1083</v>
      </c>
      <c r="O184" s="144" t="s">
        <v>1083</v>
      </c>
      <c r="P184" s="144" t="s">
        <v>1083</v>
      </c>
      <c r="Q184" s="144" t="s">
        <v>1083</v>
      </c>
      <c r="R184" s="144" t="s">
        <v>1083</v>
      </c>
      <c r="S184" s="145" t="s">
        <v>1083</v>
      </c>
    </row>
    <row r="185" spans="1:19">
      <c r="A185" s="139">
        <v>184</v>
      </c>
      <c r="B185" s="139" t="s">
        <v>3592</v>
      </c>
      <c r="C185" s="140" t="s">
        <v>4667</v>
      </c>
      <c r="D185" s="141" t="s">
        <v>5423</v>
      </c>
      <c r="E185" s="142"/>
      <c r="F185" s="142"/>
      <c r="G185" s="143" t="s">
        <v>1083</v>
      </c>
      <c r="H185" s="144" t="s">
        <v>1083</v>
      </c>
      <c r="I185" s="144" t="s">
        <v>1083</v>
      </c>
      <c r="J185" s="144" t="s">
        <v>1092</v>
      </c>
      <c r="K185" s="144" t="s">
        <v>1083</v>
      </c>
      <c r="L185" s="144" t="s">
        <v>1083</v>
      </c>
      <c r="M185" s="144" t="s">
        <v>1083</v>
      </c>
      <c r="N185" s="144" t="s">
        <v>1083</v>
      </c>
      <c r="O185" s="144" t="s">
        <v>1083</v>
      </c>
      <c r="P185" s="144" t="s">
        <v>1083</v>
      </c>
      <c r="Q185" s="144" t="s">
        <v>1083</v>
      </c>
      <c r="R185" s="144" t="s">
        <v>1083</v>
      </c>
      <c r="S185" s="145" t="s">
        <v>1083</v>
      </c>
    </row>
    <row r="186" spans="1:19">
      <c r="A186" s="139">
        <v>185</v>
      </c>
      <c r="B186" s="139" t="s">
        <v>3593</v>
      </c>
      <c r="C186" s="140" t="s">
        <v>4668</v>
      </c>
      <c r="D186" s="141" t="s">
        <v>5424</v>
      </c>
      <c r="E186" s="142"/>
      <c r="F186" s="142"/>
      <c r="G186" s="143" t="s">
        <v>1083</v>
      </c>
      <c r="H186" s="144" t="s">
        <v>1083</v>
      </c>
      <c r="I186" s="144" t="s">
        <v>1083</v>
      </c>
      <c r="J186" s="144" t="s">
        <v>1092</v>
      </c>
      <c r="K186" s="144" t="s">
        <v>1083</v>
      </c>
      <c r="L186" s="144" t="s">
        <v>1083</v>
      </c>
      <c r="M186" s="144" t="s">
        <v>1083</v>
      </c>
      <c r="N186" s="144" t="s">
        <v>1083</v>
      </c>
      <c r="O186" s="144" t="s">
        <v>1083</v>
      </c>
      <c r="P186" s="144" t="s">
        <v>1083</v>
      </c>
      <c r="Q186" s="144" t="s">
        <v>1083</v>
      </c>
      <c r="R186" s="144" t="s">
        <v>1083</v>
      </c>
      <c r="S186" s="145" t="s">
        <v>1083</v>
      </c>
    </row>
    <row r="187" spans="1:19">
      <c r="A187" s="139">
        <v>186</v>
      </c>
      <c r="B187" s="139" t="s">
        <v>3594</v>
      </c>
      <c r="C187" s="140" t="s">
        <v>4669</v>
      </c>
      <c r="D187" s="141" t="s">
        <v>5425</v>
      </c>
      <c r="E187" s="142"/>
      <c r="F187" s="142"/>
      <c r="G187" s="143" t="s">
        <v>1083</v>
      </c>
      <c r="H187" s="144" t="s">
        <v>1083</v>
      </c>
      <c r="I187" s="144" t="s">
        <v>1083</v>
      </c>
      <c r="J187" s="144" t="s">
        <v>1092</v>
      </c>
      <c r="K187" s="144" t="s">
        <v>1083</v>
      </c>
      <c r="L187" s="144" t="s">
        <v>1083</v>
      </c>
      <c r="M187" s="144" t="s">
        <v>1083</v>
      </c>
      <c r="N187" s="144" t="s">
        <v>1083</v>
      </c>
      <c r="O187" s="144" t="s">
        <v>1083</v>
      </c>
      <c r="P187" s="144" t="s">
        <v>1083</v>
      </c>
      <c r="Q187" s="144" t="s">
        <v>1083</v>
      </c>
      <c r="R187" s="144" t="s">
        <v>1083</v>
      </c>
      <c r="S187" s="145" t="s">
        <v>1083</v>
      </c>
    </row>
    <row r="188" spans="1:19">
      <c r="A188" s="139">
        <v>187</v>
      </c>
      <c r="B188" s="139" t="s">
        <v>3595</v>
      </c>
      <c r="C188" s="140" t="s">
        <v>4670</v>
      </c>
      <c r="D188" s="141" t="s">
        <v>5426</v>
      </c>
      <c r="E188" s="142"/>
      <c r="F188" s="142"/>
      <c r="G188" s="143" t="s">
        <v>1083</v>
      </c>
      <c r="H188" s="144" t="s">
        <v>1083</v>
      </c>
      <c r="I188" s="144" t="s">
        <v>1083</v>
      </c>
      <c r="J188" s="144" t="s">
        <v>1092</v>
      </c>
      <c r="K188" s="144" t="s">
        <v>1083</v>
      </c>
      <c r="L188" s="144" t="s">
        <v>1083</v>
      </c>
      <c r="M188" s="144" t="s">
        <v>1083</v>
      </c>
      <c r="N188" s="144" t="s">
        <v>1083</v>
      </c>
      <c r="O188" s="144" t="s">
        <v>1083</v>
      </c>
      <c r="P188" s="144" t="s">
        <v>1083</v>
      </c>
      <c r="Q188" s="144" t="s">
        <v>1083</v>
      </c>
      <c r="R188" s="144" t="s">
        <v>1083</v>
      </c>
      <c r="S188" s="145" t="s">
        <v>1083</v>
      </c>
    </row>
    <row r="189" spans="1:19">
      <c r="A189" s="139">
        <v>188</v>
      </c>
      <c r="B189" s="139" t="s">
        <v>3596</v>
      </c>
      <c r="C189" s="140" t="s">
        <v>4671</v>
      </c>
      <c r="D189" s="141" t="s">
        <v>5427</v>
      </c>
      <c r="E189" s="142"/>
      <c r="F189" s="142"/>
      <c r="G189" s="143" t="s">
        <v>1083</v>
      </c>
      <c r="H189" s="144" t="s">
        <v>1083</v>
      </c>
      <c r="I189" s="144" t="s">
        <v>1083</v>
      </c>
      <c r="J189" s="144" t="s">
        <v>1092</v>
      </c>
      <c r="K189" s="144" t="s">
        <v>1083</v>
      </c>
      <c r="L189" s="144" t="s">
        <v>1083</v>
      </c>
      <c r="M189" s="144" t="s">
        <v>1083</v>
      </c>
      <c r="N189" s="144" t="s">
        <v>1083</v>
      </c>
      <c r="O189" s="144" t="s">
        <v>1083</v>
      </c>
      <c r="P189" s="144" t="s">
        <v>1083</v>
      </c>
      <c r="Q189" s="144" t="s">
        <v>1083</v>
      </c>
      <c r="R189" s="144" t="s">
        <v>1083</v>
      </c>
      <c r="S189" s="145" t="s">
        <v>1083</v>
      </c>
    </row>
    <row r="190" spans="1:19">
      <c r="A190" s="139">
        <v>189</v>
      </c>
      <c r="B190" s="139" t="s">
        <v>3597</v>
      </c>
      <c r="C190" s="140" t="s">
        <v>1092</v>
      </c>
      <c r="D190" s="141" t="s">
        <v>5428</v>
      </c>
      <c r="E190" s="142"/>
      <c r="F190" s="142"/>
      <c r="G190" s="143" t="s">
        <v>1083</v>
      </c>
      <c r="H190" s="144" t="s">
        <v>1083</v>
      </c>
      <c r="I190" s="144" t="s">
        <v>1083</v>
      </c>
      <c r="J190" s="144" t="s">
        <v>1092</v>
      </c>
      <c r="K190" s="144" t="s">
        <v>1083</v>
      </c>
      <c r="L190" s="144" t="s">
        <v>1083</v>
      </c>
      <c r="M190" s="144" t="s">
        <v>1083</v>
      </c>
      <c r="N190" s="144" t="s">
        <v>1083</v>
      </c>
      <c r="O190" s="144" t="s">
        <v>1083</v>
      </c>
      <c r="P190" s="144" t="s">
        <v>1083</v>
      </c>
      <c r="Q190" s="144" t="s">
        <v>1083</v>
      </c>
      <c r="R190" s="144" t="s">
        <v>1083</v>
      </c>
      <c r="S190" s="145" t="s">
        <v>1083</v>
      </c>
    </row>
    <row r="191" spans="1:19">
      <c r="A191" s="139">
        <v>190</v>
      </c>
      <c r="B191" s="139" t="s">
        <v>3598</v>
      </c>
      <c r="C191" s="140" t="s">
        <v>1092</v>
      </c>
      <c r="D191" s="141" t="s">
        <v>5429</v>
      </c>
      <c r="E191" s="142"/>
      <c r="F191" s="142"/>
      <c r="G191" s="143" t="s">
        <v>1083</v>
      </c>
      <c r="H191" s="144" t="s">
        <v>1083</v>
      </c>
      <c r="I191" s="144" t="s">
        <v>1083</v>
      </c>
      <c r="J191" s="144" t="s">
        <v>1092</v>
      </c>
      <c r="K191" s="144" t="s">
        <v>1083</v>
      </c>
      <c r="L191" s="144" t="s">
        <v>1083</v>
      </c>
      <c r="M191" s="144" t="s">
        <v>1083</v>
      </c>
      <c r="N191" s="144" t="s">
        <v>1083</v>
      </c>
      <c r="O191" s="144" t="s">
        <v>1083</v>
      </c>
      <c r="P191" s="144" t="s">
        <v>1083</v>
      </c>
      <c r="Q191" s="144" t="s">
        <v>1083</v>
      </c>
      <c r="R191" s="144" t="s">
        <v>1083</v>
      </c>
      <c r="S191" s="145" t="s">
        <v>1083</v>
      </c>
    </row>
    <row r="192" spans="1:19">
      <c r="A192" s="139">
        <v>191</v>
      </c>
      <c r="B192" s="139" t="s">
        <v>3599</v>
      </c>
      <c r="C192" s="140" t="s">
        <v>1092</v>
      </c>
      <c r="D192" s="141" t="s">
        <v>5430</v>
      </c>
      <c r="E192" s="142"/>
      <c r="F192" s="142"/>
      <c r="G192" s="143" t="s">
        <v>1083</v>
      </c>
      <c r="H192" s="144" t="s">
        <v>1083</v>
      </c>
      <c r="I192" s="144" t="s">
        <v>1083</v>
      </c>
      <c r="J192" s="144" t="s">
        <v>1092</v>
      </c>
      <c r="K192" s="144" t="s">
        <v>1083</v>
      </c>
      <c r="L192" s="144" t="s">
        <v>1083</v>
      </c>
      <c r="M192" s="144" t="s">
        <v>1083</v>
      </c>
      <c r="N192" s="144" t="s">
        <v>1083</v>
      </c>
      <c r="O192" s="144" t="s">
        <v>1083</v>
      </c>
      <c r="P192" s="144" t="s">
        <v>1083</v>
      </c>
      <c r="Q192" s="144" t="s">
        <v>1083</v>
      </c>
      <c r="R192" s="144" t="s">
        <v>1083</v>
      </c>
      <c r="S192" s="145" t="s">
        <v>1083</v>
      </c>
    </row>
    <row r="193" spans="1:19">
      <c r="A193" s="139">
        <v>192</v>
      </c>
      <c r="B193" s="139" t="s">
        <v>3600</v>
      </c>
      <c r="C193" s="140" t="s">
        <v>1092</v>
      </c>
      <c r="D193" s="141" t="s">
        <v>5431</v>
      </c>
      <c r="E193" s="142"/>
      <c r="F193" s="142"/>
      <c r="G193" s="143" t="s">
        <v>1083</v>
      </c>
      <c r="H193" s="144" t="s">
        <v>1083</v>
      </c>
      <c r="I193" s="144" t="s">
        <v>1083</v>
      </c>
      <c r="J193" s="144" t="s">
        <v>1092</v>
      </c>
      <c r="K193" s="144" t="s">
        <v>1083</v>
      </c>
      <c r="L193" s="144" t="s">
        <v>1083</v>
      </c>
      <c r="M193" s="144" t="s">
        <v>1083</v>
      </c>
      <c r="N193" s="144" t="s">
        <v>1083</v>
      </c>
      <c r="O193" s="144" t="s">
        <v>1083</v>
      </c>
      <c r="P193" s="144" t="s">
        <v>1083</v>
      </c>
      <c r="Q193" s="144" t="s">
        <v>1083</v>
      </c>
      <c r="R193" s="144" t="s">
        <v>1083</v>
      </c>
      <c r="S193" s="145" t="s">
        <v>1083</v>
      </c>
    </row>
    <row r="194" spans="1:19">
      <c r="A194" s="139">
        <v>193</v>
      </c>
      <c r="B194" s="139" t="s">
        <v>3601</v>
      </c>
      <c r="C194" s="140" t="s">
        <v>1092</v>
      </c>
      <c r="D194" s="141" t="s">
        <v>5432</v>
      </c>
      <c r="E194" s="142"/>
      <c r="F194" s="142"/>
      <c r="G194" s="143" t="s">
        <v>1083</v>
      </c>
      <c r="H194" s="144" t="s">
        <v>1083</v>
      </c>
      <c r="I194" s="144" t="s">
        <v>1083</v>
      </c>
      <c r="J194" s="144" t="s">
        <v>1092</v>
      </c>
      <c r="K194" s="144" t="s">
        <v>1083</v>
      </c>
      <c r="L194" s="144" t="s">
        <v>1083</v>
      </c>
      <c r="M194" s="144" t="s">
        <v>1083</v>
      </c>
      <c r="N194" s="144" t="s">
        <v>1083</v>
      </c>
      <c r="O194" s="144" t="s">
        <v>1083</v>
      </c>
      <c r="P194" s="144" t="s">
        <v>1083</v>
      </c>
      <c r="Q194" s="144" t="s">
        <v>1083</v>
      </c>
      <c r="R194" s="144" t="s">
        <v>1083</v>
      </c>
      <c r="S194" s="145" t="s">
        <v>1083</v>
      </c>
    </row>
    <row r="195" spans="1:19">
      <c r="A195" s="139">
        <v>194</v>
      </c>
      <c r="B195" s="139" t="s">
        <v>3602</v>
      </c>
      <c r="C195" s="140" t="s">
        <v>1092</v>
      </c>
      <c r="D195" s="141" t="s">
        <v>5433</v>
      </c>
      <c r="E195" s="142"/>
      <c r="F195" s="142"/>
      <c r="G195" s="143" t="s">
        <v>1083</v>
      </c>
      <c r="H195" s="144" t="s">
        <v>1083</v>
      </c>
      <c r="I195" s="144" t="s">
        <v>1083</v>
      </c>
      <c r="J195" s="144" t="s">
        <v>1092</v>
      </c>
      <c r="K195" s="144" t="s">
        <v>1083</v>
      </c>
      <c r="L195" s="144" t="s">
        <v>1083</v>
      </c>
      <c r="M195" s="144" t="s">
        <v>1083</v>
      </c>
      <c r="N195" s="144" t="s">
        <v>1083</v>
      </c>
      <c r="O195" s="144" t="s">
        <v>1083</v>
      </c>
      <c r="P195" s="144" t="s">
        <v>1083</v>
      </c>
      <c r="Q195" s="144" t="s">
        <v>1083</v>
      </c>
      <c r="R195" s="144" t="s">
        <v>1083</v>
      </c>
      <c r="S195" s="145" t="s">
        <v>1083</v>
      </c>
    </row>
    <row r="196" spans="1:19">
      <c r="A196" s="139">
        <v>195</v>
      </c>
      <c r="B196" s="139" t="s">
        <v>3603</v>
      </c>
      <c r="C196" s="140" t="s">
        <v>4672</v>
      </c>
      <c r="D196" s="141" t="s">
        <v>5434</v>
      </c>
      <c r="E196" s="142"/>
      <c r="F196" s="142"/>
      <c r="G196" s="143" t="s">
        <v>1083</v>
      </c>
      <c r="H196" s="144" t="s">
        <v>1083</v>
      </c>
      <c r="I196" s="144" t="s">
        <v>1083</v>
      </c>
      <c r="J196" s="144" t="s">
        <v>1092</v>
      </c>
      <c r="K196" s="144" t="s">
        <v>1083</v>
      </c>
      <c r="L196" s="144" t="s">
        <v>1083</v>
      </c>
      <c r="M196" s="144" t="s">
        <v>1083</v>
      </c>
      <c r="N196" s="144" t="s">
        <v>1083</v>
      </c>
      <c r="O196" s="144" t="s">
        <v>1083</v>
      </c>
      <c r="P196" s="144" t="s">
        <v>1083</v>
      </c>
      <c r="Q196" s="144" t="s">
        <v>1083</v>
      </c>
      <c r="R196" s="144" t="s">
        <v>1083</v>
      </c>
      <c r="S196" s="145" t="s">
        <v>1083</v>
      </c>
    </row>
    <row r="197" spans="1:19">
      <c r="A197" s="139">
        <v>196</v>
      </c>
      <c r="B197" s="139" t="s">
        <v>3604</v>
      </c>
      <c r="C197" s="140" t="s">
        <v>4673</v>
      </c>
      <c r="D197" s="141" t="s">
        <v>5435</v>
      </c>
      <c r="E197" s="142"/>
      <c r="F197" s="142"/>
      <c r="G197" s="143" t="s">
        <v>1083</v>
      </c>
      <c r="H197" s="144" t="s">
        <v>1083</v>
      </c>
      <c r="I197" s="144" t="s">
        <v>1083</v>
      </c>
      <c r="J197" s="144" t="s">
        <v>1092</v>
      </c>
      <c r="K197" s="144" t="s">
        <v>1083</v>
      </c>
      <c r="L197" s="144" t="s">
        <v>1083</v>
      </c>
      <c r="M197" s="144" t="s">
        <v>1083</v>
      </c>
      <c r="N197" s="144" t="s">
        <v>1083</v>
      </c>
      <c r="O197" s="144" t="s">
        <v>1083</v>
      </c>
      <c r="P197" s="144" t="s">
        <v>1083</v>
      </c>
      <c r="Q197" s="144" t="s">
        <v>1083</v>
      </c>
      <c r="R197" s="144" t="s">
        <v>1083</v>
      </c>
      <c r="S197" s="145" t="s">
        <v>1083</v>
      </c>
    </row>
    <row r="198" spans="1:19">
      <c r="A198" s="139">
        <v>197</v>
      </c>
      <c r="B198" s="139" t="s">
        <v>3605</v>
      </c>
      <c r="C198" s="140" t="s">
        <v>4674</v>
      </c>
      <c r="D198" s="141" t="s">
        <v>5436</v>
      </c>
      <c r="E198" s="142"/>
      <c r="F198" s="142"/>
      <c r="G198" s="143" t="s">
        <v>1083</v>
      </c>
      <c r="H198" s="144" t="s">
        <v>1083</v>
      </c>
      <c r="I198" s="144" t="s">
        <v>1083</v>
      </c>
      <c r="J198" s="144" t="s">
        <v>1092</v>
      </c>
      <c r="K198" s="144" t="s">
        <v>1083</v>
      </c>
      <c r="L198" s="144" t="s">
        <v>1083</v>
      </c>
      <c r="M198" s="144" t="s">
        <v>1083</v>
      </c>
      <c r="N198" s="144" t="s">
        <v>1083</v>
      </c>
      <c r="O198" s="144" t="s">
        <v>1083</v>
      </c>
      <c r="P198" s="144" t="s">
        <v>1083</v>
      </c>
      <c r="Q198" s="144" t="s">
        <v>1083</v>
      </c>
      <c r="R198" s="144" t="s">
        <v>1083</v>
      </c>
      <c r="S198" s="145" t="s">
        <v>1083</v>
      </c>
    </row>
    <row r="199" spans="1:19">
      <c r="A199" s="139">
        <v>198</v>
      </c>
      <c r="B199" s="139" t="s">
        <v>3606</v>
      </c>
      <c r="C199" s="140" t="s">
        <v>4675</v>
      </c>
      <c r="D199" s="141" t="s">
        <v>5437</v>
      </c>
      <c r="E199" s="142"/>
      <c r="F199" s="142"/>
      <c r="G199" s="143" t="s">
        <v>1083</v>
      </c>
      <c r="H199" s="144" t="s">
        <v>1083</v>
      </c>
      <c r="I199" s="144" t="s">
        <v>1083</v>
      </c>
      <c r="J199" s="144" t="s">
        <v>1092</v>
      </c>
      <c r="K199" s="144" t="s">
        <v>1083</v>
      </c>
      <c r="L199" s="144" t="s">
        <v>1083</v>
      </c>
      <c r="M199" s="144" t="s">
        <v>1083</v>
      </c>
      <c r="N199" s="144" t="s">
        <v>1083</v>
      </c>
      <c r="O199" s="144" t="s">
        <v>1083</v>
      </c>
      <c r="P199" s="144" t="s">
        <v>1083</v>
      </c>
      <c r="Q199" s="144" t="s">
        <v>1083</v>
      </c>
      <c r="R199" s="144" t="s">
        <v>1083</v>
      </c>
      <c r="S199" s="145" t="s">
        <v>1083</v>
      </c>
    </row>
    <row r="200" spans="1:19">
      <c r="A200" s="139">
        <v>199</v>
      </c>
      <c r="B200" s="139" t="s">
        <v>3607</v>
      </c>
      <c r="C200" s="140" t="s">
        <v>4676</v>
      </c>
      <c r="D200" s="141" t="s">
        <v>5438</v>
      </c>
      <c r="E200" s="142"/>
      <c r="F200" s="142"/>
      <c r="G200" s="143" t="s">
        <v>1083</v>
      </c>
      <c r="H200" s="144" t="s">
        <v>1083</v>
      </c>
      <c r="I200" s="144" t="s">
        <v>1083</v>
      </c>
      <c r="J200" s="144" t="s">
        <v>1092</v>
      </c>
      <c r="K200" s="144" t="s">
        <v>1083</v>
      </c>
      <c r="L200" s="144" t="s">
        <v>1083</v>
      </c>
      <c r="M200" s="144" t="s">
        <v>1083</v>
      </c>
      <c r="N200" s="144" t="s">
        <v>1083</v>
      </c>
      <c r="O200" s="144" t="s">
        <v>1083</v>
      </c>
      <c r="P200" s="144" t="s">
        <v>1083</v>
      </c>
      <c r="Q200" s="144" t="s">
        <v>1083</v>
      </c>
      <c r="R200" s="144" t="s">
        <v>1083</v>
      </c>
      <c r="S200" s="145" t="s">
        <v>1083</v>
      </c>
    </row>
    <row r="201" spans="1:19">
      <c r="A201" s="139">
        <v>200</v>
      </c>
      <c r="B201" s="139" t="s">
        <v>3608</v>
      </c>
      <c r="C201" s="140" t="s">
        <v>4677</v>
      </c>
      <c r="D201" s="141" t="s">
        <v>5439</v>
      </c>
      <c r="E201" s="142"/>
      <c r="F201" s="142"/>
      <c r="G201" s="143" t="s">
        <v>1083</v>
      </c>
      <c r="H201" s="144" t="s">
        <v>1083</v>
      </c>
      <c r="I201" s="144" t="s">
        <v>1083</v>
      </c>
      <c r="J201" s="144" t="s">
        <v>1092</v>
      </c>
      <c r="K201" s="144" t="s">
        <v>1083</v>
      </c>
      <c r="L201" s="144" t="s">
        <v>1083</v>
      </c>
      <c r="M201" s="144" t="s">
        <v>1083</v>
      </c>
      <c r="N201" s="144" t="s">
        <v>1083</v>
      </c>
      <c r="O201" s="144" t="s">
        <v>1083</v>
      </c>
      <c r="P201" s="144" t="s">
        <v>1083</v>
      </c>
      <c r="Q201" s="144" t="s">
        <v>1083</v>
      </c>
      <c r="R201" s="144" t="s">
        <v>1083</v>
      </c>
      <c r="S201" s="145" t="s">
        <v>1083</v>
      </c>
    </row>
    <row r="202" spans="1:19">
      <c r="A202" s="139">
        <v>201</v>
      </c>
      <c r="B202" s="139" t="s">
        <v>3609</v>
      </c>
      <c r="C202" s="140" t="s">
        <v>4678</v>
      </c>
      <c r="D202" s="141" t="s">
        <v>5440</v>
      </c>
      <c r="E202" s="142"/>
      <c r="F202" s="142"/>
      <c r="G202" s="143" t="s">
        <v>1083</v>
      </c>
      <c r="H202" s="144" t="s">
        <v>1083</v>
      </c>
      <c r="I202" s="144" t="s">
        <v>1083</v>
      </c>
      <c r="J202" s="144" t="s">
        <v>1092</v>
      </c>
      <c r="K202" s="144" t="s">
        <v>1083</v>
      </c>
      <c r="L202" s="144" t="s">
        <v>1083</v>
      </c>
      <c r="M202" s="144" t="s">
        <v>1083</v>
      </c>
      <c r="N202" s="144" t="s">
        <v>1083</v>
      </c>
      <c r="O202" s="144" t="s">
        <v>1083</v>
      </c>
      <c r="P202" s="144" t="s">
        <v>1083</v>
      </c>
      <c r="Q202" s="144" t="s">
        <v>1083</v>
      </c>
      <c r="R202" s="144" t="s">
        <v>1083</v>
      </c>
      <c r="S202" s="145" t="s">
        <v>1083</v>
      </c>
    </row>
    <row r="203" spans="1:19">
      <c r="A203" s="139">
        <v>202</v>
      </c>
      <c r="B203" s="139" t="s">
        <v>3610</v>
      </c>
      <c r="C203" s="140" t="s">
        <v>4679</v>
      </c>
      <c r="D203" s="141" t="s">
        <v>5441</v>
      </c>
      <c r="E203" s="142"/>
      <c r="F203" s="142"/>
      <c r="G203" s="143" t="s">
        <v>1083</v>
      </c>
      <c r="H203" s="144" t="s">
        <v>1083</v>
      </c>
      <c r="I203" s="144" t="s">
        <v>1083</v>
      </c>
      <c r="J203" s="144" t="s">
        <v>1092</v>
      </c>
      <c r="K203" s="144" t="s">
        <v>1083</v>
      </c>
      <c r="L203" s="144" t="s">
        <v>1083</v>
      </c>
      <c r="M203" s="144" t="s">
        <v>1083</v>
      </c>
      <c r="N203" s="144" t="s">
        <v>1083</v>
      </c>
      <c r="O203" s="144" t="s">
        <v>1083</v>
      </c>
      <c r="P203" s="144" t="s">
        <v>1083</v>
      </c>
      <c r="Q203" s="144" t="s">
        <v>1083</v>
      </c>
      <c r="R203" s="144" t="s">
        <v>1083</v>
      </c>
      <c r="S203" s="145" t="s">
        <v>1083</v>
      </c>
    </row>
    <row r="204" spans="1:19">
      <c r="A204" s="139">
        <v>203</v>
      </c>
      <c r="B204" s="139" t="s">
        <v>3611</v>
      </c>
      <c r="C204" s="140" t="s">
        <v>4680</v>
      </c>
      <c r="D204" s="141" t="s">
        <v>5442</v>
      </c>
      <c r="E204" s="142"/>
      <c r="F204" s="142"/>
      <c r="G204" s="143" t="s">
        <v>1083</v>
      </c>
      <c r="H204" s="144" t="s">
        <v>1083</v>
      </c>
      <c r="I204" s="144" t="s">
        <v>1083</v>
      </c>
      <c r="J204" s="144" t="s">
        <v>1092</v>
      </c>
      <c r="K204" s="144" t="s">
        <v>1083</v>
      </c>
      <c r="L204" s="144" t="s">
        <v>1083</v>
      </c>
      <c r="M204" s="144" t="s">
        <v>1083</v>
      </c>
      <c r="N204" s="144" t="s">
        <v>1083</v>
      </c>
      <c r="O204" s="144" t="s">
        <v>1083</v>
      </c>
      <c r="P204" s="144" t="s">
        <v>1083</v>
      </c>
      <c r="Q204" s="144" t="s">
        <v>1083</v>
      </c>
      <c r="R204" s="144" t="s">
        <v>1083</v>
      </c>
      <c r="S204" s="145" t="s">
        <v>1083</v>
      </c>
    </row>
    <row r="205" spans="1:19">
      <c r="A205" s="139">
        <v>204</v>
      </c>
      <c r="B205" s="139" t="s">
        <v>3612</v>
      </c>
      <c r="C205" s="140" t="s">
        <v>4681</v>
      </c>
      <c r="D205" s="141" t="s">
        <v>5443</v>
      </c>
      <c r="E205" s="142"/>
      <c r="F205" s="142"/>
      <c r="G205" s="143" t="s">
        <v>1083</v>
      </c>
      <c r="H205" s="144" t="s">
        <v>1083</v>
      </c>
      <c r="I205" s="144" t="s">
        <v>1083</v>
      </c>
      <c r="J205" s="144" t="s">
        <v>1092</v>
      </c>
      <c r="K205" s="144" t="s">
        <v>1083</v>
      </c>
      <c r="L205" s="144" t="s">
        <v>1083</v>
      </c>
      <c r="M205" s="144" t="s">
        <v>1083</v>
      </c>
      <c r="N205" s="144" t="s">
        <v>1083</v>
      </c>
      <c r="O205" s="144" t="s">
        <v>1083</v>
      </c>
      <c r="P205" s="144" t="s">
        <v>1083</v>
      </c>
      <c r="Q205" s="144" t="s">
        <v>1083</v>
      </c>
      <c r="R205" s="144" t="s">
        <v>1083</v>
      </c>
      <c r="S205" s="145" t="s">
        <v>1083</v>
      </c>
    </row>
    <row r="206" spans="1:19">
      <c r="A206" s="139">
        <v>205</v>
      </c>
      <c r="B206" s="139" t="s">
        <v>3613</v>
      </c>
      <c r="C206" s="140" t="s">
        <v>4682</v>
      </c>
      <c r="D206" s="141" t="s">
        <v>5444</v>
      </c>
      <c r="E206" s="142"/>
      <c r="F206" s="142"/>
      <c r="G206" s="143" t="s">
        <v>1083</v>
      </c>
      <c r="H206" s="144" t="s">
        <v>1083</v>
      </c>
      <c r="I206" s="144" t="s">
        <v>1083</v>
      </c>
      <c r="J206" s="144" t="s">
        <v>1092</v>
      </c>
      <c r="K206" s="144" t="s">
        <v>1083</v>
      </c>
      <c r="L206" s="144" t="s">
        <v>1083</v>
      </c>
      <c r="M206" s="144" t="s">
        <v>1083</v>
      </c>
      <c r="N206" s="144" t="s">
        <v>1083</v>
      </c>
      <c r="O206" s="144" t="s">
        <v>1083</v>
      </c>
      <c r="P206" s="144" t="s">
        <v>1083</v>
      </c>
      <c r="Q206" s="144" t="s">
        <v>1083</v>
      </c>
      <c r="R206" s="144" t="s">
        <v>1083</v>
      </c>
      <c r="S206" s="145" t="s">
        <v>1083</v>
      </c>
    </row>
    <row r="207" spans="1:19">
      <c r="A207" s="139">
        <v>206</v>
      </c>
      <c r="B207" s="139" t="s">
        <v>3614</v>
      </c>
      <c r="C207" s="140" t="s">
        <v>4683</v>
      </c>
      <c r="D207" s="141" t="s">
        <v>5445</v>
      </c>
      <c r="E207" s="142"/>
      <c r="F207" s="142"/>
      <c r="G207" s="143" t="s">
        <v>1083</v>
      </c>
      <c r="H207" s="144" t="s">
        <v>1083</v>
      </c>
      <c r="I207" s="144" t="s">
        <v>1282</v>
      </c>
      <c r="J207" s="144" t="s">
        <v>1083</v>
      </c>
      <c r="K207" s="144" t="s">
        <v>1083</v>
      </c>
      <c r="L207" s="144" t="s">
        <v>1083</v>
      </c>
      <c r="M207" s="144" t="s">
        <v>1083</v>
      </c>
      <c r="N207" s="144" t="s">
        <v>1083</v>
      </c>
      <c r="O207" s="144" t="s">
        <v>1083</v>
      </c>
      <c r="P207" s="144" t="s">
        <v>1083</v>
      </c>
      <c r="Q207" s="144" t="s">
        <v>1083</v>
      </c>
      <c r="R207" s="144" t="s">
        <v>1083</v>
      </c>
      <c r="S207" s="145" t="s">
        <v>1083</v>
      </c>
    </row>
    <row r="208" spans="1:19">
      <c r="A208" s="139">
        <v>207</v>
      </c>
      <c r="B208" s="139" t="s">
        <v>3615</v>
      </c>
      <c r="C208" s="140" t="s">
        <v>4684</v>
      </c>
      <c r="D208" s="141" t="s">
        <v>429</v>
      </c>
      <c r="E208" s="142"/>
      <c r="F208" s="142"/>
      <c r="G208" s="143" t="s">
        <v>1083</v>
      </c>
      <c r="H208" s="144" t="s">
        <v>1083</v>
      </c>
      <c r="I208" s="144" t="s">
        <v>1083</v>
      </c>
      <c r="J208" s="144" t="s">
        <v>1092</v>
      </c>
      <c r="K208" s="144" t="s">
        <v>1083</v>
      </c>
      <c r="L208" s="144" t="s">
        <v>1083</v>
      </c>
      <c r="M208" s="144" t="s">
        <v>1083</v>
      </c>
      <c r="N208" s="144" t="s">
        <v>1083</v>
      </c>
      <c r="O208" s="144" t="s">
        <v>1083</v>
      </c>
      <c r="P208" s="144" t="s">
        <v>1083</v>
      </c>
      <c r="Q208" s="144" t="s">
        <v>1083</v>
      </c>
      <c r="R208" s="144" t="s">
        <v>1083</v>
      </c>
      <c r="S208" s="145" t="s">
        <v>1083</v>
      </c>
    </row>
    <row r="209" spans="1:19">
      <c r="A209" s="139">
        <v>208</v>
      </c>
      <c r="B209" s="139" t="s">
        <v>3616</v>
      </c>
      <c r="C209" s="140" t="s">
        <v>4684</v>
      </c>
      <c r="D209" s="141" t="s">
        <v>429</v>
      </c>
      <c r="E209" s="142"/>
      <c r="F209" s="142"/>
      <c r="G209" s="143" t="s">
        <v>1083</v>
      </c>
      <c r="H209" s="144" t="s">
        <v>1083</v>
      </c>
      <c r="I209" s="144" t="s">
        <v>1083</v>
      </c>
      <c r="J209" s="144" t="s">
        <v>1092</v>
      </c>
      <c r="K209" s="144" t="s">
        <v>1083</v>
      </c>
      <c r="L209" s="144" t="s">
        <v>1083</v>
      </c>
      <c r="M209" s="144" t="s">
        <v>1083</v>
      </c>
      <c r="N209" s="144" t="s">
        <v>1083</v>
      </c>
      <c r="O209" s="144" t="s">
        <v>1083</v>
      </c>
      <c r="P209" s="144" t="s">
        <v>1083</v>
      </c>
      <c r="Q209" s="144" t="s">
        <v>1083</v>
      </c>
      <c r="R209" s="144" t="s">
        <v>1083</v>
      </c>
      <c r="S209" s="145" t="s">
        <v>1083</v>
      </c>
    </row>
    <row r="210" spans="1:19">
      <c r="A210" s="139">
        <v>209</v>
      </c>
      <c r="B210" s="139" t="s">
        <v>3617</v>
      </c>
      <c r="C210" s="140" t="s">
        <v>4685</v>
      </c>
      <c r="D210" s="141" t="s">
        <v>5446</v>
      </c>
      <c r="E210" s="142"/>
      <c r="F210" s="142"/>
      <c r="G210" s="143" t="s">
        <v>1083</v>
      </c>
      <c r="H210" s="144" t="s">
        <v>1083</v>
      </c>
      <c r="I210" s="144" t="s">
        <v>1083</v>
      </c>
      <c r="J210" s="144" t="s">
        <v>1092</v>
      </c>
      <c r="K210" s="144" t="s">
        <v>1083</v>
      </c>
      <c r="L210" s="144" t="s">
        <v>1083</v>
      </c>
      <c r="M210" s="144" t="s">
        <v>1083</v>
      </c>
      <c r="N210" s="144" t="s">
        <v>1083</v>
      </c>
      <c r="O210" s="144" t="s">
        <v>1083</v>
      </c>
      <c r="P210" s="144" t="s">
        <v>1083</v>
      </c>
      <c r="Q210" s="144" t="s">
        <v>1083</v>
      </c>
      <c r="R210" s="144" t="s">
        <v>1083</v>
      </c>
      <c r="S210" s="145" t="s">
        <v>1083</v>
      </c>
    </row>
    <row r="211" spans="1:19">
      <c r="A211" s="139">
        <v>210</v>
      </c>
      <c r="B211" s="139" t="s">
        <v>3618</v>
      </c>
      <c r="C211" s="140" t="s">
        <v>4686</v>
      </c>
      <c r="D211" s="141" t="s">
        <v>5447</v>
      </c>
      <c r="E211" s="142"/>
      <c r="F211" s="142"/>
      <c r="G211" s="143" t="s">
        <v>1083</v>
      </c>
      <c r="H211" s="144" t="s">
        <v>1083</v>
      </c>
      <c r="I211" s="144" t="s">
        <v>1083</v>
      </c>
      <c r="J211" s="144" t="s">
        <v>1092</v>
      </c>
      <c r="K211" s="144" t="s">
        <v>1083</v>
      </c>
      <c r="L211" s="144" t="s">
        <v>1083</v>
      </c>
      <c r="M211" s="144" t="s">
        <v>1083</v>
      </c>
      <c r="N211" s="144" t="s">
        <v>1083</v>
      </c>
      <c r="O211" s="144" t="s">
        <v>1083</v>
      </c>
      <c r="P211" s="144" t="s">
        <v>1083</v>
      </c>
      <c r="Q211" s="144" t="s">
        <v>1083</v>
      </c>
      <c r="R211" s="144" t="s">
        <v>1083</v>
      </c>
      <c r="S211" s="145" t="s">
        <v>1083</v>
      </c>
    </row>
    <row r="212" spans="1:19">
      <c r="A212" s="139">
        <v>211</v>
      </c>
      <c r="B212" s="139" t="s">
        <v>3619</v>
      </c>
      <c r="C212" s="140" t="s">
        <v>4687</v>
      </c>
      <c r="D212" s="141" t="s">
        <v>5448</v>
      </c>
      <c r="E212" s="142"/>
      <c r="F212" s="142"/>
      <c r="G212" s="143" t="s">
        <v>1083</v>
      </c>
      <c r="H212" s="144" t="s">
        <v>1083</v>
      </c>
      <c r="I212" s="144" t="s">
        <v>1083</v>
      </c>
      <c r="J212" s="144" t="s">
        <v>1092</v>
      </c>
      <c r="K212" s="144" t="s">
        <v>1083</v>
      </c>
      <c r="L212" s="144" t="s">
        <v>1083</v>
      </c>
      <c r="M212" s="144" t="s">
        <v>1083</v>
      </c>
      <c r="N212" s="144" t="s">
        <v>1083</v>
      </c>
      <c r="O212" s="144" t="s">
        <v>1083</v>
      </c>
      <c r="P212" s="144" t="s">
        <v>1083</v>
      </c>
      <c r="Q212" s="144" t="s">
        <v>1083</v>
      </c>
      <c r="R212" s="144" t="s">
        <v>1083</v>
      </c>
      <c r="S212" s="145" t="s">
        <v>1083</v>
      </c>
    </row>
    <row r="213" spans="1:19">
      <c r="A213" s="139">
        <v>212</v>
      </c>
      <c r="B213" s="139" t="s">
        <v>3620</v>
      </c>
      <c r="C213" s="140" t="s">
        <v>4688</v>
      </c>
      <c r="D213" s="141" t="s">
        <v>5449</v>
      </c>
      <c r="E213" s="142"/>
      <c r="F213" s="142"/>
      <c r="G213" s="143" t="s">
        <v>1083</v>
      </c>
      <c r="H213" s="144" t="s">
        <v>1083</v>
      </c>
      <c r="I213" s="144" t="s">
        <v>1083</v>
      </c>
      <c r="J213" s="144" t="s">
        <v>1092</v>
      </c>
      <c r="K213" s="144" t="s">
        <v>1083</v>
      </c>
      <c r="L213" s="144" t="s">
        <v>1083</v>
      </c>
      <c r="M213" s="144" t="s">
        <v>1083</v>
      </c>
      <c r="N213" s="144" t="s">
        <v>1083</v>
      </c>
      <c r="O213" s="144" t="s">
        <v>1083</v>
      </c>
      <c r="P213" s="144" t="s">
        <v>1083</v>
      </c>
      <c r="Q213" s="144" t="s">
        <v>1083</v>
      </c>
      <c r="R213" s="144" t="s">
        <v>1083</v>
      </c>
      <c r="S213" s="145" t="s">
        <v>1083</v>
      </c>
    </row>
    <row r="214" spans="1:19">
      <c r="A214" s="139">
        <v>213</v>
      </c>
      <c r="B214" s="139" t="s">
        <v>3621</v>
      </c>
      <c r="C214" s="140" t="s">
        <v>4689</v>
      </c>
      <c r="D214" s="141" t="s">
        <v>5450</v>
      </c>
      <c r="E214" s="142"/>
      <c r="F214" s="142"/>
      <c r="G214" s="143" t="s">
        <v>1083</v>
      </c>
      <c r="H214" s="144" t="s">
        <v>1083</v>
      </c>
      <c r="I214" s="144" t="s">
        <v>1083</v>
      </c>
      <c r="J214" s="144" t="s">
        <v>1092</v>
      </c>
      <c r="K214" s="144" t="s">
        <v>1083</v>
      </c>
      <c r="L214" s="144" t="s">
        <v>1083</v>
      </c>
      <c r="M214" s="144" t="s">
        <v>1083</v>
      </c>
      <c r="N214" s="144" t="s">
        <v>1083</v>
      </c>
      <c r="O214" s="144" t="s">
        <v>1083</v>
      </c>
      <c r="P214" s="144" t="s">
        <v>1083</v>
      </c>
      <c r="Q214" s="144" t="s">
        <v>1083</v>
      </c>
      <c r="R214" s="144" t="s">
        <v>1083</v>
      </c>
      <c r="S214" s="145" t="s">
        <v>1083</v>
      </c>
    </row>
    <row r="215" spans="1:19">
      <c r="A215" s="139">
        <v>214</v>
      </c>
      <c r="B215" s="139" t="s">
        <v>3622</v>
      </c>
      <c r="C215" s="140" t="s">
        <v>4690</v>
      </c>
      <c r="D215" s="141" t="s">
        <v>5451</v>
      </c>
      <c r="E215" s="142"/>
      <c r="F215" s="142"/>
      <c r="G215" s="143" t="s">
        <v>1083</v>
      </c>
      <c r="H215" s="144" t="s">
        <v>1083</v>
      </c>
      <c r="I215" s="144" t="s">
        <v>1083</v>
      </c>
      <c r="J215" s="144" t="s">
        <v>1092</v>
      </c>
      <c r="K215" s="144" t="s">
        <v>1083</v>
      </c>
      <c r="L215" s="144" t="s">
        <v>1083</v>
      </c>
      <c r="M215" s="144" t="s">
        <v>1083</v>
      </c>
      <c r="N215" s="144" t="s">
        <v>1083</v>
      </c>
      <c r="O215" s="144" t="s">
        <v>1083</v>
      </c>
      <c r="P215" s="144" t="s">
        <v>1083</v>
      </c>
      <c r="Q215" s="144" t="s">
        <v>1083</v>
      </c>
      <c r="R215" s="144" t="s">
        <v>1083</v>
      </c>
      <c r="S215" s="145" t="s">
        <v>1083</v>
      </c>
    </row>
    <row r="216" spans="1:19">
      <c r="A216" s="139">
        <v>215</v>
      </c>
      <c r="B216" s="139" t="s">
        <v>3623</v>
      </c>
      <c r="C216" s="140" t="s">
        <v>4691</v>
      </c>
      <c r="D216" s="141" t="s">
        <v>5452</v>
      </c>
      <c r="E216" s="142"/>
      <c r="F216" s="142"/>
      <c r="G216" s="143" t="s">
        <v>1083</v>
      </c>
      <c r="H216" s="144" t="s">
        <v>1083</v>
      </c>
      <c r="I216" s="144" t="s">
        <v>1083</v>
      </c>
      <c r="J216" s="144" t="s">
        <v>1092</v>
      </c>
      <c r="K216" s="144" t="s">
        <v>1083</v>
      </c>
      <c r="L216" s="144" t="s">
        <v>1083</v>
      </c>
      <c r="M216" s="144" t="s">
        <v>1083</v>
      </c>
      <c r="N216" s="144" t="s">
        <v>1083</v>
      </c>
      <c r="O216" s="144" t="s">
        <v>1083</v>
      </c>
      <c r="P216" s="144" t="s">
        <v>1083</v>
      </c>
      <c r="Q216" s="144" t="s">
        <v>1083</v>
      </c>
      <c r="R216" s="144" t="s">
        <v>1083</v>
      </c>
      <c r="S216" s="145" t="s">
        <v>1083</v>
      </c>
    </row>
    <row r="217" spans="1:19">
      <c r="A217" s="139">
        <v>216</v>
      </c>
      <c r="B217" s="139" t="s">
        <v>3624</v>
      </c>
      <c r="C217" s="140" t="s">
        <v>4692</v>
      </c>
      <c r="D217" s="141" t="s">
        <v>5453</v>
      </c>
      <c r="E217" s="142"/>
      <c r="F217" s="142"/>
      <c r="G217" s="143" t="s">
        <v>1083</v>
      </c>
      <c r="H217" s="144" t="s">
        <v>1083</v>
      </c>
      <c r="I217" s="144" t="s">
        <v>1083</v>
      </c>
      <c r="J217" s="144" t="s">
        <v>1092</v>
      </c>
      <c r="K217" s="144" t="s">
        <v>1083</v>
      </c>
      <c r="L217" s="144" t="s">
        <v>1083</v>
      </c>
      <c r="M217" s="144" t="s">
        <v>1083</v>
      </c>
      <c r="N217" s="144" t="s">
        <v>1083</v>
      </c>
      <c r="O217" s="144" t="s">
        <v>1083</v>
      </c>
      <c r="P217" s="144" t="s">
        <v>1083</v>
      </c>
      <c r="Q217" s="144" t="s">
        <v>1083</v>
      </c>
      <c r="R217" s="144" t="s">
        <v>1083</v>
      </c>
      <c r="S217" s="145" t="s">
        <v>1083</v>
      </c>
    </row>
    <row r="218" spans="1:19">
      <c r="A218" s="139">
        <v>217</v>
      </c>
      <c r="B218" s="139" t="s">
        <v>3625</v>
      </c>
      <c r="C218" s="140" t="s">
        <v>4693</v>
      </c>
      <c r="D218" s="141" t="s">
        <v>5454</v>
      </c>
      <c r="E218" s="142"/>
      <c r="F218" s="142"/>
      <c r="G218" s="143" t="s">
        <v>1083</v>
      </c>
      <c r="H218" s="144" t="s">
        <v>1083</v>
      </c>
      <c r="I218" s="144" t="s">
        <v>1083</v>
      </c>
      <c r="J218" s="144" t="s">
        <v>1092</v>
      </c>
      <c r="K218" s="144" t="s">
        <v>1083</v>
      </c>
      <c r="L218" s="144" t="s">
        <v>1083</v>
      </c>
      <c r="M218" s="144" t="s">
        <v>1083</v>
      </c>
      <c r="N218" s="144" t="s">
        <v>1083</v>
      </c>
      <c r="O218" s="144" t="s">
        <v>1083</v>
      </c>
      <c r="P218" s="144" t="s">
        <v>1083</v>
      </c>
      <c r="Q218" s="144" t="s">
        <v>1083</v>
      </c>
      <c r="R218" s="144" t="s">
        <v>1083</v>
      </c>
      <c r="S218" s="145" t="s">
        <v>1083</v>
      </c>
    </row>
    <row r="219" spans="1:19">
      <c r="A219" s="139">
        <v>218</v>
      </c>
      <c r="B219" s="139" t="s">
        <v>3626</v>
      </c>
      <c r="C219" s="140" t="s">
        <v>4694</v>
      </c>
      <c r="D219" s="141" t="s">
        <v>5455</v>
      </c>
      <c r="E219" s="142"/>
      <c r="F219" s="142"/>
      <c r="G219" s="143" t="s">
        <v>1083</v>
      </c>
      <c r="H219" s="144" t="s">
        <v>1083</v>
      </c>
      <c r="I219" s="144" t="s">
        <v>1083</v>
      </c>
      <c r="J219" s="144" t="s">
        <v>1092</v>
      </c>
      <c r="K219" s="144" t="s">
        <v>1083</v>
      </c>
      <c r="L219" s="144" t="s">
        <v>1083</v>
      </c>
      <c r="M219" s="144" t="s">
        <v>1083</v>
      </c>
      <c r="N219" s="144" t="s">
        <v>1083</v>
      </c>
      <c r="O219" s="144" t="s">
        <v>1083</v>
      </c>
      <c r="P219" s="144" t="s">
        <v>1083</v>
      </c>
      <c r="Q219" s="144" t="s">
        <v>1083</v>
      </c>
      <c r="R219" s="144" t="s">
        <v>1083</v>
      </c>
      <c r="S219" s="145" t="s">
        <v>1083</v>
      </c>
    </row>
    <row r="220" spans="1:19">
      <c r="A220" s="139">
        <v>219</v>
      </c>
      <c r="B220" s="139" t="s">
        <v>3627</v>
      </c>
      <c r="C220" s="140" t="s">
        <v>4695</v>
      </c>
      <c r="D220" s="141" t="s">
        <v>5456</v>
      </c>
      <c r="E220" s="142"/>
      <c r="F220" s="142"/>
      <c r="G220" s="143" t="s">
        <v>1083</v>
      </c>
      <c r="H220" s="144" t="s">
        <v>1083</v>
      </c>
      <c r="I220" s="144" t="s">
        <v>1083</v>
      </c>
      <c r="J220" s="144" t="s">
        <v>1092</v>
      </c>
      <c r="K220" s="144" t="s">
        <v>1083</v>
      </c>
      <c r="L220" s="144" t="s">
        <v>1083</v>
      </c>
      <c r="M220" s="144" t="s">
        <v>1083</v>
      </c>
      <c r="N220" s="144" t="s">
        <v>1083</v>
      </c>
      <c r="O220" s="144" t="s">
        <v>1083</v>
      </c>
      <c r="P220" s="144" t="s">
        <v>1083</v>
      </c>
      <c r="Q220" s="144" t="s">
        <v>1083</v>
      </c>
      <c r="R220" s="144" t="s">
        <v>1083</v>
      </c>
      <c r="S220" s="145" t="s">
        <v>1083</v>
      </c>
    </row>
    <row r="221" spans="1:19">
      <c r="A221" s="139">
        <v>220</v>
      </c>
      <c r="B221" s="139" t="s">
        <v>3628</v>
      </c>
      <c r="C221" s="140" t="s">
        <v>4696</v>
      </c>
      <c r="D221" s="141" t="s">
        <v>5457</v>
      </c>
      <c r="E221" s="142"/>
      <c r="F221" s="142"/>
      <c r="G221" s="143" t="s">
        <v>1083</v>
      </c>
      <c r="H221" s="144" t="s">
        <v>1083</v>
      </c>
      <c r="I221" s="144" t="s">
        <v>1083</v>
      </c>
      <c r="J221" s="144" t="s">
        <v>1092</v>
      </c>
      <c r="K221" s="144" t="s">
        <v>1083</v>
      </c>
      <c r="L221" s="144" t="s">
        <v>1083</v>
      </c>
      <c r="M221" s="144" t="s">
        <v>1083</v>
      </c>
      <c r="N221" s="144" t="s">
        <v>1083</v>
      </c>
      <c r="O221" s="144" t="s">
        <v>1083</v>
      </c>
      <c r="P221" s="144" t="s">
        <v>1083</v>
      </c>
      <c r="Q221" s="144" t="s">
        <v>1083</v>
      </c>
      <c r="R221" s="144" t="s">
        <v>1083</v>
      </c>
      <c r="S221" s="145" t="s">
        <v>1083</v>
      </c>
    </row>
    <row r="222" spans="1:19">
      <c r="A222" s="139">
        <v>221</v>
      </c>
      <c r="B222" s="139" t="s">
        <v>3629</v>
      </c>
      <c r="C222" s="140" t="s">
        <v>4697</v>
      </c>
      <c r="D222" s="141" t="s">
        <v>5458</v>
      </c>
      <c r="E222" s="142"/>
      <c r="F222" s="142"/>
      <c r="G222" s="143" t="s">
        <v>1083</v>
      </c>
      <c r="H222" s="144" t="s">
        <v>1083</v>
      </c>
      <c r="I222" s="144" t="s">
        <v>1083</v>
      </c>
      <c r="J222" s="144" t="s">
        <v>1092</v>
      </c>
      <c r="K222" s="144" t="s">
        <v>1083</v>
      </c>
      <c r="L222" s="144" t="s">
        <v>1083</v>
      </c>
      <c r="M222" s="144" t="s">
        <v>1083</v>
      </c>
      <c r="N222" s="144" t="s">
        <v>1083</v>
      </c>
      <c r="O222" s="144" t="s">
        <v>1083</v>
      </c>
      <c r="P222" s="144" t="s">
        <v>1083</v>
      </c>
      <c r="Q222" s="144" t="s">
        <v>1083</v>
      </c>
      <c r="R222" s="144" t="s">
        <v>1083</v>
      </c>
      <c r="S222" s="145" t="s">
        <v>1083</v>
      </c>
    </row>
    <row r="223" spans="1:19">
      <c r="A223" s="139">
        <v>222</v>
      </c>
      <c r="B223" s="139" t="s">
        <v>3630</v>
      </c>
      <c r="C223" s="140" t="s">
        <v>4698</v>
      </c>
      <c r="D223" s="141" t="s">
        <v>5459</v>
      </c>
      <c r="E223" s="142"/>
      <c r="F223" s="142"/>
      <c r="G223" s="143" t="s">
        <v>1083</v>
      </c>
      <c r="H223" s="144" t="s">
        <v>1083</v>
      </c>
      <c r="I223" s="144" t="s">
        <v>1083</v>
      </c>
      <c r="J223" s="144" t="s">
        <v>1092</v>
      </c>
      <c r="K223" s="144" t="s">
        <v>1083</v>
      </c>
      <c r="L223" s="144" t="s">
        <v>1083</v>
      </c>
      <c r="M223" s="144" t="s">
        <v>1083</v>
      </c>
      <c r="N223" s="144" t="s">
        <v>1083</v>
      </c>
      <c r="O223" s="144" t="s">
        <v>1083</v>
      </c>
      <c r="P223" s="144" t="s">
        <v>1083</v>
      </c>
      <c r="Q223" s="144" t="s">
        <v>1083</v>
      </c>
      <c r="R223" s="144" t="s">
        <v>1083</v>
      </c>
      <c r="S223" s="145" t="s">
        <v>1083</v>
      </c>
    </row>
    <row r="224" spans="1:19">
      <c r="A224" s="139">
        <v>223</v>
      </c>
      <c r="B224" s="139" t="s">
        <v>3631</v>
      </c>
      <c r="C224" s="140" t="s">
        <v>4699</v>
      </c>
      <c r="D224" s="141" t="s">
        <v>5460</v>
      </c>
      <c r="E224" s="142"/>
      <c r="F224" s="142"/>
      <c r="G224" s="143" t="s">
        <v>1083</v>
      </c>
      <c r="H224" s="144" t="s">
        <v>1083</v>
      </c>
      <c r="I224" s="144" t="s">
        <v>1083</v>
      </c>
      <c r="J224" s="144" t="s">
        <v>1092</v>
      </c>
      <c r="K224" s="144" t="s">
        <v>1083</v>
      </c>
      <c r="L224" s="144" t="s">
        <v>1083</v>
      </c>
      <c r="M224" s="144" t="s">
        <v>1083</v>
      </c>
      <c r="N224" s="144" t="s">
        <v>1083</v>
      </c>
      <c r="O224" s="144" t="s">
        <v>1083</v>
      </c>
      <c r="P224" s="144" t="s">
        <v>1083</v>
      </c>
      <c r="Q224" s="144" t="s">
        <v>1083</v>
      </c>
      <c r="R224" s="144" t="s">
        <v>1083</v>
      </c>
      <c r="S224" s="145" t="s">
        <v>1083</v>
      </c>
    </row>
    <row r="225" spans="1:19">
      <c r="A225" s="139">
        <v>224</v>
      </c>
      <c r="B225" s="139" t="s">
        <v>3632</v>
      </c>
      <c r="C225" s="140" t="s">
        <v>4700</v>
      </c>
      <c r="D225" s="141" t="s">
        <v>5461</v>
      </c>
      <c r="E225" s="142"/>
      <c r="F225" s="142"/>
      <c r="G225" s="143" t="s">
        <v>1083</v>
      </c>
      <c r="H225" s="144" t="s">
        <v>1083</v>
      </c>
      <c r="I225" s="144" t="s">
        <v>1083</v>
      </c>
      <c r="J225" s="144" t="s">
        <v>1092</v>
      </c>
      <c r="K225" s="144" t="s">
        <v>1083</v>
      </c>
      <c r="L225" s="144" t="s">
        <v>1083</v>
      </c>
      <c r="M225" s="144" t="s">
        <v>1083</v>
      </c>
      <c r="N225" s="144" t="s">
        <v>1083</v>
      </c>
      <c r="O225" s="144" t="s">
        <v>1083</v>
      </c>
      <c r="P225" s="144" t="s">
        <v>1083</v>
      </c>
      <c r="Q225" s="144" t="s">
        <v>1083</v>
      </c>
      <c r="R225" s="144" t="s">
        <v>1083</v>
      </c>
      <c r="S225" s="145" t="s">
        <v>1083</v>
      </c>
    </row>
    <row r="226" spans="1:19">
      <c r="A226" s="139">
        <v>225</v>
      </c>
      <c r="B226" s="139" t="s">
        <v>3633</v>
      </c>
      <c r="C226" s="140" t="s">
        <v>4701</v>
      </c>
      <c r="D226" s="141" t="s">
        <v>5462</v>
      </c>
      <c r="E226" s="142"/>
      <c r="F226" s="142"/>
      <c r="G226" s="143" t="s">
        <v>1083</v>
      </c>
      <c r="H226" s="144" t="s">
        <v>1083</v>
      </c>
      <c r="I226" s="144" t="s">
        <v>1083</v>
      </c>
      <c r="J226" s="144" t="s">
        <v>1092</v>
      </c>
      <c r="K226" s="144" t="s">
        <v>1083</v>
      </c>
      <c r="L226" s="144" t="s">
        <v>1083</v>
      </c>
      <c r="M226" s="144" t="s">
        <v>1083</v>
      </c>
      <c r="N226" s="144" t="s">
        <v>1083</v>
      </c>
      <c r="O226" s="144" t="s">
        <v>1083</v>
      </c>
      <c r="P226" s="144" t="s">
        <v>1083</v>
      </c>
      <c r="Q226" s="144" t="s">
        <v>1083</v>
      </c>
      <c r="R226" s="144" t="s">
        <v>1083</v>
      </c>
      <c r="S226" s="145" t="s">
        <v>1083</v>
      </c>
    </row>
    <row r="227" spans="1:19">
      <c r="A227" s="139">
        <v>226</v>
      </c>
      <c r="B227" s="139" t="s">
        <v>3634</v>
      </c>
      <c r="C227" s="140" t="s">
        <v>4684</v>
      </c>
      <c r="D227" s="141" t="s">
        <v>5463</v>
      </c>
      <c r="E227" s="142"/>
      <c r="F227" s="142"/>
      <c r="G227" s="143" t="s">
        <v>1083</v>
      </c>
      <c r="H227" s="144" t="s">
        <v>1083</v>
      </c>
      <c r="I227" s="144" t="s">
        <v>1083</v>
      </c>
      <c r="J227" s="144" t="s">
        <v>1092</v>
      </c>
      <c r="K227" s="144" t="s">
        <v>1083</v>
      </c>
      <c r="L227" s="144" t="s">
        <v>1083</v>
      </c>
      <c r="M227" s="144" t="s">
        <v>1083</v>
      </c>
      <c r="N227" s="144" t="s">
        <v>1083</v>
      </c>
      <c r="O227" s="144" t="s">
        <v>1083</v>
      </c>
      <c r="P227" s="144" t="s">
        <v>1083</v>
      </c>
      <c r="Q227" s="144" t="s">
        <v>1083</v>
      </c>
      <c r="R227" s="144" t="s">
        <v>1083</v>
      </c>
      <c r="S227" s="145" t="s">
        <v>1083</v>
      </c>
    </row>
    <row r="228" spans="1:19">
      <c r="A228" s="139">
        <v>227</v>
      </c>
      <c r="B228" s="139" t="s">
        <v>3635</v>
      </c>
      <c r="C228" s="140" t="s">
        <v>4702</v>
      </c>
      <c r="D228" s="141" t="s">
        <v>5464</v>
      </c>
      <c r="E228" s="142"/>
      <c r="F228" s="142"/>
      <c r="G228" s="143" t="s">
        <v>1083</v>
      </c>
      <c r="H228" s="144" t="s">
        <v>1083</v>
      </c>
      <c r="I228" s="144" t="s">
        <v>1083</v>
      </c>
      <c r="J228" s="144" t="s">
        <v>1092</v>
      </c>
      <c r="K228" s="144" t="s">
        <v>1083</v>
      </c>
      <c r="L228" s="144" t="s">
        <v>1083</v>
      </c>
      <c r="M228" s="144" t="s">
        <v>1083</v>
      </c>
      <c r="N228" s="144" t="s">
        <v>1083</v>
      </c>
      <c r="O228" s="144" t="s">
        <v>1083</v>
      </c>
      <c r="P228" s="144" t="s">
        <v>1083</v>
      </c>
      <c r="Q228" s="144" t="s">
        <v>1083</v>
      </c>
      <c r="R228" s="144" t="s">
        <v>1083</v>
      </c>
      <c r="S228" s="145" t="s">
        <v>1083</v>
      </c>
    </row>
    <row r="229" spans="1:19">
      <c r="A229" s="139">
        <v>228</v>
      </c>
      <c r="B229" s="139" t="s">
        <v>3636</v>
      </c>
      <c r="C229" s="140" t="s">
        <v>4703</v>
      </c>
      <c r="D229" s="141" t="s">
        <v>5465</v>
      </c>
      <c r="E229" s="142"/>
      <c r="F229" s="142"/>
      <c r="G229" s="143" t="s">
        <v>1083</v>
      </c>
      <c r="H229" s="144" t="s">
        <v>1083</v>
      </c>
      <c r="I229" s="144" t="s">
        <v>1083</v>
      </c>
      <c r="J229" s="144" t="s">
        <v>1092</v>
      </c>
      <c r="K229" s="144" t="s">
        <v>1083</v>
      </c>
      <c r="L229" s="144" t="s">
        <v>1083</v>
      </c>
      <c r="M229" s="144" t="s">
        <v>1083</v>
      </c>
      <c r="N229" s="144" t="s">
        <v>1083</v>
      </c>
      <c r="O229" s="144" t="s">
        <v>1083</v>
      </c>
      <c r="P229" s="144" t="s">
        <v>1083</v>
      </c>
      <c r="Q229" s="144" t="s">
        <v>1083</v>
      </c>
      <c r="R229" s="144" t="s">
        <v>1083</v>
      </c>
      <c r="S229" s="145" t="s">
        <v>1083</v>
      </c>
    </row>
    <row r="230" spans="1:19">
      <c r="A230" s="139">
        <v>229</v>
      </c>
      <c r="B230" s="139" t="s">
        <v>3637</v>
      </c>
      <c r="C230" s="140" t="s">
        <v>4704</v>
      </c>
      <c r="D230" s="141" t="s">
        <v>5466</v>
      </c>
      <c r="E230" s="142"/>
      <c r="F230" s="142"/>
      <c r="G230" s="143" t="s">
        <v>1083</v>
      </c>
      <c r="H230" s="144" t="s">
        <v>1083</v>
      </c>
      <c r="I230" s="144" t="s">
        <v>1083</v>
      </c>
      <c r="J230" s="144" t="s">
        <v>1092</v>
      </c>
      <c r="K230" s="144" t="s">
        <v>1083</v>
      </c>
      <c r="L230" s="144" t="s">
        <v>1083</v>
      </c>
      <c r="M230" s="144" t="s">
        <v>1083</v>
      </c>
      <c r="N230" s="144" t="s">
        <v>1083</v>
      </c>
      <c r="O230" s="144" t="s">
        <v>1083</v>
      </c>
      <c r="P230" s="144" t="s">
        <v>1083</v>
      </c>
      <c r="Q230" s="144" t="s">
        <v>1083</v>
      </c>
      <c r="R230" s="144" t="s">
        <v>1083</v>
      </c>
      <c r="S230" s="145" t="s">
        <v>1083</v>
      </c>
    </row>
    <row r="231" spans="1:19">
      <c r="A231" s="139">
        <v>230</v>
      </c>
      <c r="B231" s="139" t="s">
        <v>3638</v>
      </c>
      <c r="C231" s="140" t="s">
        <v>4705</v>
      </c>
      <c r="D231" s="141" t="s">
        <v>5467</v>
      </c>
      <c r="E231" s="142"/>
      <c r="F231" s="142"/>
      <c r="G231" s="143" t="s">
        <v>1083</v>
      </c>
      <c r="H231" s="144" t="s">
        <v>1083</v>
      </c>
      <c r="I231" s="144" t="s">
        <v>1083</v>
      </c>
      <c r="J231" s="144" t="s">
        <v>1092</v>
      </c>
      <c r="K231" s="144" t="s">
        <v>1083</v>
      </c>
      <c r="L231" s="144" t="s">
        <v>1083</v>
      </c>
      <c r="M231" s="144" t="s">
        <v>1083</v>
      </c>
      <c r="N231" s="144" t="s">
        <v>1083</v>
      </c>
      <c r="O231" s="144" t="s">
        <v>1083</v>
      </c>
      <c r="P231" s="144" t="s">
        <v>1083</v>
      </c>
      <c r="Q231" s="144" t="s">
        <v>1083</v>
      </c>
      <c r="R231" s="144" t="s">
        <v>1083</v>
      </c>
      <c r="S231" s="145" t="s">
        <v>1083</v>
      </c>
    </row>
    <row r="232" spans="1:19">
      <c r="A232" s="139">
        <v>231</v>
      </c>
      <c r="B232" s="139" t="s">
        <v>3639</v>
      </c>
      <c r="C232" s="140" t="s">
        <v>4706</v>
      </c>
      <c r="D232" s="141" t="s">
        <v>5468</v>
      </c>
      <c r="E232" s="142"/>
      <c r="F232" s="142"/>
      <c r="G232" s="143" t="s">
        <v>1083</v>
      </c>
      <c r="H232" s="144" t="s">
        <v>1083</v>
      </c>
      <c r="I232" s="144" t="s">
        <v>1083</v>
      </c>
      <c r="J232" s="144" t="s">
        <v>1092</v>
      </c>
      <c r="K232" s="144" t="s">
        <v>1083</v>
      </c>
      <c r="L232" s="144" t="s">
        <v>1083</v>
      </c>
      <c r="M232" s="144" t="s">
        <v>1083</v>
      </c>
      <c r="N232" s="144" t="s">
        <v>1083</v>
      </c>
      <c r="O232" s="144" t="s">
        <v>1083</v>
      </c>
      <c r="P232" s="144" t="s">
        <v>1083</v>
      </c>
      <c r="Q232" s="144" t="s">
        <v>1083</v>
      </c>
      <c r="R232" s="144" t="s">
        <v>1083</v>
      </c>
      <c r="S232" s="145" t="s">
        <v>1083</v>
      </c>
    </row>
    <row r="233" spans="1:19">
      <c r="A233" s="139">
        <v>232</v>
      </c>
      <c r="B233" s="139" t="s">
        <v>3640</v>
      </c>
      <c r="C233" s="140" t="s">
        <v>4707</v>
      </c>
      <c r="D233" s="141" t="s">
        <v>5469</v>
      </c>
      <c r="E233" s="142"/>
      <c r="F233" s="142"/>
      <c r="G233" s="143" t="s">
        <v>1083</v>
      </c>
      <c r="H233" s="144" t="s">
        <v>1083</v>
      </c>
      <c r="I233" s="144" t="s">
        <v>1083</v>
      </c>
      <c r="J233" s="144" t="s">
        <v>1092</v>
      </c>
      <c r="K233" s="144" t="s">
        <v>1083</v>
      </c>
      <c r="L233" s="144" t="s">
        <v>1083</v>
      </c>
      <c r="M233" s="144" t="s">
        <v>1083</v>
      </c>
      <c r="N233" s="144" t="s">
        <v>1083</v>
      </c>
      <c r="O233" s="144" t="s">
        <v>1083</v>
      </c>
      <c r="P233" s="144" t="s">
        <v>1083</v>
      </c>
      <c r="Q233" s="144" t="s">
        <v>1083</v>
      </c>
      <c r="R233" s="144" t="s">
        <v>1083</v>
      </c>
      <c r="S233" s="145" t="s">
        <v>1083</v>
      </c>
    </row>
    <row r="234" spans="1:19">
      <c r="A234" s="139">
        <v>233</v>
      </c>
      <c r="B234" s="139" t="s">
        <v>3641</v>
      </c>
      <c r="C234" s="140" t="s">
        <v>4708</v>
      </c>
      <c r="D234" s="141" t="s">
        <v>5470</v>
      </c>
      <c r="E234" s="142"/>
      <c r="F234" s="142"/>
      <c r="G234" s="143" t="s">
        <v>1083</v>
      </c>
      <c r="H234" s="144" t="s">
        <v>1083</v>
      </c>
      <c r="I234" s="144" t="s">
        <v>1083</v>
      </c>
      <c r="J234" s="144" t="s">
        <v>1092</v>
      </c>
      <c r="K234" s="144" t="s">
        <v>1083</v>
      </c>
      <c r="L234" s="144" t="s">
        <v>1083</v>
      </c>
      <c r="M234" s="144" t="s">
        <v>1083</v>
      </c>
      <c r="N234" s="144" t="s">
        <v>1083</v>
      </c>
      <c r="O234" s="144" t="s">
        <v>1083</v>
      </c>
      <c r="P234" s="144" t="s">
        <v>1083</v>
      </c>
      <c r="Q234" s="144" t="s">
        <v>1083</v>
      </c>
      <c r="R234" s="144" t="s">
        <v>1083</v>
      </c>
      <c r="S234" s="145" t="s">
        <v>1083</v>
      </c>
    </row>
    <row r="235" spans="1:19">
      <c r="A235" s="139">
        <v>234</v>
      </c>
      <c r="B235" s="139" t="s">
        <v>3642</v>
      </c>
      <c r="C235" s="140" t="s">
        <v>4709</v>
      </c>
      <c r="D235" s="141" t="s">
        <v>5471</v>
      </c>
      <c r="E235" s="142"/>
      <c r="F235" s="142"/>
      <c r="G235" s="143" t="s">
        <v>1083</v>
      </c>
      <c r="H235" s="144" t="s">
        <v>1083</v>
      </c>
      <c r="I235" s="144" t="s">
        <v>1083</v>
      </c>
      <c r="J235" s="144" t="s">
        <v>1092</v>
      </c>
      <c r="K235" s="144" t="s">
        <v>1083</v>
      </c>
      <c r="L235" s="144" t="s">
        <v>1083</v>
      </c>
      <c r="M235" s="144" t="s">
        <v>1083</v>
      </c>
      <c r="N235" s="144" t="s">
        <v>1083</v>
      </c>
      <c r="O235" s="144" t="s">
        <v>1083</v>
      </c>
      <c r="P235" s="144" t="s">
        <v>1083</v>
      </c>
      <c r="Q235" s="144" t="s">
        <v>1083</v>
      </c>
      <c r="R235" s="144" t="s">
        <v>1083</v>
      </c>
      <c r="S235" s="145" t="s">
        <v>1083</v>
      </c>
    </row>
    <row r="236" spans="1:19">
      <c r="A236" s="139">
        <v>235</v>
      </c>
      <c r="B236" s="139" t="s">
        <v>3643</v>
      </c>
      <c r="C236" s="140" t="s">
        <v>4710</v>
      </c>
      <c r="D236" s="141" t="s">
        <v>5472</v>
      </c>
      <c r="E236" s="142"/>
      <c r="F236" s="142"/>
      <c r="G236" s="143" t="s">
        <v>1083</v>
      </c>
      <c r="H236" s="144" t="s">
        <v>1083</v>
      </c>
      <c r="I236" s="144" t="s">
        <v>1083</v>
      </c>
      <c r="J236" s="144" t="s">
        <v>1092</v>
      </c>
      <c r="K236" s="144" t="s">
        <v>1083</v>
      </c>
      <c r="L236" s="144" t="s">
        <v>1083</v>
      </c>
      <c r="M236" s="144" t="s">
        <v>1083</v>
      </c>
      <c r="N236" s="144" t="s">
        <v>1083</v>
      </c>
      <c r="O236" s="144" t="s">
        <v>1083</v>
      </c>
      <c r="P236" s="144" t="s">
        <v>1083</v>
      </c>
      <c r="Q236" s="144" t="s">
        <v>1083</v>
      </c>
      <c r="R236" s="144" t="s">
        <v>1083</v>
      </c>
      <c r="S236" s="145" t="s">
        <v>1083</v>
      </c>
    </row>
    <row r="237" spans="1:19">
      <c r="A237" s="139">
        <v>236</v>
      </c>
      <c r="B237" s="139" t="s">
        <v>3644</v>
      </c>
      <c r="C237" s="140" t="s">
        <v>4711</v>
      </c>
      <c r="D237" s="141" t="s">
        <v>5473</v>
      </c>
      <c r="E237" s="142"/>
      <c r="F237" s="142"/>
      <c r="G237" s="143" t="s">
        <v>1083</v>
      </c>
      <c r="H237" s="144" t="s">
        <v>1083</v>
      </c>
      <c r="I237" s="144" t="s">
        <v>1083</v>
      </c>
      <c r="J237" s="144" t="s">
        <v>1092</v>
      </c>
      <c r="K237" s="144" t="s">
        <v>1083</v>
      </c>
      <c r="L237" s="144" t="s">
        <v>1083</v>
      </c>
      <c r="M237" s="144" t="s">
        <v>1083</v>
      </c>
      <c r="N237" s="144" t="s">
        <v>1083</v>
      </c>
      <c r="O237" s="144" t="s">
        <v>1083</v>
      </c>
      <c r="P237" s="144" t="s">
        <v>1083</v>
      </c>
      <c r="Q237" s="144" t="s">
        <v>1083</v>
      </c>
      <c r="R237" s="144" t="s">
        <v>1083</v>
      </c>
      <c r="S237" s="145" t="s">
        <v>1083</v>
      </c>
    </row>
    <row r="238" spans="1:19">
      <c r="A238" s="139">
        <v>237</v>
      </c>
      <c r="B238" s="139" t="s">
        <v>3645</v>
      </c>
      <c r="C238" s="140" t="s">
        <v>4712</v>
      </c>
      <c r="D238" s="141" t="s">
        <v>5474</v>
      </c>
      <c r="E238" s="142"/>
      <c r="F238" s="142"/>
      <c r="G238" s="143" t="s">
        <v>1083</v>
      </c>
      <c r="H238" s="144" t="s">
        <v>1083</v>
      </c>
      <c r="I238" s="144" t="s">
        <v>1083</v>
      </c>
      <c r="J238" s="144" t="s">
        <v>1092</v>
      </c>
      <c r="K238" s="144" t="s">
        <v>1083</v>
      </c>
      <c r="L238" s="144" t="s">
        <v>1083</v>
      </c>
      <c r="M238" s="144" t="s">
        <v>1083</v>
      </c>
      <c r="N238" s="144" t="s">
        <v>1083</v>
      </c>
      <c r="O238" s="144" t="s">
        <v>1083</v>
      </c>
      <c r="P238" s="144" t="s">
        <v>1083</v>
      </c>
      <c r="Q238" s="144" t="s">
        <v>1083</v>
      </c>
      <c r="R238" s="144" t="s">
        <v>1083</v>
      </c>
      <c r="S238" s="145" t="s">
        <v>1083</v>
      </c>
    </row>
    <row r="239" spans="1:19">
      <c r="A239" s="139">
        <v>238</v>
      </c>
      <c r="B239" s="139" t="s">
        <v>3646</v>
      </c>
      <c r="C239" s="140" t="s">
        <v>4713</v>
      </c>
      <c r="D239" s="141" t="s">
        <v>5475</v>
      </c>
      <c r="E239" s="142"/>
      <c r="F239" s="142"/>
      <c r="G239" s="143" t="s">
        <v>1083</v>
      </c>
      <c r="H239" s="144" t="s">
        <v>1083</v>
      </c>
      <c r="I239" s="144" t="s">
        <v>1083</v>
      </c>
      <c r="J239" s="144" t="s">
        <v>1092</v>
      </c>
      <c r="K239" s="144" t="s">
        <v>1083</v>
      </c>
      <c r="L239" s="144" t="s">
        <v>1083</v>
      </c>
      <c r="M239" s="144" t="s">
        <v>1083</v>
      </c>
      <c r="N239" s="144" t="s">
        <v>1083</v>
      </c>
      <c r="O239" s="144" t="s">
        <v>1083</v>
      </c>
      <c r="P239" s="144" t="s">
        <v>1083</v>
      </c>
      <c r="Q239" s="144" t="s">
        <v>1083</v>
      </c>
      <c r="R239" s="144" t="s">
        <v>1083</v>
      </c>
      <c r="S239" s="145" t="s">
        <v>1083</v>
      </c>
    </row>
    <row r="240" spans="1:19">
      <c r="A240" s="139">
        <v>239</v>
      </c>
      <c r="B240" s="139" t="s">
        <v>3647</v>
      </c>
      <c r="C240" s="140" t="s">
        <v>4714</v>
      </c>
      <c r="D240" s="141" t="s">
        <v>5476</v>
      </c>
      <c r="E240" s="142"/>
      <c r="F240" s="142"/>
      <c r="G240" s="143" t="s">
        <v>1083</v>
      </c>
      <c r="H240" s="144" t="s">
        <v>1083</v>
      </c>
      <c r="I240" s="144" t="s">
        <v>1083</v>
      </c>
      <c r="J240" s="144" t="s">
        <v>1092</v>
      </c>
      <c r="K240" s="144" t="s">
        <v>1083</v>
      </c>
      <c r="L240" s="144" t="s">
        <v>1083</v>
      </c>
      <c r="M240" s="144" t="s">
        <v>1083</v>
      </c>
      <c r="N240" s="144" t="s">
        <v>1083</v>
      </c>
      <c r="O240" s="144" t="s">
        <v>1083</v>
      </c>
      <c r="P240" s="144" t="s">
        <v>1083</v>
      </c>
      <c r="Q240" s="144" t="s">
        <v>1083</v>
      </c>
      <c r="R240" s="144" t="s">
        <v>1083</v>
      </c>
      <c r="S240" s="145" t="s">
        <v>1083</v>
      </c>
    </row>
    <row r="241" spans="1:19">
      <c r="A241" s="139">
        <v>240</v>
      </c>
      <c r="B241" s="139" t="s">
        <v>3648</v>
      </c>
      <c r="C241" s="140" t="s">
        <v>4715</v>
      </c>
      <c r="D241" s="141" t="s">
        <v>5477</v>
      </c>
      <c r="E241" s="142"/>
      <c r="F241" s="142"/>
      <c r="G241" s="143" t="s">
        <v>1083</v>
      </c>
      <c r="H241" s="144" t="s">
        <v>1083</v>
      </c>
      <c r="I241" s="144" t="s">
        <v>1083</v>
      </c>
      <c r="J241" s="144" t="s">
        <v>1092</v>
      </c>
      <c r="K241" s="144" t="s">
        <v>1083</v>
      </c>
      <c r="L241" s="144" t="s">
        <v>1083</v>
      </c>
      <c r="M241" s="144" t="s">
        <v>1083</v>
      </c>
      <c r="N241" s="144" t="s">
        <v>1083</v>
      </c>
      <c r="O241" s="144" t="s">
        <v>1083</v>
      </c>
      <c r="P241" s="144" t="s">
        <v>1083</v>
      </c>
      <c r="Q241" s="144" t="s">
        <v>1083</v>
      </c>
      <c r="R241" s="144" t="s">
        <v>1083</v>
      </c>
      <c r="S241" s="145" t="s">
        <v>1083</v>
      </c>
    </row>
    <row r="242" spans="1:19">
      <c r="A242" s="139">
        <v>241</v>
      </c>
      <c r="B242" s="139" t="s">
        <v>3649</v>
      </c>
      <c r="C242" s="140" t="s">
        <v>4716</v>
      </c>
      <c r="D242" s="141" t="s">
        <v>5478</v>
      </c>
      <c r="E242" s="142"/>
      <c r="F242" s="142"/>
      <c r="G242" s="143" t="s">
        <v>1083</v>
      </c>
      <c r="H242" s="144" t="s">
        <v>1083</v>
      </c>
      <c r="I242" s="144" t="s">
        <v>1083</v>
      </c>
      <c r="J242" s="144" t="s">
        <v>1092</v>
      </c>
      <c r="K242" s="144" t="s">
        <v>1083</v>
      </c>
      <c r="L242" s="144" t="s">
        <v>1083</v>
      </c>
      <c r="M242" s="144" t="s">
        <v>1083</v>
      </c>
      <c r="N242" s="144" t="s">
        <v>1083</v>
      </c>
      <c r="O242" s="144" t="s">
        <v>1083</v>
      </c>
      <c r="P242" s="144" t="s">
        <v>1083</v>
      </c>
      <c r="Q242" s="144" t="s">
        <v>1083</v>
      </c>
      <c r="R242" s="144" t="s">
        <v>1083</v>
      </c>
      <c r="S242" s="145" t="s">
        <v>1083</v>
      </c>
    </row>
    <row r="243" spans="1:19" ht="24">
      <c r="A243" s="139">
        <v>242</v>
      </c>
      <c r="B243" s="139" t="s">
        <v>3650</v>
      </c>
      <c r="C243" s="140" t="s">
        <v>4717</v>
      </c>
      <c r="D243" s="141" t="s">
        <v>5479</v>
      </c>
      <c r="E243" s="142"/>
      <c r="F243" s="142"/>
      <c r="G243" s="143" t="s">
        <v>1083</v>
      </c>
      <c r="H243" s="144" t="s">
        <v>1083</v>
      </c>
      <c r="I243" s="144" t="s">
        <v>1083</v>
      </c>
      <c r="J243" s="144" t="s">
        <v>1092</v>
      </c>
      <c r="K243" s="144" t="s">
        <v>1083</v>
      </c>
      <c r="L243" s="144" t="s">
        <v>1083</v>
      </c>
      <c r="M243" s="144" t="s">
        <v>1083</v>
      </c>
      <c r="N243" s="144" t="s">
        <v>1083</v>
      </c>
      <c r="O243" s="144" t="s">
        <v>1083</v>
      </c>
      <c r="P243" s="144" t="s">
        <v>1083</v>
      </c>
      <c r="Q243" s="144" t="s">
        <v>1083</v>
      </c>
      <c r="R243" s="144" t="s">
        <v>1083</v>
      </c>
      <c r="S243" s="145" t="s">
        <v>1083</v>
      </c>
    </row>
    <row r="244" spans="1:19" ht="24">
      <c r="A244" s="139">
        <v>243</v>
      </c>
      <c r="B244" s="139" t="s">
        <v>3651</v>
      </c>
      <c r="C244" s="140" t="s">
        <v>4718</v>
      </c>
      <c r="D244" s="141" t="s">
        <v>5480</v>
      </c>
      <c r="E244" s="142"/>
      <c r="F244" s="142"/>
      <c r="G244" s="143" t="s">
        <v>1083</v>
      </c>
      <c r="H244" s="144" t="s">
        <v>1083</v>
      </c>
      <c r="I244" s="144" t="s">
        <v>1083</v>
      </c>
      <c r="J244" s="144" t="s">
        <v>1092</v>
      </c>
      <c r="K244" s="144" t="s">
        <v>1083</v>
      </c>
      <c r="L244" s="144" t="s">
        <v>1083</v>
      </c>
      <c r="M244" s="144" t="s">
        <v>1083</v>
      </c>
      <c r="N244" s="144" t="s">
        <v>1083</v>
      </c>
      <c r="O244" s="144" t="s">
        <v>1083</v>
      </c>
      <c r="P244" s="144" t="s">
        <v>1083</v>
      </c>
      <c r="Q244" s="144" t="s">
        <v>1083</v>
      </c>
      <c r="R244" s="144" t="s">
        <v>1083</v>
      </c>
      <c r="S244" s="145" t="s">
        <v>1083</v>
      </c>
    </row>
    <row r="245" spans="1:19" ht="36">
      <c r="A245" s="139">
        <v>244</v>
      </c>
      <c r="B245" s="139" t="s">
        <v>3652</v>
      </c>
      <c r="C245" s="140" t="s">
        <v>4719</v>
      </c>
      <c r="D245" s="141" t="s">
        <v>5481</v>
      </c>
      <c r="E245" s="142" t="s">
        <v>4482</v>
      </c>
      <c r="F245" s="142"/>
      <c r="G245" s="143" t="s">
        <v>1083</v>
      </c>
      <c r="H245" s="144" t="s">
        <v>1083</v>
      </c>
      <c r="I245" s="144" t="s">
        <v>1083</v>
      </c>
      <c r="J245" s="144" t="s">
        <v>1083</v>
      </c>
      <c r="K245" s="144" t="s">
        <v>1083</v>
      </c>
      <c r="L245" s="144" t="s">
        <v>1083</v>
      </c>
      <c r="M245" s="144" t="s">
        <v>1083</v>
      </c>
      <c r="N245" s="144" t="s">
        <v>1083</v>
      </c>
      <c r="O245" s="144" t="s">
        <v>1083</v>
      </c>
      <c r="P245" s="144" t="s">
        <v>1083</v>
      </c>
      <c r="Q245" s="144" t="s">
        <v>1083</v>
      </c>
      <c r="R245" s="144" t="s">
        <v>1083</v>
      </c>
      <c r="S245" s="145" t="s">
        <v>1083</v>
      </c>
    </row>
    <row r="246" spans="1:19" ht="24">
      <c r="A246" s="139">
        <v>245</v>
      </c>
      <c r="B246" s="139" t="s">
        <v>3653</v>
      </c>
      <c r="C246" s="140" t="s">
        <v>4720</v>
      </c>
      <c r="D246" s="141" t="s">
        <v>5482</v>
      </c>
      <c r="E246" s="142"/>
      <c r="F246" s="142"/>
      <c r="G246" s="143" t="s">
        <v>1083</v>
      </c>
      <c r="H246" s="144" t="s">
        <v>1083</v>
      </c>
      <c r="I246" s="144" t="s">
        <v>1083</v>
      </c>
      <c r="J246" s="144" t="s">
        <v>1092</v>
      </c>
      <c r="K246" s="144" t="s">
        <v>1083</v>
      </c>
      <c r="L246" s="144" t="s">
        <v>1083</v>
      </c>
      <c r="M246" s="144" t="s">
        <v>1083</v>
      </c>
      <c r="N246" s="144" t="s">
        <v>1083</v>
      </c>
      <c r="O246" s="144" t="s">
        <v>1083</v>
      </c>
      <c r="P246" s="144" t="s">
        <v>1083</v>
      </c>
      <c r="Q246" s="144" t="s">
        <v>1083</v>
      </c>
      <c r="R246" s="144" t="s">
        <v>1083</v>
      </c>
      <c r="S246" s="145" t="s">
        <v>1083</v>
      </c>
    </row>
    <row r="247" spans="1:19">
      <c r="A247" s="139">
        <v>246</v>
      </c>
      <c r="B247" s="139" t="s">
        <v>3654</v>
      </c>
      <c r="C247" s="140" t="s">
        <v>4721</v>
      </c>
      <c r="D247" s="141" t="s">
        <v>5483</v>
      </c>
      <c r="E247" s="142"/>
      <c r="F247" s="142"/>
      <c r="G247" s="143" t="s">
        <v>1083</v>
      </c>
      <c r="H247" s="144" t="s">
        <v>1083</v>
      </c>
      <c r="I247" s="144" t="s">
        <v>1083</v>
      </c>
      <c r="J247" s="144" t="s">
        <v>1092</v>
      </c>
      <c r="K247" s="144" t="s">
        <v>1083</v>
      </c>
      <c r="L247" s="144" t="s">
        <v>1083</v>
      </c>
      <c r="M247" s="144" t="s">
        <v>1083</v>
      </c>
      <c r="N247" s="144" t="s">
        <v>1083</v>
      </c>
      <c r="O247" s="144" t="s">
        <v>1083</v>
      </c>
      <c r="P247" s="144" t="s">
        <v>1083</v>
      </c>
      <c r="Q247" s="144" t="s">
        <v>1083</v>
      </c>
      <c r="R247" s="144" t="s">
        <v>1083</v>
      </c>
      <c r="S247" s="145" t="s">
        <v>1083</v>
      </c>
    </row>
    <row r="248" spans="1:19">
      <c r="A248" s="139">
        <v>247</v>
      </c>
      <c r="B248" s="139" t="s">
        <v>3655</v>
      </c>
      <c r="C248" s="140" t="s">
        <v>4722</v>
      </c>
      <c r="D248" s="141" t="s">
        <v>5484</v>
      </c>
      <c r="E248" s="142"/>
      <c r="F248" s="142"/>
      <c r="G248" s="143" t="s">
        <v>1083</v>
      </c>
      <c r="H248" s="144" t="s">
        <v>1083</v>
      </c>
      <c r="I248" s="144" t="s">
        <v>1083</v>
      </c>
      <c r="J248" s="144" t="s">
        <v>1092</v>
      </c>
      <c r="K248" s="144" t="s">
        <v>1083</v>
      </c>
      <c r="L248" s="144" t="s">
        <v>1083</v>
      </c>
      <c r="M248" s="144" t="s">
        <v>1083</v>
      </c>
      <c r="N248" s="144" t="s">
        <v>1083</v>
      </c>
      <c r="O248" s="144" t="s">
        <v>1083</v>
      </c>
      <c r="P248" s="144" t="s">
        <v>1083</v>
      </c>
      <c r="Q248" s="144" t="s">
        <v>1083</v>
      </c>
      <c r="R248" s="144" t="s">
        <v>1083</v>
      </c>
      <c r="S248" s="145" t="s">
        <v>1083</v>
      </c>
    </row>
    <row r="249" spans="1:19">
      <c r="A249" s="139">
        <v>248</v>
      </c>
      <c r="B249" s="139" t="s">
        <v>3656</v>
      </c>
      <c r="C249" s="140" t="s">
        <v>4723</v>
      </c>
      <c r="D249" s="141" t="s">
        <v>5485</v>
      </c>
      <c r="E249" s="142"/>
      <c r="F249" s="142"/>
      <c r="G249" s="143" t="s">
        <v>1083</v>
      </c>
      <c r="H249" s="144" t="s">
        <v>1083</v>
      </c>
      <c r="I249" s="144" t="s">
        <v>1083</v>
      </c>
      <c r="J249" s="144" t="s">
        <v>1092</v>
      </c>
      <c r="K249" s="144" t="s">
        <v>1083</v>
      </c>
      <c r="L249" s="144" t="s">
        <v>1083</v>
      </c>
      <c r="M249" s="144" t="s">
        <v>1083</v>
      </c>
      <c r="N249" s="144" t="s">
        <v>1083</v>
      </c>
      <c r="O249" s="144" t="s">
        <v>1083</v>
      </c>
      <c r="P249" s="144" t="s">
        <v>1083</v>
      </c>
      <c r="Q249" s="144" t="s">
        <v>1083</v>
      </c>
      <c r="R249" s="144" t="s">
        <v>1083</v>
      </c>
      <c r="S249" s="145" t="s">
        <v>1083</v>
      </c>
    </row>
    <row r="250" spans="1:19">
      <c r="A250" s="139">
        <v>249</v>
      </c>
      <c r="B250" s="139" t="s">
        <v>3657</v>
      </c>
      <c r="C250" s="140" t="s">
        <v>4598</v>
      </c>
      <c r="D250" s="141" t="s">
        <v>5486</v>
      </c>
      <c r="E250" s="142"/>
      <c r="F250" s="142"/>
      <c r="G250" s="143" t="s">
        <v>1083</v>
      </c>
      <c r="H250" s="144" t="s">
        <v>1083</v>
      </c>
      <c r="I250" s="144" t="s">
        <v>1083</v>
      </c>
      <c r="J250" s="144" t="s">
        <v>1092</v>
      </c>
      <c r="K250" s="144" t="s">
        <v>1083</v>
      </c>
      <c r="L250" s="144" t="s">
        <v>1083</v>
      </c>
      <c r="M250" s="144" t="s">
        <v>1083</v>
      </c>
      <c r="N250" s="144" t="s">
        <v>1083</v>
      </c>
      <c r="O250" s="144" t="s">
        <v>1083</v>
      </c>
      <c r="P250" s="144" t="s">
        <v>1083</v>
      </c>
      <c r="Q250" s="144" t="s">
        <v>1083</v>
      </c>
      <c r="R250" s="144" t="s">
        <v>1083</v>
      </c>
      <c r="S250" s="145" t="s">
        <v>1083</v>
      </c>
    </row>
    <row r="251" spans="1:19">
      <c r="A251" s="139">
        <v>250</v>
      </c>
      <c r="B251" s="139" t="s">
        <v>3658</v>
      </c>
      <c r="C251" s="140" t="s">
        <v>4724</v>
      </c>
      <c r="D251" s="141" t="s">
        <v>5487</v>
      </c>
      <c r="E251" s="142"/>
      <c r="F251" s="142"/>
      <c r="G251" s="143" t="s">
        <v>1083</v>
      </c>
      <c r="H251" s="144" t="s">
        <v>1083</v>
      </c>
      <c r="I251" s="144" t="s">
        <v>1083</v>
      </c>
      <c r="J251" s="144" t="s">
        <v>1092</v>
      </c>
      <c r="K251" s="144" t="s">
        <v>1083</v>
      </c>
      <c r="L251" s="144" t="s">
        <v>1083</v>
      </c>
      <c r="M251" s="144" t="s">
        <v>1083</v>
      </c>
      <c r="N251" s="144" t="s">
        <v>1083</v>
      </c>
      <c r="O251" s="144" t="s">
        <v>1083</v>
      </c>
      <c r="P251" s="144" t="s">
        <v>1083</v>
      </c>
      <c r="Q251" s="144" t="s">
        <v>1083</v>
      </c>
      <c r="R251" s="144" t="s">
        <v>1083</v>
      </c>
      <c r="S251" s="145" t="s">
        <v>1083</v>
      </c>
    </row>
    <row r="252" spans="1:19">
      <c r="A252" s="139">
        <v>251</v>
      </c>
      <c r="B252" s="139" t="s">
        <v>3659</v>
      </c>
      <c r="C252" s="140" t="s">
        <v>4725</v>
      </c>
      <c r="D252" s="141" t="s">
        <v>5488</v>
      </c>
      <c r="E252" s="142"/>
      <c r="F252" s="142"/>
      <c r="G252" s="143" t="s">
        <v>1083</v>
      </c>
      <c r="H252" s="144" t="s">
        <v>1083</v>
      </c>
      <c r="I252" s="144" t="s">
        <v>1083</v>
      </c>
      <c r="J252" s="144" t="s">
        <v>1083</v>
      </c>
      <c r="K252" s="144" t="s">
        <v>1083</v>
      </c>
      <c r="L252" s="144" t="s">
        <v>1083</v>
      </c>
      <c r="M252" s="144" t="s">
        <v>1083</v>
      </c>
      <c r="N252" s="144" t="s">
        <v>1083</v>
      </c>
      <c r="O252" s="144" t="s">
        <v>1083</v>
      </c>
      <c r="P252" s="144" t="s">
        <v>1083</v>
      </c>
      <c r="Q252" s="144" t="s">
        <v>1083</v>
      </c>
      <c r="R252" s="144" t="s">
        <v>1083</v>
      </c>
      <c r="S252" s="145" t="s">
        <v>1083</v>
      </c>
    </row>
    <row r="253" spans="1:19">
      <c r="A253" s="139">
        <v>252</v>
      </c>
      <c r="B253" s="139" t="s">
        <v>3660</v>
      </c>
      <c r="C253" s="140" t="s">
        <v>4657</v>
      </c>
      <c r="D253" s="141" t="s">
        <v>5489</v>
      </c>
      <c r="E253" s="142"/>
      <c r="F253" s="142"/>
      <c r="G253" s="143" t="s">
        <v>1083</v>
      </c>
      <c r="H253" s="144" t="s">
        <v>1083</v>
      </c>
      <c r="I253" s="144" t="s">
        <v>1083</v>
      </c>
      <c r="J253" s="144" t="s">
        <v>1092</v>
      </c>
      <c r="K253" s="144" t="s">
        <v>1083</v>
      </c>
      <c r="L253" s="144" t="s">
        <v>1083</v>
      </c>
      <c r="M253" s="144" t="s">
        <v>1083</v>
      </c>
      <c r="N253" s="144" t="s">
        <v>1083</v>
      </c>
      <c r="O253" s="144" t="s">
        <v>1083</v>
      </c>
      <c r="P253" s="144" t="s">
        <v>1083</v>
      </c>
      <c r="Q253" s="144" t="s">
        <v>1083</v>
      </c>
      <c r="R253" s="144" t="s">
        <v>1083</v>
      </c>
      <c r="S253" s="145" t="s">
        <v>1083</v>
      </c>
    </row>
    <row r="254" spans="1:19">
      <c r="A254" s="139">
        <v>253</v>
      </c>
      <c r="B254" s="139" t="s">
        <v>3661</v>
      </c>
      <c r="C254" s="140" t="s">
        <v>4726</v>
      </c>
      <c r="D254" s="141" t="s">
        <v>5490</v>
      </c>
      <c r="E254" s="142"/>
      <c r="F254" s="142"/>
      <c r="G254" s="143" t="s">
        <v>1083</v>
      </c>
      <c r="H254" s="144" t="s">
        <v>1083</v>
      </c>
      <c r="I254" s="144" t="s">
        <v>1083</v>
      </c>
      <c r="J254" s="144" t="s">
        <v>1092</v>
      </c>
      <c r="K254" s="144" t="s">
        <v>1083</v>
      </c>
      <c r="L254" s="144" t="s">
        <v>1083</v>
      </c>
      <c r="M254" s="144" t="s">
        <v>1083</v>
      </c>
      <c r="N254" s="144" t="s">
        <v>1083</v>
      </c>
      <c r="O254" s="144" t="s">
        <v>1083</v>
      </c>
      <c r="P254" s="144" t="s">
        <v>1083</v>
      </c>
      <c r="Q254" s="144" t="s">
        <v>1083</v>
      </c>
      <c r="R254" s="144" t="s">
        <v>1083</v>
      </c>
      <c r="S254" s="145" t="s">
        <v>1083</v>
      </c>
    </row>
    <row r="255" spans="1:19">
      <c r="A255" s="139">
        <v>254</v>
      </c>
      <c r="B255" s="139" t="s">
        <v>3662</v>
      </c>
      <c r="C255" s="140" t="s">
        <v>4727</v>
      </c>
      <c r="D255" s="141" t="s">
        <v>5491</v>
      </c>
      <c r="E255" s="142"/>
      <c r="F255" s="142"/>
      <c r="G255" s="143" t="s">
        <v>1083</v>
      </c>
      <c r="H255" s="144" t="s">
        <v>1083</v>
      </c>
      <c r="I255" s="144" t="s">
        <v>1083</v>
      </c>
      <c r="J255" s="144" t="s">
        <v>1092</v>
      </c>
      <c r="K255" s="144" t="s">
        <v>1083</v>
      </c>
      <c r="L255" s="144" t="s">
        <v>1083</v>
      </c>
      <c r="M255" s="144" t="s">
        <v>1083</v>
      </c>
      <c r="N255" s="144" t="s">
        <v>1083</v>
      </c>
      <c r="O255" s="144" t="s">
        <v>1083</v>
      </c>
      <c r="P255" s="144" t="s">
        <v>1083</v>
      </c>
      <c r="Q255" s="144" t="s">
        <v>1083</v>
      </c>
      <c r="R255" s="144" t="s">
        <v>1083</v>
      </c>
      <c r="S255" s="145" t="s">
        <v>1083</v>
      </c>
    </row>
    <row r="256" spans="1:19">
      <c r="A256" s="139">
        <v>255</v>
      </c>
      <c r="B256" s="139" t="s">
        <v>3663</v>
      </c>
      <c r="C256" s="140" t="s">
        <v>4726</v>
      </c>
      <c r="D256" s="141" t="s">
        <v>5490</v>
      </c>
      <c r="E256" s="142"/>
      <c r="F256" s="142"/>
      <c r="G256" s="143" t="s">
        <v>1083</v>
      </c>
      <c r="H256" s="144" t="s">
        <v>1083</v>
      </c>
      <c r="I256" s="144" t="s">
        <v>1083</v>
      </c>
      <c r="J256" s="144" t="s">
        <v>1092</v>
      </c>
      <c r="K256" s="144" t="s">
        <v>1083</v>
      </c>
      <c r="L256" s="144" t="s">
        <v>1083</v>
      </c>
      <c r="M256" s="144" t="s">
        <v>1083</v>
      </c>
      <c r="N256" s="144" t="s">
        <v>1083</v>
      </c>
      <c r="O256" s="144" t="s">
        <v>1083</v>
      </c>
      <c r="P256" s="144" t="s">
        <v>1083</v>
      </c>
      <c r="Q256" s="144" t="s">
        <v>1083</v>
      </c>
      <c r="R256" s="144" t="s">
        <v>1083</v>
      </c>
      <c r="S256" s="145" t="s">
        <v>1083</v>
      </c>
    </row>
    <row r="257" spans="1:19" ht="72">
      <c r="A257" s="139">
        <v>256</v>
      </c>
      <c r="B257" s="139" t="s">
        <v>3664</v>
      </c>
      <c r="C257" s="140" t="s">
        <v>4728</v>
      </c>
      <c r="D257" s="141" t="s">
        <v>5492</v>
      </c>
      <c r="E257" s="142"/>
      <c r="F257" s="142"/>
      <c r="G257" s="143" t="s">
        <v>1083</v>
      </c>
      <c r="H257" s="144" t="s">
        <v>1083</v>
      </c>
      <c r="I257" s="144" t="s">
        <v>1083</v>
      </c>
      <c r="J257" s="144" t="s">
        <v>1092</v>
      </c>
      <c r="K257" s="144" t="s">
        <v>1083</v>
      </c>
      <c r="L257" s="144" t="s">
        <v>1083</v>
      </c>
      <c r="M257" s="144" t="s">
        <v>1083</v>
      </c>
      <c r="N257" s="144" t="s">
        <v>1083</v>
      </c>
      <c r="O257" s="144" t="s">
        <v>1083</v>
      </c>
      <c r="P257" s="144" t="s">
        <v>1083</v>
      </c>
      <c r="Q257" s="144" t="s">
        <v>1083</v>
      </c>
      <c r="R257" s="144" t="s">
        <v>1083</v>
      </c>
      <c r="S257" s="145" t="s">
        <v>1083</v>
      </c>
    </row>
    <row r="258" spans="1:19" ht="84">
      <c r="A258" s="139">
        <v>257</v>
      </c>
      <c r="B258" s="139" t="s">
        <v>3665</v>
      </c>
      <c r="C258" s="140" t="s">
        <v>4729</v>
      </c>
      <c r="D258" s="141" t="s">
        <v>5493</v>
      </c>
      <c r="E258" s="142"/>
      <c r="F258" s="142"/>
      <c r="G258" s="143" t="s">
        <v>1083</v>
      </c>
      <c r="H258" s="144" t="s">
        <v>1083</v>
      </c>
      <c r="I258" s="144" t="s">
        <v>1083</v>
      </c>
      <c r="J258" s="144" t="s">
        <v>1092</v>
      </c>
      <c r="K258" s="144" t="s">
        <v>1083</v>
      </c>
      <c r="L258" s="144" t="s">
        <v>1083</v>
      </c>
      <c r="M258" s="144" t="s">
        <v>1083</v>
      </c>
      <c r="N258" s="144" t="s">
        <v>1083</v>
      </c>
      <c r="O258" s="144" t="s">
        <v>1083</v>
      </c>
      <c r="P258" s="144" t="s">
        <v>1083</v>
      </c>
      <c r="Q258" s="144" t="s">
        <v>1083</v>
      </c>
      <c r="R258" s="144" t="s">
        <v>1083</v>
      </c>
      <c r="S258" s="145" t="s">
        <v>1083</v>
      </c>
    </row>
    <row r="259" spans="1:19" ht="36">
      <c r="A259" s="139">
        <v>258</v>
      </c>
      <c r="B259" s="139" t="s">
        <v>3666</v>
      </c>
      <c r="C259" s="140" t="s">
        <v>4730</v>
      </c>
      <c r="D259" s="141" t="s">
        <v>5494</v>
      </c>
      <c r="E259" s="142"/>
      <c r="F259" s="142"/>
      <c r="G259" s="143" t="s">
        <v>1083</v>
      </c>
      <c r="H259" s="144" t="s">
        <v>1083</v>
      </c>
      <c r="I259" s="144" t="s">
        <v>1083</v>
      </c>
      <c r="J259" s="144" t="s">
        <v>1092</v>
      </c>
      <c r="K259" s="144" t="s">
        <v>1083</v>
      </c>
      <c r="L259" s="144" t="s">
        <v>1083</v>
      </c>
      <c r="M259" s="144" t="s">
        <v>1083</v>
      </c>
      <c r="N259" s="144" t="s">
        <v>1083</v>
      </c>
      <c r="O259" s="144" t="s">
        <v>1083</v>
      </c>
      <c r="P259" s="144" t="s">
        <v>1083</v>
      </c>
      <c r="Q259" s="144" t="s">
        <v>1083</v>
      </c>
      <c r="R259" s="144" t="s">
        <v>1083</v>
      </c>
      <c r="S259" s="145" t="s">
        <v>1083</v>
      </c>
    </row>
    <row r="260" spans="1:19">
      <c r="A260" s="139">
        <v>259</v>
      </c>
      <c r="B260" s="139" t="s">
        <v>3667</v>
      </c>
      <c r="C260" s="140" t="s">
        <v>4731</v>
      </c>
      <c r="D260" s="141" t="s">
        <v>5495</v>
      </c>
      <c r="E260" s="142"/>
      <c r="F260" s="142"/>
      <c r="G260" s="143" t="s">
        <v>1083</v>
      </c>
      <c r="H260" s="144" t="s">
        <v>1083</v>
      </c>
      <c r="I260" s="144" t="s">
        <v>1083</v>
      </c>
      <c r="J260" s="144" t="s">
        <v>1092</v>
      </c>
      <c r="K260" s="144" t="s">
        <v>1083</v>
      </c>
      <c r="L260" s="144" t="s">
        <v>1083</v>
      </c>
      <c r="M260" s="144" t="s">
        <v>1083</v>
      </c>
      <c r="N260" s="144" t="s">
        <v>1083</v>
      </c>
      <c r="O260" s="144" t="s">
        <v>1083</v>
      </c>
      <c r="P260" s="144" t="s">
        <v>1083</v>
      </c>
      <c r="Q260" s="144" t="s">
        <v>1083</v>
      </c>
      <c r="R260" s="144" t="s">
        <v>1083</v>
      </c>
      <c r="S260" s="145" t="s">
        <v>1083</v>
      </c>
    </row>
    <row r="261" spans="1:19">
      <c r="A261" s="139">
        <v>260</v>
      </c>
      <c r="B261" s="139" t="s">
        <v>3668</v>
      </c>
      <c r="C261" s="140" t="s">
        <v>4732</v>
      </c>
      <c r="D261" s="141" t="s">
        <v>5496</v>
      </c>
      <c r="E261" s="142" t="s">
        <v>4483</v>
      </c>
      <c r="F261" s="142"/>
      <c r="G261" s="143" t="s">
        <v>1083</v>
      </c>
      <c r="H261" s="144" t="s">
        <v>1083</v>
      </c>
      <c r="I261" s="144" t="s">
        <v>1083</v>
      </c>
      <c r="J261" s="144" t="s">
        <v>1083</v>
      </c>
      <c r="K261" s="144" t="s">
        <v>1083</v>
      </c>
      <c r="L261" s="144" t="s">
        <v>1083</v>
      </c>
      <c r="M261" s="144" t="s">
        <v>1083</v>
      </c>
      <c r="N261" s="144" t="s">
        <v>1083</v>
      </c>
      <c r="O261" s="144" t="s">
        <v>1083</v>
      </c>
      <c r="P261" s="144" t="s">
        <v>1083</v>
      </c>
      <c r="Q261" s="144" t="s">
        <v>1083</v>
      </c>
      <c r="R261" s="144" t="s">
        <v>1083</v>
      </c>
      <c r="S261" s="145" t="s">
        <v>1083</v>
      </c>
    </row>
    <row r="262" spans="1:19">
      <c r="A262" s="139">
        <v>261</v>
      </c>
      <c r="B262" s="139" t="s">
        <v>3669</v>
      </c>
      <c r="C262" s="140" t="s">
        <v>4733</v>
      </c>
      <c r="D262" s="141" t="s">
        <v>5497</v>
      </c>
      <c r="E262" s="142"/>
      <c r="F262" s="142"/>
      <c r="G262" s="143" t="s">
        <v>1083</v>
      </c>
      <c r="H262" s="144" t="s">
        <v>1083</v>
      </c>
      <c r="I262" s="144" t="s">
        <v>1083</v>
      </c>
      <c r="J262" s="144" t="s">
        <v>1092</v>
      </c>
      <c r="K262" s="144" t="s">
        <v>1083</v>
      </c>
      <c r="L262" s="144" t="s">
        <v>1083</v>
      </c>
      <c r="M262" s="144" t="s">
        <v>1083</v>
      </c>
      <c r="N262" s="144" t="s">
        <v>1083</v>
      </c>
      <c r="O262" s="144" t="s">
        <v>1083</v>
      </c>
      <c r="P262" s="144" t="s">
        <v>1083</v>
      </c>
      <c r="Q262" s="144" t="s">
        <v>1083</v>
      </c>
      <c r="R262" s="144" t="s">
        <v>1083</v>
      </c>
      <c r="S262" s="145" t="s">
        <v>1083</v>
      </c>
    </row>
    <row r="263" spans="1:19" ht="24">
      <c r="A263" s="139">
        <v>262</v>
      </c>
      <c r="B263" s="139" t="s">
        <v>3670</v>
      </c>
      <c r="C263" s="140" t="s">
        <v>1092</v>
      </c>
      <c r="D263" s="141" t="s">
        <v>5498</v>
      </c>
      <c r="E263" s="142"/>
      <c r="F263" s="142"/>
      <c r="G263" s="143" t="s">
        <v>1083</v>
      </c>
      <c r="H263" s="144" t="s">
        <v>1083</v>
      </c>
      <c r="I263" s="144" t="s">
        <v>1083</v>
      </c>
      <c r="J263" s="144" t="s">
        <v>1092</v>
      </c>
      <c r="K263" s="144" t="s">
        <v>1083</v>
      </c>
      <c r="L263" s="144" t="s">
        <v>1083</v>
      </c>
      <c r="M263" s="144" t="s">
        <v>1083</v>
      </c>
      <c r="N263" s="144" t="s">
        <v>1083</v>
      </c>
      <c r="O263" s="144" t="s">
        <v>1083</v>
      </c>
      <c r="P263" s="144" t="s">
        <v>1083</v>
      </c>
      <c r="Q263" s="144" t="s">
        <v>1083</v>
      </c>
      <c r="R263" s="144" t="s">
        <v>1083</v>
      </c>
      <c r="S263" s="145" t="s">
        <v>1083</v>
      </c>
    </row>
    <row r="264" spans="1:19">
      <c r="A264" s="139">
        <v>263</v>
      </c>
      <c r="B264" s="139" t="s">
        <v>3671</v>
      </c>
      <c r="C264" s="140" t="s">
        <v>4734</v>
      </c>
      <c r="D264" s="141" t="s">
        <v>5499</v>
      </c>
      <c r="E264" s="142"/>
      <c r="F264" s="142"/>
      <c r="G264" s="143" t="s">
        <v>1083</v>
      </c>
      <c r="H264" s="144" t="s">
        <v>1083</v>
      </c>
      <c r="I264" s="144" t="s">
        <v>1083</v>
      </c>
      <c r="J264" s="144" t="s">
        <v>1092</v>
      </c>
      <c r="K264" s="144" t="s">
        <v>1083</v>
      </c>
      <c r="L264" s="144" t="s">
        <v>1083</v>
      </c>
      <c r="M264" s="144" t="s">
        <v>1083</v>
      </c>
      <c r="N264" s="144" t="s">
        <v>1083</v>
      </c>
      <c r="O264" s="144" t="s">
        <v>1083</v>
      </c>
      <c r="P264" s="144" t="s">
        <v>1083</v>
      </c>
      <c r="Q264" s="144" t="s">
        <v>1083</v>
      </c>
      <c r="R264" s="144" t="s">
        <v>1083</v>
      </c>
      <c r="S264" s="145" t="s">
        <v>1083</v>
      </c>
    </row>
    <row r="265" spans="1:19">
      <c r="A265" s="139">
        <v>264</v>
      </c>
      <c r="B265" s="139" t="s">
        <v>3672</v>
      </c>
      <c r="C265" s="140" t="s">
        <v>276</v>
      </c>
      <c r="D265" s="141" t="s">
        <v>351</v>
      </c>
      <c r="E265" s="142"/>
      <c r="F265" s="142"/>
      <c r="G265" s="143" t="s">
        <v>1083</v>
      </c>
      <c r="H265" s="144" t="s">
        <v>1282</v>
      </c>
      <c r="I265" s="144" t="s">
        <v>1083</v>
      </c>
      <c r="J265" s="144" t="s">
        <v>1083</v>
      </c>
      <c r="K265" s="144" t="s">
        <v>1083</v>
      </c>
      <c r="L265" s="144" t="s">
        <v>1083</v>
      </c>
      <c r="M265" s="144" t="s">
        <v>1083</v>
      </c>
      <c r="N265" s="144" t="s">
        <v>1083</v>
      </c>
      <c r="O265" s="144" t="s">
        <v>1083</v>
      </c>
      <c r="P265" s="144" t="s">
        <v>1083</v>
      </c>
      <c r="Q265" s="144" t="s">
        <v>1083</v>
      </c>
      <c r="R265" s="144" t="s">
        <v>1083</v>
      </c>
      <c r="S265" s="145" t="s">
        <v>1083</v>
      </c>
    </row>
    <row r="266" spans="1:19">
      <c r="A266" s="139">
        <v>265</v>
      </c>
      <c r="B266" s="139" t="s">
        <v>3673</v>
      </c>
      <c r="C266" s="140" t="s">
        <v>277</v>
      </c>
      <c r="D266" s="141" t="s">
        <v>352</v>
      </c>
      <c r="E266" s="142"/>
      <c r="F266" s="142"/>
      <c r="G266" s="143" t="s">
        <v>1083</v>
      </c>
      <c r="H266" s="144" t="s">
        <v>1282</v>
      </c>
      <c r="I266" s="144" t="s">
        <v>1083</v>
      </c>
      <c r="J266" s="144" t="s">
        <v>1083</v>
      </c>
      <c r="K266" s="144" t="s">
        <v>1083</v>
      </c>
      <c r="L266" s="144" t="s">
        <v>1083</v>
      </c>
      <c r="M266" s="144" t="s">
        <v>1083</v>
      </c>
      <c r="N266" s="144" t="s">
        <v>1083</v>
      </c>
      <c r="O266" s="144" t="s">
        <v>1083</v>
      </c>
      <c r="P266" s="144" t="s">
        <v>1083</v>
      </c>
      <c r="Q266" s="144" t="s">
        <v>1083</v>
      </c>
      <c r="R266" s="144" t="s">
        <v>1083</v>
      </c>
      <c r="S266" s="145" t="s">
        <v>1083</v>
      </c>
    </row>
    <row r="267" spans="1:19">
      <c r="A267" s="139">
        <v>266</v>
      </c>
      <c r="B267" s="139" t="s">
        <v>3615</v>
      </c>
      <c r="C267" s="140" t="s">
        <v>4684</v>
      </c>
      <c r="D267" s="141" t="s">
        <v>429</v>
      </c>
      <c r="E267" s="142"/>
      <c r="F267" s="142"/>
      <c r="G267" s="143" t="s">
        <v>1083</v>
      </c>
      <c r="H267" s="144" t="s">
        <v>1083</v>
      </c>
      <c r="I267" s="144" t="s">
        <v>1083</v>
      </c>
      <c r="J267" s="144" t="s">
        <v>1092</v>
      </c>
      <c r="K267" s="144" t="s">
        <v>1083</v>
      </c>
      <c r="L267" s="144" t="s">
        <v>1083</v>
      </c>
      <c r="M267" s="144" t="s">
        <v>1083</v>
      </c>
      <c r="N267" s="144" t="s">
        <v>1083</v>
      </c>
      <c r="O267" s="144" t="s">
        <v>1083</v>
      </c>
      <c r="P267" s="144" t="s">
        <v>1083</v>
      </c>
      <c r="Q267" s="144" t="s">
        <v>1083</v>
      </c>
      <c r="R267" s="144" t="s">
        <v>1083</v>
      </c>
      <c r="S267" s="145" t="s">
        <v>1083</v>
      </c>
    </row>
    <row r="268" spans="1:19" ht="24">
      <c r="A268" s="139">
        <v>267</v>
      </c>
      <c r="B268" s="139" t="s">
        <v>3674</v>
      </c>
      <c r="C268" s="140" t="s">
        <v>4735</v>
      </c>
      <c r="D268" s="141" t="s">
        <v>5500</v>
      </c>
      <c r="E268" s="142"/>
      <c r="F268" s="142"/>
      <c r="G268" s="143" t="s">
        <v>1083</v>
      </c>
      <c r="H268" s="144" t="s">
        <v>1083</v>
      </c>
      <c r="I268" s="144" t="s">
        <v>1083</v>
      </c>
      <c r="J268" s="144" t="s">
        <v>1092</v>
      </c>
      <c r="K268" s="144" t="s">
        <v>1083</v>
      </c>
      <c r="L268" s="144" t="s">
        <v>1083</v>
      </c>
      <c r="M268" s="144" t="s">
        <v>1083</v>
      </c>
      <c r="N268" s="144" t="s">
        <v>1083</v>
      </c>
      <c r="O268" s="144" t="s">
        <v>1083</v>
      </c>
      <c r="P268" s="144" t="s">
        <v>1083</v>
      </c>
      <c r="Q268" s="144" t="s">
        <v>1083</v>
      </c>
      <c r="R268" s="144" t="s">
        <v>1083</v>
      </c>
      <c r="S268" s="145" t="s">
        <v>1083</v>
      </c>
    </row>
    <row r="269" spans="1:19">
      <c r="A269" s="139">
        <v>268</v>
      </c>
      <c r="B269" s="139" t="s">
        <v>3675</v>
      </c>
      <c r="C269" s="140" t="s">
        <v>4736</v>
      </c>
      <c r="D269" s="141" t="s">
        <v>500</v>
      </c>
      <c r="E269" s="142"/>
      <c r="F269" s="142"/>
      <c r="G269" s="143" t="s">
        <v>1083</v>
      </c>
      <c r="H269" s="144" t="s">
        <v>1083</v>
      </c>
      <c r="I269" s="144" t="s">
        <v>1282</v>
      </c>
      <c r="J269" s="144" t="s">
        <v>1083</v>
      </c>
      <c r="K269" s="144" t="s">
        <v>1083</v>
      </c>
      <c r="L269" s="144" t="s">
        <v>1083</v>
      </c>
      <c r="M269" s="144" t="s">
        <v>1083</v>
      </c>
      <c r="N269" s="144" t="s">
        <v>1083</v>
      </c>
      <c r="O269" s="144" t="s">
        <v>1083</v>
      </c>
      <c r="P269" s="144" t="s">
        <v>1083</v>
      </c>
      <c r="Q269" s="144" t="s">
        <v>1083</v>
      </c>
      <c r="R269" s="144" t="s">
        <v>1083</v>
      </c>
      <c r="S269" s="145" t="s">
        <v>1083</v>
      </c>
    </row>
    <row r="270" spans="1:19">
      <c r="A270" s="139">
        <v>269</v>
      </c>
      <c r="B270" s="139" t="s">
        <v>3676</v>
      </c>
      <c r="C270" s="140" t="s">
        <v>4737</v>
      </c>
      <c r="D270" s="141" t="s">
        <v>5501</v>
      </c>
      <c r="E270" s="142"/>
      <c r="F270" s="142"/>
      <c r="G270" s="143" t="s">
        <v>1083</v>
      </c>
      <c r="H270" s="144" t="s">
        <v>1083</v>
      </c>
      <c r="I270" s="144" t="s">
        <v>1282</v>
      </c>
      <c r="J270" s="144" t="s">
        <v>1083</v>
      </c>
      <c r="K270" s="144" t="s">
        <v>1083</v>
      </c>
      <c r="L270" s="144" t="s">
        <v>1083</v>
      </c>
      <c r="M270" s="144" t="s">
        <v>1083</v>
      </c>
      <c r="N270" s="144" t="s">
        <v>1083</v>
      </c>
      <c r="O270" s="144" t="s">
        <v>1083</v>
      </c>
      <c r="P270" s="144" t="s">
        <v>1083</v>
      </c>
      <c r="Q270" s="144" t="s">
        <v>1083</v>
      </c>
      <c r="R270" s="144" t="s">
        <v>1083</v>
      </c>
      <c r="S270" s="145" t="s">
        <v>1083</v>
      </c>
    </row>
    <row r="271" spans="1:19">
      <c r="A271" s="139">
        <v>270</v>
      </c>
      <c r="B271" s="139" t="s">
        <v>3465</v>
      </c>
      <c r="C271" s="140" t="s">
        <v>4556</v>
      </c>
      <c r="D271" s="141" t="s">
        <v>975</v>
      </c>
      <c r="E271" s="142"/>
      <c r="F271" s="142"/>
      <c r="G271" s="143" t="s">
        <v>1083</v>
      </c>
      <c r="H271" s="144" t="s">
        <v>1083</v>
      </c>
      <c r="I271" s="144" t="s">
        <v>1083</v>
      </c>
      <c r="J271" s="144" t="s">
        <v>1092</v>
      </c>
      <c r="K271" s="144" t="s">
        <v>1083</v>
      </c>
      <c r="L271" s="144" t="s">
        <v>1083</v>
      </c>
      <c r="M271" s="144" t="s">
        <v>1083</v>
      </c>
      <c r="N271" s="144" t="s">
        <v>1083</v>
      </c>
      <c r="O271" s="144" t="s">
        <v>1083</v>
      </c>
      <c r="P271" s="144" t="s">
        <v>1083</v>
      </c>
      <c r="Q271" s="144" t="s">
        <v>1083</v>
      </c>
      <c r="R271" s="144" t="s">
        <v>1083</v>
      </c>
      <c r="S271" s="145" t="s">
        <v>1083</v>
      </c>
    </row>
    <row r="272" spans="1:19">
      <c r="A272" s="139">
        <v>271</v>
      </c>
      <c r="B272" s="139" t="s">
        <v>3677</v>
      </c>
      <c r="C272" s="140" t="s">
        <v>4738</v>
      </c>
      <c r="D272" s="141" t="s">
        <v>5502</v>
      </c>
      <c r="E272" s="142"/>
      <c r="F272" s="142"/>
      <c r="G272" s="143" t="s">
        <v>1083</v>
      </c>
      <c r="H272" s="144" t="s">
        <v>1083</v>
      </c>
      <c r="I272" s="144" t="s">
        <v>1083</v>
      </c>
      <c r="J272" s="144" t="s">
        <v>1092</v>
      </c>
      <c r="K272" s="144" t="s">
        <v>1083</v>
      </c>
      <c r="L272" s="144" t="s">
        <v>1083</v>
      </c>
      <c r="M272" s="144" t="s">
        <v>1083</v>
      </c>
      <c r="N272" s="144" t="s">
        <v>1083</v>
      </c>
      <c r="O272" s="144" t="s">
        <v>1083</v>
      </c>
      <c r="P272" s="144" t="s">
        <v>1083</v>
      </c>
      <c r="Q272" s="144" t="s">
        <v>1083</v>
      </c>
      <c r="R272" s="144" t="s">
        <v>1083</v>
      </c>
      <c r="S272" s="145" t="s">
        <v>1083</v>
      </c>
    </row>
    <row r="273" spans="1:19">
      <c r="A273" s="139">
        <v>272</v>
      </c>
      <c r="B273" s="139" t="s">
        <v>3678</v>
      </c>
      <c r="C273" s="140" t="s">
        <v>1092</v>
      </c>
      <c r="D273" s="141" t="s">
        <v>5503</v>
      </c>
      <c r="E273" s="142"/>
      <c r="F273" s="142"/>
      <c r="G273" s="143" t="s">
        <v>1083</v>
      </c>
      <c r="H273" s="144" t="s">
        <v>1083</v>
      </c>
      <c r="I273" s="144" t="s">
        <v>1083</v>
      </c>
      <c r="J273" s="144" t="s">
        <v>1092</v>
      </c>
      <c r="K273" s="144" t="s">
        <v>1083</v>
      </c>
      <c r="L273" s="144" t="s">
        <v>1083</v>
      </c>
      <c r="M273" s="144" t="s">
        <v>1083</v>
      </c>
      <c r="N273" s="144" t="s">
        <v>1083</v>
      </c>
      <c r="O273" s="144" t="s">
        <v>1083</v>
      </c>
      <c r="P273" s="144" t="s">
        <v>1083</v>
      </c>
      <c r="Q273" s="144" t="s">
        <v>1083</v>
      </c>
      <c r="R273" s="144" t="s">
        <v>1083</v>
      </c>
      <c r="S273" s="145" t="s">
        <v>1083</v>
      </c>
    </row>
    <row r="274" spans="1:19">
      <c r="A274" s="139">
        <v>273</v>
      </c>
      <c r="B274" s="139" t="s">
        <v>3679</v>
      </c>
      <c r="C274" s="140" t="s">
        <v>1092</v>
      </c>
      <c r="D274" s="141" t="s">
        <v>5504</v>
      </c>
      <c r="E274" s="142"/>
      <c r="F274" s="142"/>
      <c r="G274" s="143" t="s">
        <v>1083</v>
      </c>
      <c r="H274" s="144" t="s">
        <v>1083</v>
      </c>
      <c r="I274" s="144" t="s">
        <v>1083</v>
      </c>
      <c r="J274" s="144" t="s">
        <v>1092</v>
      </c>
      <c r="K274" s="144" t="s">
        <v>1083</v>
      </c>
      <c r="L274" s="144" t="s">
        <v>1083</v>
      </c>
      <c r="M274" s="144" t="s">
        <v>1083</v>
      </c>
      <c r="N274" s="144" t="s">
        <v>1083</v>
      </c>
      <c r="O274" s="144" t="s">
        <v>1083</v>
      </c>
      <c r="P274" s="144" t="s">
        <v>1083</v>
      </c>
      <c r="Q274" s="144" t="s">
        <v>1083</v>
      </c>
      <c r="R274" s="144" t="s">
        <v>1083</v>
      </c>
      <c r="S274" s="145" t="s">
        <v>1083</v>
      </c>
    </row>
    <row r="275" spans="1:19">
      <c r="A275" s="139">
        <v>274</v>
      </c>
      <c r="B275" s="139" t="s">
        <v>3680</v>
      </c>
      <c r="C275" s="140" t="s">
        <v>1092</v>
      </c>
      <c r="D275" s="141" t="s">
        <v>5505</v>
      </c>
      <c r="E275" s="142"/>
      <c r="F275" s="142"/>
      <c r="G275" s="143" t="s">
        <v>1083</v>
      </c>
      <c r="H275" s="144" t="s">
        <v>1083</v>
      </c>
      <c r="I275" s="144" t="s">
        <v>1083</v>
      </c>
      <c r="J275" s="144" t="s">
        <v>1092</v>
      </c>
      <c r="K275" s="144" t="s">
        <v>1083</v>
      </c>
      <c r="L275" s="144" t="s">
        <v>1083</v>
      </c>
      <c r="M275" s="144" t="s">
        <v>1083</v>
      </c>
      <c r="N275" s="144" t="s">
        <v>1083</v>
      </c>
      <c r="O275" s="144" t="s">
        <v>1083</v>
      </c>
      <c r="P275" s="144" t="s">
        <v>1083</v>
      </c>
      <c r="Q275" s="144" t="s">
        <v>1083</v>
      </c>
      <c r="R275" s="144" t="s">
        <v>1083</v>
      </c>
      <c r="S275" s="145" t="s">
        <v>1083</v>
      </c>
    </row>
    <row r="276" spans="1:19">
      <c r="A276" s="139">
        <v>275</v>
      </c>
      <c r="B276" s="139" t="s">
        <v>3681</v>
      </c>
      <c r="C276" s="140" t="s">
        <v>1092</v>
      </c>
      <c r="D276" s="141" t="s">
        <v>5506</v>
      </c>
      <c r="E276" s="142"/>
      <c r="F276" s="142"/>
      <c r="G276" s="143" t="s">
        <v>1083</v>
      </c>
      <c r="H276" s="144" t="s">
        <v>1083</v>
      </c>
      <c r="I276" s="144" t="s">
        <v>1083</v>
      </c>
      <c r="J276" s="144" t="s">
        <v>1092</v>
      </c>
      <c r="K276" s="144" t="s">
        <v>1083</v>
      </c>
      <c r="L276" s="144" t="s">
        <v>1083</v>
      </c>
      <c r="M276" s="144" t="s">
        <v>1083</v>
      </c>
      <c r="N276" s="144" t="s">
        <v>1083</v>
      </c>
      <c r="O276" s="144" t="s">
        <v>1083</v>
      </c>
      <c r="P276" s="144" t="s">
        <v>1083</v>
      </c>
      <c r="Q276" s="144" t="s">
        <v>1083</v>
      </c>
      <c r="R276" s="144" t="s">
        <v>1083</v>
      </c>
      <c r="S276" s="145" t="s">
        <v>1083</v>
      </c>
    </row>
    <row r="277" spans="1:19">
      <c r="A277" s="139">
        <v>276</v>
      </c>
      <c r="B277" s="139" t="s">
        <v>3682</v>
      </c>
      <c r="C277" s="140" t="s">
        <v>4558</v>
      </c>
      <c r="D277" s="141" t="s">
        <v>5507</v>
      </c>
      <c r="E277" s="142"/>
      <c r="F277" s="142"/>
      <c r="G277" s="143" t="s">
        <v>1083</v>
      </c>
      <c r="H277" s="144" t="s">
        <v>1083</v>
      </c>
      <c r="I277" s="144" t="s">
        <v>1083</v>
      </c>
      <c r="J277" s="144" t="s">
        <v>1092</v>
      </c>
      <c r="K277" s="144" t="s">
        <v>1083</v>
      </c>
      <c r="L277" s="144" t="s">
        <v>1083</v>
      </c>
      <c r="M277" s="144" t="s">
        <v>1083</v>
      </c>
      <c r="N277" s="144" t="s">
        <v>1083</v>
      </c>
      <c r="O277" s="144" t="s">
        <v>1083</v>
      </c>
      <c r="P277" s="144" t="s">
        <v>1083</v>
      </c>
      <c r="Q277" s="144" t="s">
        <v>1083</v>
      </c>
      <c r="R277" s="144" t="s">
        <v>1083</v>
      </c>
      <c r="S277" s="145" t="s">
        <v>1083</v>
      </c>
    </row>
    <row r="278" spans="1:19">
      <c r="A278" s="139">
        <v>277</v>
      </c>
      <c r="B278" s="139" t="s">
        <v>3683</v>
      </c>
      <c r="C278" s="140" t="s">
        <v>4526</v>
      </c>
      <c r="D278" s="141" t="s">
        <v>5503</v>
      </c>
      <c r="E278" s="142"/>
      <c r="F278" s="142"/>
      <c r="G278" s="143" t="s">
        <v>1083</v>
      </c>
      <c r="H278" s="144" t="s">
        <v>1083</v>
      </c>
      <c r="I278" s="144" t="s">
        <v>1083</v>
      </c>
      <c r="J278" s="144" t="s">
        <v>1092</v>
      </c>
      <c r="K278" s="144" t="s">
        <v>1083</v>
      </c>
      <c r="L278" s="144" t="s">
        <v>1083</v>
      </c>
      <c r="M278" s="144" t="s">
        <v>1083</v>
      </c>
      <c r="N278" s="144" t="s">
        <v>1083</v>
      </c>
      <c r="O278" s="144" t="s">
        <v>1083</v>
      </c>
      <c r="P278" s="144" t="s">
        <v>1083</v>
      </c>
      <c r="Q278" s="144" t="s">
        <v>1083</v>
      </c>
      <c r="R278" s="144" t="s">
        <v>1083</v>
      </c>
      <c r="S278" s="145" t="s">
        <v>1083</v>
      </c>
    </row>
    <row r="279" spans="1:19">
      <c r="A279" s="139">
        <v>278</v>
      </c>
      <c r="B279" s="139" t="s">
        <v>3684</v>
      </c>
      <c r="C279" s="140" t="s">
        <v>1092</v>
      </c>
      <c r="D279" s="141" t="s">
        <v>5508</v>
      </c>
      <c r="E279" s="142"/>
      <c r="F279" s="142"/>
      <c r="G279" s="143" t="s">
        <v>1083</v>
      </c>
      <c r="H279" s="144" t="s">
        <v>1083</v>
      </c>
      <c r="I279" s="144" t="s">
        <v>1083</v>
      </c>
      <c r="J279" s="144" t="s">
        <v>1092</v>
      </c>
      <c r="K279" s="144" t="s">
        <v>1083</v>
      </c>
      <c r="L279" s="144" t="s">
        <v>1083</v>
      </c>
      <c r="M279" s="144" t="s">
        <v>1083</v>
      </c>
      <c r="N279" s="144" t="s">
        <v>1083</v>
      </c>
      <c r="O279" s="144" t="s">
        <v>1083</v>
      </c>
      <c r="P279" s="144" t="s">
        <v>1083</v>
      </c>
      <c r="Q279" s="144" t="s">
        <v>1083</v>
      </c>
      <c r="R279" s="144" t="s">
        <v>1083</v>
      </c>
      <c r="S279" s="145" t="s">
        <v>1083</v>
      </c>
    </row>
    <row r="280" spans="1:19" ht="72">
      <c r="A280" s="139">
        <v>279</v>
      </c>
      <c r="B280" s="139" t="s">
        <v>3685</v>
      </c>
      <c r="C280" s="140" t="s">
        <v>1092</v>
      </c>
      <c r="D280" s="141" t="s">
        <v>5509</v>
      </c>
      <c r="E280" s="142"/>
      <c r="F280" s="142"/>
      <c r="G280" s="143" t="s">
        <v>1083</v>
      </c>
      <c r="H280" s="144" t="s">
        <v>1083</v>
      </c>
      <c r="I280" s="144" t="s">
        <v>1083</v>
      </c>
      <c r="J280" s="144" t="s">
        <v>1092</v>
      </c>
      <c r="K280" s="144" t="s">
        <v>1083</v>
      </c>
      <c r="L280" s="144" t="s">
        <v>1083</v>
      </c>
      <c r="M280" s="144" t="s">
        <v>1083</v>
      </c>
      <c r="N280" s="144" t="s">
        <v>1083</v>
      </c>
      <c r="O280" s="144" t="s">
        <v>1083</v>
      </c>
      <c r="P280" s="144" t="s">
        <v>1083</v>
      </c>
      <c r="Q280" s="144" t="s">
        <v>1083</v>
      </c>
      <c r="R280" s="144" t="s">
        <v>1083</v>
      </c>
      <c r="S280" s="145" t="s">
        <v>1083</v>
      </c>
    </row>
    <row r="281" spans="1:19">
      <c r="A281" s="139">
        <v>280</v>
      </c>
      <c r="B281" s="139" t="s">
        <v>3686</v>
      </c>
      <c r="C281" s="140" t="s">
        <v>1092</v>
      </c>
      <c r="D281" s="141" t="s">
        <v>5510</v>
      </c>
      <c r="E281" s="142"/>
      <c r="F281" s="142"/>
      <c r="G281" s="143" t="s">
        <v>1083</v>
      </c>
      <c r="H281" s="144" t="s">
        <v>1083</v>
      </c>
      <c r="I281" s="144" t="s">
        <v>1083</v>
      </c>
      <c r="J281" s="144" t="s">
        <v>1092</v>
      </c>
      <c r="K281" s="144" t="s">
        <v>1083</v>
      </c>
      <c r="L281" s="144" t="s">
        <v>1083</v>
      </c>
      <c r="M281" s="144" t="s">
        <v>1083</v>
      </c>
      <c r="N281" s="144" t="s">
        <v>1083</v>
      </c>
      <c r="O281" s="144" t="s">
        <v>1083</v>
      </c>
      <c r="P281" s="144" t="s">
        <v>1083</v>
      </c>
      <c r="Q281" s="144" t="s">
        <v>1083</v>
      </c>
      <c r="R281" s="144" t="s">
        <v>1083</v>
      </c>
      <c r="S281" s="145" t="s">
        <v>1083</v>
      </c>
    </row>
    <row r="282" spans="1:19">
      <c r="A282" s="139">
        <v>281</v>
      </c>
      <c r="B282" s="139" t="s">
        <v>3687</v>
      </c>
      <c r="C282" s="140" t="s">
        <v>1092</v>
      </c>
      <c r="D282" s="141" t="s">
        <v>5511</v>
      </c>
      <c r="E282" s="142"/>
      <c r="F282" s="142"/>
      <c r="G282" s="143" t="s">
        <v>1083</v>
      </c>
      <c r="H282" s="144" t="s">
        <v>1083</v>
      </c>
      <c r="I282" s="144" t="s">
        <v>1083</v>
      </c>
      <c r="J282" s="144" t="s">
        <v>1092</v>
      </c>
      <c r="K282" s="144" t="s">
        <v>1083</v>
      </c>
      <c r="L282" s="144" t="s">
        <v>1083</v>
      </c>
      <c r="M282" s="144" t="s">
        <v>1083</v>
      </c>
      <c r="N282" s="144" t="s">
        <v>1083</v>
      </c>
      <c r="O282" s="144" t="s">
        <v>1083</v>
      </c>
      <c r="P282" s="144" t="s">
        <v>1083</v>
      </c>
      <c r="Q282" s="144" t="s">
        <v>1083</v>
      </c>
      <c r="R282" s="144" t="s">
        <v>1083</v>
      </c>
      <c r="S282" s="145" t="s">
        <v>1083</v>
      </c>
    </row>
    <row r="283" spans="1:19">
      <c r="A283" s="139">
        <v>282</v>
      </c>
      <c r="B283" s="139" t="s">
        <v>3688</v>
      </c>
      <c r="C283" s="140" t="s">
        <v>1092</v>
      </c>
      <c r="D283" s="141" t="s">
        <v>5512</v>
      </c>
      <c r="E283" s="142"/>
      <c r="F283" s="142"/>
      <c r="G283" s="143" t="s">
        <v>1083</v>
      </c>
      <c r="H283" s="144" t="s">
        <v>1083</v>
      </c>
      <c r="I283" s="144" t="s">
        <v>1083</v>
      </c>
      <c r="J283" s="144" t="s">
        <v>1092</v>
      </c>
      <c r="K283" s="144" t="s">
        <v>1083</v>
      </c>
      <c r="L283" s="144" t="s">
        <v>1083</v>
      </c>
      <c r="M283" s="144" t="s">
        <v>1083</v>
      </c>
      <c r="N283" s="144" t="s">
        <v>1083</v>
      </c>
      <c r="O283" s="144" t="s">
        <v>1083</v>
      </c>
      <c r="P283" s="144" t="s">
        <v>1083</v>
      </c>
      <c r="Q283" s="144" t="s">
        <v>1083</v>
      </c>
      <c r="R283" s="144" t="s">
        <v>1083</v>
      </c>
      <c r="S283" s="145" t="s">
        <v>1083</v>
      </c>
    </row>
    <row r="284" spans="1:19">
      <c r="A284" s="139">
        <v>283</v>
      </c>
      <c r="B284" s="139" t="s">
        <v>3689</v>
      </c>
      <c r="C284" s="140" t="s">
        <v>4739</v>
      </c>
      <c r="D284" s="141" t="s">
        <v>5513</v>
      </c>
      <c r="E284" s="142"/>
      <c r="F284" s="142"/>
      <c r="G284" s="143" t="s">
        <v>1083</v>
      </c>
      <c r="H284" s="144" t="s">
        <v>1083</v>
      </c>
      <c r="I284" s="144" t="s">
        <v>1083</v>
      </c>
      <c r="J284" s="144" t="s">
        <v>1092</v>
      </c>
      <c r="K284" s="144" t="s">
        <v>1083</v>
      </c>
      <c r="L284" s="144" t="s">
        <v>1083</v>
      </c>
      <c r="M284" s="144" t="s">
        <v>1083</v>
      </c>
      <c r="N284" s="144" t="s">
        <v>1083</v>
      </c>
      <c r="O284" s="144" t="s">
        <v>1083</v>
      </c>
      <c r="P284" s="144" t="s">
        <v>1083</v>
      </c>
      <c r="Q284" s="144" t="s">
        <v>1083</v>
      </c>
      <c r="R284" s="144" t="s">
        <v>1083</v>
      </c>
      <c r="S284" s="145" t="s">
        <v>1083</v>
      </c>
    </row>
    <row r="285" spans="1:19">
      <c r="A285" s="139">
        <v>284</v>
      </c>
      <c r="B285" s="139" t="s">
        <v>3690</v>
      </c>
      <c r="C285" s="140" t="s">
        <v>4740</v>
      </c>
      <c r="D285" s="141" t="s">
        <v>5514</v>
      </c>
      <c r="E285" s="142"/>
      <c r="F285" s="142"/>
      <c r="G285" s="143" t="s">
        <v>1083</v>
      </c>
      <c r="H285" s="144" t="s">
        <v>1083</v>
      </c>
      <c r="I285" s="144" t="s">
        <v>1083</v>
      </c>
      <c r="J285" s="144" t="s">
        <v>1092</v>
      </c>
      <c r="K285" s="144" t="s">
        <v>1083</v>
      </c>
      <c r="L285" s="144" t="s">
        <v>1083</v>
      </c>
      <c r="M285" s="144" t="s">
        <v>1083</v>
      </c>
      <c r="N285" s="144" t="s">
        <v>1083</v>
      </c>
      <c r="O285" s="144" t="s">
        <v>1083</v>
      </c>
      <c r="P285" s="144" t="s">
        <v>1083</v>
      </c>
      <c r="Q285" s="144" t="s">
        <v>1083</v>
      </c>
      <c r="R285" s="144" t="s">
        <v>1083</v>
      </c>
      <c r="S285" s="145" t="s">
        <v>1083</v>
      </c>
    </row>
    <row r="286" spans="1:19" ht="24">
      <c r="A286" s="139">
        <v>285</v>
      </c>
      <c r="B286" s="139" t="s">
        <v>3691</v>
      </c>
      <c r="C286" s="140" t="s">
        <v>4741</v>
      </c>
      <c r="D286" s="141" t="s">
        <v>5515</v>
      </c>
      <c r="E286" s="142"/>
      <c r="F286" s="142"/>
      <c r="G286" s="143" t="s">
        <v>1083</v>
      </c>
      <c r="H286" s="144" t="s">
        <v>1083</v>
      </c>
      <c r="I286" s="144" t="s">
        <v>1083</v>
      </c>
      <c r="J286" s="144" t="s">
        <v>1092</v>
      </c>
      <c r="K286" s="144" t="s">
        <v>1083</v>
      </c>
      <c r="L286" s="144" t="s">
        <v>1083</v>
      </c>
      <c r="M286" s="144" t="s">
        <v>1083</v>
      </c>
      <c r="N286" s="144" t="s">
        <v>1083</v>
      </c>
      <c r="O286" s="144" t="s">
        <v>1083</v>
      </c>
      <c r="P286" s="144" t="s">
        <v>1083</v>
      </c>
      <c r="Q286" s="144" t="s">
        <v>1083</v>
      </c>
      <c r="R286" s="144" t="s">
        <v>1083</v>
      </c>
      <c r="S286" s="145" t="s">
        <v>1083</v>
      </c>
    </row>
    <row r="287" spans="1:19" ht="48">
      <c r="A287" s="139">
        <v>286</v>
      </c>
      <c r="B287" s="139" t="s">
        <v>3692</v>
      </c>
      <c r="C287" s="140" t="s">
        <v>4742</v>
      </c>
      <c r="D287" s="141" t="s">
        <v>5516</v>
      </c>
      <c r="E287" s="142"/>
      <c r="F287" s="142"/>
      <c r="G287" s="143" t="s">
        <v>1083</v>
      </c>
      <c r="H287" s="144" t="s">
        <v>1083</v>
      </c>
      <c r="I287" s="144" t="s">
        <v>1083</v>
      </c>
      <c r="J287" s="144" t="s">
        <v>1092</v>
      </c>
      <c r="K287" s="144" t="s">
        <v>1083</v>
      </c>
      <c r="L287" s="144" t="s">
        <v>1083</v>
      </c>
      <c r="M287" s="144" t="s">
        <v>1083</v>
      </c>
      <c r="N287" s="144" t="s">
        <v>1083</v>
      </c>
      <c r="O287" s="144" t="s">
        <v>1083</v>
      </c>
      <c r="P287" s="144" t="s">
        <v>1083</v>
      </c>
      <c r="Q287" s="144" t="s">
        <v>1083</v>
      </c>
      <c r="R287" s="144" t="s">
        <v>1083</v>
      </c>
      <c r="S287" s="145" t="s">
        <v>1083</v>
      </c>
    </row>
    <row r="288" spans="1:19" ht="36">
      <c r="A288" s="139">
        <v>287</v>
      </c>
      <c r="B288" s="139" t="s">
        <v>3693</v>
      </c>
      <c r="C288" s="140" t="s">
        <v>4743</v>
      </c>
      <c r="D288" s="141" t="s">
        <v>5517</v>
      </c>
      <c r="E288" s="142"/>
      <c r="F288" s="142"/>
      <c r="G288" s="143" t="s">
        <v>1083</v>
      </c>
      <c r="H288" s="144" t="s">
        <v>1083</v>
      </c>
      <c r="I288" s="144" t="s">
        <v>1083</v>
      </c>
      <c r="J288" s="144" t="s">
        <v>1092</v>
      </c>
      <c r="K288" s="144" t="s">
        <v>1083</v>
      </c>
      <c r="L288" s="144" t="s">
        <v>1083</v>
      </c>
      <c r="M288" s="144" t="s">
        <v>1083</v>
      </c>
      <c r="N288" s="144" t="s">
        <v>1083</v>
      </c>
      <c r="O288" s="144" t="s">
        <v>1083</v>
      </c>
      <c r="P288" s="144" t="s">
        <v>1083</v>
      </c>
      <c r="Q288" s="144" t="s">
        <v>1083</v>
      </c>
      <c r="R288" s="144" t="s">
        <v>1083</v>
      </c>
      <c r="S288" s="145" t="s">
        <v>1083</v>
      </c>
    </row>
    <row r="289" spans="1:19" ht="24">
      <c r="A289" s="139">
        <v>288</v>
      </c>
      <c r="B289" s="139" t="s">
        <v>3694</v>
      </c>
      <c r="C289" s="140" t="s">
        <v>4744</v>
      </c>
      <c r="D289" s="141" t="s">
        <v>5518</v>
      </c>
      <c r="E289" s="142"/>
      <c r="F289" s="142"/>
      <c r="G289" s="143" t="s">
        <v>1083</v>
      </c>
      <c r="H289" s="144" t="s">
        <v>1083</v>
      </c>
      <c r="I289" s="144" t="s">
        <v>1083</v>
      </c>
      <c r="J289" s="144" t="s">
        <v>1092</v>
      </c>
      <c r="K289" s="144" t="s">
        <v>1083</v>
      </c>
      <c r="L289" s="144" t="s">
        <v>1083</v>
      </c>
      <c r="M289" s="144" t="s">
        <v>1083</v>
      </c>
      <c r="N289" s="144" t="s">
        <v>1083</v>
      </c>
      <c r="O289" s="144" t="s">
        <v>1083</v>
      </c>
      <c r="P289" s="144" t="s">
        <v>1083</v>
      </c>
      <c r="Q289" s="144" t="s">
        <v>1083</v>
      </c>
      <c r="R289" s="144" t="s">
        <v>1083</v>
      </c>
      <c r="S289" s="145" t="s">
        <v>1083</v>
      </c>
    </row>
    <row r="290" spans="1:19">
      <c r="A290" s="139">
        <v>289</v>
      </c>
      <c r="B290" s="139" t="s">
        <v>3695</v>
      </c>
      <c r="C290" s="140" t="s">
        <v>1092</v>
      </c>
      <c r="D290" s="141" t="s">
        <v>5519</v>
      </c>
      <c r="E290" s="142"/>
      <c r="F290" s="142"/>
      <c r="G290" s="143" t="s">
        <v>1083</v>
      </c>
      <c r="H290" s="144" t="s">
        <v>1083</v>
      </c>
      <c r="I290" s="144" t="s">
        <v>1083</v>
      </c>
      <c r="J290" s="144" t="s">
        <v>1092</v>
      </c>
      <c r="K290" s="144" t="s">
        <v>1083</v>
      </c>
      <c r="L290" s="144" t="s">
        <v>1083</v>
      </c>
      <c r="M290" s="144" t="s">
        <v>1083</v>
      </c>
      <c r="N290" s="144" t="s">
        <v>1083</v>
      </c>
      <c r="O290" s="144" t="s">
        <v>1083</v>
      </c>
      <c r="P290" s="144" t="s">
        <v>1083</v>
      </c>
      <c r="Q290" s="144" t="s">
        <v>1083</v>
      </c>
      <c r="R290" s="144" t="s">
        <v>1083</v>
      </c>
      <c r="S290" s="145" t="s">
        <v>1083</v>
      </c>
    </row>
    <row r="291" spans="1:19" ht="24">
      <c r="A291" s="139">
        <v>290</v>
      </c>
      <c r="B291" s="139" t="s">
        <v>3696</v>
      </c>
      <c r="C291" s="140" t="s">
        <v>4745</v>
      </c>
      <c r="D291" s="141" t="s">
        <v>5520</v>
      </c>
      <c r="E291" s="142"/>
      <c r="F291" s="142"/>
      <c r="G291" s="143" t="s">
        <v>1083</v>
      </c>
      <c r="H291" s="144" t="s">
        <v>1083</v>
      </c>
      <c r="I291" s="144" t="s">
        <v>1083</v>
      </c>
      <c r="J291" s="144" t="s">
        <v>1092</v>
      </c>
      <c r="K291" s="144" t="s">
        <v>1083</v>
      </c>
      <c r="L291" s="144" t="s">
        <v>1083</v>
      </c>
      <c r="M291" s="144" t="s">
        <v>1083</v>
      </c>
      <c r="N291" s="144" t="s">
        <v>1083</v>
      </c>
      <c r="O291" s="144" t="s">
        <v>1083</v>
      </c>
      <c r="P291" s="144" t="s">
        <v>1083</v>
      </c>
      <c r="Q291" s="144" t="s">
        <v>1083</v>
      </c>
      <c r="R291" s="144" t="s">
        <v>1083</v>
      </c>
      <c r="S291" s="145" t="s">
        <v>1083</v>
      </c>
    </row>
    <row r="292" spans="1:19" ht="24">
      <c r="A292" s="139">
        <v>291</v>
      </c>
      <c r="B292" s="139" t="s">
        <v>3697</v>
      </c>
      <c r="C292" s="140" t="s">
        <v>1092</v>
      </c>
      <c r="D292" s="141" t="s">
        <v>5521</v>
      </c>
      <c r="E292" s="142"/>
      <c r="F292" s="142"/>
      <c r="G292" s="143" t="s">
        <v>1083</v>
      </c>
      <c r="H292" s="144" t="s">
        <v>1083</v>
      </c>
      <c r="I292" s="144" t="s">
        <v>1083</v>
      </c>
      <c r="J292" s="144" t="s">
        <v>1092</v>
      </c>
      <c r="K292" s="144" t="s">
        <v>1083</v>
      </c>
      <c r="L292" s="144" t="s">
        <v>1083</v>
      </c>
      <c r="M292" s="144" t="s">
        <v>1083</v>
      </c>
      <c r="N292" s="144" t="s">
        <v>1083</v>
      </c>
      <c r="O292" s="144" t="s">
        <v>1083</v>
      </c>
      <c r="P292" s="144" t="s">
        <v>1083</v>
      </c>
      <c r="Q292" s="144" t="s">
        <v>1083</v>
      </c>
      <c r="R292" s="144" t="s">
        <v>1083</v>
      </c>
      <c r="S292" s="145" t="s">
        <v>1083</v>
      </c>
    </row>
    <row r="293" spans="1:19" ht="24">
      <c r="A293" s="139">
        <v>292</v>
      </c>
      <c r="B293" s="139" t="s">
        <v>3698</v>
      </c>
      <c r="C293" s="140" t="s">
        <v>4746</v>
      </c>
      <c r="D293" s="141" t="s">
        <v>5522</v>
      </c>
      <c r="E293" s="142"/>
      <c r="F293" s="142"/>
      <c r="G293" s="143" t="s">
        <v>1083</v>
      </c>
      <c r="H293" s="144" t="s">
        <v>1083</v>
      </c>
      <c r="I293" s="144" t="s">
        <v>1083</v>
      </c>
      <c r="J293" s="144" t="s">
        <v>1092</v>
      </c>
      <c r="K293" s="144" t="s">
        <v>1083</v>
      </c>
      <c r="L293" s="144" t="s">
        <v>1083</v>
      </c>
      <c r="M293" s="144" t="s">
        <v>1083</v>
      </c>
      <c r="N293" s="144" t="s">
        <v>1083</v>
      </c>
      <c r="O293" s="144" t="s">
        <v>1083</v>
      </c>
      <c r="P293" s="144" t="s">
        <v>1083</v>
      </c>
      <c r="Q293" s="144" t="s">
        <v>1083</v>
      </c>
      <c r="R293" s="144" t="s">
        <v>1083</v>
      </c>
      <c r="S293" s="145" t="s">
        <v>1083</v>
      </c>
    </row>
    <row r="294" spans="1:19" ht="36">
      <c r="A294" s="139">
        <v>293</v>
      </c>
      <c r="B294" s="139" t="s">
        <v>3699</v>
      </c>
      <c r="C294" s="140" t="s">
        <v>1092</v>
      </c>
      <c r="D294" s="141" t="s">
        <v>5523</v>
      </c>
      <c r="E294" s="142"/>
      <c r="F294" s="142"/>
      <c r="G294" s="143" t="s">
        <v>1083</v>
      </c>
      <c r="H294" s="144" t="s">
        <v>1083</v>
      </c>
      <c r="I294" s="144" t="s">
        <v>1083</v>
      </c>
      <c r="J294" s="144" t="s">
        <v>1092</v>
      </c>
      <c r="K294" s="144" t="s">
        <v>1083</v>
      </c>
      <c r="L294" s="144" t="s">
        <v>1083</v>
      </c>
      <c r="M294" s="144" t="s">
        <v>1083</v>
      </c>
      <c r="N294" s="144" t="s">
        <v>1083</v>
      </c>
      <c r="O294" s="144" t="s">
        <v>1083</v>
      </c>
      <c r="P294" s="144" t="s">
        <v>1083</v>
      </c>
      <c r="Q294" s="144" t="s">
        <v>1083</v>
      </c>
      <c r="R294" s="144" t="s">
        <v>1083</v>
      </c>
      <c r="S294" s="145" t="s">
        <v>1083</v>
      </c>
    </row>
    <row r="295" spans="1:19">
      <c r="A295" s="139">
        <v>294</v>
      </c>
      <c r="B295" s="139" t="s">
        <v>3700</v>
      </c>
      <c r="C295" s="140" t="s">
        <v>4747</v>
      </c>
      <c r="D295" s="141" t="s">
        <v>5524</v>
      </c>
      <c r="E295" s="142"/>
      <c r="F295" s="142"/>
      <c r="G295" s="143" t="s">
        <v>1083</v>
      </c>
      <c r="H295" s="144" t="s">
        <v>1083</v>
      </c>
      <c r="I295" s="144" t="s">
        <v>1083</v>
      </c>
      <c r="J295" s="144" t="s">
        <v>1092</v>
      </c>
      <c r="K295" s="144" t="s">
        <v>1083</v>
      </c>
      <c r="L295" s="144" t="s">
        <v>1083</v>
      </c>
      <c r="M295" s="144" t="s">
        <v>1083</v>
      </c>
      <c r="N295" s="144" t="s">
        <v>1083</v>
      </c>
      <c r="O295" s="144" t="s">
        <v>1083</v>
      </c>
      <c r="P295" s="144" t="s">
        <v>1083</v>
      </c>
      <c r="Q295" s="144" t="s">
        <v>1083</v>
      </c>
      <c r="R295" s="144" t="s">
        <v>1083</v>
      </c>
      <c r="S295" s="145" t="s">
        <v>1083</v>
      </c>
    </row>
    <row r="296" spans="1:19" ht="24">
      <c r="A296" s="139">
        <v>295</v>
      </c>
      <c r="B296" s="139" t="s">
        <v>3701</v>
      </c>
      <c r="C296" s="140" t="s">
        <v>4748</v>
      </c>
      <c r="D296" s="141" t="s">
        <v>5525</v>
      </c>
      <c r="E296" s="142"/>
      <c r="F296" s="142"/>
      <c r="G296" s="143" t="s">
        <v>1083</v>
      </c>
      <c r="H296" s="144" t="s">
        <v>1083</v>
      </c>
      <c r="I296" s="144" t="s">
        <v>1083</v>
      </c>
      <c r="J296" s="144" t="s">
        <v>1092</v>
      </c>
      <c r="K296" s="144" t="s">
        <v>1083</v>
      </c>
      <c r="L296" s="144" t="s">
        <v>1083</v>
      </c>
      <c r="M296" s="144" t="s">
        <v>1083</v>
      </c>
      <c r="N296" s="144" t="s">
        <v>1083</v>
      </c>
      <c r="O296" s="144" t="s">
        <v>1083</v>
      </c>
      <c r="P296" s="144" t="s">
        <v>1083</v>
      </c>
      <c r="Q296" s="144" t="s">
        <v>1083</v>
      </c>
      <c r="R296" s="144" t="s">
        <v>1083</v>
      </c>
      <c r="S296" s="145" t="s">
        <v>1083</v>
      </c>
    </row>
    <row r="297" spans="1:19" ht="36">
      <c r="A297" s="139">
        <v>296</v>
      </c>
      <c r="B297" s="139" t="s">
        <v>3702</v>
      </c>
      <c r="C297" s="140" t="s">
        <v>4749</v>
      </c>
      <c r="D297" s="141" t="s">
        <v>5526</v>
      </c>
      <c r="E297" s="142"/>
      <c r="F297" s="142"/>
      <c r="G297" s="143" t="s">
        <v>1083</v>
      </c>
      <c r="H297" s="144" t="s">
        <v>1083</v>
      </c>
      <c r="I297" s="144" t="s">
        <v>1083</v>
      </c>
      <c r="J297" s="144" t="s">
        <v>1092</v>
      </c>
      <c r="K297" s="144" t="s">
        <v>1083</v>
      </c>
      <c r="L297" s="144" t="s">
        <v>1083</v>
      </c>
      <c r="M297" s="144" t="s">
        <v>1083</v>
      </c>
      <c r="N297" s="144" t="s">
        <v>1083</v>
      </c>
      <c r="O297" s="144" t="s">
        <v>1083</v>
      </c>
      <c r="P297" s="144" t="s">
        <v>1083</v>
      </c>
      <c r="Q297" s="144" t="s">
        <v>1083</v>
      </c>
      <c r="R297" s="144" t="s">
        <v>1083</v>
      </c>
      <c r="S297" s="145" t="s">
        <v>1083</v>
      </c>
    </row>
    <row r="298" spans="1:19" ht="36">
      <c r="A298" s="139">
        <v>297</v>
      </c>
      <c r="B298" s="139" t="s">
        <v>3703</v>
      </c>
      <c r="C298" s="140" t="s">
        <v>4750</v>
      </c>
      <c r="D298" s="141" t="s">
        <v>5527</v>
      </c>
      <c r="E298" s="142"/>
      <c r="F298" s="142"/>
      <c r="G298" s="143" t="s">
        <v>1083</v>
      </c>
      <c r="H298" s="144" t="s">
        <v>1083</v>
      </c>
      <c r="I298" s="144" t="s">
        <v>1083</v>
      </c>
      <c r="J298" s="144" t="s">
        <v>1092</v>
      </c>
      <c r="K298" s="144" t="s">
        <v>1083</v>
      </c>
      <c r="L298" s="144" t="s">
        <v>1083</v>
      </c>
      <c r="M298" s="144" t="s">
        <v>1083</v>
      </c>
      <c r="N298" s="144" t="s">
        <v>1083</v>
      </c>
      <c r="O298" s="144" t="s">
        <v>1083</v>
      </c>
      <c r="P298" s="144" t="s">
        <v>1083</v>
      </c>
      <c r="Q298" s="144" t="s">
        <v>1083</v>
      </c>
      <c r="R298" s="144" t="s">
        <v>1083</v>
      </c>
      <c r="S298" s="145" t="s">
        <v>1083</v>
      </c>
    </row>
    <row r="299" spans="1:19" ht="60">
      <c r="A299" s="139">
        <v>298</v>
      </c>
      <c r="B299" s="139" t="s">
        <v>3704</v>
      </c>
      <c r="C299" s="140" t="s">
        <v>4751</v>
      </c>
      <c r="D299" s="141" t="s">
        <v>5528</v>
      </c>
      <c r="E299" s="142"/>
      <c r="F299" s="142"/>
      <c r="G299" s="143" t="s">
        <v>1083</v>
      </c>
      <c r="H299" s="144" t="s">
        <v>1083</v>
      </c>
      <c r="I299" s="144" t="s">
        <v>1083</v>
      </c>
      <c r="J299" s="144" t="s">
        <v>1092</v>
      </c>
      <c r="K299" s="144" t="s">
        <v>1083</v>
      </c>
      <c r="L299" s="144" t="s">
        <v>1083</v>
      </c>
      <c r="M299" s="144" t="s">
        <v>1083</v>
      </c>
      <c r="N299" s="144" t="s">
        <v>1083</v>
      </c>
      <c r="O299" s="144" t="s">
        <v>1083</v>
      </c>
      <c r="P299" s="144" t="s">
        <v>1083</v>
      </c>
      <c r="Q299" s="144" t="s">
        <v>1083</v>
      </c>
      <c r="R299" s="144" t="s">
        <v>1083</v>
      </c>
      <c r="S299" s="145" t="s">
        <v>1083</v>
      </c>
    </row>
    <row r="300" spans="1:19" ht="36">
      <c r="A300" s="139">
        <v>299</v>
      </c>
      <c r="B300" s="139" t="s">
        <v>3705</v>
      </c>
      <c r="C300" s="140" t="s">
        <v>4752</v>
      </c>
      <c r="D300" s="141" t="s">
        <v>5529</v>
      </c>
      <c r="E300" s="142"/>
      <c r="F300" s="142"/>
      <c r="G300" s="143" t="s">
        <v>1083</v>
      </c>
      <c r="H300" s="144" t="s">
        <v>1083</v>
      </c>
      <c r="I300" s="144" t="s">
        <v>1083</v>
      </c>
      <c r="J300" s="144" t="s">
        <v>1092</v>
      </c>
      <c r="K300" s="144" t="s">
        <v>1083</v>
      </c>
      <c r="L300" s="144" t="s">
        <v>1083</v>
      </c>
      <c r="M300" s="144" t="s">
        <v>1083</v>
      </c>
      <c r="N300" s="144" t="s">
        <v>1083</v>
      </c>
      <c r="O300" s="144" t="s">
        <v>1083</v>
      </c>
      <c r="P300" s="144" t="s">
        <v>1083</v>
      </c>
      <c r="Q300" s="144" t="s">
        <v>1083</v>
      </c>
      <c r="R300" s="144" t="s">
        <v>1083</v>
      </c>
      <c r="S300" s="145" t="s">
        <v>1083</v>
      </c>
    </row>
    <row r="301" spans="1:19" ht="48">
      <c r="A301" s="139">
        <v>300</v>
      </c>
      <c r="B301" s="139" t="s">
        <v>3706</v>
      </c>
      <c r="C301" s="140" t="s">
        <v>4753</v>
      </c>
      <c r="D301" s="141" t="s">
        <v>5530</v>
      </c>
      <c r="E301" s="142"/>
      <c r="F301" s="142"/>
      <c r="G301" s="143" t="s">
        <v>1083</v>
      </c>
      <c r="H301" s="144" t="s">
        <v>1083</v>
      </c>
      <c r="I301" s="144" t="s">
        <v>1083</v>
      </c>
      <c r="J301" s="144" t="s">
        <v>1092</v>
      </c>
      <c r="K301" s="144" t="s">
        <v>1083</v>
      </c>
      <c r="L301" s="144" t="s">
        <v>1083</v>
      </c>
      <c r="M301" s="144" t="s">
        <v>1083</v>
      </c>
      <c r="N301" s="144" t="s">
        <v>1083</v>
      </c>
      <c r="O301" s="144" t="s">
        <v>1083</v>
      </c>
      <c r="P301" s="144" t="s">
        <v>1083</v>
      </c>
      <c r="Q301" s="144" t="s">
        <v>1083</v>
      </c>
      <c r="R301" s="144" t="s">
        <v>1083</v>
      </c>
      <c r="S301" s="145" t="s">
        <v>1083</v>
      </c>
    </row>
    <row r="302" spans="1:19" ht="24">
      <c r="A302" s="139">
        <v>301</v>
      </c>
      <c r="B302" s="139" t="s">
        <v>3707</v>
      </c>
      <c r="C302" s="140" t="s">
        <v>4754</v>
      </c>
      <c r="D302" s="141" t="s">
        <v>5531</v>
      </c>
      <c r="E302" s="142"/>
      <c r="F302" s="142"/>
      <c r="G302" s="143" t="s">
        <v>1083</v>
      </c>
      <c r="H302" s="144" t="s">
        <v>1083</v>
      </c>
      <c r="I302" s="144" t="s">
        <v>1083</v>
      </c>
      <c r="J302" s="144" t="s">
        <v>1092</v>
      </c>
      <c r="K302" s="144" t="s">
        <v>1083</v>
      </c>
      <c r="L302" s="144" t="s">
        <v>1083</v>
      </c>
      <c r="M302" s="144" t="s">
        <v>1083</v>
      </c>
      <c r="N302" s="144" t="s">
        <v>1083</v>
      </c>
      <c r="O302" s="144" t="s">
        <v>1083</v>
      </c>
      <c r="P302" s="144" t="s">
        <v>1083</v>
      </c>
      <c r="Q302" s="144" t="s">
        <v>1083</v>
      </c>
      <c r="R302" s="144" t="s">
        <v>1083</v>
      </c>
      <c r="S302" s="145" t="s">
        <v>1083</v>
      </c>
    </row>
    <row r="303" spans="1:19">
      <c r="A303" s="139">
        <v>302</v>
      </c>
      <c r="B303" s="139" t="s">
        <v>3708</v>
      </c>
      <c r="C303" s="140" t="s">
        <v>1092</v>
      </c>
      <c r="D303" s="141" t="s">
        <v>5532</v>
      </c>
      <c r="E303" s="142"/>
      <c r="F303" s="142"/>
      <c r="G303" s="143" t="s">
        <v>1083</v>
      </c>
      <c r="H303" s="144" t="s">
        <v>1083</v>
      </c>
      <c r="I303" s="144" t="s">
        <v>1083</v>
      </c>
      <c r="J303" s="144" t="s">
        <v>1092</v>
      </c>
      <c r="K303" s="144" t="s">
        <v>1083</v>
      </c>
      <c r="L303" s="144" t="s">
        <v>1083</v>
      </c>
      <c r="M303" s="144" t="s">
        <v>1083</v>
      </c>
      <c r="N303" s="144" t="s">
        <v>1083</v>
      </c>
      <c r="O303" s="144" t="s">
        <v>1083</v>
      </c>
      <c r="P303" s="144" t="s">
        <v>1083</v>
      </c>
      <c r="Q303" s="144" t="s">
        <v>1083</v>
      </c>
      <c r="R303" s="144" t="s">
        <v>1083</v>
      </c>
      <c r="S303" s="145" t="s">
        <v>1083</v>
      </c>
    </row>
    <row r="304" spans="1:19">
      <c r="A304" s="139">
        <v>303</v>
      </c>
      <c r="B304" s="139" t="s">
        <v>3709</v>
      </c>
      <c r="C304" s="140" t="s">
        <v>1092</v>
      </c>
      <c r="D304" s="141" t="s">
        <v>5533</v>
      </c>
      <c r="E304" s="142"/>
      <c r="F304" s="142"/>
      <c r="G304" s="143" t="s">
        <v>1083</v>
      </c>
      <c r="H304" s="144" t="s">
        <v>1083</v>
      </c>
      <c r="I304" s="144" t="s">
        <v>1083</v>
      </c>
      <c r="J304" s="144" t="s">
        <v>1092</v>
      </c>
      <c r="K304" s="144" t="s">
        <v>1083</v>
      </c>
      <c r="L304" s="144" t="s">
        <v>1083</v>
      </c>
      <c r="M304" s="144" t="s">
        <v>1083</v>
      </c>
      <c r="N304" s="144" t="s">
        <v>1083</v>
      </c>
      <c r="O304" s="144" t="s">
        <v>1083</v>
      </c>
      <c r="P304" s="144" t="s">
        <v>1083</v>
      </c>
      <c r="Q304" s="144" t="s">
        <v>1083</v>
      </c>
      <c r="R304" s="144" t="s">
        <v>1083</v>
      </c>
      <c r="S304" s="145" t="s">
        <v>1083</v>
      </c>
    </row>
    <row r="305" spans="1:19">
      <c r="A305" s="139">
        <v>304</v>
      </c>
      <c r="B305" s="139" t="s">
        <v>3710</v>
      </c>
      <c r="C305" s="140" t="s">
        <v>1092</v>
      </c>
      <c r="D305" s="141" t="s">
        <v>5534</v>
      </c>
      <c r="E305" s="142"/>
      <c r="F305" s="142"/>
      <c r="G305" s="143" t="s">
        <v>1083</v>
      </c>
      <c r="H305" s="144" t="s">
        <v>1083</v>
      </c>
      <c r="I305" s="144" t="s">
        <v>1083</v>
      </c>
      <c r="J305" s="144" t="s">
        <v>1092</v>
      </c>
      <c r="K305" s="144" t="s">
        <v>1083</v>
      </c>
      <c r="L305" s="144" t="s">
        <v>1083</v>
      </c>
      <c r="M305" s="144" t="s">
        <v>1083</v>
      </c>
      <c r="N305" s="144" t="s">
        <v>1083</v>
      </c>
      <c r="O305" s="144" t="s">
        <v>1083</v>
      </c>
      <c r="P305" s="144" t="s">
        <v>1083</v>
      </c>
      <c r="Q305" s="144" t="s">
        <v>1083</v>
      </c>
      <c r="R305" s="144" t="s">
        <v>1083</v>
      </c>
      <c r="S305" s="145" t="s">
        <v>1083</v>
      </c>
    </row>
    <row r="306" spans="1:19">
      <c r="A306" s="139">
        <v>305</v>
      </c>
      <c r="B306" s="139" t="s">
        <v>3711</v>
      </c>
      <c r="C306" s="140" t="s">
        <v>1092</v>
      </c>
      <c r="D306" s="141" t="s">
        <v>5535</v>
      </c>
      <c r="E306" s="142"/>
      <c r="F306" s="142"/>
      <c r="G306" s="143" t="s">
        <v>1083</v>
      </c>
      <c r="H306" s="144" t="s">
        <v>1083</v>
      </c>
      <c r="I306" s="144" t="s">
        <v>1083</v>
      </c>
      <c r="J306" s="144" t="s">
        <v>1092</v>
      </c>
      <c r="K306" s="144" t="s">
        <v>1083</v>
      </c>
      <c r="L306" s="144" t="s">
        <v>1083</v>
      </c>
      <c r="M306" s="144" t="s">
        <v>1083</v>
      </c>
      <c r="N306" s="144" t="s">
        <v>1083</v>
      </c>
      <c r="O306" s="144" t="s">
        <v>1083</v>
      </c>
      <c r="P306" s="144" t="s">
        <v>1083</v>
      </c>
      <c r="Q306" s="144" t="s">
        <v>1083</v>
      </c>
      <c r="R306" s="144" t="s">
        <v>1083</v>
      </c>
      <c r="S306" s="145" t="s">
        <v>1083</v>
      </c>
    </row>
    <row r="307" spans="1:19">
      <c r="A307" s="139">
        <v>306</v>
      </c>
      <c r="B307" s="139" t="s">
        <v>3711</v>
      </c>
      <c r="C307" s="140" t="s">
        <v>1092</v>
      </c>
      <c r="D307" s="141" t="s">
        <v>5535</v>
      </c>
      <c r="E307" s="142"/>
      <c r="F307" s="142"/>
      <c r="G307" s="143" t="s">
        <v>1083</v>
      </c>
      <c r="H307" s="144" t="s">
        <v>1083</v>
      </c>
      <c r="I307" s="144" t="s">
        <v>1083</v>
      </c>
      <c r="J307" s="144" t="s">
        <v>1092</v>
      </c>
      <c r="K307" s="144" t="s">
        <v>1083</v>
      </c>
      <c r="L307" s="144" t="s">
        <v>1083</v>
      </c>
      <c r="M307" s="144" t="s">
        <v>1083</v>
      </c>
      <c r="N307" s="144" t="s">
        <v>1083</v>
      </c>
      <c r="O307" s="144" t="s">
        <v>1083</v>
      </c>
      <c r="P307" s="144" t="s">
        <v>1083</v>
      </c>
      <c r="Q307" s="144" t="s">
        <v>1083</v>
      </c>
      <c r="R307" s="144" t="s">
        <v>1083</v>
      </c>
      <c r="S307" s="145" t="s">
        <v>1083</v>
      </c>
    </row>
    <row r="308" spans="1:19">
      <c r="A308" s="139">
        <v>307</v>
      </c>
      <c r="B308" s="139" t="s">
        <v>3712</v>
      </c>
      <c r="C308" s="140" t="s">
        <v>1092</v>
      </c>
      <c r="D308" s="141" t="s">
        <v>5536</v>
      </c>
      <c r="E308" s="142"/>
      <c r="F308" s="142"/>
      <c r="G308" s="143" t="s">
        <v>1083</v>
      </c>
      <c r="H308" s="144" t="s">
        <v>1083</v>
      </c>
      <c r="I308" s="144" t="s">
        <v>1083</v>
      </c>
      <c r="J308" s="144" t="s">
        <v>1092</v>
      </c>
      <c r="K308" s="144" t="s">
        <v>1083</v>
      </c>
      <c r="L308" s="144" t="s">
        <v>1083</v>
      </c>
      <c r="M308" s="144" t="s">
        <v>1083</v>
      </c>
      <c r="N308" s="144" t="s">
        <v>1083</v>
      </c>
      <c r="O308" s="144" t="s">
        <v>1083</v>
      </c>
      <c r="P308" s="144" t="s">
        <v>1083</v>
      </c>
      <c r="Q308" s="144" t="s">
        <v>1083</v>
      </c>
      <c r="R308" s="144" t="s">
        <v>1083</v>
      </c>
      <c r="S308" s="145" t="s">
        <v>1083</v>
      </c>
    </row>
    <row r="309" spans="1:19">
      <c r="A309" s="139">
        <v>308</v>
      </c>
      <c r="B309" s="139" t="s">
        <v>3713</v>
      </c>
      <c r="C309" s="140" t="s">
        <v>1092</v>
      </c>
      <c r="D309" s="141" t="s">
        <v>5537</v>
      </c>
      <c r="E309" s="142"/>
      <c r="F309" s="142"/>
      <c r="G309" s="143" t="s">
        <v>1083</v>
      </c>
      <c r="H309" s="144" t="s">
        <v>1083</v>
      </c>
      <c r="I309" s="144" t="s">
        <v>1083</v>
      </c>
      <c r="J309" s="144" t="s">
        <v>1092</v>
      </c>
      <c r="K309" s="144" t="s">
        <v>1083</v>
      </c>
      <c r="L309" s="144" t="s">
        <v>1083</v>
      </c>
      <c r="M309" s="144" t="s">
        <v>1083</v>
      </c>
      <c r="N309" s="144" t="s">
        <v>1083</v>
      </c>
      <c r="O309" s="144" t="s">
        <v>1083</v>
      </c>
      <c r="P309" s="144" t="s">
        <v>1083</v>
      </c>
      <c r="Q309" s="144" t="s">
        <v>1083</v>
      </c>
      <c r="R309" s="144" t="s">
        <v>1083</v>
      </c>
      <c r="S309" s="145" t="s">
        <v>1083</v>
      </c>
    </row>
    <row r="310" spans="1:19">
      <c r="A310" s="139">
        <v>309</v>
      </c>
      <c r="B310" s="139" t="s">
        <v>3714</v>
      </c>
      <c r="C310" s="140" t="s">
        <v>4654</v>
      </c>
      <c r="D310" s="141" t="s">
        <v>5410</v>
      </c>
      <c r="E310" s="142"/>
      <c r="F310" s="142"/>
      <c r="G310" s="143" t="s">
        <v>1083</v>
      </c>
      <c r="H310" s="144" t="s">
        <v>1083</v>
      </c>
      <c r="I310" s="144" t="s">
        <v>1282</v>
      </c>
      <c r="J310" s="144" t="s">
        <v>1083</v>
      </c>
      <c r="K310" s="144" t="s">
        <v>1083</v>
      </c>
      <c r="L310" s="144" t="s">
        <v>1083</v>
      </c>
      <c r="M310" s="144" t="s">
        <v>1083</v>
      </c>
      <c r="N310" s="144" t="s">
        <v>1083</v>
      </c>
      <c r="O310" s="144" t="s">
        <v>1083</v>
      </c>
      <c r="P310" s="144" t="s">
        <v>1083</v>
      </c>
      <c r="Q310" s="144" t="s">
        <v>1083</v>
      </c>
      <c r="R310" s="144" t="s">
        <v>1083</v>
      </c>
      <c r="S310" s="145" t="s">
        <v>1083</v>
      </c>
    </row>
    <row r="311" spans="1:19">
      <c r="A311" s="139">
        <v>310</v>
      </c>
      <c r="B311" s="139" t="s">
        <v>3715</v>
      </c>
      <c r="C311" s="140" t="s">
        <v>1092</v>
      </c>
      <c r="D311" s="141" t="s">
        <v>5538</v>
      </c>
      <c r="E311" s="142"/>
      <c r="F311" s="142"/>
      <c r="G311" s="143" t="s">
        <v>1083</v>
      </c>
      <c r="H311" s="144" t="s">
        <v>1083</v>
      </c>
      <c r="I311" s="144" t="s">
        <v>1083</v>
      </c>
      <c r="J311" s="144" t="s">
        <v>1092</v>
      </c>
      <c r="K311" s="144" t="s">
        <v>1083</v>
      </c>
      <c r="L311" s="144" t="s">
        <v>1083</v>
      </c>
      <c r="M311" s="144" t="s">
        <v>1083</v>
      </c>
      <c r="N311" s="144" t="s">
        <v>1083</v>
      </c>
      <c r="O311" s="144" t="s">
        <v>1083</v>
      </c>
      <c r="P311" s="144" t="s">
        <v>1083</v>
      </c>
      <c r="Q311" s="144" t="s">
        <v>1083</v>
      </c>
      <c r="R311" s="144" t="s">
        <v>1083</v>
      </c>
      <c r="S311" s="145" t="s">
        <v>1083</v>
      </c>
    </row>
    <row r="312" spans="1:19">
      <c r="A312" s="139">
        <v>311</v>
      </c>
      <c r="B312" s="139" t="s">
        <v>3716</v>
      </c>
      <c r="C312" s="140" t="s">
        <v>1092</v>
      </c>
      <c r="D312" s="141" t="s">
        <v>5411</v>
      </c>
      <c r="E312" s="142"/>
      <c r="F312" s="142"/>
      <c r="G312" s="143" t="s">
        <v>1083</v>
      </c>
      <c r="H312" s="144" t="s">
        <v>1083</v>
      </c>
      <c r="I312" s="144" t="s">
        <v>1083</v>
      </c>
      <c r="J312" s="144" t="s">
        <v>1092</v>
      </c>
      <c r="K312" s="144" t="s">
        <v>1083</v>
      </c>
      <c r="L312" s="144" t="s">
        <v>1083</v>
      </c>
      <c r="M312" s="144" t="s">
        <v>1083</v>
      </c>
      <c r="N312" s="144" t="s">
        <v>1083</v>
      </c>
      <c r="O312" s="144" t="s">
        <v>1083</v>
      </c>
      <c r="P312" s="144" t="s">
        <v>1083</v>
      </c>
      <c r="Q312" s="144" t="s">
        <v>1083</v>
      </c>
      <c r="R312" s="144" t="s">
        <v>1083</v>
      </c>
      <c r="S312" s="145" t="s">
        <v>1083</v>
      </c>
    </row>
    <row r="313" spans="1:19">
      <c r="A313" s="139">
        <v>312</v>
      </c>
      <c r="B313" s="139" t="s">
        <v>3717</v>
      </c>
      <c r="C313" s="140" t="s">
        <v>4656</v>
      </c>
      <c r="D313" s="141" t="s">
        <v>5412</v>
      </c>
      <c r="E313" s="142"/>
      <c r="F313" s="142"/>
      <c r="G313" s="143" t="s">
        <v>1083</v>
      </c>
      <c r="H313" s="144" t="s">
        <v>1083</v>
      </c>
      <c r="I313" s="144" t="s">
        <v>1083</v>
      </c>
      <c r="J313" s="144" t="s">
        <v>1092</v>
      </c>
      <c r="K313" s="144" t="s">
        <v>1083</v>
      </c>
      <c r="L313" s="144" t="s">
        <v>1083</v>
      </c>
      <c r="M313" s="144" t="s">
        <v>1083</v>
      </c>
      <c r="N313" s="144" t="s">
        <v>1083</v>
      </c>
      <c r="O313" s="144" t="s">
        <v>1083</v>
      </c>
      <c r="P313" s="144" t="s">
        <v>1083</v>
      </c>
      <c r="Q313" s="144" t="s">
        <v>1083</v>
      </c>
      <c r="R313" s="144" t="s">
        <v>1083</v>
      </c>
      <c r="S313" s="145" t="s">
        <v>1083</v>
      </c>
    </row>
    <row r="314" spans="1:19">
      <c r="A314" s="139">
        <v>313</v>
      </c>
      <c r="B314" s="139" t="s">
        <v>3718</v>
      </c>
      <c r="C314" s="140" t="s">
        <v>4657</v>
      </c>
      <c r="D314" s="141" t="s">
        <v>5489</v>
      </c>
      <c r="E314" s="142"/>
      <c r="F314" s="142"/>
      <c r="G314" s="143" t="s">
        <v>1083</v>
      </c>
      <c r="H314" s="144" t="s">
        <v>1083</v>
      </c>
      <c r="I314" s="144" t="s">
        <v>1083</v>
      </c>
      <c r="J314" s="144" t="s">
        <v>1092</v>
      </c>
      <c r="K314" s="144" t="s">
        <v>1083</v>
      </c>
      <c r="L314" s="144" t="s">
        <v>1083</v>
      </c>
      <c r="M314" s="144" t="s">
        <v>1083</v>
      </c>
      <c r="N314" s="144" t="s">
        <v>1083</v>
      </c>
      <c r="O314" s="144" t="s">
        <v>1083</v>
      </c>
      <c r="P314" s="144" t="s">
        <v>1083</v>
      </c>
      <c r="Q314" s="144" t="s">
        <v>1083</v>
      </c>
      <c r="R314" s="144" t="s">
        <v>1083</v>
      </c>
      <c r="S314" s="145" t="s">
        <v>1083</v>
      </c>
    </row>
    <row r="315" spans="1:19">
      <c r="A315" s="139">
        <v>314</v>
      </c>
      <c r="B315" s="139" t="s">
        <v>3719</v>
      </c>
      <c r="C315" s="140" t="s">
        <v>1092</v>
      </c>
      <c r="D315" s="141" t="s">
        <v>5413</v>
      </c>
      <c r="E315" s="142"/>
      <c r="F315" s="142"/>
      <c r="G315" s="143" t="s">
        <v>1083</v>
      </c>
      <c r="H315" s="144" t="s">
        <v>1083</v>
      </c>
      <c r="I315" s="144" t="s">
        <v>1083</v>
      </c>
      <c r="J315" s="144" t="s">
        <v>1092</v>
      </c>
      <c r="K315" s="144" t="s">
        <v>1083</v>
      </c>
      <c r="L315" s="144" t="s">
        <v>1083</v>
      </c>
      <c r="M315" s="144" t="s">
        <v>1083</v>
      </c>
      <c r="N315" s="144" t="s">
        <v>1083</v>
      </c>
      <c r="O315" s="144" t="s">
        <v>1083</v>
      </c>
      <c r="P315" s="144" t="s">
        <v>1083</v>
      </c>
      <c r="Q315" s="144" t="s">
        <v>1083</v>
      </c>
      <c r="R315" s="144" t="s">
        <v>1083</v>
      </c>
      <c r="S315" s="145" t="s">
        <v>1083</v>
      </c>
    </row>
    <row r="316" spans="1:19">
      <c r="A316" s="139">
        <v>315</v>
      </c>
      <c r="B316" s="139" t="s">
        <v>3720</v>
      </c>
      <c r="C316" s="140" t="s">
        <v>1092</v>
      </c>
      <c r="D316" s="141" t="s">
        <v>5539</v>
      </c>
      <c r="E316" s="142"/>
      <c r="F316" s="142"/>
      <c r="G316" s="143" t="s">
        <v>1083</v>
      </c>
      <c r="H316" s="144" t="s">
        <v>1083</v>
      </c>
      <c r="I316" s="144" t="s">
        <v>1083</v>
      </c>
      <c r="J316" s="144" t="s">
        <v>1092</v>
      </c>
      <c r="K316" s="144" t="s">
        <v>1083</v>
      </c>
      <c r="L316" s="144" t="s">
        <v>1083</v>
      </c>
      <c r="M316" s="144" t="s">
        <v>1083</v>
      </c>
      <c r="N316" s="144" t="s">
        <v>1083</v>
      </c>
      <c r="O316" s="144" t="s">
        <v>1083</v>
      </c>
      <c r="P316" s="144" t="s">
        <v>1083</v>
      </c>
      <c r="Q316" s="144" t="s">
        <v>1083</v>
      </c>
      <c r="R316" s="144" t="s">
        <v>1083</v>
      </c>
      <c r="S316" s="145" t="s">
        <v>1083</v>
      </c>
    </row>
    <row r="317" spans="1:19" ht="24">
      <c r="A317" s="139">
        <v>316</v>
      </c>
      <c r="B317" s="139" t="s">
        <v>3721</v>
      </c>
      <c r="C317" s="140" t="s">
        <v>1092</v>
      </c>
      <c r="D317" s="141" t="s">
        <v>5540</v>
      </c>
      <c r="E317" s="142"/>
      <c r="F317" s="142"/>
      <c r="G317" s="143" t="s">
        <v>1083</v>
      </c>
      <c r="H317" s="144" t="s">
        <v>1083</v>
      </c>
      <c r="I317" s="144" t="s">
        <v>1083</v>
      </c>
      <c r="J317" s="144" t="s">
        <v>1092</v>
      </c>
      <c r="K317" s="144" t="s">
        <v>1083</v>
      </c>
      <c r="L317" s="144" t="s">
        <v>1083</v>
      </c>
      <c r="M317" s="144" t="s">
        <v>1083</v>
      </c>
      <c r="N317" s="144" t="s">
        <v>1083</v>
      </c>
      <c r="O317" s="144" t="s">
        <v>1083</v>
      </c>
      <c r="P317" s="144" t="s">
        <v>1083</v>
      </c>
      <c r="Q317" s="144" t="s">
        <v>1083</v>
      </c>
      <c r="R317" s="144" t="s">
        <v>1083</v>
      </c>
      <c r="S317" s="145" t="s">
        <v>1083</v>
      </c>
    </row>
    <row r="318" spans="1:19" ht="24">
      <c r="A318" s="139">
        <v>317</v>
      </c>
      <c r="B318" s="139" t="s">
        <v>3722</v>
      </c>
      <c r="C318" s="140" t="s">
        <v>1092</v>
      </c>
      <c r="D318" s="141" t="s">
        <v>5541</v>
      </c>
      <c r="E318" s="142"/>
      <c r="F318" s="142"/>
      <c r="G318" s="143" t="s">
        <v>1083</v>
      </c>
      <c r="H318" s="144" t="s">
        <v>1083</v>
      </c>
      <c r="I318" s="144" t="s">
        <v>1083</v>
      </c>
      <c r="J318" s="144" t="s">
        <v>1092</v>
      </c>
      <c r="K318" s="144" t="s">
        <v>1083</v>
      </c>
      <c r="L318" s="144" t="s">
        <v>1083</v>
      </c>
      <c r="M318" s="144" t="s">
        <v>1083</v>
      </c>
      <c r="N318" s="144" t="s">
        <v>1083</v>
      </c>
      <c r="O318" s="144" t="s">
        <v>1083</v>
      </c>
      <c r="P318" s="144" t="s">
        <v>1083</v>
      </c>
      <c r="Q318" s="144" t="s">
        <v>1083</v>
      </c>
      <c r="R318" s="144" t="s">
        <v>1083</v>
      </c>
      <c r="S318" s="145" t="s">
        <v>1083</v>
      </c>
    </row>
    <row r="319" spans="1:19" ht="36">
      <c r="A319" s="139">
        <v>318</v>
      </c>
      <c r="B319" s="139" t="s">
        <v>3723</v>
      </c>
      <c r="C319" s="140" t="s">
        <v>1092</v>
      </c>
      <c r="D319" s="141" t="s">
        <v>5542</v>
      </c>
      <c r="E319" s="142"/>
      <c r="F319" s="142"/>
      <c r="G319" s="143" t="s">
        <v>1083</v>
      </c>
      <c r="H319" s="144" t="s">
        <v>1083</v>
      </c>
      <c r="I319" s="144" t="s">
        <v>1083</v>
      </c>
      <c r="J319" s="144" t="s">
        <v>1092</v>
      </c>
      <c r="K319" s="144" t="s">
        <v>1083</v>
      </c>
      <c r="L319" s="144" t="s">
        <v>1083</v>
      </c>
      <c r="M319" s="144" t="s">
        <v>1083</v>
      </c>
      <c r="N319" s="144" t="s">
        <v>1083</v>
      </c>
      <c r="O319" s="144" t="s">
        <v>1083</v>
      </c>
      <c r="P319" s="144" t="s">
        <v>1083</v>
      </c>
      <c r="Q319" s="144" t="s">
        <v>1083</v>
      </c>
      <c r="R319" s="144" t="s">
        <v>1083</v>
      </c>
      <c r="S319" s="145" t="s">
        <v>1083</v>
      </c>
    </row>
    <row r="320" spans="1:19" ht="36">
      <c r="A320" s="139">
        <v>319</v>
      </c>
      <c r="B320" s="139" t="s">
        <v>3724</v>
      </c>
      <c r="C320" s="140" t="s">
        <v>1092</v>
      </c>
      <c r="D320" s="141" t="s">
        <v>5543</v>
      </c>
      <c r="E320" s="142"/>
      <c r="F320" s="142"/>
      <c r="G320" s="143" t="s">
        <v>1083</v>
      </c>
      <c r="H320" s="144" t="s">
        <v>1083</v>
      </c>
      <c r="I320" s="144" t="s">
        <v>1083</v>
      </c>
      <c r="J320" s="144" t="s">
        <v>1092</v>
      </c>
      <c r="K320" s="144" t="s">
        <v>1083</v>
      </c>
      <c r="L320" s="144" t="s">
        <v>1083</v>
      </c>
      <c r="M320" s="144" t="s">
        <v>1083</v>
      </c>
      <c r="N320" s="144" t="s">
        <v>1083</v>
      </c>
      <c r="O320" s="144" t="s">
        <v>1083</v>
      </c>
      <c r="P320" s="144" t="s">
        <v>1083</v>
      </c>
      <c r="Q320" s="144" t="s">
        <v>1083</v>
      </c>
      <c r="R320" s="144" t="s">
        <v>1083</v>
      </c>
      <c r="S320" s="145" t="s">
        <v>1083</v>
      </c>
    </row>
    <row r="321" spans="1:19" ht="24">
      <c r="A321" s="139">
        <v>320</v>
      </c>
      <c r="B321" s="139" t="s">
        <v>3725</v>
      </c>
      <c r="C321" s="140" t="s">
        <v>1092</v>
      </c>
      <c r="D321" s="141" t="s">
        <v>5544</v>
      </c>
      <c r="E321" s="142"/>
      <c r="F321" s="142"/>
      <c r="G321" s="143" t="s">
        <v>1083</v>
      </c>
      <c r="H321" s="144" t="s">
        <v>1083</v>
      </c>
      <c r="I321" s="144" t="s">
        <v>1083</v>
      </c>
      <c r="J321" s="144" t="s">
        <v>1092</v>
      </c>
      <c r="K321" s="144" t="s">
        <v>1083</v>
      </c>
      <c r="L321" s="144" t="s">
        <v>1083</v>
      </c>
      <c r="M321" s="144" t="s">
        <v>1083</v>
      </c>
      <c r="N321" s="144" t="s">
        <v>1083</v>
      </c>
      <c r="O321" s="144" t="s">
        <v>1083</v>
      </c>
      <c r="P321" s="144" t="s">
        <v>1083</v>
      </c>
      <c r="Q321" s="144" t="s">
        <v>1083</v>
      </c>
      <c r="R321" s="144" t="s">
        <v>1083</v>
      </c>
      <c r="S321" s="145" t="s">
        <v>1083</v>
      </c>
    </row>
    <row r="322" spans="1:19" ht="24">
      <c r="A322" s="139">
        <v>321</v>
      </c>
      <c r="B322" s="139" t="s">
        <v>3726</v>
      </c>
      <c r="C322" s="140" t="s">
        <v>1092</v>
      </c>
      <c r="D322" s="141" t="s">
        <v>5545</v>
      </c>
      <c r="E322" s="142"/>
      <c r="F322" s="142"/>
      <c r="G322" s="143" t="s">
        <v>1083</v>
      </c>
      <c r="H322" s="144" t="s">
        <v>1083</v>
      </c>
      <c r="I322" s="144" t="s">
        <v>1083</v>
      </c>
      <c r="J322" s="144" t="s">
        <v>1092</v>
      </c>
      <c r="K322" s="144" t="s">
        <v>1083</v>
      </c>
      <c r="L322" s="144" t="s">
        <v>1083</v>
      </c>
      <c r="M322" s="144" t="s">
        <v>1083</v>
      </c>
      <c r="N322" s="144" t="s">
        <v>1083</v>
      </c>
      <c r="O322" s="144" t="s">
        <v>1083</v>
      </c>
      <c r="P322" s="144" t="s">
        <v>1083</v>
      </c>
      <c r="Q322" s="144" t="s">
        <v>1083</v>
      </c>
      <c r="R322" s="144" t="s">
        <v>1083</v>
      </c>
      <c r="S322" s="145" t="s">
        <v>1083</v>
      </c>
    </row>
    <row r="323" spans="1:19" ht="36">
      <c r="A323" s="139">
        <v>322</v>
      </c>
      <c r="B323" s="139" t="s">
        <v>3727</v>
      </c>
      <c r="C323" s="140" t="s">
        <v>1092</v>
      </c>
      <c r="D323" s="141" t="s">
        <v>5546</v>
      </c>
      <c r="E323" s="142"/>
      <c r="F323" s="142"/>
      <c r="G323" s="143" t="s">
        <v>1083</v>
      </c>
      <c r="H323" s="144" t="s">
        <v>1083</v>
      </c>
      <c r="I323" s="144" t="s">
        <v>1083</v>
      </c>
      <c r="J323" s="144" t="s">
        <v>1092</v>
      </c>
      <c r="K323" s="144" t="s">
        <v>1083</v>
      </c>
      <c r="L323" s="144" t="s">
        <v>1083</v>
      </c>
      <c r="M323" s="144" t="s">
        <v>1083</v>
      </c>
      <c r="N323" s="144" t="s">
        <v>1083</v>
      </c>
      <c r="O323" s="144" t="s">
        <v>1083</v>
      </c>
      <c r="P323" s="144" t="s">
        <v>1083</v>
      </c>
      <c r="Q323" s="144" t="s">
        <v>1083</v>
      </c>
      <c r="R323" s="144" t="s">
        <v>1083</v>
      </c>
      <c r="S323" s="145" t="s">
        <v>1083</v>
      </c>
    </row>
    <row r="324" spans="1:19" ht="24">
      <c r="A324" s="139">
        <v>323</v>
      </c>
      <c r="B324" s="139" t="s">
        <v>3728</v>
      </c>
      <c r="C324" s="140" t="s">
        <v>1092</v>
      </c>
      <c r="D324" s="141" t="s">
        <v>5547</v>
      </c>
      <c r="E324" s="142"/>
      <c r="F324" s="142"/>
      <c r="G324" s="143" t="s">
        <v>1083</v>
      </c>
      <c r="H324" s="144" t="s">
        <v>1083</v>
      </c>
      <c r="I324" s="144" t="s">
        <v>1083</v>
      </c>
      <c r="J324" s="144" t="s">
        <v>1092</v>
      </c>
      <c r="K324" s="144" t="s">
        <v>1083</v>
      </c>
      <c r="L324" s="144" t="s">
        <v>1083</v>
      </c>
      <c r="M324" s="144" t="s">
        <v>1083</v>
      </c>
      <c r="N324" s="144" t="s">
        <v>1083</v>
      </c>
      <c r="O324" s="144" t="s">
        <v>1083</v>
      </c>
      <c r="P324" s="144" t="s">
        <v>1083</v>
      </c>
      <c r="Q324" s="144" t="s">
        <v>1083</v>
      </c>
      <c r="R324" s="144" t="s">
        <v>1083</v>
      </c>
      <c r="S324" s="145" t="s">
        <v>1083</v>
      </c>
    </row>
    <row r="325" spans="1:19">
      <c r="A325" s="139">
        <v>324</v>
      </c>
      <c r="B325" s="139" t="s">
        <v>3729</v>
      </c>
      <c r="C325" s="140" t="s">
        <v>1092</v>
      </c>
      <c r="D325" s="141" t="s">
        <v>5548</v>
      </c>
      <c r="E325" s="142"/>
      <c r="F325" s="142"/>
      <c r="G325" s="143" t="s">
        <v>1083</v>
      </c>
      <c r="H325" s="144" t="s">
        <v>1083</v>
      </c>
      <c r="I325" s="144" t="s">
        <v>1083</v>
      </c>
      <c r="J325" s="144" t="s">
        <v>1092</v>
      </c>
      <c r="K325" s="144" t="s">
        <v>1083</v>
      </c>
      <c r="L325" s="144" t="s">
        <v>1083</v>
      </c>
      <c r="M325" s="144" t="s">
        <v>1083</v>
      </c>
      <c r="N325" s="144" t="s">
        <v>1083</v>
      </c>
      <c r="O325" s="144" t="s">
        <v>1083</v>
      </c>
      <c r="P325" s="144" t="s">
        <v>1083</v>
      </c>
      <c r="Q325" s="144" t="s">
        <v>1083</v>
      </c>
      <c r="R325" s="144" t="s">
        <v>1083</v>
      </c>
      <c r="S325" s="145" t="s">
        <v>1083</v>
      </c>
    </row>
    <row r="326" spans="1:19" ht="24">
      <c r="A326" s="139">
        <v>325</v>
      </c>
      <c r="B326" s="139" t="s">
        <v>3730</v>
      </c>
      <c r="C326" s="140" t="s">
        <v>1092</v>
      </c>
      <c r="D326" s="141" t="s">
        <v>5549</v>
      </c>
      <c r="E326" s="142"/>
      <c r="F326" s="142"/>
      <c r="G326" s="143" t="s">
        <v>1083</v>
      </c>
      <c r="H326" s="144" t="s">
        <v>1083</v>
      </c>
      <c r="I326" s="144" t="s">
        <v>1083</v>
      </c>
      <c r="J326" s="144" t="s">
        <v>1092</v>
      </c>
      <c r="K326" s="144" t="s">
        <v>1083</v>
      </c>
      <c r="L326" s="144" t="s">
        <v>1083</v>
      </c>
      <c r="M326" s="144" t="s">
        <v>1083</v>
      </c>
      <c r="N326" s="144" t="s">
        <v>1083</v>
      </c>
      <c r="O326" s="144" t="s">
        <v>1083</v>
      </c>
      <c r="P326" s="144" t="s">
        <v>1083</v>
      </c>
      <c r="Q326" s="144" t="s">
        <v>1083</v>
      </c>
      <c r="R326" s="144" t="s">
        <v>1083</v>
      </c>
      <c r="S326" s="145" t="s">
        <v>1083</v>
      </c>
    </row>
    <row r="327" spans="1:19" ht="36">
      <c r="A327" s="139">
        <v>326</v>
      </c>
      <c r="B327" s="139" t="s">
        <v>3731</v>
      </c>
      <c r="C327" s="140" t="s">
        <v>1092</v>
      </c>
      <c r="D327" s="141" t="s">
        <v>5550</v>
      </c>
      <c r="E327" s="142"/>
      <c r="F327" s="142"/>
      <c r="G327" s="143" t="s">
        <v>1083</v>
      </c>
      <c r="H327" s="144" t="s">
        <v>1083</v>
      </c>
      <c r="I327" s="144" t="s">
        <v>1083</v>
      </c>
      <c r="J327" s="144" t="s">
        <v>1092</v>
      </c>
      <c r="K327" s="144" t="s">
        <v>1083</v>
      </c>
      <c r="L327" s="144" t="s">
        <v>1083</v>
      </c>
      <c r="M327" s="144" t="s">
        <v>1083</v>
      </c>
      <c r="N327" s="144" t="s">
        <v>1083</v>
      </c>
      <c r="O327" s="144" t="s">
        <v>1083</v>
      </c>
      <c r="P327" s="144" t="s">
        <v>1083</v>
      </c>
      <c r="Q327" s="144" t="s">
        <v>1083</v>
      </c>
      <c r="R327" s="144" t="s">
        <v>1083</v>
      </c>
      <c r="S327" s="145" t="s">
        <v>1083</v>
      </c>
    </row>
    <row r="328" spans="1:19" ht="36">
      <c r="A328" s="139">
        <v>327</v>
      </c>
      <c r="B328" s="139" t="s">
        <v>3732</v>
      </c>
      <c r="C328" s="140" t="s">
        <v>1092</v>
      </c>
      <c r="D328" s="141" t="s">
        <v>5551</v>
      </c>
      <c r="E328" s="142"/>
      <c r="F328" s="142"/>
      <c r="G328" s="143" t="s">
        <v>1083</v>
      </c>
      <c r="H328" s="144" t="s">
        <v>1083</v>
      </c>
      <c r="I328" s="144" t="s">
        <v>1083</v>
      </c>
      <c r="J328" s="144" t="s">
        <v>1092</v>
      </c>
      <c r="K328" s="144" t="s">
        <v>1083</v>
      </c>
      <c r="L328" s="144" t="s">
        <v>1083</v>
      </c>
      <c r="M328" s="144" t="s">
        <v>1083</v>
      </c>
      <c r="N328" s="144" t="s">
        <v>1083</v>
      </c>
      <c r="O328" s="144" t="s">
        <v>1083</v>
      </c>
      <c r="P328" s="144" t="s">
        <v>1083</v>
      </c>
      <c r="Q328" s="144" t="s">
        <v>1083</v>
      </c>
      <c r="R328" s="144" t="s">
        <v>1083</v>
      </c>
      <c r="S328" s="145" t="s">
        <v>1083</v>
      </c>
    </row>
    <row r="329" spans="1:19">
      <c r="A329" s="139">
        <v>328</v>
      </c>
      <c r="B329" s="139" t="s">
        <v>3733</v>
      </c>
      <c r="C329" s="140" t="s">
        <v>1092</v>
      </c>
      <c r="D329" s="141" t="s">
        <v>5552</v>
      </c>
      <c r="E329" s="142"/>
      <c r="F329" s="142"/>
      <c r="G329" s="143" t="s">
        <v>1083</v>
      </c>
      <c r="H329" s="144" t="s">
        <v>1083</v>
      </c>
      <c r="I329" s="144" t="s">
        <v>1083</v>
      </c>
      <c r="J329" s="144" t="s">
        <v>1092</v>
      </c>
      <c r="K329" s="144" t="s">
        <v>1083</v>
      </c>
      <c r="L329" s="144" t="s">
        <v>1083</v>
      </c>
      <c r="M329" s="144" t="s">
        <v>1083</v>
      </c>
      <c r="N329" s="144" t="s">
        <v>1083</v>
      </c>
      <c r="O329" s="144" t="s">
        <v>1083</v>
      </c>
      <c r="P329" s="144" t="s">
        <v>1083</v>
      </c>
      <c r="Q329" s="144" t="s">
        <v>1083</v>
      </c>
      <c r="R329" s="144" t="s">
        <v>1083</v>
      </c>
      <c r="S329" s="145" t="s">
        <v>1083</v>
      </c>
    </row>
    <row r="330" spans="1:19">
      <c r="A330" s="139">
        <v>329</v>
      </c>
      <c r="B330" s="139" t="s">
        <v>3734</v>
      </c>
      <c r="C330" s="140" t="s">
        <v>1092</v>
      </c>
      <c r="D330" s="141" t="s">
        <v>5499</v>
      </c>
      <c r="E330" s="142"/>
      <c r="F330" s="142"/>
      <c r="G330" s="143" t="s">
        <v>1083</v>
      </c>
      <c r="H330" s="144" t="s">
        <v>1083</v>
      </c>
      <c r="I330" s="144" t="s">
        <v>1083</v>
      </c>
      <c r="J330" s="144" t="s">
        <v>1092</v>
      </c>
      <c r="K330" s="144" t="s">
        <v>1083</v>
      </c>
      <c r="L330" s="144" t="s">
        <v>1083</v>
      </c>
      <c r="M330" s="144" t="s">
        <v>1083</v>
      </c>
      <c r="N330" s="144" t="s">
        <v>1083</v>
      </c>
      <c r="O330" s="144" t="s">
        <v>1083</v>
      </c>
      <c r="P330" s="144" t="s">
        <v>1083</v>
      </c>
      <c r="Q330" s="144" t="s">
        <v>1083</v>
      </c>
      <c r="R330" s="144" t="s">
        <v>1083</v>
      </c>
      <c r="S330" s="145" t="s">
        <v>1083</v>
      </c>
    </row>
    <row r="331" spans="1:19">
      <c r="A331" s="139">
        <v>330</v>
      </c>
      <c r="B331" s="139" t="s">
        <v>3735</v>
      </c>
      <c r="C331" s="140" t="s">
        <v>4755</v>
      </c>
      <c r="D331" s="141" t="s">
        <v>5553</v>
      </c>
      <c r="E331" s="142"/>
      <c r="F331" s="142"/>
      <c r="G331" s="143" t="s">
        <v>1083</v>
      </c>
      <c r="H331" s="144" t="s">
        <v>1083</v>
      </c>
      <c r="I331" s="144" t="s">
        <v>1083</v>
      </c>
      <c r="J331" s="144" t="s">
        <v>1092</v>
      </c>
      <c r="K331" s="144" t="s">
        <v>1083</v>
      </c>
      <c r="L331" s="144" t="s">
        <v>1083</v>
      </c>
      <c r="M331" s="144" t="s">
        <v>1083</v>
      </c>
      <c r="N331" s="144" t="s">
        <v>1083</v>
      </c>
      <c r="O331" s="144" t="s">
        <v>1083</v>
      </c>
      <c r="P331" s="144" t="s">
        <v>1083</v>
      </c>
      <c r="Q331" s="144" t="s">
        <v>1083</v>
      </c>
      <c r="R331" s="144" t="s">
        <v>1083</v>
      </c>
      <c r="S331" s="145" t="s">
        <v>1083</v>
      </c>
    </row>
    <row r="332" spans="1:19">
      <c r="A332" s="139">
        <v>331</v>
      </c>
      <c r="B332" s="139" t="s">
        <v>3736</v>
      </c>
      <c r="C332" s="140" t="s">
        <v>4755</v>
      </c>
      <c r="D332" s="141" t="s">
        <v>5554</v>
      </c>
      <c r="E332" s="142"/>
      <c r="F332" s="142"/>
      <c r="G332" s="143" t="s">
        <v>1083</v>
      </c>
      <c r="H332" s="144" t="s">
        <v>1083</v>
      </c>
      <c r="I332" s="144" t="s">
        <v>1083</v>
      </c>
      <c r="J332" s="144" t="s">
        <v>1092</v>
      </c>
      <c r="K332" s="144" t="s">
        <v>1083</v>
      </c>
      <c r="L332" s="144" t="s">
        <v>1083</v>
      </c>
      <c r="M332" s="144" t="s">
        <v>1083</v>
      </c>
      <c r="N332" s="144" t="s">
        <v>1083</v>
      </c>
      <c r="O332" s="144" t="s">
        <v>1083</v>
      </c>
      <c r="P332" s="144" t="s">
        <v>1083</v>
      </c>
      <c r="Q332" s="144" t="s">
        <v>1083</v>
      </c>
      <c r="R332" s="144" t="s">
        <v>1083</v>
      </c>
      <c r="S332" s="145" t="s">
        <v>1083</v>
      </c>
    </row>
    <row r="333" spans="1:19">
      <c r="A333" s="139">
        <v>332</v>
      </c>
      <c r="B333" s="139" t="s">
        <v>3737</v>
      </c>
      <c r="C333" s="140" t="s">
        <v>4756</v>
      </c>
      <c r="D333" s="141" t="s">
        <v>5555</v>
      </c>
      <c r="E333" s="142"/>
      <c r="F333" s="142"/>
      <c r="G333" s="143" t="s">
        <v>1083</v>
      </c>
      <c r="H333" s="144" t="s">
        <v>1083</v>
      </c>
      <c r="I333" s="144" t="s">
        <v>1083</v>
      </c>
      <c r="J333" s="144" t="s">
        <v>1092</v>
      </c>
      <c r="K333" s="144" t="s">
        <v>1083</v>
      </c>
      <c r="L333" s="144" t="s">
        <v>1083</v>
      </c>
      <c r="M333" s="144" t="s">
        <v>1083</v>
      </c>
      <c r="N333" s="144" t="s">
        <v>1083</v>
      </c>
      <c r="O333" s="144" t="s">
        <v>1083</v>
      </c>
      <c r="P333" s="144" t="s">
        <v>1083</v>
      </c>
      <c r="Q333" s="144" t="s">
        <v>1083</v>
      </c>
      <c r="R333" s="144" t="s">
        <v>1083</v>
      </c>
      <c r="S333" s="145" t="s">
        <v>1083</v>
      </c>
    </row>
    <row r="334" spans="1:19">
      <c r="A334" s="139">
        <v>333</v>
      </c>
      <c r="B334" s="139" t="s">
        <v>3738</v>
      </c>
      <c r="C334" s="140" t="s">
        <v>4755</v>
      </c>
      <c r="D334" s="141" t="s">
        <v>5556</v>
      </c>
      <c r="E334" s="142"/>
      <c r="F334" s="142"/>
      <c r="G334" s="143" t="s">
        <v>1083</v>
      </c>
      <c r="H334" s="144" t="s">
        <v>1083</v>
      </c>
      <c r="I334" s="144" t="s">
        <v>1083</v>
      </c>
      <c r="J334" s="144" t="s">
        <v>1092</v>
      </c>
      <c r="K334" s="144" t="s">
        <v>1083</v>
      </c>
      <c r="L334" s="144" t="s">
        <v>1083</v>
      </c>
      <c r="M334" s="144" t="s">
        <v>1083</v>
      </c>
      <c r="N334" s="144" t="s">
        <v>1083</v>
      </c>
      <c r="O334" s="144" t="s">
        <v>1083</v>
      </c>
      <c r="P334" s="144" t="s">
        <v>1083</v>
      </c>
      <c r="Q334" s="144" t="s">
        <v>1083</v>
      </c>
      <c r="R334" s="144" t="s">
        <v>1083</v>
      </c>
      <c r="S334" s="145" t="s">
        <v>1083</v>
      </c>
    </row>
    <row r="335" spans="1:19">
      <c r="A335" s="139">
        <v>334</v>
      </c>
      <c r="B335" s="139" t="s">
        <v>3739</v>
      </c>
      <c r="C335" s="140" t="s">
        <v>4757</v>
      </c>
      <c r="D335" s="141" t="s">
        <v>5557</v>
      </c>
      <c r="E335" s="142"/>
      <c r="F335" s="142"/>
      <c r="G335" s="143" t="s">
        <v>1083</v>
      </c>
      <c r="H335" s="144" t="s">
        <v>1083</v>
      </c>
      <c r="I335" s="144" t="s">
        <v>1083</v>
      </c>
      <c r="J335" s="144" t="s">
        <v>1092</v>
      </c>
      <c r="K335" s="144" t="s">
        <v>1083</v>
      </c>
      <c r="L335" s="144" t="s">
        <v>1083</v>
      </c>
      <c r="M335" s="144" t="s">
        <v>1083</v>
      </c>
      <c r="N335" s="144" t="s">
        <v>1083</v>
      </c>
      <c r="O335" s="144" t="s">
        <v>1083</v>
      </c>
      <c r="P335" s="144" t="s">
        <v>1083</v>
      </c>
      <c r="Q335" s="144" t="s">
        <v>1083</v>
      </c>
      <c r="R335" s="144" t="s">
        <v>1083</v>
      </c>
      <c r="S335" s="145" t="s">
        <v>1083</v>
      </c>
    </row>
    <row r="336" spans="1:19">
      <c r="A336" s="139">
        <v>335</v>
      </c>
      <c r="B336" s="139" t="s">
        <v>3740</v>
      </c>
      <c r="C336" s="140" t="s">
        <v>4689</v>
      </c>
      <c r="D336" s="141" t="s">
        <v>5558</v>
      </c>
      <c r="E336" s="142"/>
      <c r="F336" s="142"/>
      <c r="G336" s="143" t="s">
        <v>1083</v>
      </c>
      <c r="H336" s="144" t="s">
        <v>1083</v>
      </c>
      <c r="I336" s="144" t="s">
        <v>1083</v>
      </c>
      <c r="J336" s="144" t="s">
        <v>1092</v>
      </c>
      <c r="K336" s="144" t="s">
        <v>1083</v>
      </c>
      <c r="L336" s="144" t="s">
        <v>1083</v>
      </c>
      <c r="M336" s="144" t="s">
        <v>1083</v>
      </c>
      <c r="N336" s="144" t="s">
        <v>1083</v>
      </c>
      <c r="O336" s="144" t="s">
        <v>1083</v>
      </c>
      <c r="P336" s="144" t="s">
        <v>1083</v>
      </c>
      <c r="Q336" s="144" t="s">
        <v>1083</v>
      </c>
      <c r="R336" s="144" t="s">
        <v>1083</v>
      </c>
      <c r="S336" s="145" t="s">
        <v>1083</v>
      </c>
    </row>
    <row r="337" spans="1:19" ht="96">
      <c r="A337" s="139">
        <v>336</v>
      </c>
      <c r="B337" s="139" t="s">
        <v>3741</v>
      </c>
      <c r="C337" s="140" t="s">
        <v>4758</v>
      </c>
      <c r="D337" s="141" t="s">
        <v>5559</v>
      </c>
      <c r="E337" s="142"/>
      <c r="F337" s="142"/>
      <c r="G337" s="143" t="s">
        <v>1083</v>
      </c>
      <c r="H337" s="144" t="s">
        <v>1083</v>
      </c>
      <c r="I337" s="144" t="s">
        <v>1083</v>
      </c>
      <c r="J337" s="144" t="s">
        <v>1092</v>
      </c>
      <c r="K337" s="144" t="s">
        <v>1083</v>
      </c>
      <c r="L337" s="144" t="s">
        <v>1083</v>
      </c>
      <c r="M337" s="144" t="s">
        <v>1083</v>
      </c>
      <c r="N337" s="144" t="s">
        <v>1083</v>
      </c>
      <c r="O337" s="144" t="s">
        <v>1083</v>
      </c>
      <c r="P337" s="144" t="s">
        <v>1083</v>
      </c>
      <c r="Q337" s="144" t="s">
        <v>1083</v>
      </c>
      <c r="R337" s="144" t="s">
        <v>1083</v>
      </c>
      <c r="S337" s="145" t="s">
        <v>1083</v>
      </c>
    </row>
    <row r="338" spans="1:19" ht="36">
      <c r="A338" s="139">
        <v>337</v>
      </c>
      <c r="B338" s="139" t="s">
        <v>3742</v>
      </c>
      <c r="C338" s="140" t="s">
        <v>4759</v>
      </c>
      <c r="D338" s="141" t="s">
        <v>5560</v>
      </c>
      <c r="E338" s="142"/>
      <c r="F338" s="142"/>
      <c r="G338" s="143" t="s">
        <v>1083</v>
      </c>
      <c r="H338" s="144" t="s">
        <v>1083</v>
      </c>
      <c r="I338" s="144" t="s">
        <v>1083</v>
      </c>
      <c r="J338" s="144" t="s">
        <v>1092</v>
      </c>
      <c r="K338" s="144" t="s">
        <v>1083</v>
      </c>
      <c r="L338" s="144" t="s">
        <v>1083</v>
      </c>
      <c r="M338" s="144" t="s">
        <v>1083</v>
      </c>
      <c r="N338" s="144" t="s">
        <v>1083</v>
      </c>
      <c r="O338" s="144" t="s">
        <v>1083</v>
      </c>
      <c r="P338" s="144" t="s">
        <v>1083</v>
      </c>
      <c r="Q338" s="144" t="s">
        <v>1083</v>
      </c>
      <c r="R338" s="144" t="s">
        <v>1083</v>
      </c>
      <c r="S338" s="145" t="s">
        <v>1083</v>
      </c>
    </row>
    <row r="339" spans="1:19" ht="36">
      <c r="A339" s="139">
        <v>338</v>
      </c>
      <c r="B339" s="139" t="s">
        <v>3743</v>
      </c>
      <c r="C339" s="140" t="s">
        <v>4760</v>
      </c>
      <c r="D339" s="141" t="s">
        <v>5561</v>
      </c>
      <c r="E339" s="142"/>
      <c r="F339" s="142"/>
      <c r="G339" s="143" t="s">
        <v>1083</v>
      </c>
      <c r="H339" s="144" t="s">
        <v>1083</v>
      </c>
      <c r="I339" s="144" t="s">
        <v>1083</v>
      </c>
      <c r="J339" s="144" t="s">
        <v>1092</v>
      </c>
      <c r="K339" s="144" t="s">
        <v>1083</v>
      </c>
      <c r="L339" s="144" t="s">
        <v>1083</v>
      </c>
      <c r="M339" s="144" t="s">
        <v>1083</v>
      </c>
      <c r="N339" s="144" t="s">
        <v>1083</v>
      </c>
      <c r="O339" s="144" t="s">
        <v>1083</v>
      </c>
      <c r="P339" s="144" t="s">
        <v>1083</v>
      </c>
      <c r="Q339" s="144" t="s">
        <v>1083</v>
      </c>
      <c r="R339" s="144" t="s">
        <v>1083</v>
      </c>
      <c r="S339" s="145" t="s">
        <v>1083</v>
      </c>
    </row>
    <row r="340" spans="1:19" ht="24">
      <c r="A340" s="139">
        <v>339</v>
      </c>
      <c r="B340" s="139" t="s">
        <v>3744</v>
      </c>
      <c r="C340" s="140" t="s">
        <v>4761</v>
      </c>
      <c r="D340" s="141" t="s">
        <v>5562</v>
      </c>
      <c r="E340" s="142"/>
      <c r="F340" s="142"/>
      <c r="G340" s="143" t="s">
        <v>1083</v>
      </c>
      <c r="H340" s="144" t="s">
        <v>1083</v>
      </c>
      <c r="I340" s="144" t="s">
        <v>1083</v>
      </c>
      <c r="J340" s="144" t="s">
        <v>1092</v>
      </c>
      <c r="K340" s="144" t="s">
        <v>1083</v>
      </c>
      <c r="L340" s="144" t="s">
        <v>1083</v>
      </c>
      <c r="M340" s="144" t="s">
        <v>1083</v>
      </c>
      <c r="N340" s="144" t="s">
        <v>1083</v>
      </c>
      <c r="O340" s="144" t="s">
        <v>1083</v>
      </c>
      <c r="P340" s="144" t="s">
        <v>1083</v>
      </c>
      <c r="Q340" s="144" t="s">
        <v>1083</v>
      </c>
      <c r="R340" s="144" t="s">
        <v>1083</v>
      </c>
      <c r="S340" s="145" t="s">
        <v>1083</v>
      </c>
    </row>
    <row r="341" spans="1:19" ht="60">
      <c r="A341" s="139">
        <v>340</v>
      </c>
      <c r="B341" s="139" t="s">
        <v>3745</v>
      </c>
      <c r="C341" s="140" t="s">
        <v>4762</v>
      </c>
      <c r="D341" s="141" t="s">
        <v>5563</v>
      </c>
      <c r="E341" s="142"/>
      <c r="F341" s="142"/>
      <c r="G341" s="143" t="s">
        <v>1083</v>
      </c>
      <c r="H341" s="144" t="s">
        <v>1083</v>
      </c>
      <c r="I341" s="144" t="s">
        <v>1083</v>
      </c>
      <c r="J341" s="144" t="s">
        <v>1092</v>
      </c>
      <c r="K341" s="144" t="s">
        <v>1083</v>
      </c>
      <c r="L341" s="144" t="s">
        <v>1083</v>
      </c>
      <c r="M341" s="144" t="s">
        <v>1083</v>
      </c>
      <c r="N341" s="144" t="s">
        <v>1083</v>
      </c>
      <c r="O341" s="144" t="s">
        <v>1083</v>
      </c>
      <c r="P341" s="144" t="s">
        <v>1083</v>
      </c>
      <c r="Q341" s="144" t="s">
        <v>1083</v>
      </c>
      <c r="R341" s="144" t="s">
        <v>1083</v>
      </c>
      <c r="S341" s="145" t="s">
        <v>1083</v>
      </c>
    </row>
    <row r="342" spans="1:19" ht="48">
      <c r="A342" s="139">
        <v>341</v>
      </c>
      <c r="B342" s="139" t="s">
        <v>3746</v>
      </c>
      <c r="C342" s="140" t="s">
        <v>4763</v>
      </c>
      <c r="D342" s="141" t="s">
        <v>5560</v>
      </c>
      <c r="E342" s="142"/>
      <c r="F342" s="142"/>
      <c r="G342" s="143" t="s">
        <v>1083</v>
      </c>
      <c r="H342" s="144" t="s">
        <v>1083</v>
      </c>
      <c r="I342" s="144" t="s">
        <v>1083</v>
      </c>
      <c r="J342" s="144" t="s">
        <v>1092</v>
      </c>
      <c r="K342" s="144" t="s">
        <v>1083</v>
      </c>
      <c r="L342" s="144" t="s">
        <v>1083</v>
      </c>
      <c r="M342" s="144" t="s">
        <v>1083</v>
      </c>
      <c r="N342" s="144" t="s">
        <v>1083</v>
      </c>
      <c r="O342" s="144" t="s">
        <v>1083</v>
      </c>
      <c r="P342" s="144" t="s">
        <v>1083</v>
      </c>
      <c r="Q342" s="144" t="s">
        <v>1083</v>
      </c>
      <c r="R342" s="144" t="s">
        <v>1083</v>
      </c>
      <c r="S342" s="145" t="s">
        <v>1083</v>
      </c>
    </row>
    <row r="343" spans="1:19">
      <c r="A343" s="139">
        <v>342</v>
      </c>
      <c r="B343" s="139" t="s">
        <v>3747</v>
      </c>
      <c r="C343" s="140" t="s">
        <v>4764</v>
      </c>
      <c r="D343" s="141" t="s">
        <v>5564</v>
      </c>
      <c r="E343" s="142"/>
      <c r="F343" s="142"/>
      <c r="G343" s="143" t="s">
        <v>1083</v>
      </c>
      <c r="H343" s="144" t="s">
        <v>1083</v>
      </c>
      <c r="I343" s="144" t="s">
        <v>1083</v>
      </c>
      <c r="J343" s="144" t="s">
        <v>1092</v>
      </c>
      <c r="K343" s="144" t="s">
        <v>1083</v>
      </c>
      <c r="L343" s="144" t="s">
        <v>1083</v>
      </c>
      <c r="M343" s="144" t="s">
        <v>1083</v>
      </c>
      <c r="N343" s="144" t="s">
        <v>1083</v>
      </c>
      <c r="O343" s="144" t="s">
        <v>1083</v>
      </c>
      <c r="P343" s="144" t="s">
        <v>1083</v>
      </c>
      <c r="Q343" s="144" t="s">
        <v>1083</v>
      </c>
      <c r="R343" s="144" t="s">
        <v>1083</v>
      </c>
      <c r="S343" s="145" t="s">
        <v>1083</v>
      </c>
    </row>
    <row r="344" spans="1:19">
      <c r="A344" s="139">
        <v>343</v>
      </c>
      <c r="B344" s="139" t="s">
        <v>3748</v>
      </c>
      <c r="C344" s="140" t="s">
        <v>4765</v>
      </c>
      <c r="D344" s="141" t="s">
        <v>5565</v>
      </c>
      <c r="E344" s="142"/>
      <c r="F344" s="142"/>
      <c r="G344" s="143" t="s">
        <v>1083</v>
      </c>
      <c r="H344" s="144" t="s">
        <v>1083</v>
      </c>
      <c r="I344" s="144" t="s">
        <v>1083</v>
      </c>
      <c r="J344" s="144" t="s">
        <v>1092</v>
      </c>
      <c r="K344" s="144" t="s">
        <v>1083</v>
      </c>
      <c r="L344" s="144" t="s">
        <v>1083</v>
      </c>
      <c r="M344" s="144" t="s">
        <v>1083</v>
      </c>
      <c r="N344" s="144" t="s">
        <v>1083</v>
      </c>
      <c r="O344" s="144" t="s">
        <v>1083</v>
      </c>
      <c r="P344" s="144" t="s">
        <v>1083</v>
      </c>
      <c r="Q344" s="144" t="s">
        <v>1083</v>
      </c>
      <c r="R344" s="144" t="s">
        <v>1083</v>
      </c>
      <c r="S344" s="145" t="s">
        <v>1083</v>
      </c>
    </row>
    <row r="345" spans="1:19">
      <c r="A345" s="139">
        <v>344</v>
      </c>
      <c r="B345" s="139" t="s">
        <v>3749</v>
      </c>
      <c r="C345" s="140" t="s">
        <v>4654</v>
      </c>
      <c r="D345" s="141" t="s">
        <v>5566</v>
      </c>
      <c r="E345" s="142"/>
      <c r="F345" s="142"/>
      <c r="G345" s="143" t="s">
        <v>1083</v>
      </c>
      <c r="H345" s="144" t="s">
        <v>1083</v>
      </c>
      <c r="I345" s="144" t="s">
        <v>1282</v>
      </c>
      <c r="J345" s="144" t="s">
        <v>1083</v>
      </c>
      <c r="K345" s="144" t="s">
        <v>1083</v>
      </c>
      <c r="L345" s="144" t="s">
        <v>1083</v>
      </c>
      <c r="M345" s="144" t="s">
        <v>1083</v>
      </c>
      <c r="N345" s="144" t="s">
        <v>1083</v>
      </c>
      <c r="O345" s="144" t="s">
        <v>1083</v>
      </c>
      <c r="P345" s="144" t="s">
        <v>1083</v>
      </c>
      <c r="Q345" s="144" t="s">
        <v>1083</v>
      </c>
      <c r="R345" s="144" t="s">
        <v>1083</v>
      </c>
      <c r="S345" s="145" t="s">
        <v>1083</v>
      </c>
    </row>
    <row r="346" spans="1:19">
      <c r="A346" s="139">
        <v>345</v>
      </c>
      <c r="B346" s="139" t="s">
        <v>3750</v>
      </c>
      <c r="C346" s="140" t="s">
        <v>4766</v>
      </c>
      <c r="D346" s="141" t="s">
        <v>5567</v>
      </c>
      <c r="E346" s="142"/>
      <c r="F346" s="142"/>
      <c r="G346" s="143" t="s">
        <v>1083</v>
      </c>
      <c r="H346" s="144" t="s">
        <v>1083</v>
      </c>
      <c r="I346" s="144" t="s">
        <v>1282</v>
      </c>
      <c r="J346" s="144" t="s">
        <v>1083</v>
      </c>
      <c r="K346" s="144" t="s">
        <v>1083</v>
      </c>
      <c r="L346" s="144" t="s">
        <v>1083</v>
      </c>
      <c r="M346" s="144" t="s">
        <v>1083</v>
      </c>
      <c r="N346" s="144" t="s">
        <v>1083</v>
      </c>
      <c r="O346" s="144" t="s">
        <v>1083</v>
      </c>
      <c r="P346" s="144" t="s">
        <v>1083</v>
      </c>
      <c r="Q346" s="144" t="s">
        <v>1083</v>
      </c>
      <c r="R346" s="144" t="s">
        <v>1083</v>
      </c>
      <c r="S346" s="145" t="s">
        <v>1083</v>
      </c>
    </row>
    <row r="347" spans="1:19">
      <c r="A347" s="139">
        <v>346</v>
      </c>
      <c r="B347" s="139" t="s">
        <v>3751</v>
      </c>
      <c r="C347" s="140" t="s">
        <v>4736</v>
      </c>
      <c r="D347" s="141" t="s">
        <v>500</v>
      </c>
      <c r="E347" s="142"/>
      <c r="F347" s="142"/>
      <c r="G347" s="143" t="s">
        <v>1083</v>
      </c>
      <c r="H347" s="144" t="s">
        <v>1083</v>
      </c>
      <c r="I347" s="144" t="s">
        <v>1282</v>
      </c>
      <c r="J347" s="144" t="s">
        <v>1083</v>
      </c>
      <c r="K347" s="144" t="s">
        <v>1083</v>
      </c>
      <c r="L347" s="144" t="s">
        <v>1083</v>
      </c>
      <c r="M347" s="144" t="s">
        <v>1083</v>
      </c>
      <c r="N347" s="144" t="s">
        <v>1083</v>
      </c>
      <c r="O347" s="144" t="s">
        <v>1083</v>
      </c>
      <c r="P347" s="144" t="s">
        <v>1083</v>
      </c>
      <c r="Q347" s="144" t="s">
        <v>1083</v>
      </c>
      <c r="R347" s="144" t="s">
        <v>1083</v>
      </c>
      <c r="S347" s="145" t="s">
        <v>1083</v>
      </c>
    </row>
    <row r="348" spans="1:19">
      <c r="A348" s="139">
        <v>347</v>
      </c>
      <c r="B348" s="139" t="s">
        <v>3752</v>
      </c>
      <c r="C348" s="140" t="s">
        <v>4737</v>
      </c>
      <c r="D348" s="141" t="s">
        <v>502</v>
      </c>
      <c r="E348" s="142"/>
      <c r="F348" s="142"/>
      <c r="G348" s="143" t="s">
        <v>1083</v>
      </c>
      <c r="H348" s="144" t="s">
        <v>1083</v>
      </c>
      <c r="I348" s="144" t="s">
        <v>1282</v>
      </c>
      <c r="J348" s="144" t="s">
        <v>1083</v>
      </c>
      <c r="K348" s="144" t="s">
        <v>1083</v>
      </c>
      <c r="L348" s="144" t="s">
        <v>1083</v>
      </c>
      <c r="M348" s="144" t="s">
        <v>1083</v>
      </c>
      <c r="N348" s="144" t="s">
        <v>1083</v>
      </c>
      <c r="O348" s="144" t="s">
        <v>1083</v>
      </c>
      <c r="P348" s="144" t="s">
        <v>1083</v>
      </c>
      <c r="Q348" s="144" t="s">
        <v>1083</v>
      </c>
      <c r="R348" s="144" t="s">
        <v>1083</v>
      </c>
      <c r="S348" s="145" t="s">
        <v>1083</v>
      </c>
    </row>
    <row r="349" spans="1:19">
      <c r="A349" s="139">
        <v>348</v>
      </c>
      <c r="B349" s="139" t="s">
        <v>3753</v>
      </c>
      <c r="C349" s="140" t="s">
        <v>4767</v>
      </c>
      <c r="D349" s="141" t="s">
        <v>5568</v>
      </c>
      <c r="E349" s="142"/>
      <c r="F349" s="142"/>
      <c r="G349" s="143" t="s">
        <v>1083</v>
      </c>
      <c r="H349" s="144" t="s">
        <v>1083</v>
      </c>
      <c r="I349" s="144" t="s">
        <v>1083</v>
      </c>
      <c r="J349" s="144" t="s">
        <v>1092</v>
      </c>
      <c r="K349" s="144" t="s">
        <v>1083</v>
      </c>
      <c r="L349" s="144" t="s">
        <v>1083</v>
      </c>
      <c r="M349" s="144" t="s">
        <v>1083</v>
      </c>
      <c r="N349" s="144" t="s">
        <v>1083</v>
      </c>
      <c r="O349" s="144" t="s">
        <v>1083</v>
      </c>
      <c r="P349" s="144" t="s">
        <v>1083</v>
      </c>
      <c r="Q349" s="144" t="s">
        <v>1083</v>
      </c>
      <c r="R349" s="144" t="s">
        <v>1083</v>
      </c>
      <c r="S349" s="145" t="s">
        <v>1083</v>
      </c>
    </row>
    <row r="350" spans="1:19">
      <c r="A350" s="139">
        <v>349</v>
      </c>
      <c r="B350" s="139" t="s">
        <v>3754</v>
      </c>
      <c r="C350" s="140" t="s">
        <v>4768</v>
      </c>
      <c r="D350" s="141" t="s">
        <v>5569</v>
      </c>
      <c r="E350" s="142"/>
      <c r="F350" s="142"/>
      <c r="G350" s="143" t="s">
        <v>1083</v>
      </c>
      <c r="H350" s="144" t="s">
        <v>1083</v>
      </c>
      <c r="I350" s="144" t="s">
        <v>1083</v>
      </c>
      <c r="J350" s="144" t="s">
        <v>1092</v>
      </c>
      <c r="K350" s="144" t="s">
        <v>1083</v>
      </c>
      <c r="L350" s="144" t="s">
        <v>1083</v>
      </c>
      <c r="M350" s="144" t="s">
        <v>1083</v>
      </c>
      <c r="N350" s="144" t="s">
        <v>1083</v>
      </c>
      <c r="O350" s="144" t="s">
        <v>1083</v>
      </c>
      <c r="P350" s="144" t="s">
        <v>1083</v>
      </c>
      <c r="Q350" s="144" t="s">
        <v>1083</v>
      </c>
      <c r="R350" s="144" t="s">
        <v>1083</v>
      </c>
      <c r="S350" s="145" t="s">
        <v>1083</v>
      </c>
    </row>
    <row r="351" spans="1:19">
      <c r="A351" s="139">
        <v>350</v>
      </c>
      <c r="B351" s="139" t="s">
        <v>3755</v>
      </c>
      <c r="C351" s="140" t="s">
        <v>4769</v>
      </c>
      <c r="D351" s="141" t="s">
        <v>5570</v>
      </c>
      <c r="E351" s="142"/>
      <c r="F351" s="142"/>
      <c r="G351" s="143" t="s">
        <v>1083</v>
      </c>
      <c r="H351" s="144" t="s">
        <v>1083</v>
      </c>
      <c r="I351" s="144" t="s">
        <v>1083</v>
      </c>
      <c r="J351" s="144" t="s">
        <v>1092</v>
      </c>
      <c r="K351" s="144" t="s">
        <v>1083</v>
      </c>
      <c r="L351" s="144" t="s">
        <v>1083</v>
      </c>
      <c r="M351" s="144" t="s">
        <v>1083</v>
      </c>
      <c r="N351" s="144" t="s">
        <v>1083</v>
      </c>
      <c r="O351" s="144" t="s">
        <v>1083</v>
      </c>
      <c r="P351" s="144" t="s">
        <v>1083</v>
      </c>
      <c r="Q351" s="144" t="s">
        <v>1083</v>
      </c>
      <c r="R351" s="144" t="s">
        <v>1083</v>
      </c>
      <c r="S351" s="145" t="s">
        <v>1083</v>
      </c>
    </row>
    <row r="352" spans="1:19">
      <c r="A352" s="139">
        <v>351</v>
      </c>
      <c r="B352" s="139" t="s">
        <v>3756</v>
      </c>
      <c r="C352" s="140" t="s">
        <v>4770</v>
      </c>
      <c r="D352" s="141" t="s">
        <v>5570</v>
      </c>
      <c r="E352" s="142"/>
      <c r="F352" s="142"/>
      <c r="G352" s="143" t="s">
        <v>1083</v>
      </c>
      <c r="H352" s="144" t="s">
        <v>1083</v>
      </c>
      <c r="I352" s="144" t="s">
        <v>1083</v>
      </c>
      <c r="J352" s="144" t="s">
        <v>1092</v>
      </c>
      <c r="K352" s="144" t="s">
        <v>1083</v>
      </c>
      <c r="L352" s="144" t="s">
        <v>1083</v>
      </c>
      <c r="M352" s="144" t="s">
        <v>1083</v>
      </c>
      <c r="N352" s="144" t="s">
        <v>1083</v>
      </c>
      <c r="O352" s="144" t="s">
        <v>1083</v>
      </c>
      <c r="P352" s="144" t="s">
        <v>1083</v>
      </c>
      <c r="Q352" s="144" t="s">
        <v>1083</v>
      </c>
      <c r="R352" s="144" t="s">
        <v>1083</v>
      </c>
      <c r="S352" s="145" t="s">
        <v>1083</v>
      </c>
    </row>
    <row r="353" spans="1:19">
      <c r="A353" s="139">
        <v>352</v>
      </c>
      <c r="B353" s="139" t="s">
        <v>3757</v>
      </c>
      <c r="C353" s="140" t="s">
        <v>4771</v>
      </c>
      <c r="D353" s="141" t="s">
        <v>5571</v>
      </c>
      <c r="E353" s="142"/>
      <c r="F353" s="142"/>
      <c r="G353" s="143" t="s">
        <v>1083</v>
      </c>
      <c r="H353" s="144" t="s">
        <v>1083</v>
      </c>
      <c r="I353" s="144" t="s">
        <v>1083</v>
      </c>
      <c r="J353" s="144" t="s">
        <v>1092</v>
      </c>
      <c r="K353" s="144" t="s">
        <v>1083</v>
      </c>
      <c r="L353" s="144" t="s">
        <v>1083</v>
      </c>
      <c r="M353" s="144" t="s">
        <v>1083</v>
      </c>
      <c r="N353" s="144" t="s">
        <v>1083</v>
      </c>
      <c r="O353" s="144" t="s">
        <v>1083</v>
      </c>
      <c r="P353" s="144" t="s">
        <v>1083</v>
      </c>
      <c r="Q353" s="144" t="s">
        <v>1083</v>
      </c>
      <c r="R353" s="144" t="s">
        <v>1083</v>
      </c>
      <c r="S353" s="145" t="s">
        <v>1083</v>
      </c>
    </row>
    <row r="354" spans="1:19">
      <c r="A354" s="139">
        <v>353</v>
      </c>
      <c r="B354" s="139" t="s">
        <v>3758</v>
      </c>
      <c r="C354" s="140" t="s">
        <v>4772</v>
      </c>
      <c r="D354" s="141" t="s">
        <v>5571</v>
      </c>
      <c r="E354" s="142"/>
      <c r="F354" s="142"/>
      <c r="G354" s="143" t="s">
        <v>1083</v>
      </c>
      <c r="H354" s="144" t="s">
        <v>1083</v>
      </c>
      <c r="I354" s="144" t="s">
        <v>1083</v>
      </c>
      <c r="J354" s="144" t="s">
        <v>1092</v>
      </c>
      <c r="K354" s="144" t="s">
        <v>1083</v>
      </c>
      <c r="L354" s="144" t="s">
        <v>1083</v>
      </c>
      <c r="M354" s="144" t="s">
        <v>1083</v>
      </c>
      <c r="N354" s="144" t="s">
        <v>1083</v>
      </c>
      <c r="O354" s="144" t="s">
        <v>1083</v>
      </c>
      <c r="P354" s="144" t="s">
        <v>1083</v>
      </c>
      <c r="Q354" s="144" t="s">
        <v>1083</v>
      </c>
      <c r="R354" s="144" t="s">
        <v>1083</v>
      </c>
      <c r="S354" s="145" t="s">
        <v>1083</v>
      </c>
    </row>
    <row r="355" spans="1:19">
      <c r="A355" s="139">
        <v>354</v>
      </c>
      <c r="B355" s="139" t="s">
        <v>3759</v>
      </c>
      <c r="C355" s="140" t="s">
        <v>276</v>
      </c>
      <c r="D355" s="141" t="s">
        <v>351</v>
      </c>
      <c r="E355" s="142"/>
      <c r="F355" s="142"/>
      <c r="G355" s="143" t="s">
        <v>1083</v>
      </c>
      <c r="H355" s="144" t="s">
        <v>1282</v>
      </c>
      <c r="I355" s="144" t="s">
        <v>1083</v>
      </c>
      <c r="J355" s="144" t="s">
        <v>1083</v>
      </c>
      <c r="K355" s="144" t="s">
        <v>1083</v>
      </c>
      <c r="L355" s="144" t="s">
        <v>1083</v>
      </c>
      <c r="M355" s="144" t="s">
        <v>1083</v>
      </c>
      <c r="N355" s="144" t="s">
        <v>1083</v>
      </c>
      <c r="O355" s="144" t="s">
        <v>1083</v>
      </c>
      <c r="P355" s="144" t="s">
        <v>1083</v>
      </c>
      <c r="Q355" s="144" t="s">
        <v>1083</v>
      </c>
      <c r="R355" s="144" t="s">
        <v>1083</v>
      </c>
      <c r="S355" s="145" t="s">
        <v>1083</v>
      </c>
    </row>
    <row r="356" spans="1:19">
      <c r="A356" s="139">
        <v>355</v>
      </c>
      <c r="B356" s="139" t="s">
        <v>3760</v>
      </c>
      <c r="C356" s="140" t="s">
        <v>277</v>
      </c>
      <c r="D356" s="141" t="s">
        <v>352</v>
      </c>
      <c r="E356" s="142"/>
      <c r="F356" s="142"/>
      <c r="G356" s="143" t="s">
        <v>1083</v>
      </c>
      <c r="H356" s="144" t="s">
        <v>1282</v>
      </c>
      <c r="I356" s="144" t="s">
        <v>1083</v>
      </c>
      <c r="J356" s="144" t="s">
        <v>1083</v>
      </c>
      <c r="K356" s="144" t="s">
        <v>1083</v>
      </c>
      <c r="L356" s="144" t="s">
        <v>1083</v>
      </c>
      <c r="M356" s="144" t="s">
        <v>1083</v>
      </c>
      <c r="N356" s="144" t="s">
        <v>1083</v>
      </c>
      <c r="O356" s="144" t="s">
        <v>1083</v>
      </c>
      <c r="P356" s="144" t="s">
        <v>1083</v>
      </c>
      <c r="Q356" s="144" t="s">
        <v>1083</v>
      </c>
      <c r="R356" s="144" t="s">
        <v>1083</v>
      </c>
      <c r="S356" s="145" t="s">
        <v>1083</v>
      </c>
    </row>
    <row r="357" spans="1:19">
      <c r="A357" s="139">
        <v>356</v>
      </c>
      <c r="B357" s="139" t="s">
        <v>3761</v>
      </c>
      <c r="C357" s="140" t="s">
        <v>4684</v>
      </c>
      <c r="D357" s="141" t="s">
        <v>429</v>
      </c>
      <c r="E357" s="142"/>
      <c r="F357" s="142"/>
      <c r="G357" s="143" t="s">
        <v>1083</v>
      </c>
      <c r="H357" s="144" t="s">
        <v>1083</v>
      </c>
      <c r="I357" s="144" t="s">
        <v>1083</v>
      </c>
      <c r="J357" s="144" t="s">
        <v>1092</v>
      </c>
      <c r="K357" s="144" t="s">
        <v>1083</v>
      </c>
      <c r="L357" s="144" t="s">
        <v>1083</v>
      </c>
      <c r="M357" s="144" t="s">
        <v>1083</v>
      </c>
      <c r="N357" s="144" t="s">
        <v>1083</v>
      </c>
      <c r="O357" s="144" t="s">
        <v>1083</v>
      </c>
      <c r="P357" s="144" t="s">
        <v>1083</v>
      </c>
      <c r="Q357" s="144" t="s">
        <v>1083</v>
      </c>
      <c r="R357" s="144" t="s">
        <v>1083</v>
      </c>
      <c r="S357" s="145" t="s">
        <v>1083</v>
      </c>
    </row>
    <row r="358" spans="1:19">
      <c r="A358" s="139">
        <v>357</v>
      </c>
      <c r="B358" s="139" t="s">
        <v>3762</v>
      </c>
      <c r="C358" s="140" t="s">
        <v>4773</v>
      </c>
      <c r="D358" s="141" t="s">
        <v>492</v>
      </c>
      <c r="E358" s="142"/>
      <c r="F358" s="142"/>
      <c r="G358" s="143" t="s">
        <v>1083</v>
      </c>
      <c r="H358" s="144" t="s">
        <v>1083</v>
      </c>
      <c r="I358" s="144" t="s">
        <v>1282</v>
      </c>
      <c r="J358" s="144" t="s">
        <v>1083</v>
      </c>
      <c r="K358" s="144" t="s">
        <v>1083</v>
      </c>
      <c r="L358" s="144" t="s">
        <v>1083</v>
      </c>
      <c r="M358" s="144" t="s">
        <v>1083</v>
      </c>
      <c r="N358" s="144" t="s">
        <v>1083</v>
      </c>
      <c r="O358" s="144" t="s">
        <v>1083</v>
      </c>
      <c r="P358" s="144" t="s">
        <v>1083</v>
      </c>
      <c r="Q358" s="144" t="s">
        <v>1083</v>
      </c>
      <c r="R358" s="144" t="s">
        <v>1083</v>
      </c>
      <c r="S358" s="145" t="s">
        <v>1083</v>
      </c>
    </row>
    <row r="359" spans="1:19">
      <c r="A359" s="139">
        <v>358</v>
      </c>
      <c r="B359" s="139" t="s">
        <v>3763</v>
      </c>
      <c r="C359" s="140" t="s">
        <v>4774</v>
      </c>
      <c r="D359" s="141" t="s">
        <v>5572</v>
      </c>
      <c r="E359" s="142"/>
      <c r="F359" s="142"/>
      <c r="G359" s="143" t="s">
        <v>1083</v>
      </c>
      <c r="H359" s="144" t="s">
        <v>1083</v>
      </c>
      <c r="I359" s="144" t="s">
        <v>1083</v>
      </c>
      <c r="J359" s="144" t="s">
        <v>1092</v>
      </c>
      <c r="K359" s="144" t="s">
        <v>1083</v>
      </c>
      <c r="L359" s="144" t="s">
        <v>1083</v>
      </c>
      <c r="M359" s="144" t="s">
        <v>1083</v>
      </c>
      <c r="N359" s="144" t="s">
        <v>1083</v>
      </c>
      <c r="O359" s="144" t="s">
        <v>1083</v>
      </c>
      <c r="P359" s="144" t="s">
        <v>1083</v>
      </c>
      <c r="Q359" s="144" t="s">
        <v>1083</v>
      </c>
      <c r="R359" s="144" t="s">
        <v>1083</v>
      </c>
      <c r="S359" s="145" t="s">
        <v>1083</v>
      </c>
    </row>
    <row r="360" spans="1:19">
      <c r="A360" s="139">
        <v>359</v>
      </c>
      <c r="B360" s="139" t="s">
        <v>3764</v>
      </c>
      <c r="C360" s="140" t="s">
        <v>4775</v>
      </c>
      <c r="D360" s="141" t="s">
        <v>5573</v>
      </c>
      <c r="E360" s="142"/>
      <c r="F360" s="142"/>
      <c r="G360" s="143" t="s">
        <v>1083</v>
      </c>
      <c r="H360" s="144" t="s">
        <v>1083</v>
      </c>
      <c r="I360" s="144" t="s">
        <v>1083</v>
      </c>
      <c r="J360" s="144" t="s">
        <v>1092</v>
      </c>
      <c r="K360" s="144" t="s">
        <v>1083</v>
      </c>
      <c r="L360" s="144" t="s">
        <v>1083</v>
      </c>
      <c r="M360" s="144" t="s">
        <v>1083</v>
      </c>
      <c r="N360" s="144" t="s">
        <v>1083</v>
      </c>
      <c r="O360" s="144" t="s">
        <v>1083</v>
      </c>
      <c r="P360" s="144" t="s">
        <v>1083</v>
      </c>
      <c r="Q360" s="144" t="s">
        <v>1083</v>
      </c>
      <c r="R360" s="144" t="s">
        <v>1083</v>
      </c>
      <c r="S360" s="145" t="s">
        <v>1083</v>
      </c>
    </row>
    <row r="361" spans="1:19">
      <c r="A361" s="139">
        <v>360</v>
      </c>
      <c r="B361" s="139" t="s">
        <v>3765</v>
      </c>
      <c r="C361" s="140" t="s">
        <v>4776</v>
      </c>
      <c r="D361" s="141" t="s">
        <v>5574</v>
      </c>
      <c r="E361" s="142"/>
      <c r="F361" s="142"/>
      <c r="G361" s="143" t="s">
        <v>1083</v>
      </c>
      <c r="H361" s="144" t="s">
        <v>1083</v>
      </c>
      <c r="I361" s="144" t="s">
        <v>1083</v>
      </c>
      <c r="J361" s="144" t="s">
        <v>1092</v>
      </c>
      <c r="K361" s="144" t="s">
        <v>1083</v>
      </c>
      <c r="L361" s="144" t="s">
        <v>1083</v>
      </c>
      <c r="M361" s="144" t="s">
        <v>1083</v>
      </c>
      <c r="N361" s="144" t="s">
        <v>1083</v>
      </c>
      <c r="O361" s="144" t="s">
        <v>1083</v>
      </c>
      <c r="P361" s="144" t="s">
        <v>1083</v>
      </c>
      <c r="Q361" s="144" t="s">
        <v>1083</v>
      </c>
      <c r="R361" s="144" t="s">
        <v>1083</v>
      </c>
      <c r="S361" s="145" t="s">
        <v>1083</v>
      </c>
    </row>
    <row r="362" spans="1:19">
      <c r="A362" s="139">
        <v>361</v>
      </c>
      <c r="B362" s="139" t="s">
        <v>3766</v>
      </c>
      <c r="C362" s="140" t="s">
        <v>4777</v>
      </c>
      <c r="D362" s="141" t="s">
        <v>5575</v>
      </c>
      <c r="E362" s="142"/>
      <c r="F362" s="142"/>
      <c r="G362" s="143" t="s">
        <v>1083</v>
      </c>
      <c r="H362" s="144" t="s">
        <v>1083</v>
      </c>
      <c r="I362" s="144" t="s">
        <v>1083</v>
      </c>
      <c r="J362" s="144" t="s">
        <v>1092</v>
      </c>
      <c r="K362" s="144" t="s">
        <v>1083</v>
      </c>
      <c r="L362" s="144" t="s">
        <v>1083</v>
      </c>
      <c r="M362" s="144" t="s">
        <v>1083</v>
      </c>
      <c r="N362" s="144" t="s">
        <v>1083</v>
      </c>
      <c r="O362" s="144" t="s">
        <v>1083</v>
      </c>
      <c r="P362" s="144" t="s">
        <v>1083</v>
      </c>
      <c r="Q362" s="144" t="s">
        <v>1083</v>
      </c>
      <c r="R362" s="144" t="s">
        <v>1083</v>
      </c>
      <c r="S362" s="145" t="s">
        <v>1083</v>
      </c>
    </row>
    <row r="363" spans="1:19">
      <c r="A363" s="139">
        <v>362</v>
      </c>
      <c r="B363" s="139" t="s">
        <v>3767</v>
      </c>
      <c r="C363" s="140" t="s">
        <v>4778</v>
      </c>
      <c r="D363" s="141" t="s">
        <v>5576</v>
      </c>
      <c r="E363" s="142"/>
      <c r="F363" s="142"/>
      <c r="G363" s="143" t="s">
        <v>1083</v>
      </c>
      <c r="H363" s="144" t="s">
        <v>1083</v>
      </c>
      <c r="I363" s="144" t="s">
        <v>1083</v>
      </c>
      <c r="J363" s="144" t="s">
        <v>1092</v>
      </c>
      <c r="K363" s="144" t="s">
        <v>1083</v>
      </c>
      <c r="L363" s="144" t="s">
        <v>1083</v>
      </c>
      <c r="M363" s="144" t="s">
        <v>1083</v>
      </c>
      <c r="N363" s="144" t="s">
        <v>1083</v>
      </c>
      <c r="O363" s="144" t="s">
        <v>1083</v>
      </c>
      <c r="P363" s="144" t="s">
        <v>1083</v>
      </c>
      <c r="Q363" s="144" t="s">
        <v>1083</v>
      </c>
      <c r="R363" s="144" t="s">
        <v>1083</v>
      </c>
      <c r="S363" s="145" t="s">
        <v>1083</v>
      </c>
    </row>
    <row r="364" spans="1:19">
      <c r="A364" s="139">
        <v>363</v>
      </c>
      <c r="B364" s="139" t="s">
        <v>3768</v>
      </c>
      <c r="C364" s="140" t="s">
        <v>4779</v>
      </c>
      <c r="D364" s="141" t="s">
        <v>5577</v>
      </c>
      <c r="E364" s="142"/>
      <c r="F364" s="142"/>
      <c r="G364" s="143" t="s">
        <v>1083</v>
      </c>
      <c r="H364" s="144" t="s">
        <v>1083</v>
      </c>
      <c r="I364" s="144" t="s">
        <v>1083</v>
      </c>
      <c r="J364" s="144" t="s">
        <v>1092</v>
      </c>
      <c r="K364" s="144" t="s">
        <v>1083</v>
      </c>
      <c r="L364" s="144" t="s">
        <v>1083</v>
      </c>
      <c r="M364" s="144" t="s">
        <v>1083</v>
      </c>
      <c r="N364" s="144" t="s">
        <v>1083</v>
      </c>
      <c r="O364" s="144" t="s">
        <v>1083</v>
      </c>
      <c r="P364" s="144" t="s">
        <v>1083</v>
      </c>
      <c r="Q364" s="144" t="s">
        <v>1083</v>
      </c>
      <c r="R364" s="144" t="s">
        <v>1083</v>
      </c>
      <c r="S364" s="145" t="s">
        <v>1083</v>
      </c>
    </row>
    <row r="365" spans="1:19">
      <c r="A365" s="139">
        <v>364</v>
      </c>
      <c r="B365" s="139" t="s">
        <v>3769</v>
      </c>
      <c r="C365" s="140" t="s">
        <v>4780</v>
      </c>
      <c r="D365" s="141" t="s">
        <v>5578</v>
      </c>
      <c r="E365" s="142"/>
      <c r="F365" s="142"/>
      <c r="G365" s="143" t="s">
        <v>1083</v>
      </c>
      <c r="H365" s="144" t="s">
        <v>1083</v>
      </c>
      <c r="I365" s="144" t="s">
        <v>1083</v>
      </c>
      <c r="J365" s="144" t="s">
        <v>1092</v>
      </c>
      <c r="K365" s="144" t="s">
        <v>1083</v>
      </c>
      <c r="L365" s="144" t="s">
        <v>1083</v>
      </c>
      <c r="M365" s="144" t="s">
        <v>1083</v>
      </c>
      <c r="N365" s="144" t="s">
        <v>1083</v>
      </c>
      <c r="O365" s="144" t="s">
        <v>1083</v>
      </c>
      <c r="P365" s="144" t="s">
        <v>1083</v>
      </c>
      <c r="Q365" s="144" t="s">
        <v>1083</v>
      </c>
      <c r="R365" s="144" t="s">
        <v>1083</v>
      </c>
      <c r="S365" s="145" t="s">
        <v>1083</v>
      </c>
    </row>
    <row r="366" spans="1:19">
      <c r="A366" s="139">
        <v>365</v>
      </c>
      <c r="B366" s="139" t="s">
        <v>3770</v>
      </c>
      <c r="C366" s="140" t="s">
        <v>4781</v>
      </c>
      <c r="D366" s="141" t="s">
        <v>5579</v>
      </c>
      <c r="E366" s="142"/>
      <c r="F366" s="142"/>
      <c r="G366" s="143" t="s">
        <v>1083</v>
      </c>
      <c r="H366" s="144" t="s">
        <v>1083</v>
      </c>
      <c r="I366" s="144" t="s">
        <v>1083</v>
      </c>
      <c r="J366" s="144" t="s">
        <v>1092</v>
      </c>
      <c r="K366" s="144" t="s">
        <v>1083</v>
      </c>
      <c r="L366" s="144" t="s">
        <v>1083</v>
      </c>
      <c r="M366" s="144" t="s">
        <v>1083</v>
      </c>
      <c r="N366" s="144" t="s">
        <v>1083</v>
      </c>
      <c r="O366" s="144" t="s">
        <v>1083</v>
      </c>
      <c r="P366" s="144" t="s">
        <v>1083</v>
      </c>
      <c r="Q366" s="144" t="s">
        <v>1083</v>
      </c>
      <c r="R366" s="144" t="s">
        <v>1083</v>
      </c>
      <c r="S366" s="145" t="s">
        <v>1083</v>
      </c>
    </row>
    <row r="367" spans="1:19">
      <c r="A367" s="139">
        <v>366</v>
      </c>
      <c r="B367" s="139" t="s">
        <v>3771</v>
      </c>
      <c r="C367" s="140" t="s">
        <v>4782</v>
      </c>
      <c r="D367" s="141" t="s">
        <v>5580</v>
      </c>
      <c r="E367" s="142"/>
      <c r="F367" s="142"/>
      <c r="G367" s="143" t="s">
        <v>1083</v>
      </c>
      <c r="H367" s="144" t="s">
        <v>1083</v>
      </c>
      <c r="I367" s="144" t="s">
        <v>1083</v>
      </c>
      <c r="J367" s="144" t="s">
        <v>1092</v>
      </c>
      <c r="K367" s="144" t="s">
        <v>1083</v>
      </c>
      <c r="L367" s="144" t="s">
        <v>1083</v>
      </c>
      <c r="M367" s="144" t="s">
        <v>1083</v>
      </c>
      <c r="N367" s="144" t="s">
        <v>1083</v>
      </c>
      <c r="O367" s="144" t="s">
        <v>1083</v>
      </c>
      <c r="P367" s="144" t="s">
        <v>1083</v>
      </c>
      <c r="Q367" s="144" t="s">
        <v>1083</v>
      </c>
      <c r="R367" s="144" t="s">
        <v>1083</v>
      </c>
      <c r="S367" s="145" t="s">
        <v>1083</v>
      </c>
    </row>
    <row r="368" spans="1:19">
      <c r="A368" s="139">
        <v>367</v>
      </c>
      <c r="B368" s="139" t="s">
        <v>3772</v>
      </c>
      <c r="C368" s="140" t="s">
        <v>4783</v>
      </c>
      <c r="D368" s="141" t="s">
        <v>5581</v>
      </c>
      <c r="E368" s="142"/>
      <c r="F368" s="142"/>
      <c r="G368" s="143" t="s">
        <v>1083</v>
      </c>
      <c r="H368" s="144" t="s">
        <v>1083</v>
      </c>
      <c r="I368" s="144" t="s">
        <v>1083</v>
      </c>
      <c r="J368" s="144" t="s">
        <v>1092</v>
      </c>
      <c r="K368" s="144" t="s">
        <v>1083</v>
      </c>
      <c r="L368" s="144" t="s">
        <v>1083</v>
      </c>
      <c r="M368" s="144" t="s">
        <v>1083</v>
      </c>
      <c r="N368" s="144" t="s">
        <v>1083</v>
      </c>
      <c r="O368" s="144" t="s">
        <v>1083</v>
      </c>
      <c r="P368" s="144" t="s">
        <v>1083</v>
      </c>
      <c r="Q368" s="144" t="s">
        <v>1083</v>
      </c>
      <c r="R368" s="144" t="s">
        <v>1083</v>
      </c>
      <c r="S368" s="145" t="s">
        <v>1083</v>
      </c>
    </row>
    <row r="369" spans="1:19">
      <c r="A369" s="139">
        <v>368</v>
      </c>
      <c r="B369" s="139" t="s">
        <v>3773</v>
      </c>
      <c r="C369" s="140" t="s">
        <v>4784</v>
      </c>
      <c r="D369" s="141" t="s">
        <v>5582</v>
      </c>
      <c r="E369" s="142"/>
      <c r="F369" s="142"/>
      <c r="G369" s="143" t="s">
        <v>1083</v>
      </c>
      <c r="H369" s="144" t="s">
        <v>1282</v>
      </c>
      <c r="I369" s="144" t="s">
        <v>1083</v>
      </c>
      <c r="J369" s="144" t="s">
        <v>1083</v>
      </c>
      <c r="K369" s="144" t="s">
        <v>1083</v>
      </c>
      <c r="L369" s="144" t="s">
        <v>1083</v>
      </c>
      <c r="M369" s="144" t="s">
        <v>1083</v>
      </c>
      <c r="N369" s="144" t="s">
        <v>1083</v>
      </c>
      <c r="O369" s="144" t="s">
        <v>1083</v>
      </c>
      <c r="P369" s="144" t="s">
        <v>1083</v>
      </c>
      <c r="Q369" s="144" t="s">
        <v>1083</v>
      </c>
      <c r="R369" s="144" t="s">
        <v>1083</v>
      </c>
      <c r="S369" s="145" t="s">
        <v>1083</v>
      </c>
    </row>
    <row r="370" spans="1:19">
      <c r="A370" s="139">
        <v>369</v>
      </c>
      <c r="B370" s="139" t="s">
        <v>3774</v>
      </c>
      <c r="C370" s="140" t="s">
        <v>4785</v>
      </c>
      <c r="D370" s="141" t="s">
        <v>5583</v>
      </c>
      <c r="E370" s="142"/>
      <c r="F370" s="142"/>
      <c r="G370" s="143" t="s">
        <v>1083</v>
      </c>
      <c r="H370" s="144" t="s">
        <v>1083</v>
      </c>
      <c r="I370" s="144" t="s">
        <v>1083</v>
      </c>
      <c r="J370" s="144" t="s">
        <v>1092</v>
      </c>
      <c r="K370" s="144" t="s">
        <v>1083</v>
      </c>
      <c r="L370" s="144" t="s">
        <v>1083</v>
      </c>
      <c r="M370" s="144" t="s">
        <v>1083</v>
      </c>
      <c r="N370" s="144" t="s">
        <v>1083</v>
      </c>
      <c r="O370" s="144" t="s">
        <v>1083</v>
      </c>
      <c r="P370" s="144" t="s">
        <v>1083</v>
      </c>
      <c r="Q370" s="144" t="s">
        <v>1083</v>
      </c>
      <c r="R370" s="144" t="s">
        <v>1083</v>
      </c>
      <c r="S370" s="145" t="s">
        <v>1083</v>
      </c>
    </row>
    <row r="371" spans="1:19">
      <c r="A371" s="139">
        <v>370</v>
      </c>
      <c r="B371" s="139" t="s">
        <v>3775</v>
      </c>
      <c r="C371" s="140" t="s">
        <v>4786</v>
      </c>
      <c r="D371" s="141" t="s">
        <v>5584</v>
      </c>
      <c r="E371" s="142"/>
      <c r="F371" s="142"/>
      <c r="G371" s="143" t="s">
        <v>1083</v>
      </c>
      <c r="H371" s="144" t="s">
        <v>1083</v>
      </c>
      <c r="I371" s="144" t="s">
        <v>1083</v>
      </c>
      <c r="J371" s="144" t="s">
        <v>1092</v>
      </c>
      <c r="K371" s="144" t="s">
        <v>1083</v>
      </c>
      <c r="L371" s="144" t="s">
        <v>1083</v>
      </c>
      <c r="M371" s="144" t="s">
        <v>1083</v>
      </c>
      <c r="N371" s="144" t="s">
        <v>1083</v>
      </c>
      <c r="O371" s="144" t="s">
        <v>1083</v>
      </c>
      <c r="P371" s="144" t="s">
        <v>1083</v>
      </c>
      <c r="Q371" s="144" t="s">
        <v>1083</v>
      </c>
      <c r="R371" s="144" t="s">
        <v>1083</v>
      </c>
      <c r="S371" s="145" t="s">
        <v>1083</v>
      </c>
    </row>
    <row r="372" spans="1:19">
      <c r="A372" s="139">
        <v>371</v>
      </c>
      <c r="B372" s="139" t="s">
        <v>3776</v>
      </c>
      <c r="C372" s="140" t="s">
        <v>4787</v>
      </c>
      <c r="D372" s="141" t="s">
        <v>5585</v>
      </c>
      <c r="E372" s="142"/>
      <c r="F372" s="142"/>
      <c r="G372" s="143" t="s">
        <v>1083</v>
      </c>
      <c r="H372" s="144" t="s">
        <v>1083</v>
      </c>
      <c r="I372" s="144" t="s">
        <v>1083</v>
      </c>
      <c r="J372" s="144" t="s">
        <v>1092</v>
      </c>
      <c r="K372" s="144" t="s">
        <v>1083</v>
      </c>
      <c r="L372" s="144" t="s">
        <v>1083</v>
      </c>
      <c r="M372" s="144" t="s">
        <v>1083</v>
      </c>
      <c r="N372" s="144" t="s">
        <v>1083</v>
      </c>
      <c r="O372" s="144" t="s">
        <v>1083</v>
      </c>
      <c r="P372" s="144" t="s">
        <v>1083</v>
      </c>
      <c r="Q372" s="144" t="s">
        <v>1083</v>
      </c>
      <c r="R372" s="144" t="s">
        <v>1083</v>
      </c>
      <c r="S372" s="145" t="s">
        <v>1083</v>
      </c>
    </row>
    <row r="373" spans="1:19">
      <c r="A373" s="139">
        <v>372</v>
      </c>
      <c r="B373" s="139" t="s">
        <v>3777</v>
      </c>
      <c r="C373" s="140" t="s">
        <v>4788</v>
      </c>
      <c r="D373" s="141" t="s">
        <v>5586</v>
      </c>
      <c r="E373" s="142"/>
      <c r="F373" s="142"/>
      <c r="G373" s="143" t="s">
        <v>1083</v>
      </c>
      <c r="H373" s="144" t="s">
        <v>1083</v>
      </c>
      <c r="I373" s="144" t="s">
        <v>1083</v>
      </c>
      <c r="J373" s="144" t="s">
        <v>1092</v>
      </c>
      <c r="K373" s="144" t="s">
        <v>1083</v>
      </c>
      <c r="L373" s="144" t="s">
        <v>1083</v>
      </c>
      <c r="M373" s="144" t="s">
        <v>1083</v>
      </c>
      <c r="N373" s="144" t="s">
        <v>1083</v>
      </c>
      <c r="O373" s="144" t="s">
        <v>1083</v>
      </c>
      <c r="P373" s="144" t="s">
        <v>1083</v>
      </c>
      <c r="Q373" s="144" t="s">
        <v>1083</v>
      </c>
      <c r="R373" s="144" t="s">
        <v>1083</v>
      </c>
      <c r="S373" s="145" t="s">
        <v>1083</v>
      </c>
    </row>
    <row r="374" spans="1:19">
      <c r="A374" s="139">
        <v>373</v>
      </c>
      <c r="B374" s="139" t="s">
        <v>3778</v>
      </c>
      <c r="C374" s="140" t="s">
        <v>4789</v>
      </c>
      <c r="D374" s="141" t="s">
        <v>5490</v>
      </c>
      <c r="E374" s="142"/>
      <c r="F374" s="142"/>
      <c r="G374" s="143" t="s">
        <v>1083</v>
      </c>
      <c r="H374" s="144" t="s">
        <v>1083</v>
      </c>
      <c r="I374" s="144" t="s">
        <v>1083</v>
      </c>
      <c r="J374" s="144" t="s">
        <v>1092</v>
      </c>
      <c r="K374" s="144" t="s">
        <v>1083</v>
      </c>
      <c r="L374" s="144" t="s">
        <v>1083</v>
      </c>
      <c r="M374" s="144" t="s">
        <v>1083</v>
      </c>
      <c r="N374" s="144" t="s">
        <v>1083</v>
      </c>
      <c r="O374" s="144" t="s">
        <v>1083</v>
      </c>
      <c r="P374" s="144" t="s">
        <v>1083</v>
      </c>
      <c r="Q374" s="144" t="s">
        <v>1083</v>
      </c>
      <c r="R374" s="144" t="s">
        <v>1083</v>
      </c>
      <c r="S374" s="145" t="s">
        <v>1083</v>
      </c>
    </row>
    <row r="375" spans="1:19">
      <c r="A375" s="139">
        <v>374</v>
      </c>
      <c r="B375" s="139" t="s">
        <v>3779</v>
      </c>
      <c r="C375" s="140" t="s">
        <v>4727</v>
      </c>
      <c r="D375" s="141" t="s">
        <v>5491</v>
      </c>
      <c r="E375" s="142"/>
      <c r="F375" s="142"/>
      <c r="G375" s="143" t="s">
        <v>1083</v>
      </c>
      <c r="H375" s="144" t="s">
        <v>1083</v>
      </c>
      <c r="I375" s="144" t="s">
        <v>1083</v>
      </c>
      <c r="J375" s="144" t="s">
        <v>1092</v>
      </c>
      <c r="K375" s="144" t="s">
        <v>1083</v>
      </c>
      <c r="L375" s="144" t="s">
        <v>1083</v>
      </c>
      <c r="M375" s="144" t="s">
        <v>1083</v>
      </c>
      <c r="N375" s="144" t="s">
        <v>1083</v>
      </c>
      <c r="O375" s="144" t="s">
        <v>1083</v>
      </c>
      <c r="P375" s="144" t="s">
        <v>1083</v>
      </c>
      <c r="Q375" s="144" t="s">
        <v>1083</v>
      </c>
      <c r="R375" s="144" t="s">
        <v>1083</v>
      </c>
      <c r="S375" s="145" t="s">
        <v>1083</v>
      </c>
    </row>
    <row r="376" spans="1:19">
      <c r="A376" s="139">
        <v>375</v>
      </c>
      <c r="B376" s="139" t="s">
        <v>3780</v>
      </c>
      <c r="C376" s="140" t="s">
        <v>4734</v>
      </c>
      <c r="D376" s="141" t="s">
        <v>5499</v>
      </c>
      <c r="E376" s="142"/>
      <c r="F376" s="142"/>
      <c r="G376" s="143" t="s">
        <v>1083</v>
      </c>
      <c r="H376" s="144" t="s">
        <v>1083</v>
      </c>
      <c r="I376" s="144" t="s">
        <v>1083</v>
      </c>
      <c r="J376" s="144" t="s">
        <v>1092</v>
      </c>
      <c r="K376" s="144" t="s">
        <v>1083</v>
      </c>
      <c r="L376" s="144" t="s">
        <v>1083</v>
      </c>
      <c r="M376" s="144" t="s">
        <v>1083</v>
      </c>
      <c r="N376" s="144" t="s">
        <v>1083</v>
      </c>
      <c r="O376" s="144" t="s">
        <v>1083</v>
      </c>
      <c r="P376" s="144" t="s">
        <v>1083</v>
      </c>
      <c r="Q376" s="144" t="s">
        <v>1083</v>
      </c>
      <c r="R376" s="144" t="s">
        <v>1083</v>
      </c>
      <c r="S376" s="145" t="s">
        <v>1083</v>
      </c>
    </row>
    <row r="377" spans="1:19">
      <c r="A377" s="139">
        <v>376</v>
      </c>
      <c r="B377" s="139" t="s">
        <v>3781</v>
      </c>
      <c r="C377" s="140" t="s">
        <v>4790</v>
      </c>
      <c r="D377" s="141" t="s">
        <v>5587</v>
      </c>
      <c r="E377" s="142"/>
      <c r="F377" s="142"/>
      <c r="G377" s="143" t="s">
        <v>1083</v>
      </c>
      <c r="H377" s="144" t="s">
        <v>1083</v>
      </c>
      <c r="I377" s="144" t="s">
        <v>1083</v>
      </c>
      <c r="J377" s="144" t="s">
        <v>1092</v>
      </c>
      <c r="K377" s="144" t="s">
        <v>1083</v>
      </c>
      <c r="L377" s="144" t="s">
        <v>1083</v>
      </c>
      <c r="M377" s="144" t="s">
        <v>1083</v>
      </c>
      <c r="N377" s="144" t="s">
        <v>1083</v>
      </c>
      <c r="O377" s="144" t="s">
        <v>1083</v>
      </c>
      <c r="P377" s="144" t="s">
        <v>1083</v>
      </c>
      <c r="Q377" s="144" t="s">
        <v>1083</v>
      </c>
      <c r="R377" s="144" t="s">
        <v>1083</v>
      </c>
      <c r="S377" s="145" t="s">
        <v>1083</v>
      </c>
    </row>
    <row r="378" spans="1:19" ht="24">
      <c r="A378" s="139">
        <v>377</v>
      </c>
      <c r="B378" s="139" t="s">
        <v>3782</v>
      </c>
      <c r="C378" s="140" t="s">
        <v>4791</v>
      </c>
      <c r="D378" s="141" t="s">
        <v>5588</v>
      </c>
      <c r="E378" s="142"/>
      <c r="F378" s="142"/>
      <c r="G378" s="143" t="s">
        <v>1083</v>
      </c>
      <c r="H378" s="144" t="s">
        <v>1083</v>
      </c>
      <c r="I378" s="144" t="s">
        <v>1083</v>
      </c>
      <c r="J378" s="144" t="s">
        <v>1092</v>
      </c>
      <c r="K378" s="144" t="s">
        <v>1083</v>
      </c>
      <c r="L378" s="144" t="s">
        <v>1083</v>
      </c>
      <c r="M378" s="144" t="s">
        <v>1083</v>
      </c>
      <c r="N378" s="144" t="s">
        <v>1083</v>
      </c>
      <c r="O378" s="144" t="s">
        <v>1083</v>
      </c>
      <c r="P378" s="144" t="s">
        <v>1083</v>
      </c>
      <c r="Q378" s="144" t="s">
        <v>1083</v>
      </c>
      <c r="R378" s="144" t="s">
        <v>1083</v>
      </c>
      <c r="S378" s="145" t="s">
        <v>1083</v>
      </c>
    </row>
    <row r="379" spans="1:19" ht="36">
      <c r="A379" s="139">
        <v>378</v>
      </c>
      <c r="B379" s="139" t="s">
        <v>3783</v>
      </c>
      <c r="C379" s="140" t="s">
        <v>4792</v>
      </c>
      <c r="D379" s="141" t="s">
        <v>5589</v>
      </c>
      <c r="E379" s="142"/>
      <c r="F379" s="142"/>
      <c r="G379" s="143" t="s">
        <v>1083</v>
      </c>
      <c r="H379" s="144" t="s">
        <v>1083</v>
      </c>
      <c r="I379" s="144" t="s">
        <v>1083</v>
      </c>
      <c r="J379" s="144" t="s">
        <v>1092</v>
      </c>
      <c r="K379" s="144" t="s">
        <v>1083</v>
      </c>
      <c r="L379" s="144" t="s">
        <v>1083</v>
      </c>
      <c r="M379" s="144" t="s">
        <v>1083</v>
      </c>
      <c r="N379" s="144" t="s">
        <v>1083</v>
      </c>
      <c r="O379" s="144" t="s">
        <v>1083</v>
      </c>
      <c r="P379" s="144" t="s">
        <v>1083</v>
      </c>
      <c r="Q379" s="144" t="s">
        <v>1083</v>
      </c>
      <c r="R379" s="144" t="s">
        <v>1083</v>
      </c>
      <c r="S379" s="145" t="s">
        <v>1083</v>
      </c>
    </row>
    <row r="380" spans="1:19" ht="36">
      <c r="A380" s="139">
        <v>379</v>
      </c>
      <c r="B380" s="139" t="s">
        <v>3784</v>
      </c>
      <c r="C380" s="140" t="s">
        <v>4793</v>
      </c>
      <c r="D380" s="141" t="s">
        <v>5590</v>
      </c>
      <c r="E380" s="142"/>
      <c r="F380" s="142"/>
      <c r="G380" s="143" t="s">
        <v>1083</v>
      </c>
      <c r="H380" s="144" t="s">
        <v>1083</v>
      </c>
      <c r="I380" s="144" t="s">
        <v>1083</v>
      </c>
      <c r="J380" s="144" t="s">
        <v>1092</v>
      </c>
      <c r="K380" s="144" t="s">
        <v>1083</v>
      </c>
      <c r="L380" s="144" t="s">
        <v>1083</v>
      </c>
      <c r="M380" s="144" t="s">
        <v>1083</v>
      </c>
      <c r="N380" s="144" t="s">
        <v>1083</v>
      </c>
      <c r="O380" s="144" t="s">
        <v>1083</v>
      </c>
      <c r="P380" s="144" t="s">
        <v>1083</v>
      </c>
      <c r="Q380" s="144" t="s">
        <v>1083</v>
      </c>
      <c r="R380" s="144" t="s">
        <v>1083</v>
      </c>
      <c r="S380" s="145" t="s">
        <v>1083</v>
      </c>
    </row>
    <row r="381" spans="1:19" ht="48">
      <c r="A381" s="139">
        <v>380</v>
      </c>
      <c r="B381" s="139" t="s">
        <v>3785</v>
      </c>
      <c r="C381" s="140" t="s">
        <v>4794</v>
      </c>
      <c r="D381" s="141" t="s">
        <v>5591</v>
      </c>
      <c r="E381" s="142"/>
      <c r="F381" s="142"/>
      <c r="G381" s="143" t="s">
        <v>1083</v>
      </c>
      <c r="H381" s="144" t="s">
        <v>1083</v>
      </c>
      <c r="I381" s="144" t="s">
        <v>1083</v>
      </c>
      <c r="J381" s="144" t="s">
        <v>1092</v>
      </c>
      <c r="K381" s="144" t="s">
        <v>1083</v>
      </c>
      <c r="L381" s="144" t="s">
        <v>1083</v>
      </c>
      <c r="M381" s="144" t="s">
        <v>1083</v>
      </c>
      <c r="N381" s="144" t="s">
        <v>1083</v>
      </c>
      <c r="O381" s="144" t="s">
        <v>1083</v>
      </c>
      <c r="P381" s="144" t="s">
        <v>1083</v>
      </c>
      <c r="Q381" s="144" t="s">
        <v>1083</v>
      </c>
      <c r="R381" s="144" t="s">
        <v>1083</v>
      </c>
      <c r="S381" s="145" t="s">
        <v>1083</v>
      </c>
    </row>
    <row r="382" spans="1:19" ht="24">
      <c r="A382" s="139">
        <v>381</v>
      </c>
      <c r="B382" s="139" t="s">
        <v>3786</v>
      </c>
      <c r="C382" s="140" t="s">
        <v>1106</v>
      </c>
      <c r="D382" s="141" t="s">
        <v>5592</v>
      </c>
      <c r="E382" s="142"/>
      <c r="F382" s="142"/>
      <c r="G382" s="143" t="s">
        <v>1083</v>
      </c>
      <c r="H382" s="144" t="s">
        <v>1083</v>
      </c>
      <c r="I382" s="144" t="s">
        <v>1083</v>
      </c>
      <c r="J382" s="144" t="s">
        <v>1282</v>
      </c>
      <c r="K382" s="144" t="s">
        <v>1083</v>
      </c>
      <c r="L382" s="144" t="s">
        <v>1083</v>
      </c>
      <c r="M382" s="144" t="s">
        <v>1083</v>
      </c>
      <c r="N382" s="144" t="s">
        <v>1083</v>
      </c>
      <c r="O382" s="144" t="s">
        <v>1083</v>
      </c>
      <c r="P382" s="144" t="s">
        <v>1083</v>
      </c>
      <c r="Q382" s="144" t="s">
        <v>1083</v>
      </c>
      <c r="R382" s="144" t="s">
        <v>1083</v>
      </c>
      <c r="S382" s="145" t="s">
        <v>1083</v>
      </c>
    </row>
    <row r="383" spans="1:19">
      <c r="A383" s="139">
        <v>382</v>
      </c>
      <c r="B383" s="139" t="s">
        <v>3787</v>
      </c>
      <c r="C383" s="140" t="s">
        <v>4795</v>
      </c>
      <c r="D383" s="141" t="s">
        <v>5593</v>
      </c>
      <c r="E383" s="142"/>
      <c r="F383" s="142"/>
      <c r="G383" s="143" t="s">
        <v>1083</v>
      </c>
      <c r="H383" s="144" t="s">
        <v>1083</v>
      </c>
      <c r="I383" s="144" t="s">
        <v>1083</v>
      </c>
      <c r="J383" s="144" t="s">
        <v>1092</v>
      </c>
      <c r="K383" s="144" t="s">
        <v>1083</v>
      </c>
      <c r="L383" s="144" t="s">
        <v>1083</v>
      </c>
      <c r="M383" s="144" t="s">
        <v>1083</v>
      </c>
      <c r="N383" s="144" t="s">
        <v>1083</v>
      </c>
      <c r="O383" s="144" t="s">
        <v>1083</v>
      </c>
      <c r="P383" s="144" t="s">
        <v>1083</v>
      </c>
      <c r="Q383" s="144" t="s">
        <v>1083</v>
      </c>
      <c r="R383" s="144" t="s">
        <v>1083</v>
      </c>
      <c r="S383" s="145" t="s">
        <v>1083</v>
      </c>
    </row>
    <row r="384" spans="1:19">
      <c r="A384" s="139">
        <v>383</v>
      </c>
      <c r="B384" s="139" t="s">
        <v>3788</v>
      </c>
      <c r="C384" s="140" t="s">
        <v>4796</v>
      </c>
      <c r="D384" s="141" t="s">
        <v>5594</v>
      </c>
      <c r="E384" s="142"/>
      <c r="F384" s="142"/>
      <c r="G384" s="143" t="s">
        <v>1083</v>
      </c>
      <c r="H384" s="144" t="s">
        <v>1083</v>
      </c>
      <c r="I384" s="144" t="s">
        <v>1083</v>
      </c>
      <c r="J384" s="144" t="s">
        <v>1092</v>
      </c>
      <c r="K384" s="144" t="s">
        <v>1083</v>
      </c>
      <c r="L384" s="144" t="s">
        <v>1083</v>
      </c>
      <c r="M384" s="144" t="s">
        <v>1083</v>
      </c>
      <c r="N384" s="144" t="s">
        <v>1083</v>
      </c>
      <c r="O384" s="144" t="s">
        <v>1083</v>
      </c>
      <c r="P384" s="144" t="s">
        <v>1083</v>
      </c>
      <c r="Q384" s="144" t="s">
        <v>1083</v>
      </c>
      <c r="R384" s="144" t="s">
        <v>1083</v>
      </c>
      <c r="S384" s="145" t="s">
        <v>1083</v>
      </c>
    </row>
    <row r="385" spans="1:19">
      <c r="A385" s="139">
        <v>384</v>
      </c>
      <c r="B385" s="139" t="s">
        <v>3789</v>
      </c>
      <c r="C385" s="140" t="s">
        <v>4797</v>
      </c>
      <c r="D385" s="141" t="s">
        <v>5595</v>
      </c>
      <c r="E385" s="142"/>
      <c r="F385" s="142"/>
      <c r="G385" s="143" t="s">
        <v>1083</v>
      </c>
      <c r="H385" s="144" t="s">
        <v>1083</v>
      </c>
      <c r="I385" s="144" t="s">
        <v>1083</v>
      </c>
      <c r="J385" s="144" t="s">
        <v>1092</v>
      </c>
      <c r="K385" s="144" t="s">
        <v>1083</v>
      </c>
      <c r="L385" s="144" t="s">
        <v>1083</v>
      </c>
      <c r="M385" s="144" t="s">
        <v>1083</v>
      </c>
      <c r="N385" s="144" t="s">
        <v>1083</v>
      </c>
      <c r="O385" s="144" t="s">
        <v>1083</v>
      </c>
      <c r="P385" s="144" t="s">
        <v>1083</v>
      </c>
      <c r="Q385" s="144" t="s">
        <v>1083</v>
      </c>
      <c r="R385" s="144" t="s">
        <v>1083</v>
      </c>
      <c r="S385" s="145" t="s">
        <v>1083</v>
      </c>
    </row>
    <row r="386" spans="1:19">
      <c r="A386" s="139">
        <v>385</v>
      </c>
      <c r="B386" s="139" t="s">
        <v>3790</v>
      </c>
      <c r="C386" s="140" t="s">
        <v>4798</v>
      </c>
      <c r="D386" s="141" t="s">
        <v>5596</v>
      </c>
      <c r="E386" s="142"/>
      <c r="F386" s="142"/>
      <c r="G386" s="143" t="s">
        <v>1083</v>
      </c>
      <c r="H386" s="144" t="s">
        <v>1083</v>
      </c>
      <c r="I386" s="144" t="s">
        <v>1083</v>
      </c>
      <c r="J386" s="144" t="s">
        <v>1092</v>
      </c>
      <c r="K386" s="144" t="s">
        <v>1083</v>
      </c>
      <c r="L386" s="144" t="s">
        <v>1083</v>
      </c>
      <c r="M386" s="144" t="s">
        <v>1083</v>
      </c>
      <c r="N386" s="144" t="s">
        <v>1083</v>
      </c>
      <c r="O386" s="144" t="s">
        <v>1083</v>
      </c>
      <c r="P386" s="144" t="s">
        <v>1083</v>
      </c>
      <c r="Q386" s="144" t="s">
        <v>1083</v>
      </c>
      <c r="R386" s="144" t="s">
        <v>1083</v>
      </c>
      <c r="S386" s="145" t="s">
        <v>1083</v>
      </c>
    </row>
    <row r="387" spans="1:19" ht="24">
      <c r="A387" s="139">
        <v>386</v>
      </c>
      <c r="B387" s="139" t="s">
        <v>3791</v>
      </c>
      <c r="C387" s="140" t="s">
        <v>4799</v>
      </c>
      <c r="D387" s="141" t="s">
        <v>5597</v>
      </c>
      <c r="E387" s="142"/>
      <c r="F387" s="142"/>
      <c r="G387" s="143" t="s">
        <v>1083</v>
      </c>
      <c r="H387" s="144" t="s">
        <v>1083</v>
      </c>
      <c r="I387" s="144" t="s">
        <v>1083</v>
      </c>
      <c r="J387" s="144" t="s">
        <v>1092</v>
      </c>
      <c r="K387" s="144" t="s">
        <v>1083</v>
      </c>
      <c r="L387" s="144" t="s">
        <v>1083</v>
      </c>
      <c r="M387" s="144" t="s">
        <v>1083</v>
      </c>
      <c r="N387" s="144" t="s">
        <v>1083</v>
      </c>
      <c r="O387" s="144" t="s">
        <v>1083</v>
      </c>
      <c r="P387" s="144" t="s">
        <v>1083</v>
      </c>
      <c r="Q387" s="144" t="s">
        <v>1083</v>
      </c>
      <c r="R387" s="144" t="s">
        <v>1083</v>
      </c>
      <c r="S387" s="145" t="s">
        <v>1083</v>
      </c>
    </row>
    <row r="388" spans="1:19" ht="24">
      <c r="A388" s="139">
        <v>387</v>
      </c>
      <c r="B388" s="139" t="s">
        <v>3792</v>
      </c>
      <c r="C388" s="140" t="s">
        <v>4800</v>
      </c>
      <c r="D388" s="141" t="s">
        <v>5598</v>
      </c>
      <c r="E388" s="142"/>
      <c r="F388" s="142"/>
      <c r="G388" s="143" t="s">
        <v>1083</v>
      </c>
      <c r="H388" s="144" t="s">
        <v>1083</v>
      </c>
      <c r="I388" s="144" t="s">
        <v>1083</v>
      </c>
      <c r="J388" s="144" t="s">
        <v>1092</v>
      </c>
      <c r="K388" s="144" t="s">
        <v>1083</v>
      </c>
      <c r="L388" s="144" t="s">
        <v>1083</v>
      </c>
      <c r="M388" s="144" t="s">
        <v>1083</v>
      </c>
      <c r="N388" s="144" t="s">
        <v>1083</v>
      </c>
      <c r="O388" s="144" t="s">
        <v>1083</v>
      </c>
      <c r="P388" s="144" t="s">
        <v>1083</v>
      </c>
      <c r="Q388" s="144" t="s">
        <v>1083</v>
      </c>
      <c r="R388" s="144" t="s">
        <v>1083</v>
      </c>
      <c r="S388" s="145" t="s">
        <v>1083</v>
      </c>
    </row>
    <row r="389" spans="1:19" ht="24">
      <c r="A389" s="139">
        <v>388</v>
      </c>
      <c r="B389" s="139" t="s">
        <v>3793</v>
      </c>
      <c r="C389" s="140" t="s">
        <v>4801</v>
      </c>
      <c r="D389" s="141" t="s">
        <v>5599</v>
      </c>
      <c r="E389" s="142"/>
      <c r="F389" s="142"/>
      <c r="G389" s="143" t="s">
        <v>1083</v>
      </c>
      <c r="H389" s="144" t="s">
        <v>1083</v>
      </c>
      <c r="I389" s="144" t="s">
        <v>1083</v>
      </c>
      <c r="J389" s="144" t="s">
        <v>1092</v>
      </c>
      <c r="K389" s="144" t="s">
        <v>1083</v>
      </c>
      <c r="L389" s="144" t="s">
        <v>1083</v>
      </c>
      <c r="M389" s="144" t="s">
        <v>1083</v>
      </c>
      <c r="N389" s="144" t="s">
        <v>1083</v>
      </c>
      <c r="O389" s="144" t="s">
        <v>1083</v>
      </c>
      <c r="P389" s="144" t="s">
        <v>1083</v>
      </c>
      <c r="Q389" s="144" t="s">
        <v>1083</v>
      </c>
      <c r="R389" s="144" t="s">
        <v>1083</v>
      </c>
      <c r="S389" s="145" t="s">
        <v>1083</v>
      </c>
    </row>
    <row r="390" spans="1:19" ht="24">
      <c r="A390" s="139">
        <v>389</v>
      </c>
      <c r="B390" s="139" t="s">
        <v>3794</v>
      </c>
      <c r="C390" s="140" t="s">
        <v>4802</v>
      </c>
      <c r="D390" s="141" t="s">
        <v>5600</v>
      </c>
      <c r="E390" s="142"/>
      <c r="F390" s="142"/>
      <c r="G390" s="143" t="s">
        <v>1083</v>
      </c>
      <c r="H390" s="144" t="s">
        <v>1083</v>
      </c>
      <c r="I390" s="144" t="s">
        <v>1083</v>
      </c>
      <c r="J390" s="144" t="s">
        <v>1092</v>
      </c>
      <c r="K390" s="144" t="s">
        <v>1083</v>
      </c>
      <c r="L390" s="144" t="s">
        <v>1083</v>
      </c>
      <c r="M390" s="144" t="s">
        <v>1083</v>
      </c>
      <c r="N390" s="144" t="s">
        <v>1083</v>
      </c>
      <c r="O390" s="144" t="s">
        <v>1083</v>
      </c>
      <c r="P390" s="144" t="s">
        <v>1083</v>
      </c>
      <c r="Q390" s="144" t="s">
        <v>1083</v>
      </c>
      <c r="R390" s="144" t="s">
        <v>1083</v>
      </c>
      <c r="S390" s="145" t="s">
        <v>1083</v>
      </c>
    </row>
    <row r="391" spans="1:19">
      <c r="A391" s="139">
        <v>390</v>
      </c>
      <c r="B391" s="139" t="s">
        <v>3795</v>
      </c>
      <c r="C391" s="140" t="s">
        <v>4789</v>
      </c>
      <c r="D391" s="141" t="s">
        <v>5490</v>
      </c>
      <c r="E391" s="142"/>
      <c r="F391" s="142"/>
      <c r="G391" s="143" t="s">
        <v>1083</v>
      </c>
      <c r="H391" s="144" t="s">
        <v>1083</v>
      </c>
      <c r="I391" s="144" t="s">
        <v>1083</v>
      </c>
      <c r="J391" s="144" t="s">
        <v>1092</v>
      </c>
      <c r="K391" s="144" t="s">
        <v>1083</v>
      </c>
      <c r="L391" s="144" t="s">
        <v>1083</v>
      </c>
      <c r="M391" s="144" t="s">
        <v>1083</v>
      </c>
      <c r="N391" s="144" t="s">
        <v>1083</v>
      </c>
      <c r="O391" s="144" t="s">
        <v>1083</v>
      </c>
      <c r="P391" s="144" t="s">
        <v>1083</v>
      </c>
      <c r="Q391" s="144" t="s">
        <v>1083</v>
      </c>
      <c r="R391" s="144" t="s">
        <v>1083</v>
      </c>
      <c r="S391" s="145" t="s">
        <v>1083</v>
      </c>
    </row>
    <row r="392" spans="1:19">
      <c r="A392" s="139">
        <v>391</v>
      </c>
      <c r="B392" s="139" t="s">
        <v>3796</v>
      </c>
      <c r="C392" s="140" t="s">
        <v>4727</v>
      </c>
      <c r="D392" s="141" t="s">
        <v>5491</v>
      </c>
      <c r="E392" s="142"/>
      <c r="F392" s="142"/>
      <c r="G392" s="143" t="s">
        <v>1083</v>
      </c>
      <c r="H392" s="144" t="s">
        <v>1083</v>
      </c>
      <c r="I392" s="144" t="s">
        <v>1083</v>
      </c>
      <c r="J392" s="144" t="s">
        <v>1092</v>
      </c>
      <c r="K392" s="144" t="s">
        <v>1083</v>
      </c>
      <c r="L392" s="144" t="s">
        <v>1083</v>
      </c>
      <c r="M392" s="144" t="s">
        <v>1083</v>
      </c>
      <c r="N392" s="144" t="s">
        <v>1083</v>
      </c>
      <c r="O392" s="144" t="s">
        <v>1083</v>
      </c>
      <c r="P392" s="144" t="s">
        <v>1083</v>
      </c>
      <c r="Q392" s="144" t="s">
        <v>1083</v>
      </c>
      <c r="R392" s="144" t="s">
        <v>1083</v>
      </c>
      <c r="S392" s="145" t="s">
        <v>1083</v>
      </c>
    </row>
    <row r="393" spans="1:19">
      <c r="A393" s="139">
        <v>392</v>
      </c>
      <c r="B393" s="139" t="s">
        <v>3797</v>
      </c>
      <c r="C393" s="140" t="s">
        <v>4734</v>
      </c>
      <c r="D393" s="141" t="s">
        <v>5499</v>
      </c>
      <c r="E393" s="142"/>
      <c r="F393" s="142"/>
      <c r="G393" s="143" t="s">
        <v>1083</v>
      </c>
      <c r="H393" s="144" t="s">
        <v>1083</v>
      </c>
      <c r="I393" s="144" t="s">
        <v>1083</v>
      </c>
      <c r="J393" s="144" t="s">
        <v>1092</v>
      </c>
      <c r="K393" s="144" t="s">
        <v>1083</v>
      </c>
      <c r="L393" s="144" t="s">
        <v>1083</v>
      </c>
      <c r="M393" s="144" t="s">
        <v>1083</v>
      </c>
      <c r="N393" s="144" t="s">
        <v>1083</v>
      </c>
      <c r="O393" s="144" t="s">
        <v>1083</v>
      </c>
      <c r="P393" s="144" t="s">
        <v>1083</v>
      </c>
      <c r="Q393" s="144" t="s">
        <v>1083</v>
      </c>
      <c r="R393" s="144" t="s">
        <v>1083</v>
      </c>
      <c r="S393" s="145" t="s">
        <v>1083</v>
      </c>
    </row>
    <row r="394" spans="1:19">
      <c r="A394" s="139">
        <v>393</v>
      </c>
      <c r="B394" s="139" t="s">
        <v>3798</v>
      </c>
      <c r="C394" s="140" t="s">
        <v>4803</v>
      </c>
      <c r="D394" s="141" t="s">
        <v>5601</v>
      </c>
      <c r="E394" s="142"/>
      <c r="F394" s="142"/>
      <c r="G394" s="143" t="s">
        <v>1083</v>
      </c>
      <c r="H394" s="144" t="s">
        <v>1083</v>
      </c>
      <c r="I394" s="144" t="s">
        <v>1083</v>
      </c>
      <c r="J394" s="144" t="s">
        <v>1092</v>
      </c>
      <c r="K394" s="144" t="s">
        <v>1083</v>
      </c>
      <c r="L394" s="144" t="s">
        <v>1083</v>
      </c>
      <c r="M394" s="144" t="s">
        <v>1083</v>
      </c>
      <c r="N394" s="144" t="s">
        <v>1083</v>
      </c>
      <c r="O394" s="144" t="s">
        <v>1083</v>
      </c>
      <c r="P394" s="144" t="s">
        <v>1083</v>
      </c>
      <c r="Q394" s="144" t="s">
        <v>1083</v>
      </c>
      <c r="R394" s="144" t="s">
        <v>1083</v>
      </c>
      <c r="S394" s="145" t="s">
        <v>1083</v>
      </c>
    </row>
    <row r="395" spans="1:19">
      <c r="A395" s="139">
        <v>394</v>
      </c>
      <c r="B395" s="139" t="s">
        <v>3799</v>
      </c>
      <c r="C395" s="140" t="s">
        <v>1092</v>
      </c>
      <c r="D395" s="141" t="s">
        <v>5602</v>
      </c>
      <c r="E395" s="142"/>
      <c r="F395" s="142"/>
      <c r="G395" s="143" t="s">
        <v>1083</v>
      </c>
      <c r="H395" s="144" t="s">
        <v>1083</v>
      </c>
      <c r="I395" s="144" t="s">
        <v>1083</v>
      </c>
      <c r="J395" s="144" t="s">
        <v>1092</v>
      </c>
      <c r="K395" s="144" t="s">
        <v>1083</v>
      </c>
      <c r="L395" s="144" t="s">
        <v>1083</v>
      </c>
      <c r="M395" s="144" t="s">
        <v>1083</v>
      </c>
      <c r="N395" s="144" t="s">
        <v>1083</v>
      </c>
      <c r="O395" s="144" t="s">
        <v>1083</v>
      </c>
      <c r="P395" s="144" t="s">
        <v>1083</v>
      </c>
      <c r="Q395" s="144" t="s">
        <v>1083</v>
      </c>
      <c r="R395" s="144" t="s">
        <v>1083</v>
      </c>
      <c r="S395" s="145" t="s">
        <v>1083</v>
      </c>
    </row>
    <row r="396" spans="1:19">
      <c r="A396" s="139">
        <v>395</v>
      </c>
      <c r="B396" s="139" t="s">
        <v>3800</v>
      </c>
      <c r="C396" s="140" t="s">
        <v>1092</v>
      </c>
      <c r="D396" s="141" t="s">
        <v>5603</v>
      </c>
      <c r="E396" s="142"/>
      <c r="F396" s="142"/>
      <c r="G396" s="143" t="s">
        <v>1083</v>
      </c>
      <c r="H396" s="144" t="s">
        <v>1083</v>
      </c>
      <c r="I396" s="144" t="s">
        <v>1083</v>
      </c>
      <c r="J396" s="144" t="s">
        <v>1092</v>
      </c>
      <c r="K396" s="144" t="s">
        <v>1083</v>
      </c>
      <c r="L396" s="144" t="s">
        <v>1083</v>
      </c>
      <c r="M396" s="144" t="s">
        <v>1083</v>
      </c>
      <c r="N396" s="144" t="s">
        <v>1083</v>
      </c>
      <c r="O396" s="144" t="s">
        <v>1083</v>
      </c>
      <c r="P396" s="144" t="s">
        <v>1083</v>
      </c>
      <c r="Q396" s="144" t="s">
        <v>1083</v>
      </c>
      <c r="R396" s="144" t="s">
        <v>1083</v>
      </c>
      <c r="S396" s="145" t="s">
        <v>1083</v>
      </c>
    </row>
    <row r="397" spans="1:19">
      <c r="A397" s="139">
        <v>396</v>
      </c>
      <c r="B397" s="139" t="s">
        <v>3801</v>
      </c>
      <c r="C397" s="140" t="s">
        <v>1092</v>
      </c>
      <c r="D397" s="141" t="s">
        <v>5604</v>
      </c>
      <c r="E397" s="142"/>
      <c r="F397" s="142"/>
      <c r="G397" s="143" t="s">
        <v>1083</v>
      </c>
      <c r="H397" s="144" t="s">
        <v>1083</v>
      </c>
      <c r="I397" s="144" t="s">
        <v>1083</v>
      </c>
      <c r="J397" s="144" t="s">
        <v>1092</v>
      </c>
      <c r="K397" s="144" t="s">
        <v>1083</v>
      </c>
      <c r="L397" s="144" t="s">
        <v>1083</v>
      </c>
      <c r="M397" s="144" t="s">
        <v>1083</v>
      </c>
      <c r="N397" s="144" t="s">
        <v>1083</v>
      </c>
      <c r="O397" s="144" t="s">
        <v>1083</v>
      </c>
      <c r="P397" s="144" t="s">
        <v>1083</v>
      </c>
      <c r="Q397" s="144" t="s">
        <v>1083</v>
      </c>
      <c r="R397" s="144" t="s">
        <v>1083</v>
      </c>
      <c r="S397" s="145" t="s">
        <v>1083</v>
      </c>
    </row>
    <row r="398" spans="1:19">
      <c r="A398" s="139">
        <v>397</v>
      </c>
      <c r="B398" s="139" t="s">
        <v>3802</v>
      </c>
      <c r="C398" s="140" t="s">
        <v>1092</v>
      </c>
      <c r="D398" s="141" t="s">
        <v>5605</v>
      </c>
      <c r="E398" s="142"/>
      <c r="F398" s="142"/>
      <c r="G398" s="143" t="s">
        <v>1083</v>
      </c>
      <c r="H398" s="144" t="s">
        <v>1083</v>
      </c>
      <c r="I398" s="144" t="s">
        <v>1083</v>
      </c>
      <c r="J398" s="144" t="s">
        <v>1092</v>
      </c>
      <c r="K398" s="144" t="s">
        <v>1083</v>
      </c>
      <c r="L398" s="144" t="s">
        <v>1083</v>
      </c>
      <c r="M398" s="144" t="s">
        <v>1083</v>
      </c>
      <c r="N398" s="144" t="s">
        <v>1083</v>
      </c>
      <c r="O398" s="144" t="s">
        <v>1083</v>
      </c>
      <c r="P398" s="144" t="s">
        <v>1083</v>
      </c>
      <c r="Q398" s="144" t="s">
        <v>1083</v>
      </c>
      <c r="R398" s="144" t="s">
        <v>1083</v>
      </c>
      <c r="S398" s="145" t="s">
        <v>1083</v>
      </c>
    </row>
    <row r="399" spans="1:19">
      <c r="A399" s="139">
        <v>398</v>
      </c>
      <c r="B399" s="139" t="s">
        <v>3803</v>
      </c>
      <c r="C399" s="140" t="s">
        <v>1092</v>
      </c>
      <c r="D399" s="141" t="s">
        <v>5606</v>
      </c>
      <c r="E399" s="142"/>
      <c r="F399" s="142"/>
      <c r="G399" s="143" t="s">
        <v>1083</v>
      </c>
      <c r="H399" s="144" t="s">
        <v>1083</v>
      </c>
      <c r="I399" s="144" t="s">
        <v>1083</v>
      </c>
      <c r="J399" s="144" t="s">
        <v>1092</v>
      </c>
      <c r="K399" s="144" t="s">
        <v>1083</v>
      </c>
      <c r="L399" s="144" t="s">
        <v>1083</v>
      </c>
      <c r="M399" s="144" t="s">
        <v>1083</v>
      </c>
      <c r="N399" s="144" t="s">
        <v>1083</v>
      </c>
      <c r="O399" s="144" t="s">
        <v>1083</v>
      </c>
      <c r="P399" s="144" t="s">
        <v>1083</v>
      </c>
      <c r="Q399" s="144" t="s">
        <v>1083</v>
      </c>
      <c r="R399" s="144" t="s">
        <v>1083</v>
      </c>
      <c r="S399" s="145" t="s">
        <v>1083</v>
      </c>
    </row>
    <row r="400" spans="1:19">
      <c r="A400" s="139">
        <v>399</v>
      </c>
      <c r="B400" s="139" t="s">
        <v>3804</v>
      </c>
      <c r="C400" s="140" t="s">
        <v>4804</v>
      </c>
      <c r="D400" s="141" t="s">
        <v>5607</v>
      </c>
      <c r="E400" s="142"/>
      <c r="F400" s="142"/>
      <c r="G400" s="143" t="s">
        <v>1083</v>
      </c>
      <c r="H400" s="144" t="s">
        <v>1083</v>
      </c>
      <c r="I400" s="144" t="s">
        <v>1083</v>
      </c>
      <c r="J400" s="144" t="s">
        <v>1092</v>
      </c>
      <c r="K400" s="144" t="s">
        <v>1083</v>
      </c>
      <c r="L400" s="144" t="s">
        <v>1083</v>
      </c>
      <c r="M400" s="144" t="s">
        <v>1083</v>
      </c>
      <c r="N400" s="144" t="s">
        <v>1083</v>
      </c>
      <c r="O400" s="144" t="s">
        <v>1083</v>
      </c>
      <c r="P400" s="144" t="s">
        <v>1083</v>
      </c>
      <c r="Q400" s="144" t="s">
        <v>1083</v>
      </c>
      <c r="R400" s="144" t="s">
        <v>1083</v>
      </c>
      <c r="S400" s="145" t="s">
        <v>1083</v>
      </c>
    </row>
    <row r="401" spans="1:19" ht="48">
      <c r="A401" s="139">
        <v>400</v>
      </c>
      <c r="B401" s="139" t="s">
        <v>3805</v>
      </c>
      <c r="C401" s="140" t="s">
        <v>4805</v>
      </c>
      <c r="D401" s="141" t="s">
        <v>5608</v>
      </c>
      <c r="E401" s="142"/>
      <c r="F401" s="142"/>
      <c r="G401" s="143" t="s">
        <v>1083</v>
      </c>
      <c r="H401" s="144" t="s">
        <v>1083</v>
      </c>
      <c r="I401" s="144" t="s">
        <v>1083</v>
      </c>
      <c r="J401" s="144" t="s">
        <v>1092</v>
      </c>
      <c r="K401" s="144" t="s">
        <v>1083</v>
      </c>
      <c r="L401" s="144" t="s">
        <v>1083</v>
      </c>
      <c r="M401" s="144" t="s">
        <v>1083</v>
      </c>
      <c r="N401" s="144" t="s">
        <v>1083</v>
      </c>
      <c r="O401" s="144" t="s">
        <v>1083</v>
      </c>
      <c r="P401" s="144" t="s">
        <v>1083</v>
      </c>
      <c r="Q401" s="144" t="s">
        <v>1083</v>
      </c>
      <c r="R401" s="144" t="s">
        <v>1083</v>
      </c>
      <c r="S401" s="145" t="s">
        <v>1083</v>
      </c>
    </row>
    <row r="402" spans="1:19" ht="36">
      <c r="A402" s="139">
        <v>401</v>
      </c>
      <c r="B402" s="139" t="s">
        <v>3806</v>
      </c>
      <c r="C402" s="140" t="s">
        <v>1092</v>
      </c>
      <c r="D402" s="141" t="s">
        <v>5609</v>
      </c>
      <c r="E402" s="142"/>
      <c r="F402" s="142"/>
      <c r="G402" s="143" t="s">
        <v>1083</v>
      </c>
      <c r="H402" s="144" t="s">
        <v>1083</v>
      </c>
      <c r="I402" s="144" t="s">
        <v>1083</v>
      </c>
      <c r="J402" s="144" t="s">
        <v>1092</v>
      </c>
      <c r="K402" s="144" t="s">
        <v>1083</v>
      </c>
      <c r="L402" s="144" t="s">
        <v>1083</v>
      </c>
      <c r="M402" s="144" t="s">
        <v>1083</v>
      </c>
      <c r="N402" s="144" t="s">
        <v>1083</v>
      </c>
      <c r="O402" s="144" t="s">
        <v>1083</v>
      </c>
      <c r="P402" s="144" t="s">
        <v>1083</v>
      </c>
      <c r="Q402" s="144" t="s">
        <v>1083</v>
      </c>
      <c r="R402" s="144" t="s">
        <v>1083</v>
      </c>
      <c r="S402" s="145" t="s">
        <v>1083</v>
      </c>
    </row>
    <row r="403" spans="1:19">
      <c r="A403" s="139">
        <v>402</v>
      </c>
      <c r="B403" s="139" t="s">
        <v>3807</v>
      </c>
      <c r="C403" s="140" t="s">
        <v>4803</v>
      </c>
      <c r="D403" s="141" t="s">
        <v>5610</v>
      </c>
      <c r="E403" s="142"/>
      <c r="F403" s="142"/>
      <c r="G403" s="143" t="s">
        <v>1083</v>
      </c>
      <c r="H403" s="144" t="s">
        <v>1083</v>
      </c>
      <c r="I403" s="144" t="s">
        <v>1083</v>
      </c>
      <c r="J403" s="144" t="s">
        <v>1092</v>
      </c>
      <c r="K403" s="144" t="s">
        <v>1083</v>
      </c>
      <c r="L403" s="144" t="s">
        <v>1083</v>
      </c>
      <c r="M403" s="144" t="s">
        <v>1083</v>
      </c>
      <c r="N403" s="144" t="s">
        <v>1083</v>
      </c>
      <c r="O403" s="144" t="s">
        <v>1083</v>
      </c>
      <c r="P403" s="144" t="s">
        <v>1083</v>
      </c>
      <c r="Q403" s="144" t="s">
        <v>1083</v>
      </c>
      <c r="R403" s="144" t="s">
        <v>1083</v>
      </c>
      <c r="S403" s="145" t="s">
        <v>1083</v>
      </c>
    </row>
    <row r="404" spans="1:19" ht="24">
      <c r="A404" s="139">
        <v>403</v>
      </c>
      <c r="B404" s="139" t="s">
        <v>3808</v>
      </c>
      <c r="C404" s="140" t="s">
        <v>4806</v>
      </c>
      <c r="D404" s="141" t="s">
        <v>5611</v>
      </c>
      <c r="E404" s="142"/>
      <c r="F404" s="142"/>
      <c r="G404" s="143" t="s">
        <v>1083</v>
      </c>
      <c r="H404" s="144" t="s">
        <v>1083</v>
      </c>
      <c r="I404" s="144" t="s">
        <v>1083</v>
      </c>
      <c r="J404" s="144" t="s">
        <v>1092</v>
      </c>
      <c r="K404" s="144" t="s">
        <v>1083</v>
      </c>
      <c r="L404" s="144" t="s">
        <v>1083</v>
      </c>
      <c r="M404" s="144" t="s">
        <v>1083</v>
      </c>
      <c r="N404" s="144" t="s">
        <v>1083</v>
      </c>
      <c r="O404" s="144" t="s">
        <v>1083</v>
      </c>
      <c r="P404" s="144" t="s">
        <v>1083</v>
      </c>
      <c r="Q404" s="144" t="s">
        <v>1083</v>
      </c>
      <c r="R404" s="144" t="s">
        <v>1083</v>
      </c>
      <c r="S404" s="145" t="s">
        <v>1083</v>
      </c>
    </row>
    <row r="405" spans="1:19" ht="84">
      <c r="A405" s="139">
        <v>404</v>
      </c>
      <c r="B405" s="139" t="s">
        <v>3809</v>
      </c>
      <c r="C405" s="140" t="s">
        <v>4807</v>
      </c>
      <c r="D405" s="141" t="s">
        <v>5612</v>
      </c>
      <c r="E405" s="142"/>
      <c r="F405" s="142"/>
      <c r="G405" s="143" t="s">
        <v>1083</v>
      </c>
      <c r="H405" s="144" t="s">
        <v>1083</v>
      </c>
      <c r="I405" s="144" t="s">
        <v>1083</v>
      </c>
      <c r="J405" s="144" t="s">
        <v>1092</v>
      </c>
      <c r="K405" s="144" t="s">
        <v>1083</v>
      </c>
      <c r="L405" s="144" t="s">
        <v>1083</v>
      </c>
      <c r="M405" s="144" t="s">
        <v>1083</v>
      </c>
      <c r="N405" s="144" t="s">
        <v>1083</v>
      </c>
      <c r="O405" s="144" t="s">
        <v>1083</v>
      </c>
      <c r="P405" s="144" t="s">
        <v>1083</v>
      </c>
      <c r="Q405" s="144" t="s">
        <v>1083</v>
      </c>
      <c r="R405" s="144" t="s">
        <v>1083</v>
      </c>
      <c r="S405" s="145" t="s">
        <v>1083</v>
      </c>
    </row>
    <row r="406" spans="1:19">
      <c r="A406" s="139">
        <v>405</v>
      </c>
      <c r="B406" s="139" t="s">
        <v>3810</v>
      </c>
      <c r="C406" s="140" t="s">
        <v>4806</v>
      </c>
      <c r="D406" s="141" t="s">
        <v>5613</v>
      </c>
      <c r="E406" s="142"/>
      <c r="F406" s="142"/>
      <c r="G406" s="143" t="s">
        <v>1083</v>
      </c>
      <c r="H406" s="144" t="s">
        <v>1083</v>
      </c>
      <c r="I406" s="144" t="s">
        <v>1083</v>
      </c>
      <c r="J406" s="144" t="s">
        <v>1092</v>
      </c>
      <c r="K406" s="144" t="s">
        <v>1083</v>
      </c>
      <c r="L406" s="144" t="s">
        <v>1083</v>
      </c>
      <c r="M406" s="144" t="s">
        <v>1083</v>
      </c>
      <c r="N406" s="144" t="s">
        <v>1083</v>
      </c>
      <c r="O406" s="144" t="s">
        <v>1083</v>
      </c>
      <c r="P406" s="144" t="s">
        <v>1083</v>
      </c>
      <c r="Q406" s="144" t="s">
        <v>1083</v>
      </c>
      <c r="R406" s="144" t="s">
        <v>1083</v>
      </c>
      <c r="S406" s="145" t="s">
        <v>1083</v>
      </c>
    </row>
    <row r="407" spans="1:19" ht="24">
      <c r="A407" s="139">
        <v>406</v>
      </c>
      <c r="B407" s="139" t="s">
        <v>3811</v>
      </c>
      <c r="C407" s="140" t="s">
        <v>4808</v>
      </c>
      <c r="D407" s="141" t="s">
        <v>5614</v>
      </c>
      <c r="E407" s="142"/>
      <c r="F407" s="142"/>
      <c r="G407" s="143" t="s">
        <v>1083</v>
      </c>
      <c r="H407" s="144" t="s">
        <v>1083</v>
      </c>
      <c r="I407" s="144" t="s">
        <v>1083</v>
      </c>
      <c r="J407" s="144" t="s">
        <v>1092</v>
      </c>
      <c r="K407" s="144" t="s">
        <v>1083</v>
      </c>
      <c r="L407" s="144" t="s">
        <v>1083</v>
      </c>
      <c r="M407" s="144" t="s">
        <v>1083</v>
      </c>
      <c r="N407" s="144" t="s">
        <v>1083</v>
      </c>
      <c r="O407" s="144" t="s">
        <v>1083</v>
      </c>
      <c r="P407" s="144" t="s">
        <v>1083</v>
      </c>
      <c r="Q407" s="144" t="s">
        <v>1083</v>
      </c>
      <c r="R407" s="144" t="s">
        <v>1083</v>
      </c>
      <c r="S407" s="145" t="s">
        <v>1083</v>
      </c>
    </row>
    <row r="408" spans="1:19" ht="36">
      <c r="A408" s="139">
        <v>407</v>
      </c>
      <c r="B408" s="139" t="s">
        <v>3812</v>
      </c>
      <c r="C408" s="140" t="s">
        <v>4809</v>
      </c>
      <c r="D408" s="141" t="s">
        <v>5615</v>
      </c>
      <c r="E408" s="142"/>
      <c r="F408" s="142"/>
      <c r="G408" s="143" t="s">
        <v>1083</v>
      </c>
      <c r="H408" s="144" t="s">
        <v>1083</v>
      </c>
      <c r="I408" s="144" t="s">
        <v>1083</v>
      </c>
      <c r="J408" s="144" t="s">
        <v>1092</v>
      </c>
      <c r="K408" s="144" t="s">
        <v>1083</v>
      </c>
      <c r="L408" s="144" t="s">
        <v>1083</v>
      </c>
      <c r="M408" s="144" t="s">
        <v>1083</v>
      </c>
      <c r="N408" s="144" t="s">
        <v>1083</v>
      </c>
      <c r="O408" s="144" t="s">
        <v>1083</v>
      </c>
      <c r="P408" s="144" t="s">
        <v>1083</v>
      </c>
      <c r="Q408" s="144" t="s">
        <v>1083</v>
      </c>
      <c r="R408" s="144" t="s">
        <v>1083</v>
      </c>
      <c r="S408" s="145" t="s">
        <v>1083</v>
      </c>
    </row>
    <row r="409" spans="1:19">
      <c r="A409" s="139">
        <v>408</v>
      </c>
      <c r="B409" s="139" t="s">
        <v>3813</v>
      </c>
      <c r="C409" s="140" t="s">
        <v>4810</v>
      </c>
      <c r="D409" s="141" t="s">
        <v>5616</v>
      </c>
      <c r="E409" s="142"/>
      <c r="F409" s="142"/>
      <c r="G409" s="143" t="s">
        <v>1083</v>
      </c>
      <c r="H409" s="144" t="s">
        <v>1083</v>
      </c>
      <c r="I409" s="144" t="s">
        <v>1083</v>
      </c>
      <c r="J409" s="144" t="s">
        <v>1092</v>
      </c>
      <c r="K409" s="144" t="s">
        <v>1083</v>
      </c>
      <c r="L409" s="144" t="s">
        <v>1083</v>
      </c>
      <c r="M409" s="144" t="s">
        <v>1083</v>
      </c>
      <c r="N409" s="144" t="s">
        <v>1083</v>
      </c>
      <c r="O409" s="144" t="s">
        <v>1083</v>
      </c>
      <c r="P409" s="144" t="s">
        <v>1083</v>
      </c>
      <c r="Q409" s="144" t="s">
        <v>1083</v>
      </c>
      <c r="R409" s="144" t="s">
        <v>1083</v>
      </c>
      <c r="S409" s="145" t="s">
        <v>1083</v>
      </c>
    </row>
    <row r="410" spans="1:19" ht="24">
      <c r="A410" s="139">
        <v>409</v>
      </c>
      <c r="B410" s="139" t="s">
        <v>3814</v>
      </c>
      <c r="C410" s="140" t="s">
        <v>4811</v>
      </c>
      <c r="D410" s="141" t="s">
        <v>5617</v>
      </c>
      <c r="E410" s="142"/>
      <c r="F410" s="142"/>
      <c r="G410" s="143" t="s">
        <v>1083</v>
      </c>
      <c r="H410" s="144" t="s">
        <v>1083</v>
      </c>
      <c r="I410" s="144" t="s">
        <v>1083</v>
      </c>
      <c r="J410" s="144" t="s">
        <v>1092</v>
      </c>
      <c r="K410" s="144" t="s">
        <v>1083</v>
      </c>
      <c r="L410" s="144" t="s">
        <v>1083</v>
      </c>
      <c r="M410" s="144" t="s">
        <v>1083</v>
      </c>
      <c r="N410" s="144" t="s">
        <v>1083</v>
      </c>
      <c r="O410" s="144" t="s">
        <v>1083</v>
      </c>
      <c r="P410" s="144" t="s">
        <v>1083</v>
      </c>
      <c r="Q410" s="144" t="s">
        <v>1083</v>
      </c>
      <c r="R410" s="144" t="s">
        <v>1083</v>
      </c>
      <c r="S410" s="145" t="s">
        <v>1083</v>
      </c>
    </row>
    <row r="411" spans="1:19" ht="36">
      <c r="A411" s="139">
        <v>410</v>
      </c>
      <c r="B411" s="139" t="s">
        <v>3815</v>
      </c>
      <c r="C411" s="140" t="s">
        <v>1092</v>
      </c>
      <c r="D411" s="141" t="s">
        <v>5618</v>
      </c>
      <c r="E411" s="142"/>
      <c r="F411" s="142"/>
      <c r="G411" s="143" t="s">
        <v>1083</v>
      </c>
      <c r="H411" s="144" t="s">
        <v>1083</v>
      </c>
      <c r="I411" s="144" t="s">
        <v>1083</v>
      </c>
      <c r="J411" s="144" t="s">
        <v>1092</v>
      </c>
      <c r="K411" s="144" t="s">
        <v>1083</v>
      </c>
      <c r="L411" s="144" t="s">
        <v>1083</v>
      </c>
      <c r="M411" s="144" t="s">
        <v>1083</v>
      </c>
      <c r="N411" s="144" t="s">
        <v>1083</v>
      </c>
      <c r="O411" s="144" t="s">
        <v>1083</v>
      </c>
      <c r="P411" s="144" t="s">
        <v>1083</v>
      </c>
      <c r="Q411" s="144" t="s">
        <v>1083</v>
      </c>
      <c r="R411" s="144" t="s">
        <v>1083</v>
      </c>
      <c r="S411" s="145" t="s">
        <v>1083</v>
      </c>
    </row>
    <row r="412" spans="1:19">
      <c r="A412" s="139">
        <v>411</v>
      </c>
      <c r="B412" s="139" t="s">
        <v>3816</v>
      </c>
      <c r="C412" s="140" t="s">
        <v>4811</v>
      </c>
      <c r="D412" s="141" t="s">
        <v>5619</v>
      </c>
      <c r="E412" s="142"/>
      <c r="F412" s="142"/>
      <c r="G412" s="143" t="s">
        <v>1083</v>
      </c>
      <c r="H412" s="144" t="s">
        <v>1083</v>
      </c>
      <c r="I412" s="144" t="s">
        <v>1083</v>
      </c>
      <c r="J412" s="144" t="s">
        <v>1092</v>
      </c>
      <c r="K412" s="144" t="s">
        <v>1083</v>
      </c>
      <c r="L412" s="144" t="s">
        <v>1083</v>
      </c>
      <c r="M412" s="144" t="s">
        <v>1083</v>
      </c>
      <c r="N412" s="144" t="s">
        <v>1083</v>
      </c>
      <c r="O412" s="144" t="s">
        <v>1083</v>
      </c>
      <c r="P412" s="144" t="s">
        <v>1083</v>
      </c>
      <c r="Q412" s="144" t="s">
        <v>1083</v>
      </c>
      <c r="R412" s="144" t="s">
        <v>1083</v>
      </c>
      <c r="S412" s="145" t="s">
        <v>1083</v>
      </c>
    </row>
    <row r="413" spans="1:19">
      <c r="A413" s="139">
        <v>412</v>
      </c>
      <c r="B413" s="139" t="s">
        <v>3817</v>
      </c>
      <c r="C413" s="140" t="s">
        <v>4812</v>
      </c>
      <c r="D413" s="141" t="s">
        <v>5620</v>
      </c>
      <c r="E413" s="142"/>
      <c r="F413" s="142"/>
      <c r="G413" s="143" t="s">
        <v>1083</v>
      </c>
      <c r="H413" s="144" t="s">
        <v>1083</v>
      </c>
      <c r="I413" s="144" t="s">
        <v>1083</v>
      </c>
      <c r="J413" s="144" t="s">
        <v>1092</v>
      </c>
      <c r="K413" s="144" t="s">
        <v>1083</v>
      </c>
      <c r="L413" s="144" t="s">
        <v>1083</v>
      </c>
      <c r="M413" s="144" t="s">
        <v>1083</v>
      </c>
      <c r="N413" s="144" t="s">
        <v>1083</v>
      </c>
      <c r="O413" s="144" t="s">
        <v>1083</v>
      </c>
      <c r="P413" s="144" t="s">
        <v>1083</v>
      </c>
      <c r="Q413" s="144" t="s">
        <v>1083</v>
      </c>
      <c r="R413" s="144" t="s">
        <v>1083</v>
      </c>
      <c r="S413" s="145" t="s">
        <v>1083</v>
      </c>
    </row>
    <row r="414" spans="1:19" ht="192">
      <c r="A414" s="139">
        <v>413</v>
      </c>
      <c r="B414" s="139" t="s">
        <v>3818</v>
      </c>
      <c r="C414" s="140" t="s">
        <v>4813</v>
      </c>
      <c r="D414" s="141" t="s">
        <v>5621</v>
      </c>
      <c r="E414" s="142"/>
      <c r="F414" s="142"/>
      <c r="G414" s="143" t="s">
        <v>1083</v>
      </c>
      <c r="H414" s="144" t="s">
        <v>1083</v>
      </c>
      <c r="I414" s="144" t="s">
        <v>1083</v>
      </c>
      <c r="J414" s="144" t="s">
        <v>1092</v>
      </c>
      <c r="K414" s="144" t="s">
        <v>1083</v>
      </c>
      <c r="L414" s="144" t="s">
        <v>1083</v>
      </c>
      <c r="M414" s="144" t="s">
        <v>1083</v>
      </c>
      <c r="N414" s="144" t="s">
        <v>1083</v>
      </c>
      <c r="O414" s="144" t="s">
        <v>1083</v>
      </c>
      <c r="P414" s="144" t="s">
        <v>1083</v>
      </c>
      <c r="Q414" s="144" t="s">
        <v>1083</v>
      </c>
      <c r="R414" s="144" t="s">
        <v>1083</v>
      </c>
      <c r="S414" s="145" t="s">
        <v>1083</v>
      </c>
    </row>
    <row r="415" spans="1:19">
      <c r="A415" s="139">
        <v>414</v>
      </c>
      <c r="B415" s="139" t="s">
        <v>3819</v>
      </c>
      <c r="C415" s="140" t="s">
        <v>4814</v>
      </c>
      <c r="D415" s="141" t="s">
        <v>5622</v>
      </c>
      <c r="E415" s="142"/>
      <c r="F415" s="142"/>
      <c r="G415" s="143" t="s">
        <v>1083</v>
      </c>
      <c r="H415" s="144" t="s">
        <v>1083</v>
      </c>
      <c r="I415" s="144" t="s">
        <v>1083</v>
      </c>
      <c r="J415" s="144" t="s">
        <v>1092</v>
      </c>
      <c r="K415" s="144" t="s">
        <v>1083</v>
      </c>
      <c r="L415" s="144" t="s">
        <v>1083</v>
      </c>
      <c r="M415" s="144" t="s">
        <v>1083</v>
      </c>
      <c r="N415" s="144" t="s">
        <v>1083</v>
      </c>
      <c r="O415" s="144" t="s">
        <v>1083</v>
      </c>
      <c r="P415" s="144" t="s">
        <v>1083</v>
      </c>
      <c r="Q415" s="144" t="s">
        <v>1083</v>
      </c>
      <c r="R415" s="144" t="s">
        <v>1083</v>
      </c>
      <c r="S415" s="145" t="s">
        <v>1083</v>
      </c>
    </row>
    <row r="416" spans="1:19" ht="60">
      <c r="A416" s="139">
        <v>415</v>
      </c>
      <c r="B416" s="139" t="s">
        <v>3820</v>
      </c>
      <c r="C416" s="140" t="s">
        <v>4815</v>
      </c>
      <c r="D416" s="141" t="s">
        <v>5623</v>
      </c>
      <c r="E416" s="142"/>
      <c r="F416" s="142"/>
      <c r="G416" s="143" t="s">
        <v>1083</v>
      </c>
      <c r="H416" s="144" t="s">
        <v>1083</v>
      </c>
      <c r="I416" s="144" t="s">
        <v>1083</v>
      </c>
      <c r="J416" s="144" t="s">
        <v>1092</v>
      </c>
      <c r="K416" s="144" t="s">
        <v>1083</v>
      </c>
      <c r="L416" s="144" t="s">
        <v>1083</v>
      </c>
      <c r="M416" s="144" t="s">
        <v>1083</v>
      </c>
      <c r="N416" s="144" t="s">
        <v>1083</v>
      </c>
      <c r="O416" s="144" t="s">
        <v>1083</v>
      </c>
      <c r="P416" s="144" t="s">
        <v>1083</v>
      </c>
      <c r="Q416" s="144" t="s">
        <v>1083</v>
      </c>
      <c r="R416" s="144" t="s">
        <v>1083</v>
      </c>
      <c r="S416" s="145" t="s">
        <v>1083</v>
      </c>
    </row>
    <row r="417" spans="1:19" ht="36">
      <c r="A417" s="139">
        <v>416</v>
      </c>
      <c r="B417" s="139" t="s">
        <v>3821</v>
      </c>
      <c r="C417" s="140" t="s">
        <v>4816</v>
      </c>
      <c r="D417" s="141" t="s">
        <v>5624</v>
      </c>
      <c r="E417" s="142"/>
      <c r="F417" s="142"/>
      <c r="G417" s="143" t="s">
        <v>1083</v>
      </c>
      <c r="H417" s="144" t="s">
        <v>1083</v>
      </c>
      <c r="I417" s="144" t="s">
        <v>1083</v>
      </c>
      <c r="J417" s="144" t="s">
        <v>1092</v>
      </c>
      <c r="K417" s="144" t="s">
        <v>1083</v>
      </c>
      <c r="L417" s="144" t="s">
        <v>1083</v>
      </c>
      <c r="M417" s="144" t="s">
        <v>1083</v>
      </c>
      <c r="N417" s="144" t="s">
        <v>1083</v>
      </c>
      <c r="O417" s="144" t="s">
        <v>1083</v>
      </c>
      <c r="P417" s="144" t="s">
        <v>1083</v>
      </c>
      <c r="Q417" s="144" t="s">
        <v>1083</v>
      </c>
      <c r="R417" s="144" t="s">
        <v>1083</v>
      </c>
      <c r="S417" s="145" t="s">
        <v>1083</v>
      </c>
    </row>
    <row r="418" spans="1:19">
      <c r="A418" s="139">
        <v>417</v>
      </c>
      <c r="B418" s="139" t="s">
        <v>3822</v>
      </c>
      <c r="C418" s="140" t="s">
        <v>4817</v>
      </c>
      <c r="D418" s="141" t="s">
        <v>5625</v>
      </c>
      <c r="E418" s="142"/>
      <c r="F418" s="142"/>
      <c r="G418" s="143" t="s">
        <v>1083</v>
      </c>
      <c r="H418" s="144" t="s">
        <v>1083</v>
      </c>
      <c r="I418" s="144" t="s">
        <v>1083</v>
      </c>
      <c r="J418" s="144" t="s">
        <v>1092</v>
      </c>
      <c r="K418" s="144" t="s">
        <v>1083</v>
      </c>
      <c r="L418" s="144" t="s">
        <v>1083</v>
      </c>
      <c r="M418" s="144" t="s">
        <v>1083</v>
      </c>
      <c r="N418" s="144" t="s">
        <v>1083</v>
      </c>
      <c r="O418" s="144" t="s">
        <v>1083</v>
      </c>
      <c r="P418" s="144" t="s">
        <v>1083</v>
      </c>
      <c r="Q418" s="144" t="s">
        <v>1083</v>
      </c>
      <c r="R418" s="144" t="s">
        <v>1083</v>
      </c>
      <c r="S418" s="145" t="s">
        <v>1083</v>
      </c>
    </row>
    <row r="419" spans="1:19" ht="24">
      <c r="A419" s="139">
        <v>418</v>
      </c>
      <c r="B419" s="139" t="s">
        <v>3823</v>
      </c>
      <c r="C419" s="140" t="s">
        <v>4818</v>
      </c>
      <c r="D419" s="141" t="s">
        <v>5626</v>
      </c>
      <c r="E419" s="142"/>
      <c r="F419" s="142"/>
      <c r="G419" s="143" t="s">
        <v>1083</v>
      </c>
      <c r="H419" s="144" t="s">
        <v>1083</v>
      </c>
      <c r="I419" s="144" t="s">
        <v>1083</v>
      </c>
      <c r="J419" s="144" t="s">
        <v>1092</v>
      </c>
      <c r="K419" s="144" t="s">
        <v>1083</v>
      </c>
      <c r="L419" s="144" t="s">
        <v>1083</v>
      </c>
      <c r="M419" s="144" t="s">
        <v>1083</v>
      </c>
      <c r="N419" s="144" t="s">
        <v>1083</v>
      </c>
      <c r="O419" s="144" t="s">
        <v>1083</v>
      </c>
      <c r="P419" s="144" t="s">
        <v>1083</v>
      </c>
      <c r="Q419" s="144" t="s">
        <v>1083</v>
      </c>
      <c r="R419" s="144" t="s">
        <v>1083</v>
      </c>
      <c r="S419" s="145" t="s">
        <v>1083</v>
      </c>
    </row>
    <row r="420" spans="1:19" ht="72">
      <c r="A420" s="139">
        <v>419</v>
      </c>
      <c r="B420" s="139" t="s">
        <v>3824</v>
      </c>
      <c r="C420" s="140" t="s">
        <v>4819</v>
      </c>
      <c r="D420" s="141" t="s">
        <v>5627</v>
      </c>
      <c r="E420" s="142"/>
      <c r="F420" s="142"/>
      <c r="G420" s="143" t="s">
        <v>1083</v>
      </c>
      <c r="H420" s="144" t="s">
        <v>1083</v>
      </c>
      <c r="I420" s="144" t="s">
        <v>1083</v>
      </c>
      <c r="J420" s="144" t="s">
        <v>1092</v>
      </c>
      <c r="K420" s="144" t="s">
        <v>1083</v>
      </c>
      <c r="L420" s="144" t="s">
        <v>1083</v>
      </c>
      <c r="M420" s="144" t="s">
        <v>1083</v>
      </c>
      <c r="N420" s="144" t="s">
        <v>1083</v>
      </c>
      <c r="O420" s="144" t="s">
        <v>1083</v>
      </c>
      <c r="P420" s="144" t="s">
        <v>1083</v>
      </c>
      <c r="Q420" s="144" t="s">
        <v>1083</v>
      </c>
      <c r="R420" s="144" t="s">
        <v>1083</v>
      </c>
      <c r="S420" s="145" t="s">
        <v>1083</v>
      </c>
    </row>
    <row r="421" spans="1:19">
      <c r="A421" s="139">
        <v>420</v>
      </c>
      <c r="B421" s="139" t="s">
        <v>3825</v>
      </c>
      <c r="C421" s="140" t="s">
        <v>4820</v>
      </c>
      <c r="D421" s="141" t="s">
        <v>5628</v>
      </c>
      <c r="E421" s="142"/>
      <c r="F421" s="142"/>
      <c r="G421" s="143" t="s">
        <v>1083</v>
      </c>
      <c r="H421" s="144" t="s">
        <v>1083</v>
      </c>
      <c r="I421" s="144" t="s">
        <v>1083</v>
      </c>
      <c r="J421" s="144" t="s">
        <v>1092</v>
      </c>
      <c r="K421" s="144" t="s">
        <v>1083</v>
      </c>
      <c r="L421" s="144" t="s">
        <v>1083</v>
      </c>
      <c r="M421" s="144" t="s">
        <v>1083</v>
      </c>
      <c r="N421" s="144" t="s">
        <v>1083</v>
      </c>
      <c r="O421" s="144" t="s">
        <v>1083</v>
      </c>
      <c r="P421" s="144" t="s">
        <v>1083</v>
      </c>
      <c r="Q421" s="144" t="s">
        <v>1083</v>
      </c>
      <c r="R421" s="144" t="s">
        <v>1083</v>
      </c>
      <c r="S421" s="145" t="s">
        <v>1083</v>
      </c>
    </row>
    <row r="422" spans="1:19" ht="24">
      <c r="A422" s="139">
        <v>421</v>
      </c>
      <c r="B422" s="139" t="s">
        <v>3826</v>
      </c>
      <c r="C422" s="140" t="s">
        <v>4821</v>
      </c>
      <c r="D422" s="141" t="s">
        <v>5629</v>
      </c>
      <c r="E422" s="142"/>
      <c r="F422" s="142"/>
      <c r="G422" s="143" t="s">
        <v>1083</v>
      </c>
      <c r="H422" s="144" t="s">
        <v>1083</v>
      </c>
      <c r="I422" s="144" t="s">
        <v>1083</v>
      </c>
      <c r="J422" s="144" t="s">
        <v>1092</v>
      </c>
      <c r="K422" s="144" t="s">
        <v>1083</v>
      </c>
      <c r="L422" s="144" t="s">
        <v>1083</v>
      </c>
      <c r="M422" s="144" t="s">
        <v>1083</v>
      </c>
      <c r="N422" s="144" t="s">
        <v>1083</v>
      </c>
      <c r="O422" s="144" t="s">
        <v>1083</v>
      </c>
      <c r="P422" s="144" t="s">
        <v>1083</v>
      </c>
      <c r="Q422" s="144" t="s">
        <v>1083</v>
      </c>
      <c r="R422" s="144" t="s">
        <v>1083</v>
      </c>
      <c r="S422" s="145" t="s">
        <v>1083</v>
      </c>
    </row>
    <row r="423" spans="1:19" ht="24">
      <c r="A423" s="139">
        <v>422</v>
      </c>
      <c r="B423" s="139" t="s">
        <v>3827</v>
      </c>
      <c r="C423" s="140" t="s">
        <v>4822</v>
      </c>
      <c r="D423" s="141" t="s">
        <v>5630</v>
      </c>
      <c r="E423" s="142"/>
      <c r="F423" s="142"/>
      <c r="G423" s="143" t="s">
        <v>1083</v>
      </c>
      <c r="H423" s="144" t="s">
        <v>1083</v>
      </c>
      <c r="I423" s="144" t="s">
        <v>1083</v>
      </c>
      <c r="J423" s="144" t="s">
        <v>1092</v>
      </c>
      <c r="K423" s="144" t="s">
        <v>1083</v>
      </c>
      <c r="L423" s="144" t="s">
        <v>1083</v>
      </c>
      <c r="M423" s="144" t="s">
        <v>1083</v>
      </c>
      <c r="N423" s="144" t="s">
        <v>1083</v>
      </c>
      <c r="O423" s="144" t="s">
        <v>1083</v>
      </c>
      <c r="P423" s="144" t="s">
        <v>1083</v>
      </c>
      <c r="Q423" s="144" t="s">
        <v>1083</v>
      </c>
      <c r="R423" s="144" t="s">
        <v>1083</v>
      </c>
      <c r="S423" s="145" t="s">
        <v>1083</v>
      </c>
    </row>
    <row r="424" spans="1:19">
      <c r="A424" s="139">
        <v>423</v>
      </c>
      <c r="B424" s="139" t="s">
        <v>3828</v>
      </c>
      <c r="C424" s="140" t="s">
        <v>4823</v>
      </c>
      <c r="D424" s="141" t="s">
        <v>5631</v>
      </c>
      <c r="E424" s="142"/>
      <c r="F424" s="142"/>
      <c r="G424" s="143" t="s">
        <v>1083</v>
      </c>
      <c r="H424" s="144" t="s">
        <v>1083</v>
      </c>
      <c r="I424" s="144" t="s">
        <v>1083</v>
      </c>
      <c r="J424" s="144" t="s">
        <v>1092</v>
      </c>
      <c r="K424" s="144" t="s">
        <v>1083</v>
      </c>
      <c r="L424" s="144" t="s">
        <v>1083</v>
      </c>
      <c r="M424" s="144" t="s">
        <v>1083</v>
      </c>
      <c r="N424" s="144" t="s">
        <v>1083</v>
      </c>
      <c r="O424" s="144" t="s">
        <v>1083</v>
      </c>
      <c r="P424" s="144" t="s">
        <v>1083</v>
      </c>
      <c r="Q424" s="144" t="s">
        <v>1083</v>
      </c>
      <c r="R424" s="144" t="s">
        <v>1083</v>
      </c>
      <c r="S424" s="145" t="s">
        <v>1083</v>
      </c>
    </row>
    <row r="425" spans="1:19">
      <c r="A425" s="139">
        <v>424</v>
      </c>
      <c r="B425" s="139" t="s">
        <v>3829</v>
      </c>
      <c r="C425" s="140" t="s">
        <v>4824</v>
      </c>
      <c r="D425" s="141" t="s">
        <v>5632</v>
      </c>
      <c r="E425" s="142"/>
      <c r="F425" s="142"/>
      <c r="G425" s="143" t="s">
        <v>1083</v>
      </c>
      <c r="H425" s="144" t="s">
        <v>1083</v>
      </c>
      <c r="I425" s="144" t="s">
        <v>1083</v>
      </c>
      <c r="J425" s="144" t="s">
        <v>1092</v>
      </c>
      <c r="K425" s="144" t="s">
        <v>1083</v>
      </c>
      <c r="L425" s="144" t="s">
        <v>1083</v>
      </c>
      <c r="M425" s="144" t="s">
        <v>1083</v>
      </c>
      <c r="N425" s="144" t="s">
        <v>1083</v>
      </c>
      <c r="O425" s="144" t="s">
        <v>1083</v>
      </c>
      <c r="P425" s="144" t="s">
        <v>1083</v>
      </c>
      <c r="Q425" s="144" t="s">
        <v>1083</v>
      </c>
      <c r="R425" s="144" t="s">
        <v>1083</v>
      </c>
      <c r="S425" s="145" t="s">
        <v>1083</v>
      </c>
    </row>
    <row r="426" spans="1:19" ht="36">
      <c r="A426" s="139">
        <v>425</v>
      </c>
      <c r="B426" s="139" t="s">
        <v>3830</v>
      </c>
      <c r="C426" s="140" t="s">
        <v>4825</v>
      </c>
      <c r="D426" s="141" t="s">
        <v>5633</v>
      </c>
      <c r="E426" s="142"/>
      <c r="F426" s="142"/>
      <c r="G426" s="143" t="s">
        <v>1083</v>
      </c>
      <c r="H426" s="144" t="s">
        <v>1083</v>
      </c>
      <c r="I426" s="144" t="s">
        <v>1083</v>
      </c>
      <c r="J426" s="144" t="s">
        <v>1092</v>
      </c>
      <c r="K426" s="144" t="s">
        <v>1083</v>
      </c>
      <c r="L426" s="144" t="s">
        <v>1083</v>
      </c>
      <c r="M426" s="144" t="s">
        <v>1083</v>
      </c>
      <c r="N426" s="144" t="s">
        <v>1083</v>
      </c>
      <c r="O426" s="144" t="s">
        <v>1083</v>
      </c>
      <c r="P426" s="144" t="s">
        <v>1083</v>
      </c>
      <c r="Q426" s="144" t="s">
        <v>1083</v>
      </c>
      <c r="R426" s="144" t="s">
        <v>1083</v>
      </c>
      <c r="S426" s="145" t="s">
        <v>1083</v>
      </c>
    </row>
    <row r="427" spans="1:19">
      <c r="A427" s="139">
        <v>426</v>
      </c>
      <c r="B427" s="139" t="s">
        <v>3831</v>
      </c>
      <c r="C427" s="140" t="s">
        <v>4826</v>
      </c>
      <c r="D427" s="141" t="s">
        <v>5634</v>
      </c>
      <c r="E427" s="142"/>
      <c r="F427" s="142"/>
      <c r="G427" s="143" t="s">
        <v>1083</v>
      </c>
      <c r="H427" s="144" t="s">
        <v>1083</v>
      </c>
      <c r="I427" s="144" t="s">
        <v>1083</v>
      </c>
      <c r="J427" s="144" t="s">
        <v>1092</v>
      </c>
      <c r="K427" s="144" t="s">
        <v>1083</v>
      </c>
      <c r="L427" s="144" t="s">
        <v>1083</v>
      </c>
      <c r="M427" s="144" t="s">
        <v>1083</v>
      </c>
      <c r="N427" s="144" t="s">
        <v>1083</v>
      </c>
      <c r="O427" s="144" t="s">
        <v>1083</v>
      </c>
      <c r="P427" s="144" t="s">
        <v>1083</v>
      </c>
      <c r="Q427" s="144" t="s">
        <v>1083</v>
      </c>
      <c r="R427" s="144" t="s">
        <v>1083</v>
      </c>
      <c r="S427" s="145" t="s">
        <v>1083</v>
      </c>
    </row>
    <row r="428" spans="1:19" ht="24">
      <c r="A428" s="139">
        <v>427</v>
      </c>
      <c r="B428" s="139" t="s">
        <v>3832</v>
      </c>
      <c r="C428" s="140" t="s">
        <v>4827</v>
      </c>
      <c r="D428" s="141" t="s">
        <v>5635</v>
      </c>
      <c r="E428" s="142"/>
      <c r="F428" s="142"/>
      <c r="G428" s="143" t="s">
        <v>1083</v>
      </c>
      <c r="H428" s="144" t="s">
        <v>1083</v>
      </c>
      <c r="I428" s="144" t="s">
        <v>1083</v>
      </c>
      <c r="J428" s="144" t="s">
        <v>1092</v>
      </c>
      <c r="K428" s="144" t="s">
        <v>1083</v>
      </c>
      <c r="L428" s="144" t="s">
        <v>1083</v>
      </c>
      <c r="M428" s="144" t="s">
        <v>1083</v>
      </c>
      <c r="N428" s="144" t="s">
        <v>1083</v>
      </c>
      <c r="O428" s="144" t="s">
        <v>1083</v>
      </c>
      <c r="P428" s="144" t="s">
        <v>1083</v>
      </c>
      <c r="Q428" s="144" t="s">
        <v>1083</v>
      </c>
      <c r="R428" s="144" t="s">
        <v>1083</v>
      </c>
      <c r="S428" s="145" t="s">
        <v>1083</v>
      </c>
    </row>
    <row r="429" spans="1:19" ht="72">
      <c r="A429" s="139">
        <v>428</v>
      </c>
      <c r="B429" s="139" t="s">
        <v>3833</v>
      </c>
      <c r="C429" s="140" t="s">
        <v>4828</v>
      </c>
      <c r="D429" s="141" t="s">
        <v>5636</v>
      </c>
      <c r="E429" s="142"/>
      <c r="F429" s="142"/>
      <c r="G429" s="143" t="s">
        <v>1083</v>
      </c>
      <c r="H429" s="144" t="s">
        <v>1083</v>
      </c>
      <c r="I429" s="144" t="s">
        <v>1083</v>
      </c>
      <c r="J429" s="144" t="s">
        <v>1092</v>
      </c>
      <c r="K429" s="144" t="s">
        <v>1083</v>
      </c>
      <c r="L429" s="144" t="s">
        <v>1083</v>
      </c>
      <c r="M429" s="144" t="s">
        <v>1083</v>
      </c>
      <c r="N429" s="144" t="s">
        <v>1083</v>
      </c>
      <c r="O429" s="144" t="s">
        <v>1083</v>
      </c>
      <c r="P429" s="144" t="s">
        <v>1083</v>
      </c>
      <c r="Q429" s="144" t="s">
        <v>1083</v>
      </c>
      <c r="R429" s="144" t="s">
        <v>1083</v>
      </c>
      <c r="S429" s="145" t="s">
        <v>1083</v>
      </c>
    </row>
    <row r="430" spans="1:19">
      <c r="A430" s="139">
        <v>429</v>
      </c>
      <c r="B430" s="139" t="s">
        <v>3834</v>
      </c>
      <c r="C430" s="140" t="s">
        <v>4829</v>
      </c>
      <c r="D430" s="141" t="s">
        <v>5637</v>
      </c>
      <c r="E430" s="142"/>
      <c r="F430" s="142"/>
      <c r="G430" s="143" t="s">
        <v>1083</v>
      </c>
      <c r="H430" s="144" t="s">
        <v>1083</v>
      </c>
      <c r="I430" s="144" t="s">
        <v>1083</v>
      </c>
      <c r="J430" s="144" t="s">
        <v>1092</v>
      </c>
      <c r="K430" s="144" t="s">
        <v>1083</v>
      </c>
      <c r="L430" s="144" t="s">
        <v>1083</v>
      </c>
      <c r="M430" s="144" t="s">
        <v>1083</v>
      </c>
      <c r="N430" s="144" t="s">
        <v>1083</v>
      </c>
      <c r="O430" s="144" t="s">
        <v>1083</v>
      </c>
      <c r="P430" s="144" t="s">
        <v>1083</v>
      </c>
      <c r="Q430" s="144" t="s">
        <v>1083</v>
      </c>
      <c r="R430" s="144" t="s">
        <v>1083</v>
      </c>
      <c r="S430" s="145" t="s">
        <v>1083</v>
      </c>
    </row>
    <row r="431" spans="1:19" ht="36">
      <c r="A431" s="139">
        <v>430</v>
      </c>
      <c r="B431" s="139" t="s">
        <v>3835</v>
      </c>
      <c r="C431" s="140" t="s">
        <v>1092</v>
      </c>
      <c r="D431" s="141" t="s">
        <v>5638</v>
      </c>
      <c r="E431" s="142"/>
      <c r="F431" s="142"/>
      <c r="G431" s="143" t="s">
        <v>1083</v>
      </c>
      <c r="H431" s="144" t="s">
        <v>1083</v>
      </c>
      <c r="I431" s="144" t="s">
        <v>1083</v>
      </c>
      <c r="J431" s="144" t="s">
        <v>1092</v>
      </c>
      <c r="K431" s="144" t="s">
        <v>1083</v>
      </c>
      <c r="L431" s="144" t="s">
        <v>1083</v>
      </c>
      <c r="M431" s="144" t="s">
        <v>1083</v>
      </c>
      <c r="N431" s="144" t="s">
        <v>1083</v>
      </c>
      <c r="O431" s="144" t="s">
        <v>1083</v>
      </c>
      <c r="P431" s="144" t="s">
        <v>1083</v>
      </c>
      <c r="Q431" s="144" t="s">
        <v>1083</v>
      </c>
      <c r="R431" s="144" t="s">
        <v>1083</v>
      </c>
      <c r="S431" s="145" t="s">
        <v>1083</v>
      </c>
    </row>
    <row r="432" spans="1:19" ht="96">
      <c r="A432" s="139">
        <v>431</v>
      </c>
      <c r="B432" s="139" t="s">
        <v>3836</v>
      </c>
      <c r="C432" s="140" t="s">
        <v>1092</v>
      </c>
      <c r="D432" s="141" t="s">
        <v>5639</v>
      </c>
      <c r="E432" s="142"/>
      <c r="F432" s="142"/>
      <c r="G432" s="143" t="s">
        <v>1083</v>
      </c>
      <c r="H432" s="144" t="s">
        <v>1083</v>
      </c>
      <c r="I432" s="144" t="s">
        <v>1083</v>
      </c>
      <c r="J432" s="144" t="s">
        <v>1092</v>
      </c>
      <c r="K432" s="144" t="s">
        <v>1083</v>
      </c>
      <c r="L432" s="144" t="s">
        <v>1083</v>
      </c>
      <c r="M432" s="144" t="s">
        <v>1083</v>
      </c>
      <c r="N432" s="144" t="s">
        <v>1083</v>
      </c>
      <c r="O432" s="144" t="s">
        <v>1083</v>
      </c>
      <c r="P432" s="144" t="s">
        <v>1083</v>
      </c>
      <c r="Q432" s="144" t="s">
        <v>1083</v>
      </c>
      <c r="R432" s="144" t="s">
        <v>1083</v>
      </c>
      <c r="S432" s="145" t="s">
        <v>1083</v>
      </c>
    </row>
    <row r="433" spans="1:19" ht="24">
      <c r="A433" s="139">
        <v>432</v>
      </c>
      <c r="B433" s="139" t="s">
        <v>3837</v>
      </c>
      <c r="C433" s="140" t="s">
        <v>1092</v>
      </c>
      <c r="D433" s="141" t="s">
        <v>5640</v>
      </c>
      <c r="E433" s="142"/>
      <c r="F433" s="142"/>
      <c r="G433" s="143" t="s">
        <v>1083</v>
      </c>
      <c r="H433" s="144" t="s">
        <v>1083</v>
      </c>
      <c r="I433" s="144" t="s">
        <v>1083</v>
      </c>
      <c r="J433" s="144" t="s">
        <v>1092</v>
      </c>
      <c r="K433" s="144" t="s">
        <v>1083</v>
      </c>
      <c r="L433" s="144" t="s">
        <v>1083</v>
      </c>
      <c r="M433" s="144" t="s">
        <v>1083</v>
      </c>
      <c r="N433" s="144" t="s">
        <v>1083</v>
      </c>
      <c r="O433" s="144" t="s">
        <v>1083</v>
      </c>
      <c r="P433" s="144" t="s">
        <v>1083</v>
      </c>
      <c r="Q433" s="144" t="s">
        <v>1083</v>
      </c>
      <c r="R433" s="144" t="s">
        <v>1083</v>
      </c>
      <c r="S433" s="145" t="s">
        <v>1083</v>
      </c>
    </row>
    <row r="434" spans="1:19" ht="60">
      <c r="A434" s="139">
        <v>433</v>
      </c>
      <c r="B434" s="139" t="s">
        <v>3838</v>
      </c>
      <c r="C434" s="140" t="s">
        <v>1092</v>
      </c>
      <c r="D434" s="141" t="s">
        <v>5641</v>
      </c>
      <c r="E434" s="142"/>
      <c r="F434" s="142"/>
      <c r="G434" s="143" t="s">
        <v>1083</v>
      </c>
      <c r="H434" s="144" t="s">
        <v>1083</v>
      </c>
      <c r="I434" s="144" t="s">
        <v>1083</v>
      </c>
      <c r="J434" s="144" t="s">
        <v>1092</v>
      </c>
      <c r="K434" s="144" t="s">
        <v>1083</v>
      </c>
      <c r="L434" s="144" t="s">
        <v>1083</v>
      </c>
      <c r="M434" s="144" t="s">
        <v>1083</v>
      </c>
      <c r="N434" s="144" t="s">
        <v>1083</v>
      </c>
      <c r="O434" s="144" t="s">
        <v>1083</v>
      </c>
      <c r="P434" s="144" t="s">
        <v>1083</v>
      </c>
      <c r="Q434" s="144" t="s">
        <v>1083</v>
      </c>
      <c r="R434" s="144" t="s">
        <v>1083</v>
      </c>
      <c r="S434" s="145" t="s">
        <v>1083</v>
      </c>
    </row>
    <row r="435" spans="1:19" ht="36">
      <c r="A435" s="139">
        <v>434</v>
      </c>
      <c r="B435" s="139" t="s">
        <v>3839</v>
      </c>
      <c r="C435" s="140" t="s">
        <v>1092</v>
      </c>
      <c r="D435" s="141" t="s">
        <v>5642</v>
      </c>
      <c r="E435" s="142"/>
      <c r="F435" s="142"/>
      <c r="G435" s="143" t="s">
        <v>1083</v>
      </c>
      <c r="H435" s="144" t="s">
        <v>1083</v>
      </c>
      <c r="I435" s="144" t="s">
        <v>1083</v>
      </c>
      <c r="J435" s="144" t="s">
        <v>1092</v>
      </c>
      <c r="K435" s="144" t="s">
        <v>1083</v>
      </c>
      <c r="L435" s="144" t="s">
        <v>1083</v>
      </c>
      <c r="M435" s="144" t="s">
        <v>1083</v>
      </c>
      <c r="N435" s="144" t="s">
        <v>1083</v>
      </c>
      <c r="O435" s="144" t="s">
        <v>1083</v>
      </c>
      <c r="P435" s="144" t="s">
        <v>1083</v>
      </c>
      <c r="Q435" s="144" t="s">
        <v>1083</v>
      </c>
      <c r="R435" s="144" t="s">
        <v>1083</v>
      </c>
      <c r="S435" s="145" t="s">
        <v>1083</v>
      </c>
    </row>
    <row r="436" spans="1:19" ht="48">
      <c r="A436" s="139">
        <v>435</v>
      </c>
      <c r="B436" s="139" t="s">
        <v>3840</v>
      </c>
      <c r="C436" s="140" t="s">
        <v>1092</v>
      </c>
      <c r="D436" s="141" t="s">
        <v>5643</v>
      </c>
      <c r="E436" s="142"/>
      <c r="F436" s="142"/>
      <c r="G436" s="143" t="s">
        <v>1083</v>
      </c>
      <c r="H436" s="144" t="s">
        <v>1083</v>
      </c>
      <c r="I436" s="144" t="s">
        <v>1083</v>
      </c>
      <c r="J436" s="144" t="s">
        <v>1092</v>
      </c>
      <c r="K436" s="144" t="s">
        <v>1083</v>
      </c>
      <c r="L436" s="144" t="s">
        <v>1083</v>
      </c>
      <c r="M436" s="144" t="s">
        <v>1083</v>
      </c>
      <c r="N436" s="144" t="s">
        <v>1083</v>
      </c>
      <c r="O436" s="144" t="s">
        <v>1083</v>
      </c>
      <c r="P436" s="144" t="s">
        <v>1083</v>
      </c>
      <c r="Q436" s="144" t="s">
        <v>1083</v>
      </c>
      <c r="R436" s="144" t="s">
        <v>1083</v>
      </c>
      <c r="S436" s="145" t="s">
        <v>1083</v>
      </c>
    </row>
    <row r="437" spans="1:19" ht="48">
      <c r="A437" s="139">
        <v>436</v>
      </c>
      <c r="B437" s="139" t="s">
        <v>3841</v>
      </c>
      <c r="C437" s="140" t="s">
        <v>1092</v>
      </c>
      <c r="D437" s="141" t="s">
        <v>5644</v>
      </c>
      <c r="E437" s="142"/>
      <c r="F437" s="142"/>
      <c r="G437" s="143" t="s">
        <v>1083</v>
      </c>
      <c r="H437" s="144" t="s">
        <v>1083</v>
      </c>
      <c r="I437" s="144" t="s">
        <v>1083</v>
      </c>
      <c r="J437" s="144" t="s">
        <v>1092</v>
      </c>
      <c r="K437" s="144" t="s">
        <v>1083</v>
      </c>
      <c r="L437" s="144" t="s">
        <v>1083</v>
      </c>
      <c r="M437" s="144" t="s">
        <v>1083</v>
      </c>
      <c r="N437" s="144" t="s">
        <v>1083</v>
      </c>
      <c r="O437" s="144" t="s">
        <v>1083</v>
      </c>
      <c r="P437" s="144" t="s">
        <v>1083</v>
      </c>
      <c r="Q437" s="144" t="s">
        <v>1083</v>
      </c>
      <c r="R437" s="144" t="s">
        <v>1083</v>
      </c>
      <c r="S437" s="145" t="s">
        <v>1083</v>
      </c>
    </row>
    <row r="438" spans="1:19" ht="48">
      <c r="A438" s="139">
        <v>437</v>
      </c>
      <c r="B438" s="139" t="s">
        <v>3842</v>
      </c>
      <c r="C438" s="140" t="s">
        <v>1092</v>
      </c>
      <c r="D438" s="141" t="s">
        <v>5645</v>
      </c>
      <c r="E438" s="142"/>
      <c r="F438" s="142"/>
      <c r="G438" s="143" t="s">
        <v>1083</v>
      </c>
      <c r="H438" s="144" t="s">
        <v>1083</v>
      </c>
      <c r="I438" s="144" t="s">
        <v>1083</v>
      </c>
      <c r="J438" s="144" t="s">
        <v>1092</v>
      </c>
      <c r="K438" s="144" t="s">
        <v>1083</v>
      </c>
      <c r="L438" s="144" t="s">
        <v>1083</v>
      </c>
      <c r="M438" s="144" t="s">
        <v>1083</v>
      </c>
      <c r="N438" s="144" t="s">
        <v>1083</v>
      </c>
      <c r="O438" s="144" t="s">
        <v>1083</v>
      </c>
      <c r="P438" s="144" t="s">
        <v>1083</v>
      </c>
      <c r="Q438" s="144" t="s">
        <v>1083</v>
      </c>
      <c r="R438" s="144" t="s">
        <v>1083</v>
      </c>
      <c r="S438" s="145" t="s">
        <v>1083</v>
      </c>
    </row>
    <row r="439" spans="1:19" ht="24">
      <c r="A439" s="139">
        <v>438</v>
      </c>
      <c r="B439" s="139" t="s">
        <v>3843</v>
      </c>
      <c r="C439" s="140" t="s">
        <v>1092</v>
      </c>
      <c r="D439" s="141" t="s">
        <v>5646</v>
      </c>
      <c r="E439" s="142"/>
      <c r="F439" s="142"/>
      <c r="G439" s="143" t="s">
        <v>1083</v>
      </c>
      <c r="H439" s="144" t="s">
        <v>1083</v>
      </c>
      <c r="I439" s="144" t="s">
        <v>1083</v>
      </c>
      <c r="J439" s="144" t="s">
        <v>1092</v>
      </c>
      <c r="K439" s="144" t="s">
        <v>1083</v>
      </c>
      <c r="L439" s="144" t="s">
        <v>1083</v>
      </c>
      <c r="M439" s="144" t="s">
        <v>1083</v>
      </c>
      <c r="N439" s="144" t="s">
        <v>1083</v>
      </c>
      <c r="O439" s="144" t="s">
        <v>1083</v>
      </c>
      <c r="P439" s="144" t="s">
        <v>1083</v>
      </c>
      <c r="Q439" s="144" t="s">
        <v>1083</v>
      </c>
      <c r="R439" s="144" t="s">
        <v>1083</v>
      </c>
      <c r="S439" s="145" t="s">
        <v>1083</v>
      </c>
    </row>
    <row r="440" spans="1:19" ht="72">
      <c r="A440" s="139">
        <v>439</v>
      </c>
      <c r="B440" s="139" t="s">
        <v>3844</v>
      </c>
      <c r="C440" s="140" t="s">
        <v>1092</v>
      </c>
      <c r="D440" s="141" t="s">
        <v>5647</v>
      </c>
      <c r="E440" s="142"/>
      <c r="F440" s="142"/>
      <c r="G440" s="143" t="s">
        <v>1083</v>
      </c>
      <c r="H440" s="144" t="s">
        <v>1083</v>
      </c>
      <c r="I440" s="144" t="s">
        <v>1083</v>
      </c>
      <c r="J440" s="144" t="s">
        <v>1092</v>
      </c>
      <c r="K440" s="144" t="s">
        <v>1083</v>
      </c>
      <c r="L440" s="144" t="s">
        <v>1083</v>
      </c>
      <c r="M440" s="144" t="s">
        <v>1083</v>
      </c>
      <c r="N440" s="144" t="s">
        <v>1083</v>
      </c>
      <c r="O440" s="144" t="s">
        <v>1083</v>
      </c>
      <c r="P440" s="144" t="s">
        <v>1083</v>
      </c>
      <c r="Q440" s="144" t="s">
        <v>1083</v>
      </c>
      <c r="R440" s="144" t="s">
        <v>1083</v>
      </c>
      <c r="S440" s="145" t="s">
        <v>1083</v>
      </c>
    </row>
    <row r="441" spans="1:19" ht="60">
      <c r="A441" s="139">
        <v>440</v>
      </c>
      <c r="B441" s="139" t="s">
        <v>3845</v>
      </c>
      <c r="C441" s="140" t="s">
        <v>1092</v>
      </c>
      <c r="D441" s="141" t="s">
        <v>5648</v>
      </c>
      <c r="E441" s="142"/>
      <c r="F441" s="142"/>
      <c r="G441" s="143" t="s">
        <v>1083</v>
      </c>
      <c r="H441" s="144" t="s">
        <v>1083</v>
      </c>
      <c r="I441" s="144" t="s">
        <v>1083</v>
      </c>
      <c r="J441" s="144" t="s">
        <v>1092</v>
      </c>
      <c r="K441" s="144" t="s">
        <v>1083</v>
      </c>
      <c r="L441" s="144" t="s">
        <v>1083</v>
      </c>
      <c r="M441" s="144" t="s">
        <v>1083</v>
      </c>
      <c r="N441" s="144" t="s">
        <v>1083</v>
      </c>
      <c r="O441" s="144" t="s">
        <v>1083</v>
      </c>
      <c r="P441" s="144" t="s">
        <v>1083</v>
      </c>
      <c r="Q441" s="144" t="s">
        <v>1083</v>
      </c>
      <c r="R441" s="144" t="s">
        <v>1083</v>
      </c>
      <c r="S441" s="145" t="s">
        <v>1083</v>
      </c>
    </row>
    <row r="442" spans="1:19" ht="24">
      <c r="A442" s="139">
        <v>441</v>
      </c>
      <c r="B442" s="139" t="s">
        <v>3846</v>
      </c>
      <c r="C442" s="140" t="s">
        <v>1092</v>
      </c>
      <c r="D442" s="141" t="s">
        <v>5649</v>
      </c>
      <c r="E442" s="142"/>
      <c r="F442" s="142"/>
      <c r="G442" s="143" t="s">
        <v>1083</v>
      </c>
      <c r="H442" s="144" t="s">
        <v>1083</v>
      </c>
      <c r="I442" s="144" t="s">
        <v>1083</v>
      </c>
      <c r="J442" s="144" t="s">
        <v>1092</v>
      </c>
      <c r="K442" s="144" t="s">
        <v>1083</v>
      </c>
      <c r="L442" s="144" t="s">
        <v>1083</v>
      </c>
      <c r="M442" s="144" t="s">
        <v>1083</v>
      </c>
      <c r="N442" s="144" t="s">
        <v>1083</v>
      </c>
      <c r="O442" s="144" t="s">
        <v>1083</v>
      </c>
      <c r="P442" s="144" t="s">
        <v>1083</v>
      </c>
      <c r="Q442" s="144" t="s">
        <v>1083</v>
      </c>
      <c r="R442" s="144" t="s">
        <v>1083</v>
      </c>
      <c r="S442" s="145" t="s">
        <v>1083</v>
      </c>
    </row>
    <row r="443" spans="1:19">
      <c r="A443" s="139">
        <v>442</v>
      </c>
      <c r="B443" s="139" t="s">
        <v>3847</v>
      </c>
      <c r="C443" s="140" t="s">
        <v>1092</v>
      </c>
      <c r="D443" s="141" t="s">
        <v>5499</v>
      </c>
      <c r="E443" s="142"/>
      <c r="F443" s="142"/>
      <c r="G443" s="143" t="s">
        <v>1083</v>
      </c>
      <c r="H443" s="144" t="s">
        <v>1083</v>
      </c>
      <c r="I443" s="144" t="s">
        <v>1083</v>
      </c>
      <c r="J443" s="144" t="s">
        <v>1092</v>
      </c>
      <c r="K443" s="144" t="s">
        <v>1083</v>
      </c>
      <c r="L443" s="144" t="s">
        <v>1083</v>
      </c>
      <c r="M443" s="144" t="s">
        <v>1083</v>
      </c>
      <c r="N443" s="144" t="s">
        <v>1083</v>
      </c>
      <c r="O443" s="144" t="s">
        <v>1083</v>
      </c>
      <c r="P443" s="144" t="s">
        <v>1083</v>
      </c>
      <c r="Q443" s="144" t="s">
        <v>1083</v>
      </c>
      <c r="R443" s="144" t="s">
        <v>1083</v>
      </c>
      <c r="S443" s="145" t="s">
        <v>1083</v>
      </c>
    </row>
    <row r="444" spans="1:19">
      <c r="A444" s="139">
        <v>443</v>
      </c>
      <c r="B444" s="139" t="s">
        <v>3848</v>
      </c>
      <c r="C444" s="140" t="s">
        <v>4830</v>
      </c>
      <c r="D444" s="141" t="s">
        <v>5650</v>
      </c>
      <c r="E444" s="142"/>
      <c r="F444" s="142"/>
      <c r="G444" s="143" t="s">
        <v>1083</v>
      </c>
      <c r="H444" s="144" t="s">
        <v>1083</v>
      </c>
      <c r="I444" s="144" t="s">
        <v>1083</v>
      </c>
      <c r="J444" s="144" t="s">
        <v>1092</v>
      </c>
      <c r="K444" s="144" t="s">
        <v>1083</v>
      </c>
      <c r="L444" s="144" t="s">
        <v>1083</v>
      </c>
      <c r="M444" s="144" t="s">
        <v>1083</v>
      </c>
      <c r="N444" s="144" t="s">
        <v>1083</v>
      </c>
      <c r="O444" s="144" t="s">
        <v>1083</v>
      </c>
      <c r="P444" s="144" t="s">
        <v>1083</v>
      </c>
      <c r="Q444" s="144" t="s">
        <v>1083</v>
      </c>
      <c r="R444" s="144" t="s">
        <v>1083</v>
      </c>
      <c r="S444" s="145" t="s">
        <v>1083</v>
      </c>
    </row>
    <row r="445" spans="1:19" ht="48">
      <c r="A445" s="139">
        <v>444</v>
      </c>
      <c r="B445" s="139" t="s">
        <v>3849</v>
      </c>
      <c r="C445" s="140" t="s">
        <v>4831</v>
      </c>
      <c r="D445" s="141" t="s">
        <v>5651</v>
      </c>
      <c r="E445" s="142"/>
      <c r="F445" s="142"/>
      <c r="G445" s="143" t="s">
        <v>1083</v>
      </c>
      <c r="H445" s="144" t="s">
        <v>1083</v>
      </c>
      <c r="I445" s="144" t="s">
        <v>1083</v>
      </c>
      <c r="J445" s="144" t="s">
        <v>1092</v>
      </c>
      <c r="K445" s="144" t="s">
        <v>1083</v>
      </c>
      <c r="L445" s="144" t="s">
        <v>1083</v>
      </c>
      <c r="M445" s="144" t="s">
        <v>1083</v>
      </c>
      <c r="N445" s="144" t="s">
        <v>1083</v>
      </c>
      <c r="O445" s="144" t="s">
        <v>1083</v>
      </c>
      <c r="P445" s="144" t="s">
        <v>1083</v>
      </c>
      <c r="Q445" s="144" t="s">
        <v>1083</v>
      </c>
      <c r="R445" s="144" t="s">
        <v>1083</v>
      </c>
      <c r="S445" s="145" t="s">
        <v>1083</v>
      </c>
    </row>
    <row r="446" spans="1:19">
      <c r="A446" s="139">
        <v>445</v>
      </c>
      <c r="B446" s="139" t="s">
        <v>3850</v>
      </c>
      <c r="C446" s="140" t="s">
        <v>1092</v>
      </c>
      <c r="D446" s="141" t="s">
        <v>5499</v>
      </c>
      <c r="E446" s="142"/>
      <c r="F446" s="142"/>
      <c r="G446" s="143" t="s">
        <v>1083</v>
      </c>
      <c r="H446" s="144" t="s">
        <v>1083</v>
      </c>
      <c r="I446" s="144" t="s">
        <v>1083</v>
      </c>
      <c r="J446" s="144" t="s">
        <v>1092</v>
      </c>
      <c r="K446" s="144" t="s">
        <v>1083</v>
      </c>
      <c r="L446" s="144" t="s">
        <v>1083</v>
      </c>
      <c r="M446" s="144" t="s">
        <v>1083</v>
      </c>
      <c r="N446" s="144" t="s">
        <v>1083</v>
      </c>
      <c r="O446" s="144" t="s">
        <v>1083</v>
      </c>
      <c r="P446" s="144" t="s">
        <v>1083</v>
      </c>
      <c r="Q446" s="144" t="s">
        <v>1083</v>
      </c>
      <c r="R446" s="144" t="s">
        <v>1083</v>
      </c>
      <c r="S446" s="145" t="s">
        <v>1083</v>
      </c>
    </row>
    <row r="447" spans="1:19">
      <c r="A447" s="139">
        <v>446</v>
      </c>
      <c r="B447" s="139" t="s">
        <v>3851</v>
      </c>
      <c r="C447" s="140" t="s">
        <v>4832</v>
      </c>
      <c r="D447" s="141" t="s">
        <v>937</v>
      </c>
      <c r="E447" s="142" t="s">
        <v>4484</v>
      </c>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5" t="s">
        <v>1083</v>
      </c>
    </row>
    <row r="448" spans="1:19">
      <c r="A448" s="139">
        <v>447</v>
      </c>
      <c r="B448" s="139" t="s">
        <v>3852</v>
      </c>
      <c r="C448" s="140" t="s">
        <v>4785</v>
      </c>
      <c r="D448" s="141" t="s">
        <v>5652</v>
      </c>
      <c r="E448" s="142"/>
      <c r="F448" s="142"/>
      <c r="G448" s="143" t="s">
        <v>1083</v>
      </c>
      <c r="H448" s="144" t="s">
        <v>1083</v>
      </c>
      <c r="I448" s="144" t="s">
        <v>1083</v>
      </c>
      <c r="J448" s="144" t="s">
        <v>1092</v>
      </c>
      <c r="K448" s="144" t="s">
        <v>1083</v>
      </c>
      <c r="L448" s="144" t="s">
        <v>1083</v>
      </c>
      <c r="M448" s="144" t="s">
        <v>1083</v>
      </c>
      <c r="N448" s="144" t="s">
        <v>1083</v>
      </c>
      <c r="O448" s="144" t="s">
        <v>1083</v>
      </c>
      <c r="P448" s="144" t="s">
        <v>1083</v>
      </c>
      <c r="Q448" s="144" t="s">
        <v>1083</v>
      </c>
      <c r="R448" s="144" t="s">
        <v>1083</v>
      </c>
      <c r="S448" s="145" t="s">
        <v>1083</v>
      </c>
    </row>
    <row r="449" spans="1:19">
      <c r="A449" s="139">
        <v>448</v>
      </c>
      <c r="B449" s="139" t="s">
        <v>3853</v>
      </c>
      <c r="C449" s="140" t="s">
        <v>4781</v>
      </c>
      <c r="D449" s="141" t="s">
        <v>5653</v>
      </c>
      <c r="E449" s="142"/>
      <c r="F449" s="142"/>
      <c r="G449" s="143" t="s">
        <v>1083</v>
      </c>
      <c r="H449" s="144" t="s">
        <v>1083</v>
      </c>
      <c r="I449" s="144" t="s">
        <v>1083</v>
      </c>
      <c r="J449" s="144" t="s">
        <v>1092</v>
      </c>
      <c r="K449" s="144" t="s">
        <v>1083</v>
      </c>
      <c r="L449" s="144" t="s">
        <v>1083</v>
      </c>
      <c r="M449" s="144" t="s">
        <v>1083</v>
      </c>
      <c r="N449" s="144" t="s">
        <v>1083</v>
      </c>
      <c r="O449" s="144" t="s">
        <v>1083</v>
      </c>
      <c r="P449" s="144" t="s">
        <v>1083</v>
      </c>
      <c r="Q449" s="144" t="s">
        <v>1083</v>
      </c>
      <c r="R449" s="144" t="s">
        <v>1083</v>
      </c>
      <c r="S449" s="145" t="s">
        <v>1083</v>
      </c>
    </row>
    <row r="450" spans="1:19">
      <c r="A450" s="139">
        <v>449</v>
      </c>
      <c r="B450" s="139" t="s">
        <v>3854</v>
      </c>
      <c r="C450" s="140" t="s">
        <v>4782</v>
      </c>
      <c r="D450" s="141" t="s">
        <v>5654</v>
      </c>
      <c r="E450" s="142"/>
      <c r="F450" s="142"/>
      <c r="G450" s="143" t="s">
        <v>1083</v>
      </c>
      <c r="H450" s="144" t="s">
        <v>1083</v>
      </c>
      <c r="I450" s="144" t="s">
        <v>1083</v>
      </c>
      <c r="J450" s="144" t="s">
        <v>1092</v>
      </c>
      <c r="K450" s="144" t="s">
        <v>1083</v>
      </c>
      <c r="L450" s="144" t="s">
        <v>1083</v>
      </c>
      <c r="M450" s="144" t="s">
        <v>1083</v>
      </c>
      <c r="N450" s="144" t="s">
        <v>1083</v>
      </c>
      <c r="O450" s="144" t="s">
        <v>1083</v>
      </c>
      <c r="P450" s="144" t="s">
        <v>1083</v>
      </c>
      <c r="Q450" s="144" t="s">
        <v>1083</v>
      </c>
      <c r="R450" s="144" t="s">
        <v>1083</v>
      </c>
      <c r="S450" s="145" t="s">
        <v>1083</v>
      </c>
    </row>
    <row r="451" spans="1:19">
      <c r="A451" s="139">
        <v>450</v>
      </c>
      <c r="B451" s="139" t="s">
        <v>3855</v>
      </c>
      <c r="C451" s="140" t="s">
        <v>4784</v>
      </c>
      <c r="D451" s="141" t="s">
        <v>5655</v>
      </c>
      <c r="E451" s="142"/>
      <c r="F451" s="142"/>
      <c r="G451" s="143" t="s">
        <v>1083</v>
      </c>
      <c r="H451" s="144" t="s">
        <v>1282</v>
      </c>
      <c r="I451" s="144" t="s">
        <v>1083</v>
      </c>
      <c r="J451" s="144" t="s">
        <v>1083</v>
      </c>
      <c r="K451" s="144" t="s">
        <v>1083</v>
      </c>
      <c r="L451" s="144" t="s">
        <v>1083</v>
      </c>
      <c r="M451" s="144" t="s">
        <v>1083</v>
      </c>
      <c r="N451" s="144" t="s">
        <v>1083</v>
      </c>
      <c r="O451" s="144" t="s">
        <v>1083</v>
      </c>
      <c r="P451" s="144" t="s">
        <v>1083</v>
      </c>
      <c r="Q451" s="144" t="s">
        <v>1083</v>
      </c>
      <c r="R451" s="144" t="s">
        <v>1083</v>
      </c>
      <c r="S451" s="145" t="s">
        <v>1083</v>
      </c>
    </row>
    <row r="452" spans="1:19">
      <c r="A452" s="139">
        <v>451</v>
      </c>
      <c r="B452" s="139" t="s">
        <v>3856</v>
      </c>
      <c r="C452" s="140" t="s">
        <v>4786</v>
      </c>
      <c r="D452" s="141" t="s">
        <v>5656</v>
      </c>
      <c r="E452" s="142"/>
      <c r="F452" s="142"/>
      <c r="G452" s="143" t="s">
        <v>1083</v>
      </c>
      <c r="H452" s="144" t="s">
        <v>1083</v>
      </c>
      <c r="I452" s="144" t="s">
        <v>1083</v>
      </c>
      <c r="J452" s="144" t="s">
        <v>1092</v>
      </c>
      <c r="K452" s="144" t="s">
        <v>1083</v>
      </c>
      <c r="L452" s="144" t="s">
        <v>1083</v>
      </c>
      <c r="M452" s="144" t="s">
        <v>1083</v>
      </c>
      <c r="N452" s="144" t="s">
        <v>1083</v>
      </c>
      <c r="O452" s="144" t="s">
        <v>1083</v>
      </c>
      <c r="P452" s="144" t="s">
        <v>1083</v>
      </c>
      <c r="Q452" s="144" t="s">
        <v>1083</v>
      </c>
      <c r="R452" s="144" t="s">
        <v>1083</v>
      </c>
      <c r="S452" s="145" t="s">
        <v>1083</v>
      </c>
    </row>
    <row r="453" spans="1:19">
      <c r="A453" s="139">
        <v>452</v>
      </c>
      <c r="B453" s="139" t="s">
        <v>3857</v>
      </c>
      <c r="C453" s="140" t="s">
        <v>4779</v>
      </c>
      <c r="D453" s="141" t="s">
        <v>5577</v>
      </c>
      <c r="E453" s="142"/>
      <c r="F453" s="142"/>
      <c r="G453" s="143" t="s">
        <v>1083</v>
      </c>
      <c r="H453" s="144" t="s">
        <v>1083</v>
      </c>
      <c r="I453" s="144" t="s">
        <v>1083</v>
      </c>
      <c r="J453" s="144" t="s">
        <v>1092</v>
      </c>
      <c r="K453" s="144" t="s">
        <v>1083</v>
      </c>
      <c r="L453" s="144" t="s">
        <v>1083</v>
      </c>
      <c r="M453" s="144" t="s">
        <v>1083</v>
      </c>
      <c r="N453" s="144" t="s">
        <v>1083</v>
      </c>
      <c r="O453" s="144" t="s">
        <v>1083</v>
      </c>
      <c r="P453" s="144" t="s">
        <v>1083</v>
      </c>
      <c r="Q453" s="144" t="s">
        <v>1083</v>
      </c>
      <c r="R453" s="144" t="s">
        <v>1083</v>
      </c>
      <c r="S453" s="145" t="s">
        <v>1083</v>
      </c>
    </row>
    <row r="454" spans="1:19">
      <c r="A454" s="139">
        <v>453</v>
      </c>
      <c r="B454" s="139" t="s">
        <v>3858</v>
      </c>
      <c r="C454" s="140" t="s">
        <v>4780</v>
      </c>
      <c r="D454" s="141" t="s">
        <v>5578</v>
      </c>
      <c r="E454" s="142"/>
      <c r="F454" s="142"/>
      <c r="G454" s="143" t="s">
        <v>1083</v>
      </c>
      <c r="H454" s="144" t="s">
        <v>1083</v>
      </c>
      <c r="I454" s="144" t="s">
        <v>1083</v>
      </c>
      <c r="J454" s="144" t="s">
        <v>1092</v>
      </c>
      <c r="K454" s="144" t="s">
        <v>1083</v>
      </c>
      <c r="L454" s="144" t="s">
        <v>1083</v>
      </c>
      <c r="M454" s="144" t="s">
        <v>1083</v>
      </c>
      <c r="N454" s="144" t="s">
        <v>1083</v>
      </c>
      <c r="O454" s="144" t="s">
        <v>1083</v>
      </c>
      <c r="P454" s="144" t="s">
        <v>1083</v>
      </c>
      <c r="Q454" s="144" t="s">
        <v>1083</v>
      </c>
      <c r="R454" s="144" t="s">
        <v>1083</v>
      </c>
      <c r="S454" s="145" t="s">
        <v>1083</v>
      </c>
    </row>
    <row r="455" spans="1:19">
      <c r="A455" s="139">
        <v>454</v>
      </c>
      <c r="B455" s="139" t="s">
        <v>3859</v>
      </c>
      <c r="C455" s="140" t="s">
        <v>4785</v>
      </c>
      <c r="D455" s="141" t="s">
        <v>5583</v>
      </c>
      <c r="E455" s="142"/>
      <c r="F455" s="142"/>
      <c r="G455" s="143" t="s">
        <v>1083</v>
      </c>
      <c r="H455" s="144" t="s">
        <v>1083</v>
      </c>
      <c r="I455" s="144" t="s">
        <v>1083</v>
      </c>
      <c r="J455" s="144" t="s">
        <v>1092</v>
      </c>
      <c r="K455" s="144" t="s">
        <v>1083</v>
      </c>
      <c r="L455" s="144" t="s">
        <v>1083</v>
      </c>
      <c r="M455" s="144" t="s">
        <v>1083</v>
      </c>
      <c r="N455" s="144" t="s">
        <v>1083</v>
      </c>
      <c r="O455" s="144" t="s">
        <v>1083</v>
      </c>
      <c r="P455" s="144" t="s">
        <v>1083</v>
      </c>
      <c r="Q455" s="144" t="s">
        <v>1083</v>
      </c>
      <c r="R455" s="144" t="s">
        <v>1083</v>
      </c>
      <c r="S455" s="145" t="s">
        <v>1083</v>
      </c>
    </row>
    <row r="456" spans="1:19">
      <c r="A456" s="139">
        <v>455</v>
      </c>
      <c r="B456" s="139" t="s">
        <v>3860</v>
      </c>
      <c r="C456" s="140" t="s">
        <v>4833</v>
      </c>
      <c r="D456" s="141" t="s">
        <v>5657</v>
      </c>
      <c r="E456" s="142"/>
      <c r="F456" s="142"/>
      <c r="G456" s="143" t="s">
        <v>1083</v>
      </c>
      <c r="H456" s="144" t="s">
        <v>1083</v>
      </c>
      <c r="I456" s="144" t="s">
        <v>1083</v>
      </c>
      <c r="J456" s="144" t="s">
        <v>1092</v>
      </c>
      <c r="K456" s="144" t="s">
        <v>1083</v>
      </c>
      <c r="L456" s="144" t="s">
        <v>1083</v>
      </c>
      <c r="M456" s="144" t="s">
        <v>1083</v>
      </c>
      <c r="N456" s="144" t="s">
        <v>1083</v>
      </c>
      <c r="O456" s="144" t="s">
        <v>1083</v>
      </c>
      <c r="P456" s="144" t="s">
        <v>1083</v>
      </c>
      <c r="Q456" s="144" t="s">
        <v>1083</v>
      </c>
      <c r="R456" s="144" t="s">
        <v>1083</v>
      </c>
      <c r="S456" s="145" t="s">
        <v>1083</v>
      </c>
    </row>
    <row r="457" spans="1:19">
      <c r="A457" s="139">
        <v>456</v>
      </c>
      <c r="B457" s="139" t="s">
        <v>3861</v>
      </c>
      <c r="C457" s="140" t="s">
        <v>4834</v>
      </c>
      <c r="D457" s="141" t="s">
        <v>5658</v>
      </c>
      <c r="E457" s="142"/>
      <c r="F457" s="142"/>
      <c r="G457" s="143" t="s">
        <v>1083</v>
      </c>
      <c r="H457" s="144" t="s">
        <v>1083</v>
      </c>
      <c r="I457" s="144" t="s">
        <v>1083</v>
      </c>
      <c r="J457" s="144" t="s">
        <v>1092</v>
      </c>
      <c r="K457" s="144" t="s">
        <v>1083</v>
      </c>
      <c r="L457" s="144" t="s">
        <v>1083</v>
      </c>
      <c r="M457" s="144" t="s">
        <v>1083</v>
      </c>
      <c r="N457" s="144" t="s">
        <v>1083</v>
      </c>
      <c r="O457" s="144" t="s">
        <v>1083</v>
      </c>
      <c r="P457" s="144" t="s">
        <v>1083</v>
      </c>
      <c r="Q457" s="144" t="s">
        <v>1083</v>
      </c>
      <c r="R457" s="144" t="s">
        <v>1083</v>
      </c>
      <c r="S457" s="145" t="s">
        <v>1083</v>
      </c>
    </row>
    <row r="458" spans="1:19">
      <c r="A458" s="139">
        <v>457</v>
      </c>
      <c r="B458" s="139" t="s">
        <v>3862</v>
      </c>
      <c r="C458" s="140" t="s">
        <v>4835</v>
      </c>
      <c r="D458" s="141" t="s">
        <v>5659</v>
      </c>
      <c r="E458" s="142"/>
      <c r="F458" s="142"/>
      <c r="G458" s="143" t="s">
        <v>1083</v>
      </c>
      <c r="H458" s="144" t="s">
        <v>1083</v>
      </c>
      <c r="I458" s="144" t="s">
        <v>1083</v>
      </c>
      <c r="J458" s="144" t="s">
        <v>1092</v>
      </c>
      <c r="K458" s="144" t="s">
        <v>1083</v>
      </c>
      <c r="L458" s="144" t="s">
        <v>1083</v>
      </c>
      <c r="M458" s="144" t="s">
        <v>1083</v>
      </c>
      <c r="N458" s="144" t="s">
        <v>1083</v>
      </c>
      <c r="O458" s="144" t="s">
        <v>1083</v>
      </c>
      <c r="P458" s="144" t="s">
        <v>1083</v>
      </c>
      <c r="Q458" s="144" t="s">
        <v>1083</v>
      </c>
      <c r="R458" s="144" t="s">
        <v>1083</v>
      </c>
      <c r="S458" s="145" t="s">
        <v>1083</v>
      </c>
    </row>
    <row r="459" spans="1:19">
      <c r="A459" s="139">
        <v>458</v>
      </c>
      <c r="B459" s="139" t="s">
        <v>3863</v>
      </c>
      <c r="C459" s="140" t="s">
        <v>4836</v>
      </c>
      <c r="D459" s="141" t="s">
        <v>5660</v>
      </c>
      <c r="E459" s="142"/>
      <c r="F459" s="142"/>
      <c r="G459" s="143" t="s">
        <v>1083</v>
      </c>
      <c r="H459" s="144" t="s">
        <v>1083</v>
      </c>
      <c r="I459" s="144" t="s">
        <v>1083</v>
      </c>
      <c r="J459" s="144" t="s">
        <v>1092</v>
      </c>
      <c r="K459" s="144" t="s">
        <v>1083</v>
      </c>
      <c r="L459" s="144" t="s">
        <v>1083</v>
      </c>
      <c r="M459" s="144" t="s">
        <v>1083</v>
      </c>
      <c r="N459" s="144" t="s">
        <v>1083</v>
      </c>
      <c r="O459" s="144" t="s">
        <v>1083</v>
      </c>
      <c r="P459" s="144" t="s">
        <v>1083</v>
      </c>
      <c r="Q459" s="144" t="s">
        <v>1083</v>
      </c>
      <c r="R459" s="144" t="s">
        <v>1083</v>
      </c>
      <c r="S459" s="145" t="s">
        <v>1083</v>
      </c>
    </row>
    <row r="460" spans="1:19">
      <c r="A460" s="139">
        <v>459</v>
      </c>
      <c r="B460" s="139" t="s">
        <v>3864</v>
      </c>
      <c r="C460" s="140" t="s">
        <v>4527</v>
      </c>
      <c r="D460" s="141" t="s">
        <v>5661</v>
      </c>
      <c r="E460" s="142"/>
      <c r="F460" s="142"/>
      <c r="G460" s="143" t="s">
        <v>1083</v>
      </c>
      <c r="H460" s="144" t="s">
        <v>1083</v>
      </c>
      <c r="I460" s="144" t="s">
        <v>1083</v>
      </c>
      <c r="J460" s="144" t="s">
        <v>1092</v>
      </c>
      <c r="K460" s="144" t="s">
        <v>1083</v>
      </c>
      <c r="L460" s="144" t="s">
        <v>1083</v>
      </c>
      <c r="M460" s="144" t="s">
        <v>1083</v>
      </c>
      <c r="N460" s="144" t="s">
        <v>1083</v>
      </c>
      <c r="O460" s="144" t="s">
        <v>1083</v>
      </c>
      <c r="P460" s="144" t="s">
        <v>1083</v>
      </c>
      <c r="Q460" s="144" t="s">
        <v>1083</v>
      </c>
      <c r="R460" s="144" t="s">
        <v>1083</v>
      </c>
      <c r="S460" s="145" t="s">
        <v>1083</v>
      </c>
    </row>
    <row r="461" spans="1:19">
      <c r="A461" s="139">
        <v>460</v>
      </c>
      <c r="B461" s="139" t="s">
        <v>3865</v>
      </c>
      <c r="C461" s="140" t="s">
        <v>4837</v>
      </c>
      <c r="D461" s="141" t="s">
        <v>5662</v>
      </c>
      <c r="E461" s="142"/>
      <c r="F461" s="142"/>
      <c r="G461" s="143" t="s">
        <v>1083</v>
      </c>
      <c r="H461" s="144" t="s">
        <v>1083</v>
      </c>
      <c r="I461" s="144" t="s">
        <v>1083</v>
      </c>
      <c r="J461" s="144" t="s">
        <v>1092</v>
      </c>
      <c r="K461" s="144" t="s">
        <v>1083</v>
      </c>
      <c r="L461" s="144" t="s">
        <v>1083</v>
      </c>
      <c r="M461" s="144" t="s">
        <v>1083</v>
      </c>
      <c r="N461" s="144" t="s">
        <v>1083</v>
      </c>
      <c r="O461" s="144" t="s">
        <v>1083</v>
      </c>
      <c r="P461" s="144" t="s">
        <v>1083</v>
      </c>
      <c r="Q461" s="144" t="s">
        <v>1083</v>
      </c>
      <c r="R461" s="144" t="s">
        <v>1083</v>
      </c>
      <c r="S461" s="145" t="s">
        <v>1083</v>
      </c>
    </row>
    <row r="462" spans="1:19">
      <c r="A462" s="139">
        <v>461</v>
      </c>
      <c r="B462" s="139" t="s">
        <v>3866</v>
      </c>
      <c r="C462" s="140" t="s">
        <v>4838</v>
      </c>
      <c r="D462" s="141" t="s">
        <v>5663</v>
      </c>
      <c r="E462" s="142"/>
      <c r="F462" s="142"/>
      <c r="G462" s="143" t="s">
        <v>1083</v>
      </c>
      <c r="H462" s="144" t="s">
        <v>1083</v>
      </c>
      <c r="I462" s="144" t="s">
        <v>1083</v>
      </c>
      <c r="J462" s="144" t="s">
        <v>1092</v>
      </c>
      <c r="K462" s="144" t="s">
        <v>1083</v>
      </c>
      <c r="L462" s="144" t="s">
        <v>1083</v>
      </c>
      <c r="M462" s="144" t="s">
        <v>1083</v>
      </c>
      <c r="N462" s="144" t="s">
        <v>1083</v>
      </c>
      <c r="O462" s="144" t="s">
        <v>1083</v>
      </c>
      <c r="P462" s="144" t="s">
        <v>1083</v>
      </c>
      <c r="Q462" s="144" t="s">
        <v>1083</v>
      </c>
      <c r="R462" s="144" t="s">
        <v>1083</v>
      </c>
      <c r="S462" s="145" t="s">
        <v>1083</v>
      </c>
    </row>
    <row r="463" spans="1:19">
      <c r="A463" s="139">
        <v>462</v>
      </c>
      <c r="B463" s="139" t="s">
        <v>3867</v>
      </c>
      <c r="C463" s="140" t="s">
        <v>4839</v>
      </c>
      <c r="D463" s="141" t="s">
        <v>5664</v>
      </c>
      <c r="E463" s="142"/>
      <c r="F463" s="142"/>
      <c r="G463" s="143" t="s">
        <v>1083</v>
      </c>
      <c r="H463" s="144" t="s">
        <v>1083</v>
      </c>
      <c r="I463" s="144" t="s">
        <v>1083</v>
      </c>
      <c r="J463" s="144" t="s">
        <v>1092</v>
      </c>
      <c r="K463" s="144" t="s">
        <v>1083</v>
      </c>
      <c r="L463" s="144" t="s">
        <v>1083</v>
      </c>
      <c r="M463" s="144" t="s">
        <v>1083</v>
      </c>
      <c r="N463" s="144" t="s">
        <v>1083</v>
      </c>
      <c r="O463" s="144" t="s">
        <v>1083</v>
      </c>
      <c r="P463" s="144" t="s">
        <v>1083</v>
      </c>
      <c r="Q463" s="144" t="s">
        <v>1083</v>
      </c>
      <c r="R463" s="144" t="s">
        <v>1083</v>
      </c>
      <c r="S463" s="145" t="s">
        <v>1083</v>
      </c>
    </row>
    <row r="464" spans="1:19">
      <c r="A464" s="139">
        <v>463</v>
      </c>
      <c r="B464" s="139" t="s">
        <v>3868</v>
      </c>
      <c r="C464" s="140" t="s">
        <v>4840</v>
      </c>
      <c r="D464" s="141" t="s">
        <v>5665</v>
      </c>
      <c r="E464" s="142"/>
      <c r="F464" s="142"/>
      <c r="G464" s="143" t="s">
        <v>1083</v>
      </c>
      <c r="H464" s="144" t="s">
        <v>1083</v>
      </c>
      <c r="I464" s="144" t="s">
        <v>1083</v>
      </c>
      <c r="J464" s="144" t="s">
        <v>1092</v>
      </c>
      <c r="K464" s="144" t="s">
        <v>1083</v>
      </c>
      <c r="L464" s="144" t="s">
        <v>1083</v>
      </c>
      <c r="M464" s="144" t="s">
        <v>1083</v>
      </c>
      <c r="N464" s="144" t="s">
        <v>1083</v>
      </c>
      <c r="O464" s="144" t="s">
        <v>1083</v>
      </c>
      <c r="P464" s="144" t="s">
        <v>1083</v>
      </c>
      <c r="Q464" s="144" t="s">
        <v>1083</v>
      </c>
      <c r="R464" s="144" t="s">
        <v>1083</v>
      </c>
      <c r="S464" s="145" t="s">
        <v>1083</v>
      </c>
    </row>
    <row r="465" spans="1:19">
      <c r="A465" s="139">
        <v>464</v>
      </c>
      <c r="B465" s="139" t="s">
        <v>3869</v>
      </c>
      <c r="C465" s="140" t="s">
        <v>4841</v>
      </c>
      <c r="D465" s="141" t="s">
        <v>5666</v>
      </c>
      <c r="E465" s="142"/>
      <c r="F465" s="142"/>
      <c r="G465" s="143" t="s">
        <v>1083</v>
      </c>
      <c r="H465" s="144" t="s">
        <v>1083</v>
      </c>
      <c r="I465" s="144" t="s">
        <v>1083</v>
      </c>
      <c r="J465" s="144" t="s">
        <v>1092</v>
      </c>
      <c r="K465" s="144" t="s">
        <v>1083</v>
      </c>
      <c r="L465" s="144" t="s">
        <v>1083</v>
      </c>
      <c r="M465" s="144" t="s">
        <v>1083</v>
      </c>
      <c r="N465" s="144" t="s">
        <v>1083</v>
      </c>
      <c r="O465" s="144" t="s">
        <v>1083</v>
      </c>
      <c r="P465" s="144" t="s">
        <v>1083</v>
      </c>
      <c r="Q465" s="144" t="s">
        <v>1083</v>
      </c>
      <c r="R465" s="144" t="s">
        <v>1083</v>
      </c>
      <c r="S465" s="145" t="s">
        <v>1083</v>
      </c>
    </row>
    <row r="466" spans="1:19">
      <c r="A466" s="139">
        <v>465</v>
      </c>
      <c r="B466" s="139" t="s">
        <v>3870</v>
      </c>
      <c r="C466" s="140" t="s">
        <v>4842</v>
      </c>
      <c r="D466" s="141" t="s">
        <v>5667</v>
      </c>
      <c r="E466" s="142"/>
      <c r="F466" s="142"/>
      <c r="G466" s="143" t="s">
        <v>1083</v>
      </c>
      <c r="H466" s="144" t="s">
        <v>1083</v>
      </c>
      <c r="I466" s="144" t="s">
        <v>1083</v>
      </c>
      <c r="J466" s="144" t="s">
        <v>1092</v>
      </c>
      <c r="K466" s="144" t="s">
        <v>1083</v>
      </c>
      <c r="L466" s="144" t="s">
        <v>1083</v>
      </c>
      <c r="M466" s="144" t="s">
        <v>1083</v>
      </c>
      <c r="N466" s="144" t="s">
        <v>1083</v>
      </c>
      <c r="O466" s="144" t="s">
        <v>1083</v>
      </c>
      <c r="P466" s="144" t="s">
        <v>1083</v>
      </c>
      <c r="Q466" s="144" t="s">
        <v>1083</v>
      </c>
      <c r="R466" s="144" t="s">
        <v>1083</v>
      </c>
      <c r="S466" s="145" t="s">
        <v>1083</v>
      </c>
    </row>
    <row r="467" spans="1:19">
      <c r="A467" s="139">
        <v>466</v>
      </c>
      <c r="B467" s="139" t="s">
        <v>3871</v>
      </c>
      <c r="C467" s="140" t="s">
        <v>4843</v>
      </c>
      <c r="D467" s="141" t="s">
        <v>5668</v>
      </c>
      <c r="E467" s="142"/>
      <c r="F467" s="142"/>
      <c r="G467" s="143" t="s">
        <v>1083</v>
      </c>
      <c r="H467" s="144" t="s">
        <v>1083</v>
      </c>
      <c r="I467" s="144" t="s">
        <v>1083</v>
      </c>
      <c r="J467" s="144" t="s">
        <v>1092</v>
      </c>
      <c r="K467" s="144" t="s">
        <v>1083</v>
      </c>
      <c r="L467" s="144" t="s">
        <v>1083</v>
      </c>
      <c r="M467" s="144" t="s">
        <v>1083</v>
      </c>
      <c r="N467" s="144" t="s">
        <v>1083</v>
      </c>
      <c r="O467" s="144" t="s">
        <v>1083</v>
      </c>
      <c r="P467" s="144" t="s">
        <v>1083</v>
      </c>
      <c r="Q467" s="144" t="s">
        <v>1083</v>
      </c>
      <c r="R467" s="144" t="s">
        <v>1083</v>
      </c>
      <c r="S467" s="145" t="s">
        <v>1083</v>
      </c>
    </row>
    <row r="468" spans="1:19" ht="24">
      <c r="A468" s="139">
        <v>467</v>
      </c>
      <c r="B468" s="139" t="s">
        <v>3872</v>
      </c>
      <c r="C468" s="140" t="s">
        <v>4844</v>
      </c>
      <c r="D468" s="141" t="s">
        <v>5669</v>
      </c>
      <c r="E468" s="142"/>
      <c r="F468" s="142"/>
      <c r="G468" s="143" t="s">
        <v>1083</v>
      </c>
      <c r="H468" s="144" t="s">
        <v>1083</v>
      </c>
      <c r="I468" s="144" t="s">
        <v>1083</v>
      </c>
      <c r="J468" s="144" t="s">
        <v>1092</v>
      </c>
      <c r="K468" s="144" t="s">
        <v>1083</v>
      </c>
      <c r="L468" s="144" t="s">
        <v>1083</v>
      </c>
      <c r="M468" s="144" t="s">
        <v>1083</v>
      </c>
      <c r="N468" s="144" t="s">
        <v>1083</v>
      </c>
      <c r="O468" s="144" t="s">
        <v>1083</v>
      </c>
      <c r="P468" s="144" t="s">
        <v>1083</v>
      </c>
      <c r="Q468" s="144" t="s">
        <v>1083</v>
      </c>
      <c r="R468" s="144" t="s">
        <v>1083</v>
      </c>
      <c r="S468" s="145" t="s">
        <v>1083</v>
      </c>
    </row>
    <row r="469" spans="1:19" ht="24">
      <c r="A469" s="139">
        <v>468</v>
      </c>
      <c r="B469" s="139" t="s">
        <v>3873</v>
      </c>
      <c r="C469" s="140" t="s">
        <v>4845</v>
      </c>
      <c r="D469" s="141" t="s">
        <v>5670</v>
      </c>
      <c r="E469" s="142"/>
      <c r="F469" s="142"/>
      <c r="G469" s="143" t="s">
        <v>1083</v>
      </c>
      <c r="H469" s="144" t="s">
        <v>1083</v>
      </c>
      <c r="I469" s="144" t="s">
        <v>1083</v>
      </c>
      <c r="J469" s="144" t="s">
        <v>1092</v>
      </c>
      <c r="K469" s="144" t="s">
        <v>1083</v>
      </c>
      <c r="L469" s="144" t="s">
        <v>1083</v>
      </c>
      <c r="M469" s="144" t="s">
        <v>1083</v>
      </c>
      <c r="N469" s="144" t="s">
        <v>1083</v>
      </c>
      <c r="O469" s="144" t="s">
        <v>1083</v>
      </c>
      <c r="P469" s="144" t="s">
        <v>1083</v>
      </c>
      <c r="Q469" s="144" t="s">
        <v>1083</v>
      </c>
      <c r="R469" s="144" t="s">
        <v>1083</v>
      </c>
      <c r="S469" s="145" t="s">
        <v>1083</v>
      </c>
    </row>
    <row r="470" spans="1:19" ht="60">
      <c r="A470" s="139">
        <v>469</v>
      </c>
      <c r="B470" s="139" t="s">
        <v>3874</v>
      </c>
      <c r="C470" s="140" t="s">
        <v>4846</v>
      </c>
      <c r="D470" s="141" t="s">
        <v>5671</v>
      </c>
      <c r="E470" s="142"/>
      <c r="F470" s="142"/>
      <c r="G470" s="143" t="s">
        <v>1083</v>
      </c>
      <c r="H470" s="144" t="s">
        <v>1083</v>
      </c>
      <c r="I470" s="144" t="s">
        <v>1083</v>
      </c>
      <c r="J470" s="144" t="s">
        <v>1092</v>
      </c>
      <c r="K470" s="144" t="s">
        <v>1083</v>
      </c>
      <c r="L470" s="144" t="s">
        <v>1083</v>
      </c>
      <c r="M470" s="144" t="s">
        <v>1083</v>
      </c>
      <c r="N470" s="144" t="s">
        <v>1083</v>
      </c>
      <c r="O470" s="144" t="s">
        <v>1083</v>
      </c>
      <c r="P470" s="144" t="s">
        <v>1083</v>
      </c>
      <c r="Q470" s="144" t="s">
        <v>1083</v>
      </c>
      <c r="R470" s="144" t="s">
        <v>1083</v>
      </c>
      <c r="S470" s="145" t="s">
        <v>1083</v>
      </c>
    </row>
    <row r="471" spans="1:19">
      <c r="A471" s="139">
        <v>470</v>
      </c>
      <c r="B471" s="139" t="s">
        <v>3875</v>
      </c>
      <c r="C471" s="140" t="s">
        <v>277</v>
      </c>
      <c r="D471" s="141" t="s">
        <v>352</v>
      </c>
      <c r="E471" s="142"/>
      <c r="F471" s="142"/>
      <c r="G471" s="143" t="s">
        <v>1083</v>
      </c>
      <c r="H471" s="144" t="s">
        <v>1282</v>
      </c>
      <c r="I471" s="144" t="s">
        <v>1083</v>
      </c>
      <c r="J471" s="144" t="s">
        <v>1083</v>
      </c>
      <c r="K471" s="144" t="s">
        <v>1083</v>
      </c>
      <c r="L471" s="144" t="s">
        <v>1083</v>
      </c>
      <c r="M471" s="144" t="s">
        <v>1083</v>
      </c>
      <c r="N471" s="144" t="s">
        <v>1083</v>
      </c>
      <c r="O471" s="144" t="s">
        <v>1083</v>
      </c>
      <c r="P471" s="144" t="s">
        <v>1083</v>
      </c>
      <c r="Q471" s="144" t="s">
        <v>1083</v>
      </c>
      <c r="R471" s="144" t="s">
        <v>1083</v>
      </c>
      <c r="S471" s="145" t="s">
        <v>1083</v>
      </c>
    </row>
    <row r="472" spans="1:19">
      <c r="A472" s="139">
        <v>471</v>
      </c>
      <c r="B472" s="139" t="s">
        <v>3876</v>
      </c>
      <c r="C472" s="140" t="s">
        <v>276</v>
      </c>
      <c r="D472" s="141" t="s">
        <v>351</v>
      </c>
      <c r="E472" s="142"/>
      <c r="F472" s="142"/>
      <c r="G472" s="143" t="s">
        <v>1083</v>
      </c>
      <c r="H472" s="144" t="s">
        <v>1282</v>
      </c>
      <c r="I472" s="144" t="s">
        <v>1083</v>
      </c>
      <c r="J472" s="144" t="s">
        <v>1083</v>
      </c>
      <c r="K472" s="144" t="s">
        <v>1083</v>
      </c>
      <c r="L472" s="144" t="s">
        <v>1083</v>
      </c>
      <c r="M472" s="144" t="s">
        <v>1083</v>
      </c>
      <c r="N472" s="144" t="s">
        <v>1083</v>
      </c>
      <c r="O472" s="144" t="s">
        <v>1083</v>
      </c>
      <c r="P472" s="144" t="s">
        <v>1083</v>
      </c>
      <c r="Q472" s="144" t="s">
        <v>1083</v>
      </c>
      <c r="R472" s="144" t="s">
        <v>1083</v>
      </c>
      <c r="S472" s="145" t="s">
        <v>1083</v>
      </c>
    </row>
    <row r="473" spans="1:19">
      <c r="A473" s="139">
        <v>472</v>
      </c>
      <c r="B473" s="139" t="s">
        <v>3877</v>
      </c>
      <c r="C473" s="140" t="s">
        <v>4847</v>
      </c>
      <c r="D473" s="141" t="s">
        <v>5672</v>
      </c>
      <c r="E473" s="142"/>
      <c r="F473" s="142"/>
      <c r="G473" s="143" t="s">
        <v>1083</v>
      </c>
      <c r="H473" s="144" t="s">
        <v>1083</v>
      </c>
      <c r="I473" s="144" t="s">
        <v>1083</v>
      </c>
      <c r="J473" s="144" t="s">
        <v>1092</v>
      </c>
      <c r="K473" s="144" t="s">
        <v>1083</v>
      </c>
      <c r="L473" s="144" t="s">
        <v>1083</v>
      </c>
      <c r="M473" s="144" t="s">
        <v>1083</v>
      </c>
      <c r="N473" s="144" t="s">
        <v>1083</v>
      </c>
      <c r="O473" s="144" t="s">
        <v>1083</v>
      </c>
      <c r="P473" s="144" t="s">
        <v>1083</v>
      </c>
      <c r="Q473" s="144" t="s">
        <v>1083</v>
      </c>
      <c r="R473" s="144" t="s">
        <v>1083</v>
      </c>
      <c r="S473" s="145" t="s">
        <v>1083</v>
      </c>
    </row>
    <row r="474" spans="1:19" ht="36">
      <c r="A474" s="139">
        <v>473</v>
      </c>
      <c r="B474" s="139" t="s">
        <v>3878</v>
      </c>
      <c r="C474" s="140" t="s">
        <v>4848</v>
      </c>
      <c r="D474" s="141" t="s">
        <v>5673</v>
      </c>
      <c r="E474" s="142"/>
      <c r="F474" s="142"/>
      <c r="G474" s="143" t="s">
        <v>1083</v>
      </c>
      <c r="H474" s="144" t="s">
        <v>1083</v>
      </c>
      <c r="I474" s="144" t="s">
        <v>1083</v>
      </c>
      <c r="J474" s="144" t="s">
        <v>1092</v>
      </c>
      <c r="K474" s="144" t="s">
        <v>1083</v>
      </c>
      <c r="L474" s="144" t="s">
        <v>1083</v>
      </c>
      <c r="M474" s="144" t="s">
        <v>1083</v>
      </c>
      <c r="N474" s="144" t="s">
        <v>1083</v>
      </c>
      <c r="O474" s="144" t="s">
        <v>1083</v>
      </c>
      <c r="P474" s="144" t="s">
        <v>1083</v>
      </c>
      <c r="Q474" s="144" t="s">
        <v>1083</v>
      </c>
      <c r="R474" s="144" t="s">
        <v>1083</v>
      </c>
      <c r="S474" s="145" t="s">
        <v>1083</v>
      </c>
    </row>
    <row r="475" spans="1:19" ht="24">
      <c r="A475" s="139">
        <v>474</v>
      </c>
      <c r="B475" s="139" t="s">
        <v>3879</v>
      </c>
      <c r="C475" s="140" t="s">
        <v>4849</v>
      </c>
      <c r="D475" s="141" t="s">
        <v>5674</v>
      </c>
      <c r="E475" s="142"/>
      <c r="F475" s="142"/>
      <c r="G475" s="143" t="s">
        <v>1083</v>
      </c>
      <c r="H475" s="144" t="s">
        <v>1083</v>
      </c>
      <c r="I475" s="144" t="s">
        <v>1083</v>
      </c>
      <c r="J475" s="144" t="s">
        <v>1092</v>
      </c>
      <c r="K475" s="144" t="s">
        <v>1083</v>
      </c>
      <c r="L475" s="144" t="s">
        <v>1083</v>
      </c>
      <c r="M475" s="144" t="s">
        <v>1083</v>
      </c>
      <c r="N475" s="144" t="s">
        <v>1083</v>
      </c>
      <c r="O475" s="144" t="s">
        <v>1083</v>
      </c>
      <c r="P475" s="144" t="s">
        <v>1083</v>
      </c>
      <c r="Q475" s="144" t="s">
        <v>1083</v>
      </c>
      <c r="R475" s="144" t="s">
        <v>1083</v>
      </c>
      <c r="S475" s="145" t="s">
        <v>1083</v>
      </c>
    </row>
    <row r="476" spans="1:19">
      <c r="A476" s="139">
        <v>475</v>
      </c>
      <c r="B476" s="139" t="s">
        <v>3880</v>
      </c>
      <c r="C476" s="140" t="s">
        <v>4850</v>
      </c>
      <c r="D476" s="141" t="s">
        <v>5675</v>
      </c>
      <c r="E476" s="142"/>
      <c r="F476" s="142"/>
      <c r="G476" s="143" t="s">
        <v>1083</v>
      </c>
      <c r="H476" s="144" t="s">
        <v>1083</v>
      </c>
      <c r="I476" s="144" t="s">
        <v>1083</v>
      </c>
      <c r="J476" s="144" t="s">
        <v>1092</v>
      </c>
      <c r="K476" s="144" t="s">
        <v>1083</v>
      </c>
      <c r="L476" s="144" t="s">
        <v>1083</v>
      </c>
      <c r="M476" s="144" t="s">
        <v>1083</v>
      </c>
      <c r="N476" s="144" t="s">
        <v>1083</v>
      </c>
      <c r="O476" s="144" t="s">
        <v>1083</v>
      </c>
      <c r="P476" s="144" t="s">
        <v>1083</v>
      </c>
      <c r="Q476" s="144" t="s">
        <v>1083</v>
      </c>
      <c r="R476" s="144" t="s">
        <v>1083</v>
      </c>
      <c r="S476" s="145" t="s">
        <v>1083</v>
      </c>
    </row>
    <row r="477" spans="1:19">
      <c r="A477" s="139">
        <v>476</v>
      </c>
      <c r="B477" s="139" t="s">
        <v>3881</v>
      </c>
      <c r="C477" s="140" t="s">
        <v>4851</v>
      </c>
      <c r="D477" s="141" t="s">
        <v>5676</v>
      </c>
      <c r="E477" s="142"/>
      <c r="F477" s="142"/>
      <c r="G477" s="143" t="s">
        <v>1083</v>
      </c>
      <c r="H477" s="144" t="s">
        <v>1083</v>
      </c>
      <c r="I477" s="144" t="s">
        <v>1083</v>
      </c>
      <c r="J477" s="144" t="s">
        <v>1092</v>
      </c>
      <c r="K477" s="144" t="s">
        <v>1083</v>
      </c>
      <c r="L477" s="144" t="s">
        <v>1083</v>
      </c>
      <c r="M477" s="144" t="s">
        <v>1083</v>
      </c>
      <c r="N477" s="144" t="s">
        <v>1083</v>
      </c>
      <c r="O477" s="144" t="s">
        <v>1083</v>
      </c>
      <c r="P477" s="144" t="s">
        <v>1083</v>
      </c>
      <c r="Q477" s="144" t="s">
        <v>1083</v>
      </c>
      <c r="R477" s="144" t="s">
        <v>1083</v>
      </c>
      <c r="S477" s="145" t="s">
        <v>1083</v>
      </c>
    </row>
    <row r="478" spans="1:19">
      <c r="A478" s="139">
        <v>477</v>
      </c>
      <c r="B478" s="139" t="s">
        <v>3882</v>
      </c>
      <c r="C478" s="140" t="s">
        <v>4736</v>
      </c>
      <c r="D478" s="141" t="s">
        <v>5677</v>
      </c>
      <c r="E478" s="142"/>
      <c r="F478" s="142"/>
      <c r="G478" s="143" t="s">
        <v>1083</v>
      </c>
      <c r="H478" s="144" t="s">
        <v>1083</v>
      </c>
      <c r="I478" s="144" t="s">
        <v>1282</v>
      </c>
      <c r="J478" s="144" t="s">
        <v>1083</v>
      </c>
      <c r="K478" s="144" t="s">
        <v>1083</v>
      </c>
      <c r="L478" s="144" t="s">
        <v>1083</v>
      </c>
      <c r="M478" s="144" t="s">
        <v>1083</v>
      </c>
      <c r="N478" s="144" t="s">
        <v>1083</v>
      </c>
      <c r="O478" s="144" t="s">
        <v>1083</v>
      </c>
      <c r="P478" s="144" t="s">
        <v>1083</v>
      </c>
      <c r="Q478" s="144" t="s">
        <v>1083</v>
      </c>
      <c r="R478" s="144" t="s">
        <v>1083</v>
      </c>
      <c r="S478" s="145" t="s">
        <v>1083</v>
      </c>
    </row>
    <row r="479" spans="1:19">
      <c r="A479" s="139">
        <v>478</v>
      </c>
      <c r="B479" s="139" t="s">
        <v>3883</v>
      </c>
      <c r="C479" s="140" t="s">
        <v>4737</v>
      </c>
      <c r="D479" s="141" t="s">
        <v>5678</v>
      </c>
      <c r="E479" s="142"/>
      <c r="F479" s="142"/>
      <c r="G479" s="143" t="s">
        <v>1083</v>
      </c>
      <c r="H479" s="144" t="s">
        <v>1083</v>
      </c>
      <c r="I479" s="144" t="s">
        <v>1282</v>
      </c>
      <c r="J479" s="144" t="s">
        <v>1083</v>
      </c>
      <c r="K479" s="144" t="s">
        <v>1083</v>
      </c>
      <c r="L479" s="144" t="s">
        <v>1083</v>
      </c>
      <c r="M479" s="144" t="s">
        <v>1083</v>
      </c>
      <c r="N479" s="144" t="s">
        <v>1083</v>
      </c>
      <c r="O479" s="144" t="s">
        <v>1083</v>
      </c>
      <c r="P479" s="144" t="s">
        <v>1083</v>
      </c>
      <c r="Q479" s="144" t="s">
        <v>1083</v>
      </c>
      <c r="R479" s="144" t="s">
        <v>1083</v>
      </c>
      <c r="S479" s="145" t="s">
        <v>1083</v>
      </c>
    </row>
    <row r="480" spans="1:19">
      <c r="A480" s="139">
        <v>479</v>
      </c>
      <c r="B480" s="139" t="s">
        <v>3884</v>
      </c>
      <c r="C480" s="140" t="s">
        <v>4852</v>
      </c>
      <c r="D480" s="141" t="s">
        <v>5679</v>
      </c>
      <c r="E480" s="142"/>
      <c r="F480" s="142"/>
      <c r="G480" s="143" t="s">
        <v>1083</v>
      </c>
      <c r="H480" s="144" t="s">
        <v>1083</v>
      </c>
      <c r="I480" s="144" t="s">
        <v>1083</v>
      </c>
      <c r="J480" s="144" t="s">
        <v>1092</v>
      </c>
      <c r="K480" s="144" t="s">
        <v>1083</v>
      </c>
      <c r="L480" s="144" t="s">
        <v>1083</v>
      </c>
      <c r="M480" s="144" t="s">
        <v>1083</v>
      </c>
      <c r="N480" s="144" t="s">
        <v>1083</v>
      </c>
      <c r="O480" s="144" t="s">
        <v>1083</v>
      </c>
      <c r="P480" s="144" t="s">
        <v>1083</v>
      </c>
      <c r="Q480" s="144" t="s">
        <v>1083</v>
      </c>
      <c r="R480" s="144" t="s">
        <v>1083</v>
      </c>
      <c r="S480" s="145" t="s">
        <v>1083</v>
      </c>
    </row>
    <row r="481" spans="1:19">
      <c r="A481" s="139">
        <v>480</v>
      </c>
      <c r="B481" s="139" t="s">
        <v>3885</v>
      </c>
      <c r="C481" s="140" t="s">
        <v>4853</v>
      </c>
      <c r="D481" s="141" t="s">
        <v>5680</v>
      </c>
      <c r="E481" s="142"/>
      <c r="F481" s="142"/>
      <c r="G481" s="143" t="s">
        <v>1083</v>
      </c>
      <c r="H481" s="144" t="s">
        <v>1083</v>
      </c>
      <c r="I481" s="144" t="s">
        <v>1083</v>
      </c>
      <c r="J481" s="144" t="s">
        <v>1092</v>
      </c>
      <c r="K481" s="144" t="s">
        <v>1083</v>
      </c>
      <c r="L481" s="144" t="s">
        <v>1083</v>
      </c>
      <c r="M481" s="144" t="s">
        <v>1083</v>
      </c>
      <c r="N481" s="144" t="s">
        <v>1083</v>
      </c>
      <c r="O481" s="144" t="s">
        <v>1083</v>
      </c>
      <c r="P481" s="144" t="s">
        <v>1083</v>
      </c>
      <c r="Q481" s="144" t="s">
        <v>1083</v>
      </c>
      <c r="R481" s="144" t="s">
        <v>1083</v>
      </c>
      <c r="S481" s="145" t="s">
        <v>1083</v>
      </c>
    </row>
    <row r="482" spans="1:19">
      <c r="A482" s="139">
        <v>481</v>
      </c>
      <c r="B482" s="139" t="s">
        <v>3886</v>
      </c>
      <c r="C482" s="140" t="s">
        <v>4781</v>
      </c>
      <c r="D482" s="141" t="s">
        <v>5653</v>
      </c>
      <c r="E482" s="142"/>
      <c r="F482" s="142"/>
      <c r="G482" s="143" t="s">
        <v>1083</v>
      </c>
      <c r="H482" s="144" t="s">
        <v>1083</v>
      </c>
      <c r="I482" s="144" t="s">
        <v>1083</v>
      </c>
      <c r="J482" s="144" t="s">
        <v>1092</v>
      </c>
      <c r="K482" s="144" t="s">
        <v>1083</v>
      </c>
      <c r="L482" s="144" t="s">
        <v>1083</v>
      </c>
      <c r="M482" s="144" t="s">
        <v>1083</v>
      </c>
      <c r="N482" s="144" t="s">
        <v>1083</v>
      </c>
      <c r="O482" s="144" t="s">
        <v>1083</v>
      </c>
      <c r="P482" s="144" t="s">
        <v>1083</v>
      </c>
      <c r="Q482" s="144" t="s">
        <v>1083</v>
      </c>
      <c r="R482" s="144" t="s">
        <v>1083</v>
      </c>
      <c r="S482" s="145" t="s">
        <v>1083</v>
      </c>
    </row>
    <row r="483" spans="1:19">
      <c r="A483" s="139">
        <v>482</v>
      </c>
      <c r="B483" s="139" t="s">
        <v>3887</v>
      </c>
      <c r="C483" s="140" t="s">
        <v>4782</v>
      </c>
      <c r="D483" s="141" t="s">
        <v>5654</v>
      </c>
      <c r="E483" s="142"/>
      <c r="F483" s="142"/>
      <c r="G483" s="143" t="s">
        <v>1083</v>
      </c>
      <c r="H483" s="144" t="s">
        <v>1083</v>
      </c>
      <c r="I483" s="144" t="s">
        <v>1083</v>
      </c>
      <c r="J483" s="144" t="s">
        <v>1092</v>
      </c>
      <c r="K483" s="144" t="s">
        <v>1083</v>
      </c>
      <c r="L483" s="144" t="s">
        <v>1083</v>
      </c>
      <c r="M483" s="144" t="s">
        <v>1083</v>
      </c>
      <c r="N483" s="144" t="s">
        <v>1083</v>
      </c>
      <c r="O483" s="144" t="s">
        <v>1083</v>
      </c>
      <c r="P483" s="144" t="s">
        <v>1083</v>
      </c>
      <c r="Q483" s="144" t="s">
        <v>1083</v>
      </c>
      <c r="R483" s="144" t="s">
        <v>1083</v>
      </c>
      <c r="S483" s="145" t="s">
        <v>1083</v>
      </c>
    </row>
    <row r="484" spans="1:19">
      <c r="A484" s="139">
        <v>483</v>
      </c>
      <c r="B484" s="139" t="s">
        <v>3888</v>
      </c>
      <c r="C484" s="140" t="s">
        <v>4783</v>
      </c>
      <c r="D484" s="141" t="s">
        <v>5581</v>
      </c>
      <c r="E484" s="142"/>
      <c r="F484" s="142"/>
      <c r="G484" s="143" t="s">
        <v>1083</v>
      </c>
      <c r="H484" s="144" t="s">
        <v>1083</v>
      </c>
      <c r="I484" s="144" t="s">
        <v>1083</v>
      </c>
      <c r="J484" s="144" t="s">
        <v>1092</v>
      </c>
      <c r="K484" s="144" t="s">
        <v>1083</v>
      </c>
      <c r="L484" s="144" t="s">
        <v>1083</v>
      </c>
      <c r="M484" s="144" t="s">
        <v>1083</v>
      </c>
      <c r="N484" s="144" t="s">
        <v>1083</v>
      </c>
      <c r="O484" s="144" t="s">
        <v>1083</v>
      </c>
      <c r="P484" s="144" t="s">
        <v>1083</v>
      </c>
      <c r="Q484" s="144" t="s">
        <v>1083</v>
      </c>
      <c r="R484" s="144" t="s">
        <v>1083</v>
      </c>
      <c r="S484" s="145" t="s">
        <v>1083</v>
      </c>
    </row>
    <row r="485" spans="1:19">
      <c r="A485" s="139">
        <v>484</v>
      </c>
      <c r="B485" s="139" t="s">
        <v>3889</v>
      </c>
      <c r="C485" s="140" t="s">
        <v>4784</v>
      </c>
      <c r="D485" s="141" t="s">
        <v>5655</v>
      </c>
      <c r="E485" s="142"/>
      <c r="F485" s="142"/>
      <c r="G485" s="143" t="s">
        <v>1083</v>
      </c>
      <c r="H485" s="144" t="s">
        <v>1282</v>
      </c>
      <c r="I485" s="144" t="s">
        <v>1083</v>
      </c>
      <c r="J485" s="144" t="s">
        <v>1083</v>
      </c>
      <c r="K485" s="144" t="s">
        <v>1083</v>
      </c>
      <c r="L485" s="144" t="s">
        <v>1083</v>
      </c>
      <c r="M485" s="144" t="s">
        <v>1083</v>
      </c>
      <c r="N485" s="144" t="s">
        <v>1083</v>
      </c>
      <c r="O485" s="144" t="s">
        <v>1083</v>
      </c>
      <c r="P485" s="144" t="s">
        <v>1083</v>
      </c>
      <c r="Q485" s="144" t="s">
        <v>1083</v>
      </c>
      <c r="R485" s="144" t="s">
        <v>1083</v>
      </c>
      <c r="S485" s="145" t="s">
        <v>1083</v>
      </c>
    </row>
    <row r="486" spans="1:19">
      <c r="A486" s="139">
        <v>485</v>
      </c>
      <c r="B486" s="139" t="s">
        <v>3890</v>
      </c>
      <c r="C486" s="140" t="s">
        <v>4854</v>
      </c>
      <c r="D486" s="141" t="s">
        <v>5681</v>
      </c>
      <c r="E486" s="142"/>
      <c r="F486" s="142"/>
      <c r="G486" s="143" t="s">
        <v>1083</v>
      </c>
      <c r="H486" s="144" t="s">
        <v>1083</v>
      </c>
      <c r="I486" s="144" t="s">
        <v>1083</v>
      </c>
      <c r="J486" s="144" t="s">
        <v>1092</v>
      </c>
      <c r="K486" s="144" t="s">
        <v>1083</v>
      </c>
      <c r="L486" s="144" t="s">
        <v>1083</v>
      </c>
      <c r="M486" s="144" t="s">
        <v>1083</v>
      </c>
      <c r="N486" s="144" t="s">
        <v>1083</v>
      </c>
      <c r="O486" s="144" t="s">
        <v>1083</v>
      </c>
      <c r="P486" s="144" t="s">
        <v>1083</v>
      </c>
      <c r="Q486" s="144" t="s">
        <v>1083</v>
      </c>
      <c r="R486" s="144" t="s">
        <v>1083</v>
      </c>
      <c r="S486" s="145" t="s">
        <v>1083</v>
      </c>
    </row>
    <row r="487" spans="1:19">
      <c r="A487" s="139">
        <v>486</v>
      </c>
      <c r="B487" s="139" t="s">
        <v>3891</v>
      </c>
      <c r="C487" s="140" t="s">
        <v>4785</v>
      </c>
      <c r="D487" s="141" t="s">
        <v>5583</v>
      </c>
      <c r="E487" s="142"/>
      <c r="F487" s="142"/>
      <c r="G487" s="143" t="s">
        <v>1083</v>
      </c>
      <c r="H487" s="144" t="s">
        <v>1083</v>
      </c>
      <c r="I487" s="144" t="s">
        <v>1083</v>
      </c>
      <c r="J487" s="144" t="s">
        <v>1092</v>
      </c>
      <c r="K487" s="144" t="s">
        <v>1083</v>
      </c>
      <c r="L487" s="144" t="s">
        <v>1083</v>
      </c>
      <c r="M487" s="144" t="s">
        <v>1083</v>
      </c>
      <c r="N487" s="144" t="s">
        <v>1083</v>
      </c>
      <c r="O487" s="144" t="s">
        <v>1083</v>
      </c>
      <c r="P487" s="144" t="s">
        <v>1083</v>
      </c>
      <c r="Q487" s="144" t="s">
        <v>1083</v>
      </c>
      <c r="R487" s="144" t="s">
        <v>1083</v>
      </c>
      <c r="S487" s="145" t="s">
        <v>1083</v>
      </c>
    </row>
    <row r="488" spans="1:19">
      <c r="A488" s="139">
        <v>487</v>
      </c>
      <c r="B488" s="139" t="s">
        <v>3892</v>
      </c>
      <c r="C488" s="140" t="s">
        <v>4786</v>
      </c>
      <c r="D488" s="141" t="s">
        <v>5584</v>
      </c>
      <c r="E488" s="142"/>
      <c r="F488" s="142"/>
      <c r="G488" s="143" t="s">
        <v>1083</v>
      </c>
      <c r="H488" s="144" t="s">
        <v>1083</v>
      </c>
      <c r="I488" s="144" t="s">
        <v>1083</v>
      </c>
      <c r="J488" s="144" t="s">
        <v>1092</v>
      </c>
      <c r="K488" s="144" t="s">
        <v>1083</v>
      </c>
      <c r="L488" s="144" t="s">
        <v>1083</v>
      </c>
      <c r="M488" s="144" t="s">
        <v>1083</v>
      </c>
      <c r="N488" s="144" t="s">
        <v>1083</v>
      </c>
      <c r="O488" s="144" t="s">
        <v>1083</v>
      </c>
      <c r="P488" s="144" t="s">
        <v>1083</v>
      </c>
      <c r="Q488" s="144" t="s">
        <v>1083</v>
      </c>
      <c r="R488" s="144" t="s">
        <v>1083</v>
      </c>
      <c r="S488" s="145" t="s">
        <v>1083</v>
      </c>
    </row>
    <row r="489" spans="1:19">
      <c r="A489" s="139">
        <v>488</v>
      </c>
      <c r="B489" s="139" t="s">
        <v>3893</v>
      </c>
      <c r="C489" s="140" t="s">
        <v>4855</v>
      </c>
      <c r="D489" s="141" t="s">
        <v>5682</v>
      </c>
      <c r="E489" s="142"/>
      <c r="F489" s="142"/>
      <c r="G489" s="143" t="s">
        <v>1083</v>
      </c>
      <c r="H489" s="144" t="s">
        <v>1083</v>
      </c>
      <c r="I489" s="144" t="s">
        <v>1083</v>
      </c>
      <c r="J489" s="144" t="s">
        <v>1092</v>
      </c>
      <c r="K489" s="144" t="s">
        <v>1083</v>
      </c>
      <c r="L489" s="144" t="s">
        <v>1083</v>
      </c>
      <c r="M489" s="144" t="s">
        <v>1083</v>
      </c>
      <c r="N489" s="144" t="s">
        <v>1083</v>
      </c>
      <c r="O489" s="144" t="s">
        <v>1083</v>
      </c>
      <c r="P489" s="144" t="s">
        <v>1083</v>
      </c>
      <c r="Q489" s="144" t="s">
        <v>1083</v>
      </c>
      <c r="R489" s="144" t="s">
        <v>1083</v>
      </c>
      <c r="S489" s="145" t="s">
        <v>1083</v>
      </c>
    </row>
    <row r="490" spans="1:19" ht="24">
      <c r="A490" s="139">
        <v>489</v>
      </c>
      <c r="B490" s="139" t="s">
        <v>3894</v>
      </c>
      <c r="C490" s="140" t="s">
        <v>4856</v>
      </c>
      <c r="D490" s="141" t="s">
        <v>5683</v>
      </c>
      <c r="E490" s="142"/>
      <c r="F490" s="142"/>
      <c r="G490" s="143" t="s">
        <v>1083</v>
      </c>
      <c r="H490" s="144" t="s">
        <v>1083</v>
      </c>
      <c r="I490" s="144" t="s">
        <v>1083</v>
      </c>
      <c r="J490" s="144" t="s">
        <v>1092</v>
      </c>
      <c r="K490" s="144" t="s">
        <v>1083</v>
      </c>
      <c r="L490" s="144" t="s">
        <v>1083</v>
      </c>
      <c r="M490" s="144" t="s">
        <v>1083</v>
      </c>
      <c r="N490" s="144" t="s">
        <v>1083</v>
      </c>
      <c r="O490" s="144" t="s">
        <v>1083</v>
      </c>
      <c r="P490" s="144" t="s">
        <v>1083</v>
      </c>
      <c r="Q490" s="144" t="s">
        <v>1083</v>
      </c>
      <c r="R490" s="144" t="s">
        <v>1083</v>
      </c>
      <c r="S490" s="145" t="s">
        <v>1083</v>
      </c>
    </row>
    <row r="491" spans="1:19" ht="24">
      <c r="A491" s="139">
        <v>490</v>
      </c>
      <c r="B491" s="139" t="s">
        <v>3895</v>
      </c>
      <c r="C491" s="140" t="s">
        <v>4857</v>
      </c>
      <c r="D491" s="141" t="s">
        <v>5684</v>
      </c>
      <c r="E491" s="142"/>
      <c r="F491" s="142"/>
      <c r="G491" s="143" t="s">
        <v>1083</v>
      </c>
      <c r="H491" s="144" t="s">
        <v>1083</v>
      </c>
      <c r="I491" s="144" t="s">
        <v>1083</v>
      </c>
      <c r="J491" s="144" t="s">
        <v>1092</v>
      </c>
      <c r="K491" s="144" t="s">
        <v>1083</v>
      </c>
      <c r="L491" s="144" t="s">
        <v>1083</v>
      </c>
      <c r="M491" s="144" t="s">
        <v>1083</v>
      </c>
      <c r="N491" s="144" t="s">
        <v>1083</v>
      </c>
      <c r="O491" s="144" t="s">
        <v>1083</v>
      </c>
      <c r="P491" s="144" t="s">
        <v>1083</v>
      </c>
      <c r="Q491" s="144" t="s">
        <v>1083</v>
      </c>
      <c r="R491" s="144" t="s">
        <v>1083</v>
      </c>
      <c r="S491" s="145" t="s">
        <v>1083</v>
      </c>
    </row>
    <row r="492" spans="1:19" ht="36">
      <c r="A492" s="139">
        <v>491</v>
      </c>
      <c r="B492" s="139" t="s">
        <v>3896</v>
      </c>
      <c r="C492" s="140" t="s">
        <v>4858</v>
      </c>
      <c r="D492" s="141" t="s">
        <v>5685</v>
      </c>
      <c r="E492" s="142"/>
      <c r="F492" s="142"/>
      <c r="G492" s="143" t="s">
        <v>1083</v>
      </c>
      <c r="H492" s="144" t="s">
        <v>1083</v>
      </c>
      <c r="I492" s="144" t="s">
        <v>1083</v>
      </c>
      <c r="J492" s="144" t="s">
        <v>1092</v>
      </c>
      <c r="K492" s="144" t="s">
        <v>1083</v>
      </c>
      <c r="L492" s="144" t="s">
        <v>1083</v>
      </c>
      <c r="M492" s="144" t="s">
        <v>1083</v>
      </c>
      <c r="N492" s="144" t="s">
        <v>1083</v>
      </c>
      <c r="O492" s="144" t="s">
        <v>1083</v>
      </c>
      <c r="P492" s="144" t="s">
        <v>1083</v>
      </c>
      <c r="Q492" s="144" t="s">
        <v>1083</v>
      </c>
      <c r="R492" s="144" t="s">
        <v>1083</v>
      </c>
      <c r="S492" s="145" t="s">
        <v>1083</v>
      </c>
    </row>
    <row r="493" spans="1:19">
      <c r="A493" s="139">
        <v>492</v>
      </c>
      <c r="B493" s="139" t="s">
        <v>3897</v>
      </c>
      <c r="C493" s="140" t="s">
        <v>4859</v>
      </c>
      <c r="D493" s="141" t="s">
        <v>5686</v>
      </c>
      <c r="E493" s="142"/>
      <c r="F493" s="142"/>
      <c r="G493" s="143" t="s">
        <v>1083</v>
      </c>
      <c r="H493" s="144" t="s">
        <v>1083</v>
      </c>
      <c r="I493" s="144" t="s">
        <v>1083</v>
      </c>
      <c r="J493" s="144" t="s">
        <v>1092</v>
      </c>
      <c r="K493" s="144" t="s">
        <v>1083</v>
      </c>
      <c r="L493" s="144" t="s">
        <v>1083</v>
      </c>
      <c r="M493" s="144" t="s">
        <v>1083</v>
      </c>
      <c r="N493" s="144" t="s">
        <v>1083</v>
      </c>
      <c r="O493" s="144" t="s">
        <v>1083</v>
      </c>
      <c r="P493" s="144" t="s">
        <v>1083</v>
      </c>
      <c r="Q493" s="144" t="s">
        <v>1083</v>
      </c>
      <c r="R493" s="144" t="s">
        <v>1083</v>
      </c>
      <c r="S493" s="145" t="s">
        <v>1083</v>
      </c>
    </row>
    <row r="494" spans="1:19">
      <c r="A494" s="139">
        <v>493</v>
      </c>
      <c r="B494" s="139" t="s">
        <v>3898</v>
      </c>
      <c r="C494" s="140" t="s">
        <v>4860</v>
      </c>
      <c r="D494" s="141" t="s">
        <v>5514</v>
      </c>
      <c r="E494" s="142"/>
      <c r="F494" s="142"/>
      <c r="G494" s="143" t="s">
        <v>1083</v>
      </c>
      <c r="H494" s="144" t="s">
        <v>1083</v>
      </c>
      <c r="I494" s="144" t="s">
        <v>1083</v>
      </c>
      <c r="J494" s="144" t="s">
        <v>1092</v>
      </c>
      <c r="K494" s="144" t="s">
        <v>1083</v>
      </c>
      <c r="L494" s="144" t="s">
        <v>1083</v>
      </c>
      <c r="M494" s="144" t="s">
        <v>1083</v>
      </c>
      <c r="N494" s="144" t="s">
        <v>1083</v>
      </c>
      <c r="O494" s="144" t="s">
        <v>1083</v>
      </c>
      <c r="P494" s="144" t="s">
        <v>1083</v>
      </c>
      <c r="Q494" s="144" t="s">
        <v>1083</v>
      </c>
      <c r="R494" s="144" t="s">
        <v>1083</v>
      </c>
      <c r="S494" s="145" t="s">
        <v>1083</v>
      </c>
    </row>
    <row r="495" spans="1:19" ht="24">
      <c r="A495" s="139">
        <v>494</v>
      </c>
      <c r="B495" s="139" t="s">
        <v>3899</v>
      </c>
      <c r="C495" s="140" t="s">
        <v>4861</v>
      </c>
      <c r="D495" s="141" t="s">
        <v>5687</v>
      </c>
      <c r="E495" s="142"/>
      <c r="F495" s="142"/>
      <c r="G495" s="143" t="s">
        <v>1083</v>
      </c>
      <c r="H495" s="144" t="s">
        <v>1083</v>
      </c>
      <c r="I495" s="144" t="s">
        <v>1083</v>
      </c>
      <c r="J495" s="144" t="s">
        <v>1092</v>
      </c>
      <c r="K495" s="144" t="s">
        <v>1083</v>
      </c>
      <c r="L495" s="144" t="s">
        <v>1083</v>
      </c>
      <c r="M495" s="144" t="s">
        <v>1083</v>
      </c>
      <c r="N495" s="144" t="s">
        <v>1083</v>
      </c>
      <c r="O495" s="144" t="s">
        <v>1083</v>
      </c>
      <c r="P495" s="144" t="s">
        <v>1083</v>
      </c>
      <c r="Q495" s="144" t="s">
        <v>1083</v>
      </c>
      <c r="R495" s="144" t="s">
        <v>1083</v>
      </c>
      <c r="S495" s="145" t="s">
        <v>1083</v>
      </c>
    </row>
    <row r="496" spans="1:19" ht="24">
      <c r="A496" s="139">
        <v>495</v>
      </c>
      <c r="B496" s="139" t="s">
        <v>3900</v>
      </c>
      <c r="C496" s="140" t="s">
        <v>4862</v>
      </c>
      <c r="D496" s="141" t="s">
        <v>5688</v>
      </c>
      <c r="E496" s="142"/>
      <c r="F496" s="142"/>
      <c r="G496" s="143" t="s">
        <v>1083</v>
      </c>
      <c r="H496" s="144" t="s">
        <v>1083</v>
      </c>
      <c r="I496" s="144" t="s">
        <v>1083</v>
      </c>
      <c r="J496" s="144" t="s">
        <v>1092</v>
      </c>
      <c r="K496" s="144" t="s">
        <v>1083</v>
      </c>
      <c r="L496" s="144" t="s">
        <v>1083</v>
      </c>
      <c r="M496" s="144" t="s">
        <v>1083</v>
      </c>
      <c r="N496" s="144" t="s">
        <v>1083</v>
      </c>
      <c r="O496" s="144" t="s">
        <v>1083</v>
      </c>
      <c r="P496" s="144" t="s">
        <v>1083</v>
      </c>
      <c r="Q496" s="144" t="s">
        <v>1083</v>
      </c>
      <c r="R496" s="144" t="s">
        <v>1083</v>
      </c>
      <c r="S496" s="145" t="s">
        <v>1083</v>
      </c>
    </row>
    <row r="497" spans="1:19" ht="36">
      <c r="A497" s="139">
        <v>496</v>
      </c>
      <c r="B497" s="139" t="s">
        <v>3901</v>
      </c>
      <c r="C497" s="140" t="s">
        <v>4863</v>
      </c>
      <c r="D497" s="141" t="s">
        <v>5689</v>
      </c>
      <c r="E497" s="142"/>
      <c r="F497" s="142"/>
      <c r="G497" s="143" t="s">
        <v>1083</v>
      </c>
      <c r="H497" s="144" t="s">
        <v>1083</v>
      </c>
      <c r="I497" s="144" t="s">
        <v>1083</v>
      </c>
      <c r="J497" s="144" t="s">
        <v>1092</v>
      </c>
      <c r="K497" s="144" t="s">
        <v>1083</v>
      </c>
      <c r="L497" s="144" t="s">
        <v>1083</v>
      </c>
      <c r="M497" s="144" t="s">
        <v>1083</v>
      </c>
      <c r="N497" s="144" t="s">
        <v>1083</v>
      </c>
      <c r="O497" s="144" t="s">
        <v>1083</v>
      </c>
      <c r="P497" s="144" t="s">
        <v>1083</v>
      </c>
      <c r="Q497" s="144" t="s">
        <v>1083</v>
      </c>
      <c r="R497" s="144" t="s">
        <v>1083</v>
      </c>
      <c r="S497" s="145" t="s">
        <v>1083</v>
      </c>
    </row>
    <row r="498" spans="1:19">
      <c r="A498" s="139">
        <v>497</v>
      </c>
      <c r="B498" s="139" t="s">
        <v>3902</v>
      </c>
      <c r="C498" s="140" t="s">
        <v>4864</v>
      </c>
      <c r="D498" s="141" t="s">
        <v>5690</v>
      </c>
      <c r="E498" s="142"/>
      <c r="F498" s="142"/>
      <c r="G498" s="143" t="s">
        <v>1083</v>
      </c>
      <c r="H498" s="144" t="s">
        <v>1083</v>
      </c>
      <c r="I498" s="144" t="s">
        <v>1083</v>
      </c>
      <c r="J498" s="144" t="s">
        <v>1092</v>
      </c>
      <c r="K498" s="144" t="s">
        <v>1083</v>
      </c>
      <c r="L498" s="144" t="s">
        <v>1083</v>
      </c>
      <c r="M498" s="144" t="s">
        <v>1083</v>
      </c>
      <c r="N498" s="144" t="s">
        <v>1083</v>
      </c>
      <c r="O498" s="144" t="s">
        <v>1083</v>
      </c>
      <c r="P498" s="144" t="s">
        <v>1083</v>
      </c>
      <c r="Q498" s="144" t="s">
        <v>1083</v>
      </c>
      <c r="R498" s="144" t="s">
        <v>1083</v>
      </c>
      <c r="S498" s="145" t="s">
        <v>1083</v>
      </c>
    </row>
    <row r="499" spans="1:19">
      <c r="A499" s="139">
        <v>498</v>
      </c>
      <c r="B499" s="139" t="s">
        <v>3903</v>
      </c>
      <c r="C499" s="140" t="s">
        <v>4865</v>
      </c>
      <c r="D499" s="141" t="s">
        <v>5691</v>
      </c>
      <c r="E499" s="142"/>
      <c r="F499" s="142"/>
      <c r="G499" s="143" t="s">
        <v>1083</v>
      </c>
      <c r="H499" s="144" t="s">
        <v>1083</v>
      </c>
      <c r="I499" s="144" t="s">
        <v>1083</v>
      </c>
      <c r="J499" s="144" t="s">
        <v>1092</v>
      </c>
      <c r="K499" s="144" t="s">
        <v>1083</v>
      </c>
      <c r="L499" s="144" t="s">
        <v>1083</v>
      </c>
      <c r="M499" s="144" t="s">
        <v>1083</v>
      </c>
      <c r="N499" s="144" t="s">
        <v>1083</v>
      </c>
      <c r="O499" s="144" t="s">
        <v>1083</v>
      </c>
      <c r="P499" s="144" t="s">
        <v>1083</v>
      </c>
      <c r="Q499" s="144" t="s">
        <v>1083</v>
      </c>
      <c r="R499" s="144" t="s">
        <v>1083</v>
      </c>
      <c r="S499" s="145" t="s">
        <v>1083</v>
      </c>
    </row>
    <row r="500" spans="1:19">
      <c r="A500" s="139">
        <v>499</v>
      </c>
      <c r="B500" s="139" t="s">
        <v>3904</v>
      </c>
      <c r="C500" s="140" t="s">
        <v>4866</v>
      </c>
      <c r="D500" s="141" t="s">
        <v>5692</v>
      </c>
      <c r="E500" s="142"/>
      <c r="F500" s="142"/>
      <c r="G500" s="143" t="s">
        <v>1083</v>
      </c>
      <c r="H500" s="144" t="s">
        <v>1083</v>
      </c>
      <c r="I500" s="144" t="s">
        <v>1083</v>
      </c>
      <c r="J500" s="144" t="s">
        <v>1092</v>
      </c>
      <c r="K500" s="144" t="s">
        <v>1083</v>
      </c>
      <c r="L500" s="144" t="s">
        <v>1083</v>
      </c>
      <c r="M500" s="144" t="s">
        <v>1083</v>
      </c>
      <c r="N500" s="144" t="s">
        <v>1083</v>
      </c>
      <c r="O500" s="144" t="s">
        <v>1083</v>
      </c>
      <c r="P500" s="144" t="s">
        <v>1083</v>
      </c>
      <c r="Q500" s="144" t="s">
        <v>1083</v>
      </c>
      <c r="R500" s="144" t="s">
        <v>1083</v>
      </c>
      <c r="S500" s="145" t="s">
        <v>1083</v>
      </c>
    </row>
    <row r="501" spans="1:19">
      <c r="A501" s="139">
        <v>500</v>
      </c>
      <c r="B501" s="139" t="s">
        <v>3905</v>
      </c>
      <c r="C501" s="140" t="s">
        <v>4867</v>
      </c>
      <c r="D501" s="141" t="s">
        <v>5693</v>
      </c>
      <c r="E501" s="142"/>
      <c r="F501" s="142"/>
      <c r="G501" s="143" t="s">
        <v>1083</v>
      </c>
      <c r="H501" s="144" t="s">
        <v>1083</v>
      </c>
      <c r="I501" s="144" t="s">
        <v>1083</v>
      </c>
      <c r="J501" s="144" t="s">
        <v>1092</v>
      </c>
      <c r="K501" s="144" t="s">
        <v>1083</v>
      </c>
      <c r="L501" s="144" t="s">
        <v>1083</v>
      </c>
      <c r="M501" s="144" t="s">
        <v>1083</v>
      </c>
      <c r="N501" s="144" t="s">
        <v>1083</v>
      </c>
      <c r="O501" s="144" t="s">
        <v>1083</v>
      </c>
      <c r="P501" s="144" t="s">
        <v>1083</v>
      </c>
      <c r="Q501" s="144" t="s">
        <v>1083</v>
      </c>
      <c r="R501" s="144" t="s">
        <v>1083</v>
      </c>
      <c r="S501" s="145" t="s">
        <v>1083</v>
      </c>
    </row>
    <row r="502" spans="1:19">
      <c r="A502" s="139">
        <v>501</v>
      </c>
      <c r="B502" s="139" t="s">
        <v>3906</v>
      </c>
      <c r="C502" s="140" t="s">
        <v>4868</v>
      </c>
      <c r="D502" s="141" t="s">
        <v>5694</v>
      </c>
      <c r="E502" s="142"/>
      <c r="F502" s="142"/>
      <c r="G502" s="143" t="s">
        <v>1083</v>
      </c>
      <c r="H502" s="144" t="s">
        <v>1083</v>
      </c>
      <c r="I502" s="144" t="s">
        <v>1083</v>
      </c>
      <c r="J502" s="144" t="s">
        <v>1092</v>
      </c>
      <c r="K502" s="144" t="s">
        <v>1083</v>
      </c>
      <c r="L502" s="144" t="s">
        <v>1083</v>
      </c>
      <c r="M502" s="144" t="s">
        <v>1083</v>
      </c>
      <c r="N502" s="144" t="s">
        <v>1083</v>
      </c>
      <c r="O502" s="144" t="s">
        <v>1083</v>
      </c>
      <c r="P502" s="144" t="s">
        <v>1083</v>
      </c>
      <c r="Q502" s="144" t="s">
        <v>1083</v>
      </c>
      <c r="R502" s="144" t="s">
        <v>1083</v>
      </c>
      <c r="S502" s="145" t="s">
        <v>1083</v>
      </c>
    </row>
    <row r="503" spans="1:19">
      <c r="A503" s="139">
        <v>502</v>
      </c>
      <c r="B503" s="139" t="s">
        <v>3907</v>
      </c>
      <c r="C503" s="140" t="s">
        <v>4869</v>
      </c>
      <c r="D503" s="141" t="s">
        <v>5695</v>
      </c>
      <c r="E503" s="142"/>
      <c r="F503" s="142"/>
      <c r="G503" s="143" t="s">
        <v>1083</v>
      </c>
      <c r="H503" s="144" t="s">
        <v>1083</v>
      </c>
      <c r="I503" s="144" t="s">
        <v>1083</v>
      </c>
      <c r="J503" s="144" t="s">
        <v>1092</v>
      </c>
      <c r="K503" s="144" t="s">
        <v>1083</v>
      </c>
      <c r="L503" s="144" t="s">
        <v>1083</v>
      </c>
      <c r="M503" s="144" t="s">
        <v>1083</v>
      </c>
      <c r="N503" s="144" t="s">
        <v>1083</v>
      </c>
      <c r="O503" s="144" t="s">
        <v>1083</v>
      </c>
      <c r="P503" s="144" t="s">
        <v>1083</v>
      </c>
      <c r="Q503" s="144" t="s">
        <v>1083</v>
      </c>
      <c r="R503" s="144" t="s">
        <v>1083</v>
      </c>
      <c r="S503" s="145" t="s">
        <v>1083</v>
      </c>
    </row>
    <row r="504" spans="1:19">
      <c r="A504" s="139">
        <v>503</v>
      </c>
      <c r="B504" s="139" t="s">
        <v>3908</v>
      </c>
      <c r="C504" s="140" t="s">
        <v>4870</v>
      </c>
      <c r="D504" s="141" t="s">
        <v>5696</v>
      </c>
      <c r="E504" s="142"/>
      <c r="F504" s="142"/>
      <c r="G504" s="143" t="s">
        <v>1083</v>
      </c>
      <c r="H504" s="144" t="s">
        <v>1083</v>
      </c>
      <c r="I504" s="144" t="s">
        <v>1083</v>
      </c>
      <c r="J504" s="144" t="s">
        <v>1092</v>
      </c>
      <c r="K504" s="144" t="s">
        <v>1083</v>
      </c>
      <c r="L504" s="144" t="s">
        <v>1083</v>
      </c>
      <c r="M504" s="144" t="s">
        <v>1083</v>
      </c>
      <c r="N504" s="144" t="s">
        <v>1083</v>
      </c>
      <c r="O504" s="144" t="s">
        <v>1083</v>
      </c>
      <c r="P504" s="144" t="s">
        <v>1083</v>
      </c>
      <c r="Q504" s="144" t="s">
        <v>1083</v>
      </c>
      <c r="R504" s="144" t="s">
        <v>1083</v>
      </c>
      <c r="S504" s="145" t="s">
        <v>1083</v>
      </c>
    </row>
    <row r="505" spans="1:19">
      <c r="A505" s="139">
        <v>504</v>
      </c>
      <c r="B505" s="139" t="s">
        <v>3909</v>
      </c>
      <c r="C505" s="140" t="s">
        <v>4871</v>
      </c>
      <c r="D505" s="141" t="s">
        <v>5697</v>
      </c>
      <c r="E505" s="142"/>
      <c r="F505" s="142"/>
      <c r="G505" s="143" t="s">
        <v>1083</v>
      </c>
      <c r="H505" s="144" t="s">
        <v>1083</v>
      </c>
      <c r="I505" s="144" t="s">
        <v>1083</v>
      </c>
      <c r="J505" s="144" t="s">
        <v>1092</v>
      </c>
      <c r="K505" s="144" t="s">
        <v>1083</v>
      </c>
      <c r="L505" s="144" t="s">
        <v>1083</v>
      </c>
      <c r="M505" s="144" t="s">
        <v>1083</v>
      </c>
      <c r="N505" s="144" t="s">
        <v>1083</v>
      </c>
      <c r="O505" s="144" t="s">
        <v>1083</v>
      </c>
      <c r="P505" s="144" t="s">
        <v>1083</v>
      </c>
      <c r="Q505" s="144" t="s">
        <v>1083</v>
      </c>
      <c r="R505" s="144" t="s">
        <v>1083</v>
      </c>
      <c r="S505" s="145" t="s">
        <v>1083</v>
      </c>
    </row>
    <row r="506" spans="1:19" ht="24">
      <c r="A506" s="139">
        <v>505</v>
      </c>
      <c r="B506" s="139" t="s">
        <v>3910</v>
      </c>
      <c r="C506" s="140" t="s">
        <v>4872</v>
      </c>
      <c r="D506" s="141" t="s">
        <v>5698</v>
      </c>
      <c r="E506" s="142"/>
      <c r="F506" s="142"/>
      <c r="G506" s="143" t="s">
        <v>1083</v>
      </c>
      <c r="H506" s="144" t="s">
        <v>1083</v>
      </c>
      <c r="I506" s="144" t="s">
        <v>1083</v>
      </c>
      <c r="J506" s="144" t="s">
        <v>1092</v>
      </c>
      <c r="K506" s="144" t="s">
        <v>1083</v>
      </c>
      <c r="L506" s="144" t="s">
        <v>1083</v>
      </c>
      <c r="M506" s="144" t="s">
        <v>1083</v>
      </c>
      <c r="N506" s="144" t="s">
        <v>1083</v>
      </c>
      <c r="O506" s="144" t="s">
        <v>1083</v>
      </c>
      <c r="P506" s="144" t="s">
        <v>1083</v>
      </c>
      <c r="Q506" s="144" t="s">
        <v>1083</v>
      </c>
      <c r="R506" s="144" t="s">
        <v>1083</v>
      </c>
      <c r="S506" s="145" t="s">
        <v>1083</v>
      </c>
    </row>
    <row r="507" spans="1:19">
      <c r="A507" s="139">
        <v>506</v>
      </c>
      <c r="B507" s="139" t="s">
        <v>3911</v>
      </c>
      <c r="C507" s="140" t="s">
        <v>4873</v>
      </c>
      <c r="D507" s="141" t="s">
        <v>5699</v>
      </c>
      <c r="E507" s="142"/>
      <c r="F507" s="142"/>
      <c r="G507" s="143" t="s">
        <v>1083</v>
      </c>
      <c r="H507" s="144" t="s">
        <v>1083</v>
      </c>
      <c r="I507" s="144" t="s">
        <v>1083</v>
      </c>
      <c r="J507" s="144" t="s">
        <v>1092</v>
      </c>
      <c r="K507" s="144" t="s">
        <v>1083</v>
      </c>
      <c r="L507" s="144" t="s">
        <v>1083</v>
      </c>
      <c r="M507" s="144" t="s">
        <v>1083</v>
      </c>
      <c r="N507" s="144" t="s">
        <v>1083</v>
      </c>
      <c r="O507" s="144" t="s">
        <v>1083</v>
      </c>
      <c r="P507" s="144" t="s">
        <v>1083</v>
      </c>
      <c r="Q507" s="144" t="s">
        <v>1083</v>
      </c>
      <c r="R507" s="144" t="s">
        <v>1083</v>
      </c>
      <c r="S507" s="145" t="s">
        <v>1083</v>
      </c>
    </row>
    <row r="508" spans="1:19">
      <c r="A508" s="139">
        <v>507</v>
      </c>
      <c r="B508" s="139" t="s">
        <v>3912</v>
      </c>
      <c r="C508" s="140" t="s">
        <v>4874</v>
      </c>
      <c r="D508" s="141" t="s">
        <v>5700</v>
      </c>
      <c r="E508" s="142"/>
      <c r="F508" s="142"/>
      <c r="G508" s="143" t="s">
        <v>1083</v>
      </c>
      <c r="H508" s="144" t="s">
        <v>1083</v>
      </c>
      <c r="I508" s="144" t="s">
        <v>1083</v>
      </c>
      <c r="J508" s="144" t="s">
        <v>1092</v>
      </c>
      <c r="K508" s="144" t="s">
        <v>1083</v>
      </c>
      <c r="L508" s="144" t="s">
        <v>1083</v>
      </c>
      <c r="M508" s="144" t="s">
        <v>1083</v>
      </c>
      <c r="N508" s="144" t="s">
        <v>1083</v>
      </c>
      <c r="O508" s="144" t="s">
        <v>1083</v>
      </c>
      <c r="P508" s="144" t="s">
        <v>1083</v>
      </c>
      <c r="Q508" s="144" t="s">
        <v>1083</v>
      </c>
      <c r="R508" s="144" t="s">
        <v>1083</v>
      </c>
      <c r="S508" s="145" t="s">
        <v>1083</v>
      </c>
    </row>
    <row r="509" spans="1:19" ht="24">
      <c r="A509" s="139">
        <v>508</v>
      </c>
      <c r="B509" s="139" t="s">
        <v>3913</v>
      </c>
      <c r="C509" s="140" t="s">
        <v>4875</v>
      </c>
      <c r="D509" s="141" t="s">
        <v>5701</v>
      </c>
      <c r="E509" s="142"/>
      <c r="F509" s="142"/>
      <c r="G509" s="143" t="s">
        <v>1083</v>
      </c>
      <c r="H509" s="144" t="s">
        <v>1083</v>
      </c>
      <c r="I509" s="144" t="s">
        <v>1083</v>
      </c>
      <c r="J509" s="144" t="s">
        <v>1092</v>
      </c>
      <c r="K509" s="144" t="s">
        <v>1083</v>
      </c>
      <c r="L509" s="144" t="s">
        <v>1083</v>
      </c>
      <c r="M509" s="144" t="s">
        <v>1083</v>
      </c>
      <c r="N509" s="144" t="s">
        <v>1083</v>
      </c>
      <c r="O509" s="144" t="s">
        <v>1083</v>
      </c>
      <c r="P509" s="144" t="s">
        <v>1083</v>
      </c>
      <c r="Q509" s="144" t="s">
        <v>1083</v>
      </c>
      <c r="R509" s="144" t="s">
        <v>1083</v>
      </c>
      <c r="S509" s="145" t="s">
        <v>1083</v>
      </c>
    </row>
    <row r="510" spans="1:19">
      <c r="A510" s="139">
        <v>509</v>
      </c>
      <c r="B510" s="139" t="s">
        <v>3914</v>
      </c>
      <c r="C510" s="140" t="s">
        <v>4873</v>
      </c>
      <c r="D510" s="141" t="s">
        <v>5699</v>
      </c>
      <c r="E510" s="142"/>
      <c r="F510" s="142"/>
      <c r="G510" s="143" t="s">
        <v>1083</v>
      </c>
      <c r="H510" s="144" t="s">
        <v>1083</v>
      </c>
      <c r="I510" s="144" t="s">
        <v>1083</v>
      </c>
      <c r="J510" s="144" t="s">
        <v>1092</v>
      </c>
      <c r="K510" s="144" t="s">
        <v>1083</v>
      </c>
      <c r="L510" s="144" t="s">
        <v>1083</v>
      </c>
      <c r="M510" s="144" t="s">
        <v>1083</v>
      </c>
      <c r="N510" s="144" t="s">
        <v>1083</v>
      </c>
      <c r="O510" s="144" t="s">
        <v>1083</v>
      </c>
      <c r="P510" s="144" t="s">
        <v>1083</v>
      </c>
      <c r="Q510" s="144" t="s">
        <v>1083</v>
      </c>
      <c r="R510" s="144" t="s">
        <v>1083</v>
      </c>
      <c r="S510" s="145" t="s">
        <v>1083</v>
      </c>
    </row>
    <row r="511" spans="1:19">
      <c r="A511" s="139">
        <v>510</v>
      </c>
      <c r="B511" s="139" t="s">
        <v>3915</v>
      </c>
      <c r="C511" s="140" t="s">
        <v>4874</v>
      </c>
      <c r="D511" s="141" t="s">
        <v>5700</v>
      </c>
      <c r="E511" s="142"/>
      <c r="F511" s="142"/>
      <c r="G511" s="143" t="s">
        <v>1083</v>
      </c>
      <c r="H511" s="144" t="s">
        <v>1083</v>
      </c>
      <c r="I511" s="144" t="s">
        <v>1083</v>
      </c>
      <c r="J511" s="144" t="s">
        <v>1092</v>
      </c>
      <c r="K511" s="144" t="s">
        <v>1083</v>
      </c>
      <c r="L511" s="144" t="s">
        <v>1083</v>
      </c>
      <c r="M511" s="144" t="s">
        <v>1083</v>
      </c>
      <c r="N511" s="144" t="s">
        <v>1083</v>
      </c>
      <c r="O511" s="144" t="s">
        <v>1083</v>
      </c>
      <c r="P511" s="144" t="s">
        <v>1083</v>
      </c>
      <c r="Q511" s="144" t="s">
        <v>1083</v>
      </c>
      <c r="R511" s="144" t="s">
        <v>1083</v>
      </c>
      <c r="S511" s="145" t="s">
        <v>1083</v>
      </c>
    </row>
    <row r="512" spans="1:19" ht="24">
      <c r="A512" s="139">
        <v>511</v>
      </c>
      <c r="B512" s="139" t="s">
        <v>3916</v>
      </c>
      <c r="C512" s="140" t="s">
        <v>4876</v>
      </c>
      <c r="D512" s="141" t="s">
        <v>5702</v>
      </c>
      <c r="E512" s="142"/>
      <c r="F512" s="142"/>
      <c r="G512" s="143" t="s">
        <v>1083</v>
      </c>
      <c r="H512" s="144" t="s">
        <v>1083</v>
      </c>
      <c r="I512" s="144" t="s">
        <v>1083</v>
      </c>
      <c r="J512" s="144" t="s">
        <v>1092</v>
      </c>
      <c r="K512" s="144" t="s">
        <v>1083</v>
      </c>
      <c r="L512" s="144" t="s">
        <v>1083</v>
      </c>
      <c r="M512" s="144" t="s">
        <v>1083</v>
      </c>
      <c r="N512" s="144" t="s">
        <v>1083</v>
      </c>
      <c r="O512" s="144" t="s">
        <v>1083</v>
      </c>
      <c r="P512" s="144" t="s">
        <v>1083</v>
      </c>
      <c r="Q512" s="144" t="s">
        <v>1083</v>
      </c>
      <c r="R512" s="144" t="s">
        <v>1083</v>
      </c>
      <c r="S512" s="145" t="s">
        <v>1083</v>
      </c>
    </row>
    <row r="513" spans="1:19">
      <c r="A513" s="139">
        <v>512</v>
      </c>
      <c r="B513" s="139" t="s">
        <v>3917</v>
      </c>
      <c r="C513" s="140" t="s">
        <v>4873</v>
      </c>
      <c r="D513" s="141" t="s">
        <v>5699</v>
      </c>
      <c r="E513" s="142"/>
      <c r="F513" s="142"/>
      <c r="G513" s="143" t="s">
        <v>1083</v>
      </c>
      <c r="H513" s="144" t="s">
        <v>1083</v>
      </c>
      <c r="I513" s="144" t="s">
        <v>1083</v>
      </c>
      <c r="J513" s="144" t="s">
        <v>1092</v>
      </c>
      <c r="K513" s="144" t="s">
        <v>1083</v>
      </c>
      <c r="L513" s="144" t="s">
        <v>1083</v>
      </c>
      <c r="M513" s="144" t="s">
        <v>1083</v>
      </c>
      <c r="N513" s="144" t="s">
        <v>1083</v>
      </c>
      <c r="O513" s="144" t="s">
        <v>1083</v>
      </c>
      <c r="P513" s="144" t="s">
        <v>1083</v>
      </c>
      <c r="Q513" s="144" t="s">
        <v>1083</v>
      </c>
      <c r="R513" s="144" t="s">
        <v>1083</v>
      </c>
      <c r="S513" s="145" t="s">
        <v>1083</v>
      </c>
    </row>
    <row r="514" spans="1:19">
      <c r="A514" s="139">
        <v>513</v>
      </c>
      <c r="B514" s="139" t="s">
        <v>3918</v>
      </c>
      <c r="C514" s="140" t="s">
        <v>4874</v>
      </c>
      <c r="D514" s="141" t="s">
        <v>5700</v>
      </c>
      <c r="E514" s="142"/>
      <c r="F514" s="142"/>
      <c r="G514" s="143" t="s">
        <v>1083</v>
      </c>
      <c r="H514" s="144" t="s">
        <v>1083</v>
      </c>
      <c r="I514" s="144" t="s">
        <v>1083</v>
      </c>
      <c r="J514" s="144" t="s">
        <v>1092</v>
      </c>
      <c r="K514" s="144" t="s">
        <v>1083</v>
      </c>
      <c r="L514" s="144" t="s">
        <v>1083</v>
      </c>
      <c r="M514" s="144" t="s">
        <v>1083</v>
      </c>
      <c r="N514" s="144" t="s">
        <v>1083</v>
      </c>
      <c r="O514" s="144" t="s">
        <v>1083</v>
      </c>
      <c r="P514" s="144" t="s">
        <v>1083</v>
      </c>
      <c r="Q514" s="144" t="s">
        <v>1083</v>
      </c>
      <c r="R514" s="144" t="s">
        <v>1083</v>
      </c>
      <c r="S514" s="145" t="s">
        <v>1083</v>
      </c>
    </row>
    <row r="515" spans="1:19">
      <c r="A515" s="139">
        <v>514</v>
      </c>
      <c r="B515" s="139" t="s">
        <v>3919</v>
      </c>
      <c r="C515" s="140" t="s">
        <v>4877</v>
      </c>
      <c r="D515" s="141" t="s">
        <v>5703</v>
      </c>
      <c r="E515" s="142"/>
      <c r="F515" s="142"/>
      <c r="G515" s="143" t="s">
        <v>1083</v>
      </c>
      <c r="H515" s="144" t="s">
        <v>1083</v>
      </c>
      <c r="I515" s="144" t="s">
        <v>1083</v>
      </c>
      <c r="J515" s="144" t="s">
        <v>1092</v>
      </c>
      <c r="K515" s="144" t="s">
        <v>1083</v>
      </c>
      <c r="L515" s="144" t="s">
        <v>1083</v>
      </c>
      <c r="M515" s="144" t="s">
        <v>1083</v>
      </c>
      <c r="N515" s="144" t="s">
        <v>1083</v>
      </c>
      <c r="O515" s="144" t="s">
        <v>1083</v>
      </c>
      <c r="P515" s="144" t="s">
        <v>1083</v>
      </c>
      <c r="Q515" s="144" t="s">
        <v>1083</v>
      </c>
      <c r="R515" s="144" t="s">
        <v>1083</v>
      </c>
      <c r="S515" s="145" t="s">
        <v>1083</v>
      </c>
    </row>
    <row r="516" spans="1:19">
      <c r="A516" s="139">
        <v>515</v>
      </c>
      <c r="B516" s="139" t="s">
        <v>3920</v>
      </c>
      <c r="C516" s="140" t="s">
        <v>4873</v>
      </c>
      <c r="D516" s="141" t="s">
        <v>5704</v>
      </c>
      <c r="E516" s="142"/>
      <c r="F516" s="142"/>
      <c r="G516" s="143" t="s">
        <v>1083</v>
      </c>
      <c r="H516" s="144" t="s">
        <v>1083</v>
      </c>
      <c r="I516" s="144" t="s">
        <v>1083</v>
      </c>
      <c r="J516" s="144" t="s">
        <v>1092</v>
      </c>
      <c r="K516" s="144" t="s">
        <v>1083</v>
      </c>
      <c r="L516" s="144" t="s">
        <v>1083</v>
      </c>
      <c r="M516" s="144" t="s">
        <v>1083</v>
      </c>
      <c r="N516" s="144" t="s">
        <v>1083</v>
      </c>
      <c r="O516" s="144" t="s">
        <v>1083</v>
      </c>
      <c r="P516" s="144" t="s">
        <v>1083</v>
      </c>
      <c r="Q516" s="144" t="s">
        <v>1083</v>
      </c>
      <c r="R516" s="144" t="s">
        <v>1083</v>
      </c>
      <c r="S516" s="145" t="s">
        <v>1083</v>
      </c>
    </row>
    <row r="517" spans="1:19">
      <c r="A517" s="139">
        <v>516</v>
      </c>
      <c r="B517" s="139" t="s">
        <v>3921</v>
      </c>
      <c r="C517" s="140" t="s">
        <v>4874</v>
      </c>
      <c r="D517" s="141" t="s">
        <v>5705</v>
      </c>
      <c r="E517" s="142"/>
      <c r="F517" s="142"/>
      <c r="G517" s="143" t="s">
        <v>1083</v>
      </c>
      <c r="H517" s="144" t="s">
        <v>1083</v>
      </c>
      <c r="I517" s="144" t="s">
        <v>1083</v>
      </c>
      <c r="J517" s="144" t="s">
        <v>1092</v>
      </c>
      <c r="K517" s="144" t="s">
        <v>1083</v>
      </c>
      <c r="L517" s="144" t="s">
        <v>1083</v>
      </c>
      <c r="M517" s="144" t="s">
        <v>1083</v>
      </c>
      <c r="N517" s="144" t="s">
        <v>1083</v>
      </c>
      <c r="O517" s="144" t="s">
        <v>1083</v>
      </c>
      <c r="P517" s="144" t="s">
        <v>1083</v>
      </c>
      <c r="Q517" s="144" t="s">
        <v>1083</v>
      </c>
      <c r="R517" s="144" t="s">
        <v>1083</v>
      </c>
      <c r="S517" s="145" t="s">
        <v>1083</v>
      </c>
    </row>
    <row r="518" spans="1:19" ht="24">
      <c r="A518" s="139">
        <v>517</v>
      </c>
      <c r="B518" s="139" t="s">
        <v>3922</v>
      </c>
      <c r="C518" s="140" t="s">
        <v>4878</v>
      </c>
      <c r="D518" s="141" t="s">
        <v>5706</v>
      </c>
      <c r="E518" s="142"/>
      <c r="F518" s="142"/>
      <c r="G518" s="143" t="s">
        <v>1083</v>
      </c>
      <c r="H518" s="144" t="s">
        <v>1083</v>
      </c>
      <c r="I518" s="144" t="s">
        <v>1083</v>
      </c>
      <c r="J518" s="144" t="s">
        <v>1092</v>
      </c>
      <c r="K518" s="144" t="s">
        <v>1083</v>
      </c>
      <c r="L518" s="144" t="s">
        <v>1083</v>
      </c>
      <c r="M518" s="144" t="s">
        <v>1083</v>
      </c>
      <c r="N518" s="144" t="s">
        <v>1083</v>
      </c>
      <c r="O518" s="144" t="s">
        <v>1083</v>
      </c>
      <c r="P518" s="144" t="s">
        <v>1083</v>
      </c>
      <c r="Q518" s="144" t="s">
        <v>1083</v>
      </c>
      <c r="R518" s="144" t="s">
        <v>1083</v>
      </c>
      <c r="S518" s="145" t="s">
        <v>1083</v>
      </c>
    </row>
    <row r="519" spans="1:19">
      <c r="A519" s="139">
        <v>518</v>
      </c>
      <c r="B519" s="139" t="s">
        <v>3923</v>
      </c>
      <c r="C519" s="140" t="s">
        <v>4779</v>
      </c>
      <c r="D519" s="141" t="s">
        <v>5707</v>
      </c>
      <c r="E519" s="142"/>
      <c r="F519" s="142"/>
      <c r="G519" s="143" t="s">
        <v>1083</v>
      </c>
      <c r="H519" s="144" t="s">
        <v>1083</v>
      </c>
      <c r="I519" s="144" t="s">
        <v>1083</v>
      </c>
      <c r="J519" s="144" t="s">
        <v>1092</v>
      </c>
      <c r="K519" s="144" t="s">
        <v>1083</v>
      </c>
      <c r="L519" s="144" t="s">
        <v>1083</v>
      </c>
      <c r="M519" s="144" t="s">
        <v>1083</v>
      </c>
      <c r="N519" s="144" t="s">
        <v>1083</v>
      </c>
      <c r="O519" s="144" t="s">
        <v>1083</v>
      </c>
      <c r="P519" s="144" t="s">
        <v>1083</v>
      </c>
      <c r="Q519" s="144" t="s">
        <v>1083</v>
      </c>
      <c r="R519" s="144" t="s">
        <v>1083</v>
      </c>
      <c r="S519" s="145" t="s">
        <v>1083</v>
      </c>
    </row>
    <row r="520" spans="1:19">
      <c r="A520" s="139">
        <v>519</v>
      </c>
      <c r="B520" s="139" t="s">
        <v>3924</v>
      </c>
      <c r="C520" s="140" t="s">
        <v>4780</v>
      </c>
      <c r="D520" s="141" t="s">
        <v>5708</v>
      </c>
      <c r="E520" s="142"/>
      <c r="F520" s="142"/>
      <c r="G520" s="143" t="s">
        <v>1083</v>
      </c>
      <c r="H520" s="144" t="s">
        <v>1083</v>
      </c>
      <c r="I520" s="144" t="s">
        <v>1083</v>
      </c>
      <c r="J520" s="144" t="s">
        <v>1092</v>
      </c>
      <c r="K520" s="144" t="s">
        <v>1083</v>
      </c>
      <c r="L520" s="144" t="s">
        <v>1083</v>
      </c>
      <c r="M520" s="144" t="s">
        <v>1083</v>
      </c>
      <c r="N520" s="144" t="s">
        <v>1083</v>
      </c>
      <c r="O520" s="144" t="s">
        <v>1083</v>
      </c>
      <c r="P520" s="144" t="s">
        <v>1083</v>
      </c>
      <c r="Q520" s="144" t="s">
        <v>1083</v>
      </c>
      <c r="R520" s="144" t="s">
        <v>1083</v>
      </c>
      <c r="S520" s="145" t="s">
        <v>1083</v>
      </c>
    </row>
    <row r="521" spans="1:19">
      <c r="A521" s="139">
        <v>520</v>
      </c>
      <c r="B521" s="139" t="s">
        <v>3925</v>
      </c>
      <c r="C521" s="140" t="s">
        <v>4879</v>
      </c>
      <c r="D521" s="141" t="s">
        <v>5709</v>
      </c>
      <c r="E521" s="142"/>
      <c r="F521" s="142"/>
      <c r="G521" s="143" t="s">
        <v>1083</v>
      </c>
      <c r="H521" s="144" t="s">
        <v>1083</v>
      </c>
      <c r="I521" s="144" t="s">
        <v>1083</v>
      </c>
      <c r="J521" s="144" t="s">
        <v>1092</v>
      </c>
      <c r="K521" s="144" t="s">
        <v>1083</v>
      </c>
      <c r="L521" s="144" t="s">
        <v>1083</v>
      </c>
      <c r="M521" s="144" t="s">
        <v>1083</v>
      </c>
      <c r="N521" s="144" t="s">
        <v>1083</v>
      </c>
      <c r="O521" s="144" t="s">
        <v>1083</v>
      </c>
      <c r="P521" s="144" t="s">
        <v>1083</v>
      </c>
      <c r="Q521" s="144" t="s">
        <v>1083</v>
      </c>
      <c r="R521" s="144" t="s">
        <v>1083</v>
      </c>
      <c r="S521" s="145" t="s">
        <v>1083</v>
      </c>
    </row>
    <row r="522" spans="1:19">
      <c r="A522" s="139">
        <v>521</v>
      </c>
      <c r="B522" s="139" t="s">
        <v>3926</v>
      </c>
      <c r="C522" s="140" t="s">
        <v>4880</v>
      </c>
      <c r="D522" s="141" t="s">
        <v>5710</v>
      </c>
      <c r="E522" s="142"/>
      <c r="F522" s="142"/>
      <c r="G522" s="143" t="s">
        <v>1083</v>
      </c>
      <c r="H522" s="144" t="s">
        <v>1083</v>
      </c>
      <c r="I522" s="144" t="s">
        <v>1083</v>
      </c>
      <c r="J522" s="144" t="s">
        <v>1092</v>
      </c>
      <c r="K522" s="144" t="s">
        <v>1083</v>
      </c>
      <c r="L522" s="144" t="s">
        <v>1083</v>
      </c>
      <c r="M522" s="144" t="s">
        <v>1083</v>
      </c>
      <c r="N522" s="144" t="s">
        <v>1083</v>
      </c>
      <c r="O522" s="144" t="s">
        <v>1083</v>
      </c>
      <c r="P522" s="144" t="s">
        <v>1083</v>
      </c>
      <c r="Q522" s="144" t="s">
        <v>1083</v>
      </c>
      <c r="R522" s="144" t="s">
        <v>1083</v>
      </c>
      <c r="S522" s="145" t="s">
        <v>1083</v>
      </c>
    </row>
    <row r="523" spans="1:19">
      <c r="A523" s="139">
        <v>522</v>
      </c>
      <c r="B523" s="139" t="s">
        <v>3927</v>
      </c>
      <c r="C523" s="140" t="s">
        <v>4881</v>
      </c>
      <c r="D523" s="141" t="s">
        <v>5711</v>
      </c>
      <c r="E523" s="142"/>
      <c r="F523" s="142"/>
      <c r="G523" s="143" t="s">
        <v>1083</v>
      </c>
      <c r="H523" s="144" t="s">
        <v>1083</v>
      </c>
      <c r="I523" s="144" t="s">
        <v>1083</v>
      </c>
      <c r="J523" s="144" t="s">
        <v>1092</v>
      </c>
      <c r="K523" s="144" t="s">
        <v>1083</v>
      </c>
      <c r="L523" s="144" t="s">
        <v>1083</v>
      </c>
      <c r="M523" s="144" t="s">
        <v>1083</v>
      </c>
      <c r="N523" s="144" t="s">
        <v>1083</v>
      </c>
      <c r="O523" s="144" t="s">
        <v>1083</v>
      </c>
      <c r="P523" s="144" t="s">
        <v>1083</v>
      </c>
      <c r="Q523" s="144" t="s">
        <v>1083</v>
      </c>
      <c r="R523" s="144" t="s">
        <v>1083</v>
      </c>
      <c r="S523" s="145" t="s">
        <v>1083</v>
      </c>
    </row>
    <row r="524" spans="1:19">
      <c r="A524" s="139">
        <v>523</v>
      </c>
      <c r="B524" s="139" t="s">
        <v>3928</v>
      </c>
      <c r="C524" s="140" t="s">
        <v>4882</v>
      </c>
      <c r="D524" s="141" t="s">
        <v>5712</v>
      </c>
      <c r="E524" s="142"/>
      <c r="F524" s="142"/>
      <c r="G524" s="143" t="s">
        <v>1083</v>
      </c>
      <c r="H524" s="144" t="s">
        <v>1083</v>
      </c>
      <c r="I524" s="144" t="s">
        <v>1083</v>
      </c>
      <c r="J524" s="144" t="s">
        <v>1092</v>
      </c>
      <c r="K524" s="144" t="s">
        <v>1083</v>
      </c>
      <c r="L524" s="144" t="s">
        <v>1083</v>
      </c>
      <c r="M524" s="144" t="s">
        <v>1083</v>
      </c>
      <c r="N524" s="144" t="s">
        <v>1083</v>
      </c>
      <c r="O524" s="144" t="s">
        <v>1083</v>
      </c>
      <c r="P524" s="144" t="s">
        <v>1083</v>
      </c>
      <c r="Q524" s="144" t="s">
        <v>1083</v>
      </c>
      <c r="R524" s="144" t="s">
        <v>1083</v>
      </c>
      <c r="S524" s="145" t="s">
        <v>1083</v>
      </c>
    </row>
    <row r="525" spans="1:19">
      <c r="A525" s="139">
        <v>524</v>
      </c>
      <c r="B525" s="139" t="s">
        <v>3929</v>
      </c>
      <c r="C525" s="140" t="s">
        <v>4883</v>
      </c>
      <c r="D525" s="141" t="s">
        <v>5713</v>
      </c>
      <c r="E525" s="142"/>
      <c r="F525" s="142"/>
      <c r="G525" s="143" t="s">
        <v>1083</v>
      </c>
      <c r="H525" s="144" t="s">
        <v>1083</v>
      </c>
      <c r="I525" s="144" t="s">
        <v>1083</v>
      </c>
      <c r="J525" s="144" t="s">
        <v>1092</v>
      </c>
      <c r="K525" s="144" t="s">
        <v>1083</v>
      </c>
      <c r="L525" s="144" t="s">
        <v>1083</v>
      </c>
      <c r="M525" s="144" t="s">
        <v>1083</v>
      </c>
      <c r="N525" s="144" t="s">
        <v>1083</v>
      </c>
      <c r="O525" s="144" t="s">
        <v>1083</v>
      </c>
      <c r="P525" s="144" t="s">
        <v>1083</v>
      </c>
      <c r="Q525" s="144" t="s">
        <v>1083</v>
      </c>
      <c r="R525" s="144" t="s">
        <v>1083</v>
      </c>
      <c r="S525" s="145" t="s">
        <v>1083</v>
      </c>
    </row>
    <row r="526" spans="1:19" ht="60">
      <c r="A526" s="139">
        <v>525</v>
      </c>
      <c r="B526" s="139" t="s">
        <v>3930</v>
      </c>
      <c r="C526" s="140" t="s">
        <v>4884</v>
      </c>
      <c r="D526" s="141" t="s">
        <v>5714</v>
      </c>
      <c r="E526" s="142"/>
      <c r="F526" s="142"/>
      <c r="G526" s="143" t="s">
        <v>1083</v>
      </c>
      <c r="H526" s="144" t="s">
        <v>1083</v>
      </c>
      <c r="I526" s="144" t="s">
        <v>1083</v>
      </c>
      <c r="J526" s="144" t="s">
        <v>1092</v>
      </c>
      <c r="K526" s="144" t="s">
        <v>1083</v>
      </c>
      <c r="L526" s="144" t="s">
        <v>1083</v>
      </c>
      <c r="M526" s="144" t="s">
        <v>1083</v>
      </c>
      <c r="N526" s="144" t="s">
        <v>1083</v>
      </c>
      <c r="O526" s="144" t="s">
        <v>1083</v>
      </c>
      <c r="P526" s="144" t="s">
        <v>1083</v>
      </c>
      <c r="Q526" s="144" t="s">
        <v>1083</v>
      </c>
      <c r="R526" s="144" t="s">
        <v>1083</v>
      </c>
      <c r="S526" s="145" t="s">
        <v>1083</v>
      </c>
    </row>
    <row r="527" spans="1:19" ht="96">
      <c r="A527" s="139">
        <v>526</v>
      </c>
      <c r="B527" s="139" t="s">
        <v>3931</v>
      </c>
      <c r="C527" s="140" t="s">
        <v>4885</v>
      </c>
      <c r="D527" s="141" t="s">
        <v>5715</v>
      </c>
      <c r="E527" s="142"/>
      <c r="F527" s="142"/>
      <c r="G527" s="143" t="s">
        <v>1083</v>
      </c>
      <c r="H527" s="144" t="s">
        <v>1083</v>
      </c>
      <c r="I527" s="144" t="s">
        <v>1083</v>
      </c>
      <c r="J527" s="144" t="s">
        <v>1092</v>
      </c>
      <c r="K527" s="144" t="s">
        <v>1083</v>
      </c>
      <c r="L527" s="144" t="s">
        <v>1083</v>
      </c>
      <c r="M527" s="144" t="s">
        <v>1083</v>
      </c>
      <c r="N527" s="144" t="s">
        <v>1083</v>
      </c>
      <c r="O527" s="144" t="s">
        <v>1083</v>
      </c>
      <c r="P527" s="144" t="s">
        <v>1083</v>
      </c>
      <c r="Q527" s="144" t="s">
        <v>1083</v>
      </c>
      <c r="R527" s="144" t="s">
        <v>1083</v>
      </c>
      <c r="S527" s="145" t="s">
        <v>1083</v>
      </c>
    </row>
    <row r="528" spans="1:19" ht="24">
      <c r="A528" s="139">
        <v>527</v>
      </c>
      <c r="B528" s="139" t="s">
        <v>3932</v>
      </c>
      <c r="C528" s="140" t="s">
        <v>4886</v>
      </c>
      <c r="D528" s="141" t="s">
        <v>5716</v>
      </c>
      <c r="E528" s="142"/>
      <c r="F528" s="142"/>
      <c r="G528" s="143" t="s">
        <v>1083</v>
      </c>
      <c r="H528" s="144" t="s">
        <v>1083</v>
      </c>
      <c r="I528" s="144" t="s">
        <v>1083</v>
      </c>
      <c r="J528" s="144" t="s">
        <v>1092</v>
      </c>
      <c r="K528" s="144" t="s">
        <v>1083</v>
      </c>
      <c r="L528" s="144" t="s">
        <v>1083</v>
      </c>
      <c r="M528" s="144" t="s">
        <v>1083</v>
      </c>
      <c r="N528" s="144" t="s">
        <v>1083</v>
      </c>
      <c r="O528" s="144" t="s">
        <v>1083</v>
      </c>
      <c r="P528" s="144" t="s">
        <v>1083</v>
      </c>
      <c r="Q528" s="144" t="s">
        <v>1083</v>
      </c>
      <c r="R528" s="144" t="s">
        <v>1083</v>
      </c>
      <c r="S528" s="145" t="s">
        <v>1083</v>
      </c>
    </row>
    <row r="529" spans="1:19">
      <c r="A529" s="139">
        <v>528</v>
      </c>
      <c r="B529" s="139" t="s">
        <v>3933</v>
      </c>
      <c r="C529" s="140" t="s">
        <v>4887</v>
      </c>
      <c r="D529" s="141" t="s">
        <v>5717</v>
      </c>
      <c r="E529" s="142"/>
      <c r="F529" s="142"/>
      <c r="G529" s="143" t="s">
        <v>1083</v>
      </c>
      <c r="H529" s="144" t="s">
        <v>1083</v>
      </c>
      <c r="I529" s="144" t="s">
        <v>1083</v>
      </c>
      <c r="J529" s="144" t="s">
        <v>1092</v>
      </c>
      <c r="K529" s="144" t="s">
        <v>1083</v>
      </c>
      <c r="L529" s="144" t="s">
        <v>1083</v>
      </c>
      <c r="M529" s="144" t="s">
        <v>1083</v>
      </c>
      <c r="N529" s="144" t="s">
        <v>1083</v>
      </c>
      <c r="O529" s="144" t="s">
        <v>1083</v>
      </c>
      <c r="P529" s="144" t="s">
        <v>1083</v>
      </c>
      <c r="Q529" s="144" t="s">
        <v>1083</v>
      </c>
      <c r="R529" s="144" t="s">
        <v>1083</v>
      </c>
      <c r="S529" s="145" t="s">
        <v>1083</v>
      </c>
    </row>
    <row r="530" spans="1:19">
      <c r="A530" s="139">
        <v>529</v>
      </c>
      <c r="B530" s="139" t="s">
        <v>3934</v>
      </c>
      <c r="C530" s="140" t="s">
        <v>4734</v>
      </c>
      <c r="D530" s="141" t="s">
        <v>5499</v>
      </c>
      <c r="E530" s="142"/>
      <c r="F530" s="142"/>
      <c r="G530" s="143" t="s">
        <v>1083</v>
      </c>
      <c r="H530" s="144" t="s">
        <v>1083</v>
      </c>
      <c r="I530" s="144" t="s">
        <v>1083</v>
      </c>
      <c r="J530" s="144" t="s">
        <v>1092</v>
      </c>
      <c r="K530" s="144" t="s">
        <v>1083</v>
      </c>
      <c r="L530" s="144" t="s">
        <v>1083</v>
      </c>
      <c r="M530" s="144" t="s">
        <v>1083</v>
      </c>
      <c r="N530" s="144" t="s">
        <v>1083</v>
      </c>
      <c r="O530" s="144" t="s">
        <v>1083</v>
      </c>
      <c r="P530" s="144" t="s">
        <v>1083</v>
      </c>
      <c r="Q530" s="144" t="s">
        <v>1083</v>
      </c>
      <c r="R530" s="144" t="s">
        <v>1083</v>
      </c>
      <c r="S530" s="145" t="s">
        <v>1083</v>
      </c>
    </row>
    <row r="531" spans="1:19">
      <c r="A531" s="139">
        <v>530</v>
      </c>
      <c r="B531" s="139" t="s">
        <v>3935</v>
      </c>
      <c r="C531" s="140" t="s">
        <v>4888</v>
      </c>
      <c r="D531" s="141" t="s">
        <v>5718</v>
      </c>
      <c r="E531" s="142"/>
      <c r="F531" s="142"/>
      <c r="G531" s="143" t="s">
        <v>1083</v>
      </c>
      <c r="H531" s="144" t="s">
        <v>1083</v>
      </c>
      <c r="I531" s="144" t="s">
        <v>1083</v>
      </c>
      <c r="J531" s="144" t="s">
        <v>1092</v>
      </c>
      <c r="K531" s="144" t="s">
        <v>1083</v>
      </c>
      <c r="L531" s="144" t="s">
        <v>1083</v>
      </c>
      <c r="M531" s="144" t="s">
        <v>1083</v>
      </c>
      <c r="N531" s="144" t="s">
        <v>1083</v>
      </c>
      <c r="O531" s="144" t="s">
        <v>1083</v>
      </c>
      <c r="P531" s="144" t="s">
        <v>1083</v>
      </c>
      <c r="Q531" s="144" t="s">
        <v>1083</v>
      </c>
      <c r="R531" s="144" t="s">
        <v>1083</v>
      </c>
      <c r="S531" s="145" t="s">
        <v>1083</v>
      </c>
    </row>
    <row r="532" spans="1:19">
      <c r="A532" s="139">
        <v>531</v>
      </c>
      <c r="B532" s="139" t="s">
        <v>3936</v>
      </c>
      <c r="C532" s="140" t="s">
        <v>4860</v>
      </c>
      <c r="D532" s="141" t="s">
        <v>5514</v>
      </c>
      <c r="E532" s="142"/>
      <c r="F532" s="142"/>
      <c r="G532" s="143" t="s">
        <v>1083</v>
      </c>
      <c r="H532" s="144" t="s">
        <v>1083</v>
      </c>
      <c r="I532" s="144" t="s">
        <v>1083</v>
      </c>
      <c r="J532" s="144" t="s">
        <v>1092</v>
      </c>
      <c r="K532" s="144" t="s">
        <v>1083</v>
      </c>
      <c r="L532" s="144" t="s">
        <v>1083</v>
      </c>
      <c r="M532" s="144" t="s">
        <v>1083</v>
      </c>
      <c r="N532" s="144" t="s">
        <v>1083</v>
      </c>
      <c r="O532" s="144" t="s">
        <v>1083</v>
      </c>
      <c r="P532" s="144" t="s">
        <v>1083</v>
      </c>
      <c r="Q532" s="144" t="s">
        <v>1083</v>
      </c>
      <c r="R532" s="144" t="s">
        <v>1083</v>
      </c>
      <c r="S532" s="145" t="s">
        <v>1083</v>
      </c>
    </row>
    <row r="533" spans="1:19" ht="24">
      <c r="A533" s="139">
        <v>532</v>
      </c>
      <c r="B533" s="139" t="s">
        <v>3937</v>
      </c>
      <c r="C533" s="140" t="s">
        <v>4889</v>
      </c>
      <c r="D533" s="141" t="s">
        <v>5719</v>
      </c>
      <c r="E533" s="142"/>
      <c r="F533" s="142"/>
      <c r="G533" s="143" t="s">
        <v>1083</v>
      </c>
      <c r="H533" s="144" t="s">
        <v>1083</v>
      </c>
      <c r="I533" s="144" t="s">
        <v>1083</v>
      </c>
      <c r="J533" s="144" t="s">
        <v>1092</v>
      </c>
      <c r="K533" s="144" t="s">
        <v>1083</v>
      </c>
      <c r="L533" s="144" t="s">
        <v>1083</v>
      </c>
      <c r="M533" s="144" t="s">
        <v>1083</v>
      </c>
      <c r="N533" s="144" t="s">
        <v>1083</v>
      </c>
      <c r="O533" s="144" t="s">
        <v>1083</v>
      </c>
      <c r="P533" s="144" t="s">
        <v>1083</v>
      </c>
      <c r="Q533" s="144" t="s">
        <v>1083</v>
      </c>
      <c r="R533" s="144" t="s">
        <v>1083</v>
      </c>
      <c r="S533" s="145" t="s">
        <v>1083</v>
      </c>
    </row>
    <row r="534" spans="1:19" ht="24">
      <c r="A534" s="139">
        <v>533</v>
      </c>
      <c r="B534" s="139" t="s">
        <v>3938</v>
      </c>
      <c r="C534" s="140" t="s">
        <v>4890</v>
      </c>
      <c r="D534" s="141" t="s">
        <v>5720</v>
      </c>
      <c r="E534" s="142"/>
      <c r="F534" s="142"/>
      <c r="G534" s="143" t="s">
        <v>1083</v>
      </c>
      <c r="H534" s="144" t="s">
        <v>1083</v>
      </c>
      <c r="I534" s="144" t="s">
        <v>1083</v>
      </c>
      <c r="J534" s="144" t="s">
        <v>1092</v>
      </c>
      <c r="K534" s="144" t="s">
        <v>1083</v>
      </c>
      <c r="L534" s="144" t="s">
        <v>1083</v>
      </c>
      <c r="M534" s="144" t="s">
        <v>1083</v>
      </c>
      <c r="N534" s="144" t="s">
        <v>1083</v>
      </c>
      <c r="O534" s="144" t="s">
        <v>1083</v>
      </c>
      <c r="P534" s="144" t="s">
        <v>1083</v>
      </c>
      <c r="Q534" s="144" t="s">
        <v>1083</v>
      </c>
      <c r="R534" s="144" t="s">
        <v>1083</v>
      </c>
      <c r="S534" s="145" t="s">
        <v>1083</v>
      </c>
    </row>
    <row r="535" spans="1:19" ht="36">
      <c r="A535" s="139">
        <v>534</v>
      </c>
      <c r="B535" s="139" t="s">
        <v>3939</v>
      </c>
      <c r="C535" s="140" t="s">
        <v>4891</v>
      </c>
      <c r="D535" s="141" t="s">
        <v>5721</v>
      </c>
      <c r="E535" s="142"/>
      <c r="F535" s="142"/>
      <c r="G535" s="143" t="s">
        <v>1083</v>
      </c>
      <c r="H535" s="144" t="s">
        <v>1083</v>
      </c>
      <c r="I535" s="144" t="s">
        <v>1083</v>
      </c>
      <c r="J535" s="144" t="s">
        <v>1092</v>
      </c>
      <c r="K535" s="144" t="s">
        <v>1083</v>
      </c>
      <c r="L535" s="144" t="s">
        <v>1083</v>
      </c>
      <c r="M535" s="144" t="s">
        <v>1083</v>
      </c>
      <c r="N535" s="144" t="s">
        <v>1083</v>
      </c>
      <c r="O535" s="144" t="s">
        <v>1083</v>
      </c>
      <c r="P535" s="144" t="s">
        <v>1083</v>
      </c>
      <c r="Q535" s="144" t="s">
        <v>1083</v>
      </c>
      <c r="R535" s="144" t="s">
        <v>1083</v>
      </c>
      <c r="S535" s="145" t="s">
        <v>1083</v>
      </c>
    </row>
    <row r="536" spans="1:19" ht="36">
      <c r="A536" s="139">
        <v>535</v>
      </c>
      <c r="B536" s="139" t="s">
        <v>3940</v>
      </c>
      <c r="C536" s="140" t="s">
        <v>4892</v>
      </c>
      <c r="D536" s="141" t="s">
        <v>5722</v>
      </c>
      <c r="E536" s="142"/>
      <c r="F536" s="142"/>
      <c r="G536" s="143" t="s">
        <v>1083</v>
      </c>
      <c r="H536" s="144" t="s">
        <v>1083</v>
      </c>
      <c r="I536" s="144" t="s">
        <v>1083</v>
      </c>
      <c r="J536" s="144" t="s">
        <v>1092</v>
      </c>
      <c r="K536" s="144" t="s">
        <v>1083</v>
      </c>
      <c r="L536" s="144" t="s">
        <v>1083</v>
      </c>
      <c r="M536" s="144" t="s">
        <v>1083</v>
      </c>
      <c r="N536" s="144" t="s">
        <v>1083</v>
      </c>
      <c r="O536" s="144" t="s">
        <v>1083</v>
      </c>
      <c r="P536" s="144" t="s">
        <v>1083</v>
      </c>
      <c r="Q536" s="144" t="s">
        <v>1083</v>
      </c>
      <c r="R536" s="144" t="s">
        <v>1083</v>
      </c>
      <c r="S536" s="145" t="s">
        <v>1083</v>
      </c>
    </row>
    <row r="537" spans="1:19">
      <c r="A537" s="139">
        <v>536</v>
      </c>
      <c r="B537" s="139" t="s">
        <v>3941</v>
      </c>
      <c r="C537" s="140" t="s">
        <v>4893</v>
      </c>
      <c r="D537" s="141" t="s">
        <v>5723</v>
      </c>
      <c r="E537" s="142"/>
      <c r="F537" s="142"/>
      <c r="G537" s="143" t="s">
        <v>1083</v>
      </c>
      <c r="H537" s="144" t="s">
        <v>1083</v>
      </c>
      <c r="I537" s="144" t="s">
        <v>1083</v>
      </c>
      <c r="J537" s="144" t="s">
        <v>1092</v>
      </c>
      <c r="K537" s="144" t="s">
        <v>1083</v>
      </c>
      <c r="L537" s="144" t="s">
        <v>1083</v>
      </c>
      <c r="M537" s="144" t="s">
        <v>1083</v>
      </c>
      <c r="N537" s="144" t="s">
        <v>1083</v>
      </c>
      <c r="O537" s="144" t="s">
        <v>1083</v>
      </c>
      <c r="P537" s="144" t="s">
        <v>1083</v>
      </c>
      <c r="Q537" s="144" t="s">
        <v>1083</v>
      </c>
      <c r="R537" s="144" t="s">
        <v>1083</v>
      </c>
      <c r="S537" s="145" t="s">
        <v>1083</v>
      </c>
    </row>
    <row r="538" spans="1:19">
      <c r="A538" s="139">
        <v>537</v>
      </c>
      <c r="B538" s="139" t="s">
        <v>3942</v>
      </c>
      <c r="C538" s="140" t="s">
        <v>4894</v>
      </c>
      <c r="D538" s="141" t="s">
        <v>5724</v>
      </c>
      <c r="E538" s="142"/>
      <c r="F538" s="142"/>
      <c r="G538" s="143" t="s">
        <v>1083</v>
      </c>
      <c r="H538" s="144" t="s">
        <v>1083</v>
      </c>
      <c r="I538" s="144" t="s">
        <v>1083</v>
      </c>
      <c r="J538" s="144" t="s">
        <v>1092</v>
      </c>
      <c r="K538" s="144" t="s">
        <v>1083</v>
      </c>
      <c r="L538" s="144" t="s">
        <v>1083</v>
      </c>
      <c r="M538" s="144" t="s">
        <v>1083</v>
      </c>
      <c r="N538" s="144" t="s">
        <v>1083</v>
      </c>
      <c r="O538" s="144" t="s">
        <v>1083</v>
      </c>
      <c r="P538" s="144" t="s">
        <v>1083</v>
      </c>
      <c r="Q538" s="144" t="s">
        <v>1083</v>
      </c>
      <c r="R538" s="144" t="s">
        <v>1083</v>
      </c>
      <c r="S538" s="145" t="s">
        <v>1083</v>
      </c>
    </row>
    <row r="539" spans="1:19">
      <c r="A539" s="139">
        <v>538</v>
      </c>
      <c r="B539" s="139" t="s">
        <v>3943</v>
      </c>
      <c r="C539" s="140" t="s">
        <v>4895</v>
      </c>
      <c r="D539" s="141" t="s">
        <v>5725</v>
      </c>
      <c r="E539" s="142"/>
      <c r="F539" s="142"/>
      <c r="G539" s="143" t="s">
        <v>1083</v>
      </c>
      <c r="H539" s="144" t="s">
        <v>1083</v>
      </c>
      <c r="I539" s="144" t="s">
        <v>1083</v>
      </c>
      <c r="J539" s="144" t="s">
        <v>1092</v>
      </c>
      <c r="K539" s="144" t="s">
        <v>1083</v>
      </c>
      <c r="L539" s="144" t="s">
        <v>1083</v>
      </c>
      <c r="M539" s="144" t="s">
        <v>1083</v>
      </c>
      <c r="N539" s="144" t="s">
        <v>1083</v>
      </c>
      <c r="O539" s="144" t="s">
        <v>1083</v>
      </c>
      <c r="P539" s="144" t="s">
        <v>1083</v>
      </c>
      <c r="Q539" s="144" t="s">
        <v>1083</v>
      </c>
      <c r="R539" s="144" t="s">
        <v>1083</v>
      </c>
      <c r="S539" s="145" t="s">
        <v>1083</v>
      </c>
    </row>
    <row r="540" spans="1:19">
      <c r="A540" s="139">
        <v>539</v>
      </c>
      <c r="B540" s="139" t="s">
        <v>3944</v>
      </c>
      <c r="C540" s="140" t="s">
        <v>4896</v>
      </c>
      <c r="D540" s="141" t="s">
        <v>5726</v>
      </c>
      <c r="E540" s="142"/>
      <c r="F540" s="142"/>
      <c r="G540" s="143" t="s">
        <v>1083</v>
      </c>
      <c r="H540" s="144" t="s">
        <v>1083</v>
      </c>
      <c r="I540" s="144" t="s">
        <v>1083</v>
      </c>
      <c r="J540" s="144" t="s">
        <v>1092</v>
      </c>
      <c r="K540" s="144" t="s">
        <v>1083</v>
      </c>
      <c r="L540" s="144" t="s">
        <v>1083</v>
      </c>
      <c r="M540" s="144" t="s">
        <v>1083</v>
      </c>
      <c r="N540" s="144" t="s">
        <v>1083</v>
      </c>
      <c r="O540" s="144" t="s">
        <v>1083</v>
      </c>
      <c r="P540" s="144" t="s">
        <v>1083</v>
      </c>
      <c r="Q540" s="144" t="s">
        <v>1083</v>
      </c>
      <c r="R540" s="144" t="s">
        <v>1083</v>
      </c>
      <c r="S540" s="145" t="s">
        <v>1083</v>
      </c>
    </row>
    <row r="541" spans="1:19">
      <c r="A541" s="139">
        <v>540</v>
      </c>
      <c r="B541" s="139" t="s">
        <v>3945</v>
      </c>
      <c r="C541" s="140" t="s">
        <v>4897</v>
      </c>
      <c r="D541" s="141" t="s">
        <v>5727</v>
      </c>
      <c r="E541" s="142"/>
      <c r="F541" s="142"/>
      <c r="G541" s="143" t="s">
        <v>1083</v>
      </c>
      <c r="H541" s="144" t="s">
        <v>1083</v>
      </c>
      <c r="I541" s="144" t="s">
        <v>1083</v>
      </c>
      <c r="J541" s="144" t="s">
        <v>1092</v>
      </c>
      <c r="K541" s="144" t="s">
        <v>1083</v>
      </c>
      <c r="L541" s="144" t="s">
        <v>1083</v>
      </c>
      <c r="M541" s="144" t="s">
        <v>1083</v>
      </c>
      <c r="N541" s="144" t="s">
        <v>1083</v>
      </c>
      <c r="O541" s="144" t="s">
        <v>1083</v>
      </c>
      <c r="P541" s="144" t="s">
        <v>1083</v>
      </c>
      <c r="Q541" s="144" t="s">
        <v>1083</v>
      </c>
      <c r="R541" s="144" t="s">
        <v>1083</v>
      </c>
      <c r="S541" s="145" t="s">
        <v>1083</v>
      </c>
    </row>
    <row r="542" spans="1:19">
      <c r="A542" s="139">
        <v>541</v>
      </c>
      <c r="B542" s="139" t="s">
        <v>3946</v>
      </c>
      <c r="C542" s="140" t="s">
        <v>4896</v>
      </c>
      <c r="D542" s="141" t="s">
        <v>5728</v>
      </c>
      <c r="E542" s="142"/>
      <c r="F542" s="142"/>
      <c r="G542" s="143" t="s">
        <v>1083</v>
      </c>
      <c r="H542" s="144" t="s">
        <v>1083</v>
      </c>
      <c r="I542" s="144" t="s">
        <v>1083</v>
      </c>
      <c r="J542" s="144" t="s">
        <v>1092</v>
      </c>
      <c r="K542" s="144" t="s">
        <v>1083</v>
      </c>
      <c r="L542" s="144" t="s">
        <v>1083</v>
      </c>
      <c r="M542" s="144" t="s">
        <v>1083</v>
      </c>
      <c r="N542" s="144" t="s">
        <v>1083</v>
      </c>
      <c r="O542" s="144" t="s">
        <v>1083</v>
      </c>
      <c r="P542" s="144" t="s">
        <v>1083</v>
      </c>
      <c r="Q542" s="144" t="s">
        <v>1083</v>
      </c>
      <c r="R542" s="144" t="s">
        <v>1083</v>
      </c>
      <c r="S542" s="145" t="s">
        <v>1083</v>
      </c>
    </row>
    <row r="543" spans="1:19">
      <c r="A543" s="139">
        <v>542</v>
      </c>
      <c r="B543" s="139" t="s">
        <v>3947</v>
      </c>
      <c r="C543" s="140" t="s">
        <v>4898</v>
      </c>
      <c r="D543" s="141" t="s">
        <v>5729</v>
      </c>
      <c r="E543" s="142"/>
      <c r="F543" s="142"/>
      <c r="G543" s="143" t="s">
        <v>1083</v>
      </c>
      <c r="H543" s="144" t="s">
        <v>1083</v>
      </c>
      <c r="I543" s="144" t="s">
        <v>1083</v>
      </c>
      <c r="J543" s="144" t="s">
        <v>1092</v>
      </c>
      <c r="K543" s="144" t="s">
        <v>1083</v>
      </c>
      <c r="L543" s="144" t="s">
        <v>1083</v>
      </c>
      <c r="M543" s="144" t="s">
        <v>1083</v>
      </c>
      <c r="N543" s="144" t="s">
        <v>1083</v>
      </c>
      <c r="O543" s="144" t="s">
        <v>1083</v>
      </c>
      <c r="P543" s="144" t="s">
        <v>1083</v>
      </c>
      <c r="Q543" s="144" t="s">
        <v>1083</v>
      </c>
      <c r="R543" s="144" t="s">
        <v>1083</v>
      </c>
      <c r="S543" s="145" t="s">
        <v>1083</v>
      </c>
    </row>
    <row r="544" spans="1:19">
      <c r="A544" s="139">
        <v>543</v>
      </c>
      <c r="B544" s="139" t="s">
        <v>3948</v>
      </c>
      <c r="C544" s="140" t="s">
        <v>4896</v>
      </c>
      <c r="D544" s="141" t="s">
        <v>5726</v>
      </c>
      <c r="E544" s="142"/>
      <c r="F544" s="142"/>
      <c r="G544" s="143" t="s">
        <v>1083</v>
      </c>
      <c r="H544" s="144" t="s">
        <v>1083</v>
      </c>
      <c r="I544" s="144" t="s">
        <v>1083</v>
      </c>
      <c r="J544" s="144" t="s">
        <v>1092</v>
      </c>
      <c r="K544" s="144" t="s">
        <v>1083</v>
      </c>
      <c r="L544" s="144" t="s">
        <v>1083</v>
      </c>
      <c r="M544" s="144" t="s">
        <v>1083</v>
      </c>
      <c r="N544" s="144" t="s">
        <v>1083</v>
      </c>
      <c r="O544" s="144" t="s">
        <v>1083</v>
      </c>
      <c r="P544" s="144" t="s">
        <v>1083</v>
      </c>
      <c r="Q544" s="144" t="s">
        <v>1083</v>
      </c>
      <c r="R544" s="144" t="s">
        <v>1083</v>
      </c>
      <c r="S544" s="145" t="s">
        <v>1083</v>
      </c>
    </row>
    <row r="545" spans="1:19">
      <c r="A545" s="139">
        <v>544</v>
      </c>
      <c r="B545" s="139" t="s">
        <v>3949</v>
      </c>
      <c r="C545" s="140" t="s">
        <v>4899</v>
      </c>
      <c r="D545" s="141" t="s">
        <v>5729</v>
      </c>
      <c r="E545" s="142"/>
      <c r="F545" s="142"/>
      <c r="G545" s="143" t="s">
        <v>1083</v>
      </c>
      <c r="H545" s="144" t="s">
        <v>1083</v>
      </c>
      <c r="I545" s="144" t="s">
        <v>1083</v>
      </c>
      <c r="J545" s="144" t="s">
        <v>1092</v>
      </c>
      <c r="K545" s="144" t="s">
        <v>1083</v>
      </c>
      <c r="L545" s="144" t="s">
        <v>1083</v>
      </c>
      <c r="M545" s="144" t="s">
        <v>1083</v>
      </c>
      <c r="N545" s="144" t="s">
        <v>1083</v>
      </c>
      <c r="O545" s="144" t="s">
        <v>1083</v>
      </c>
      <c r="P545" s="144" t="s">
        <v>1083</v>
      </c>
      <c r="Q545" s="144" t="s">
        <v>1083</v>
      </c>
      <c r="R545" s="144" t="s">
        <v>1083</v>
      </c>
      <c r="S545" s="145" t="s">
        <v>1083</v>
      </c>
    </row>
    <row r="546" spans="1:19">
      <c r="A546" s="139">
        <v>545</v>
      </c>
      <c r="B546" s="139" t="s">
        <v>3950</v>
      </c>
      <c r="C546" s="140" t="s">
        <v>4896</v>
      </c>
      <c r="D546" s="141" t="s">
        <v>5730</v>
      </c>
      <c r="E546" s="142"/>
      <c r="F546" s="142"/>
      <c r="G546" s="143" t="s">
        <v>1083</v>
      </c>
      <c r="H546" s="144" t="s">
        <v>1083</v>
      </c>
      <c r="I546" s="144" t="s">
        <v>1083</v>
      </c>
      <c r="J546" s="144" t="s">
        <v>1092</v>
      </c>
      <c r="K546" s="144" t="s">
        <v>1083</v>
      </c>
      <c r="L546" s="144" t="s">
        <v>1083</v>
      </c>
      <c r="M546" s="144" t="s">
        <v>1083</v>
      </c>
      <c r="N546" s="144" t="s">
        <v>1083</v>
      </c>
      <c r="O546" s="144" t="s">
        <v>1083</v>
      </c>
      <c r="P546" s="144" t="s">
        <v>1083</v>
      </c>
      <c r="Q546" s="144" t="s">
        <v>1083</v>
      </c>
      <c r="R546" s="144" t="s">
        <v>1083</v>
      </c>
      <c r="S546" s="145" t="s">
        <v>1083</v>
      </c>
    </row>
    <row r="547" spans="1:19">
      <c r="A547" s="139">
        <v>546</v>
      </c>
      <c r="B547" s="139" t="s">
        <v>3951</v>
      </c>
      <c r="C547" s="140" t="s">
        <v>4900</v>
      </c>
      <c r="D547" s="141" t="s">
        <v>5731</v>
      </c>
      <c r="E547" s="142"/>
      <c r="F547" s="142"/>
      <c r="G547" s="143" t="s">
        <v>1083</v>
      </c>
      <c r="H547" s="144" t="s">
        <v>1083</v>
      </c>
      <c r="I547" s="144" t="s">
        <v>1083</v>
      </c>
      <c r="J547" s="144" t="s">
        <v>1092</v>
      </c>
      <c r="K547" s="144" t="s">
        <v>1083</v>
      </c>
      <c r="L547" s="144" t="s">
        <v>1083</v>
      </c>
      <c r="M547" s="144" t="s">
        <v>1083</v>
      </c>
      <c r="N547" s="144" t="s">
        <v>1083</v>
      </c>
      <c r="O547" s="144" t="s">
        <v>1083</v>
      </c>
      <c r="P547" s="144" t="s">
        <v>1083</v>
      </c>
      <c r="Q547" s="144" t="s">
        <v>1083</v>
      </c>
      <c r="R547" s="144" t="s">
        <v>1083</v>
      </c>
      <c r="S547" s="145" t="s">
        <v>1083</v>
      </c>
    </row>
    <row r="548" spans="1:19">
      <c r="A548" s="139">
        <v>547</v>
      </c>
      <c r="B548" s="139" t="s">
        <v>3952</v>
      </c>
      <c r="C548" s="140" t="s">
        <v>4901</v>
      </c>
      <c r="D548" s="141" t="s">
        <v>5732</v>
      </c>
      <c r="E548" s="142"/>
      <c r="F548" s="142"/>
      <c r="G548" s="143" t="s">
        <v>1083</v>
      </c>
      <c r="H548" s="144" t="s">
        <v>1083</v>
      </c>
      <c r="I548" s="144" t="s">
        <v>1083</v>
      </c>
      <c r="J548" s="144" t="s">
        <v>1092</v>
      </c>
      <c r="K548" s="144" t="s">
        <v>1083</v>
      </c>
      <c r="L548" s="144" t="s">
        <v>1083</v>
      </c>
      <c r="M548" s="144" t="s">
        <v>1083</v>
      </c>
      <c r="N548" s="144" t="s">
        <v>1083</v>
      </c>
      <c r="O548" s="144" t="s">
        <v>1083</v>
      </c>
      <c r="P548" s="144" t="s">
        <v>1083</v>
      </c>
      <c r="Q548" s="144" t="s">
        <v>1083</v>
      </c>
      <c r="R548" s="144" t="s">
        <v>1083</v>
      </c>
      <c r="S548" s="145" t="s">
        <v>1083</v>
      </c>
    </row>
    <row r="549" spans="1:19" ht="24">
      <c r="A549" s="139">
        <v>548</v>
      </c>
      <c r="B549" s="139" t="s">
        <v>3953</v>
      </c>
      <c r="C549" s="140" t="s">
        <v>4902</v>
      </c>
      <c r="D549" s="141" t="s">
        <v>5733</v>
      </c>
      <c r="E549" s="142"/>
      <c r="F549" s="142"/>
      <c r="G549" s="143" t="s">
        <v>1083</v>
      </c>
      <c r="H549" s="144" t="s">
        <v>1083</v>
      </c>
      <c r="I549" s="144" t="s">
        <v>1083</v>
      </c>
      <c r="J549" s="144" t="s">
        <v>1092</v>
      </c>
      <c r="K549" s="144" t="s">
        <v>1083</v>
      </c>
      <c r="L549" s="144" t="s">
        <v>1083</v>
      </c>
      <c r="M549" s="144" t="s">
        <v>1083</v>
      </c>
      <c r="N549" s="144" t="s">
        <v>1083</v>
      </c>
      <c r="O549" s="144" t="s">
        <v>1083</v>
      </c>
      <c r="P549" s="144" t="s">
        <v>1083</v>
      </c>
      <c r="Q549" s="144" t="s">
        <v>1083</v>
      </c>
      <c r="R549" s="144" t="s">
        <v>1083</v>
      </c>
      <c r="S549" s="145" t="s">
        <v>1083</v>
      </c>
    </row>
    <row r="550" spans="1:19" ht="60">
      <c r="A550" s="139">
        <v>549</v>
      </c>
      <c r="B550" s="139" t="s">
        <v>3954</v>
      </c>
      <c r="C550" s="140" t="s">
        <v>4903</v>
      </c>
      <c r="D550" s="141" t="s">
        <v>5734</v>
      </c>
      <c r="E550" s="142"/>
      <c r="F550" s="142"/>
      <c r="G550" s="143" t="s">
        <v>1083</v>
      </c>
      <c r="H550" s="144" t="s">
        <v>1083</v>
      </c>
      <c r="I550" s="144" t="s">
        <v>1083</v>
      </c>
      <c r="J550" s="144" t="s">
        <v>1092</v>
      </c>
      <c r="K550" s="144" t="s">
        <v>1083</v>
      </c>
      <c r="L550" s="144" t="s">
        <v>1083</v>
      </c>
      <c r="M550" s="144" t="s">
        <v>1083</v>
      </c>
      <c r="N550" s="144" t="s">
        <v>1083</v>
      </c>
      <c r="O550" s="144" t="s">
        <v>1083</v>
      </c>
      <c r="P550" s="144" t="s">
        <v>1083</v>
      </c>
      <c r="Q550" s="144" t="s">
        <v>1083</v>
      </c>
      <c r="R550" s="144" t="s">
        <v>1083</v>
      </c>
      <c r="S550" s="145" t="s">
        <v>1083</v>
      </c>
    </row>
    <row r="551" spans="1:19" ht="48">
      <c r="A551" s="139">
        <v>550</v>
      </c>
      <c r="B551" s="139" t="s">
        <v>3955</v>
      </c>
      <c r="C551" s="140" t="s">
        <v>4904</v>
      </c>
      <c r="D551" s="141" t="s">
        <v>5735</v>
      </c>
      <c r="E551" s="142"/>
      <c r="F551" s="142"/>
      <c r="G551" s="143" t="s">
        <v>1083</v>
      </c>
      <c r="H551" s="144" t="s">
        <v>1083</v>
      </c>
      <c r="I551" s="144" t="s">
        <v>1083</v>
      </c>
      <c r="J551" s="144" t="s">
        <v>1092</v>
      </c>
      <c r="K551" s="144" t="s">
        <v>1083</v>
      </c>
      <c r="L551" s="144" t="s">
        <v>1083</v>
      </c>
      <c r="M551" s="144" t="s">
        <v>1083</v>
      </c>
      <c r="N551" s="144" t="s">
        <v>1083</v>
      </c>
      <c r="O551" s="144" t="s">
        <v>1083</v>
      </c>
      <c r="P551" s="144" t="s">
        <v>1083</v>
      </c>
      <c r="Q551" s="144" t="s">
        <v>1083</v>
      </c>
      <c r="R551" s="144" t="s">
        <v>1083</v>
      </c>
      <c r="S551" s="145" t="s">
        <v>1083</v>
      </c>
    </row>
    <row r="552" spans="1:19" ht="24">
      <c r="A552" s="139">
        <v>551</v>
      </c>
      <c r="B552" s="139" t="s">
        <v>3956</v>
      </c>
      <c r="C552" s="140" t="s">
        <v>4905</v>
      </c>
      <c r="D552" s="141" t="s">
        <v>5736</v>
      </c>
      <c r="E552" s="142"/>
      <c r="F552" s="142"/>
      <c r="G552" s="143" t="s">
        <v>1083</v>
      </c>
      <c r="H552" s="144" t="s">
        <v>1083</v>
      </c>
      <c r="I552" s="144" t="s">
        <v>1083</v>
      </c>
      <c r="J552" s="144" t="s">
        <v>1092</v>
      </c>
      <c r="K552" s="144" t="s">
        <v>1083</v>
      </c>
      <c r="L552" s="144" t="s">
        <v>1083</v>
      </c>
      <c r="M552" s="144" t="s">
        <v>1083</v>
      </c>
      <c r="N552" s="144" t="s">
        <v>1083</v>
      </c>
      <c r="O552" s="144" t="s">
        <v>1083</v>
      </c>
      <c r="P552" s="144" t="s">
        <v>1083</v>
      </c>
      <c r="Q552" s="144" t="s">
        <v>1083</v>
      </c>
      <c r="R552" s="144" t="s">
        <v>1083</v>
      </c>
      <c r="S552" s="145" t="s">
        <v>1083</v>
      </c>
    </row>
    <row r="553" spans="1:19" ht="24">
      <c r="A553" s="139">
        <v>552</v>
      </c>
      <c r="B553" s="139" t="s">
        <v>3957</v>
      </c>
      <c r="C553" s="140" t="s">
        <v>4906</v>
      </c>
      <c r="D553" s="141" t="s">
        <v>5737</v>
      </c>
      <c r="E553" s="142"/>
      <c r="F553" s="142"/>
      <c r="G553" s="143" t="s">
        <v>1083</v>
      </c>
      <c r="H553" s="144" t="s">
        <v>1083</v>
      </c>
      <c r="I553" s="144" t="s">
        <v>1083</v>
      </c>
      <c r="J553" s="144" t="s">
        <v>1092</v>
      </c>
      <c r="K553" s="144" t="s">
        <v>1083</v>
      </c>
      <c r="L553" s="144" t="s">
        <v>1083</v>
      </c>
      <c r="M553" s="144" t="s">
        <v>1083</v>
      </c>
      <c r="N553" s="144" t="s">
        <v>1083</v>
      </c>
      <c r="O553" s="144" t="s">
        <v>1083</v>
      </c>
      <c r="P553" s="144" t="s">
        <v>1083</v>
      </c>
      <c r="Q553" s="144" t="s">
        <v>1083</v>
      </c>
      <c r="R553" s="144" t="s">
        <v>1083</v>
      </c>
      <c r="S553" s="145" t="s">
        <v>1083</v>
      </c>
    </row>
    <row r="554" spans="1:19" ht="24">
      <c r="A554" s="139">
        <v>553</v>
      </c>
      <c r="B554" s="139" t="s">
        <v>3958</v>
      </c>
      <c r="C554" s="140" t="s">
        <v>4907</v>
      </c>
      <c r="D554" s="141" t="s">
        <v>5738</v>
      </c>
      <c r="E554" s="142"/>
      <c r="F554" s="142"/>
      <c r="G554" s="143" t="s">
        <v>1083</v>
      </c>
      <c r="H554" s="144" t="s">
        <v>1083</v>
      </c>
      <c r="I554" s="144" t="s">
        <v>1083</v>
      </c>
      <c r="J554" s="144" t="s">
        <v>1092</v>
      </c>
      <c r="K554" s="144" t="s">
        <v>1083</v>
      </c>
      <c r="L554" s="144" t="s">
        <v>1083</v>
      </c>
      <c r="M554" s="144" t="s">
        <v>1083</v>
      </c>
      <c r="N554" s="144" t="s">
        <v>1083</v>
      </c>
      <c r="O554" s="144" t="s">
        <v>1083</v>
      </c>
      <c r="P554" s="144" t="s">
        <v>1083</v>
      </c>
      <c r="Q554" s="144" t="s">
        <v>1083</v>
      </c>
      <c r="R554" s="144" t="s">
        <v>1083</v>
      </c>
      <c r="S554" s="145" t="s">
        <v>1083</v>
      </c>
    </row>
    <row r="555" spans="1:19">
      <c r="A555" s="139">
        <v>554</v>
      </c>
      <c r="B555" s="139" t="s">
        <v>3959</v>
      </c>
      <c r="C555" s="140" t="s">
        <v>4908</v>
      </c>
      <c r="D555" s="141" t="s">
        <v>5739</v>
      </c>
      <c r="E555" s="142"/>
      <c r="F555" s="142"/>
      <c r="G555" s="143" t="s">
        <v>1083</v>
      </c>
      <c r="H555" s="144" t="s">
        <v>1083</v>
      </c>
      <c r="I555" s="144" t="s">
        <v>1083</v>
      </c>
      <c r="J555" s="144" t="s">
        <v>1092</v>
      </c>
      <c r="K555" s="144" t="s">
        <v>1083</v>
      </c>
      <c r="L555" s="144" t="s">
        <v>1083</v>
      </c>
      <c r="M555" s="144" t="s">
        <v>1083</v>
      </c>
      <c r="N555" s="144" t="s">
        <v>1083</v>
      </c>
      <c r="O555" s="144" t="s">
        <v>1083</v>
      </c>
      <c r="P555" s="144" t="s">
        <v>1083</v>
      </c>
      <c r="Q555" s="144" t="s">
        <v>1083</v>
      </c>
      <c r="R555" s="144" t="s">
        <v>1083</v>
      </c>
      <c r="S555" s="145" t="s">
        <v>1083</v>
      </c>
    </row>
    <row r="556" spans="1:19">
      <c r="A556" s="139">
        <v>555</v>
      </c>
      <c r="B556" s="139" t="s">
        <v>3960</v>
      </c>
      <c r="C556" s="140" t="s">
        <v>4909</v>
      </c>
      <c r="D556" s="141" t="s">
        <v>5740</v>
      </c>
      <c r="E556" s="142"/>
      <c r="F556" s="142"/>
      <c r="G556" s="143" t="s">
        <v>1083</v>
      </c>
      <c r="H556" s="144" t="s">
        <v>1083</v>
      </c>
      <c r="I556" s="144" t="s">
        <v>1083</v>
      </c>
      <c r="J556" s="144" t="s">
        <v>1092</v>
      </c>
      <c r="K556" s="144" t="s">
        <v>1083</v>
      </c>
      <c r="L556" s="144" t="s">
        <v>1083</v>
      </c>
      <c r="M556" s="144" t="s">
        <v>1083</v>
      </c>
      <c r="N556" s="144" t="s">
        <v>1083</v>
      </c>
      <c r="O556" s="144" t="s">
        <v>1083</v>
      </c>
      <c r="P556" s="144" t="s">
        <v>1083</v>
      </c>
      <c r="Q556" s="144" t="s">
        <v>1083</v>
      </c>
      <c r="R556" s="144" t="s">
        <v>1083</v>
      </c>
      <c r="S556" s="145" t="s">
        <v>1083</v>
      </c>
    </row>
    <row r="557" spans="1:19">
      <c r="A557" s="139">
        <v>556</v>
      </c>
      <c r="B557" s="139" t="s">
        <v>3961</v>
      </c>
      <c r="C557" s="140" t="s">
        <v>4910</v>
      </c>
      <c r="D557" s="141" t="s">
        <v>5741</v>
      </c>
      <c r="E557" s="142"/>
      <c r="F557" s="142"/>
      <c r="G557" s="143" t="s">
        <v>1083</v>
      </c>
      <c r="H557" s="144" t="s">
        <v>1083</v>
      </c>
      <c r="I557" s="144" t="s">
        <v>1083</v>
      </c>
      <c r="J557" s="144" t="s">
        <v>1092</v>
      </c>
      <c r="K557" s="144" t="s">
        <v>1083</v>
      </c>
      <c r="L557" s="144" t="s">
        <v>1083</v>
      </c>
      <c r="M557" s="144" t="s">
        <v>1083</v>
      </c>
      <c r="N557" s="144" t="s">
        <v>1083</v>
      </c>
      <c r="O557" s="144" t="s">
        <v>1083</v>
      </c>
      <c r="P557" s="144" t="s">
        <v>1083</v>
      </c>
      <c r="Q557" s="144" t="s">
        <v>1083</v>
      </c>
      <c r="R557" s="144" t="s">
        <v>1083</v>
      </c>
      <c r="S557" s="145" t="s">
        <v>1083</v>
      </c>
    </row>
    <row r="558" spans="1:19">
      <c r="A558" s="139">
        <v>557</v>
      </c>
      <c r="B558" s="139" t="s">
        <v>3962</v>
      </c>
      <c r="C558" s="140" t="s">
        <v>4911</v>
      </c>
      <c r="D558" s="141" t="s">
        <v>5742</v>
      </c>
      <c r="E558" s="142"/>
      <c r="F558" s="142"/>
      <c r="G558" s="143" t="s">
        <v>1083</v>
      </c>
      <c r="H558" s="144" t="s">
        <v>1083</v>
      </c>
      <c r="I558" s="144" t="s">
        <v>1083</v>
      </c>
      <c r="J558" s="144" t="s">
        <v>1092</v>
      </c>
      <c r="K558" s="144" t="s">
        <v>1083</v>
      </c>
      <c r="L558" s="144" t="s">
        <v>1083</v>
      </c>
      <c r="M558" s="144" t="s">
        <v>1083</v>
      </c>
      <c r="N558" s="144" t="s">
        <v>1083</v>
      </c>
      <c r="O558" s="144" t="s">
        <v>1083</v>
      </c>
      <c r="P558" s="144" t="s">
        <v>1083</v>
      </c>
      <c r="Q558" s="144" t="s">
        <v>1083</v>
      </c>
      <c r="R558" s="144" t="s">
        <v>1083</v>
      </c>
      <c r="S558" s="145" t="s">
        <v>1083</v>
      </c>
    </row>
    <row r="559" spans="1:19">
      <c r="A559" s="139">
        <v>558</v>
      </c>
      <c r="B559" s="139" t="s">
        <v>3963</v>
      </c>
      <c r="C559" s="140" t="s">
        <v>4912</v>
      </c>
      <c r="D559" s="141" t="s">
        <v>5743</v>
      </c>
      <c r="E559" s="142"/>
      <c r="F559" s="142"/>
      <c r="G559" s="143" t="s">
        <v>1083</v>
      </c>
      <c r="H559" s="144" t="s">
        <v>1083</v>
      </c>
      <c r="I559" s="144" t="s">
        <v>1083</v>
      </c>
      <c r="J559" s="144" t="s">
        <v>1092</v>
      </c>
      <c r="K559" s="144" t="s">
        <v>1083</v>
      </c>
      <c r="L559" s="144" t="s">
        <v>1083</v>
      </c>
      <c r="M559" s="144" t="s">
        <v>1083</v>
      </c>
      <c r="N559" s="144" t="s">
        <v>1083</v>
      </c>
      <c r="O559" s="144" t="s">
        <v>1083</v>
      </c>
      <c r="P559" s="144" t="s">
        <v>1083</v>
      </c>
      <c r="Q559" s="144" t="s">
        <v>1083</v>
      </c>
      <c r="R559" s="144" t="s">
        <v>1083</v>
      </c>
      <c r="S559" s="145" t="s">
        <v>1083</v>
      </c>
    </row>
    <row r="560" spans="1:19">
      <c r="A560" s="139">
        <v>559</v>
      </c>
      <c r="B560" s="139" t="s">
        <v>3964</v>
      </c>
      <c r="C560" s="140" t="s">
        <v>4913</v>
      </c>
      <c r="D560" s="141" t="s">
        <v>5744</v>
      </c>
      <c r="E560" s="142"/>
      <c r="F560" s="142"/>
      <c r="G560" s="143" t="s">
        <v>1083</v>
      </c>
      <c r="H560" s="144" t="s">
        <v>1083</v>
      </c>
      <c r="I560" s="144" t="s">
        <v>1083</v>
      </c>
      <c r="J560" s="144" t="s">
        <v>1092</v>
      </c>
      <c r="K560" s="144" t="s">
        <v>1083</v>
      </c>
      <c r="L560" s="144" t="s">
        <v>1083</v>
      </c>
      <c r="M560" s="144" t="s">
        <v>1083</v>
      </c>
      <c r="N560" s="144" t="s">
        <v>1083</v>
      </c>
      <c r="O560" s="144" t="s">
        <v>1083</v>
      </c>
      <c r="P560" s="144" t="s">
        <v>1083</v>
      </c>
      <c r="Q560" s="144" t="s">
        <v>1083</v>
      </c>
      <c r="R560" s="144" t="s">
        <v>1083</v>
      </c>
      <c r="S560" s="145" t="s">
        <v>1083</v>
      </c>
    </row>
    <row r="561" spans="1:19">
      <c r="A561" s="139">
        <v>560</v>
      </c>
      <c r="B561" s="139" t="s">
        <v>3965</v>
      </c>
      <c r="C561" s="140" t="s">
        <v>4914</v>
      </c>
      <c r="D561" s="141" t="s">
        <v>5745</v>
      </c>
      <c r="E561" s="142"/>
      <c r="F561" s="142"/>
      <c r="G561" s="143" t="s">
        <v>1083</v>
      </c>
      <c r="H561" s="144" t="s">
        <v>1083</v>
      </c>
      <c r="I561" s="144" t="s">
        <v>1083</v>
      </c>
      <c r="J561" s="144" t="s">
        <v>1092</v>
      </c>
      <c r="K561" s="144" t="s">
        <v>1083</v>
      </c>
      <c r="L561" s="144" t="s">
        <v>1083</v>
      </c>
      <c r="M561" s="144" t="s">
        <v>1083</v>
      </c>
      <c r="N561" s="144" t="s">
        <v>1083</v>
      </c>
      <c r="O561" s="144" t="s">
        <v>1083</v>
      </c>
      <c r="P561" s="144" t="s">
        <v>1083</v>
      </c>
      <c r="Q561" s="144" t="s">
        <v>1083</v>
      </c>
      <c r="R561" s="144" t="s">
        <v>1083</v>
      </c>
      <c r="S561" s="145" t="s">
        <v>1083</v>
      </c>
    </row>
    <row r="562" spans="1:19">
      <c r="A562" s="139">
        <v>561</v>
      </c>
      <c r="B562" s="139" t="s">
        <v>3966</v>
      </c>
      <c r="C562" s="140" t="s">
        <v>4915</v>
      </c>
      <c r="D562" s="141" t="s">
        <v>5746</v>
      </c>
      <c r="E562" s="142"/>
      <c r="F562" s="142"/>
      <c r="G562" s="143" t="s">
        <v>1083</v>
      </c>
      <c r="H562" s="144" t="s">
        <v>1083</v>
      </c>
      <c r="I562" s="144" t="s">
        <v>1083</v>
      </c>
      <c r="J562" s="144" t="s">
        <v>1092</v>
      </c>
      <c r="K562" s="144" t="s">
        <v>1083</v>
      </c>
      <c r="L562" s="144" t="s">
        <v>1083</v>
      </c>
      <c r="M562" s="144" t="s">
        <v>1083</v>
      </c>
      <c r="N562" s="144" t="s">
        <v>1083</v>
      </c>
      <c r="O562" s="144" t="s">
        <v>1083</v>
      </c>
      <c r="P562" s="144" t="s">
        <v>1083</v>
      </c>
      <c r="Q562" s="144" t="s">
        <v>1083</v>
      </c>
      <c r="R562" s="144" t="s">
        <v>1083</v>
      </c>
      <c r="S562" s="145" t="s">
        <v>1083</v>
      </c>
    </row>
    <row r="563" spans="1:19">
      <c r="A563" s="139">
        <v>562</v>
      </c>
      <c r="B563" s="139" t="s">
        <v>3967</v>
      </c>
      <c r="C563" s="140" t="s">
        <v>4916</v>
      </c>
      <c r="D563" s="141" t="s">
        <v>5747</v>
      </c>
      <c r="E563" s="142"/>
      <c r="F563" s="142"/>
      <c r="G563" s="143" t="s">
        <v>1083</v>
      </c>
      <c r="H563" s="144" t="s">
        <v>1083</v>
      </c>
      <c r="I563" s="144" t="s">
        <v>1083</v>
      </c>
      <c r="J563" s="144" t="s">
        <v>1092</v>
      </c>
      <c r="K563" s="144" t="s">
        <v>1083</v>
      </c>
      <c r="L563" s="144" t="s">
        <v>1083</v>
      </c>
      <c r="M563" s="144" t="s">
        <v>1083</v>
      </c>
      <c r="N563" s="144" t="s">
        <v>1083</v>
      </c>
      <c r="O563" s="144" t="s">
        <v>1083</v>
      </c>
      <c r="P563" s="144" t="s">
        <v>1083</v>
      </c>
      <c r="Q563" s="144" t="s">
        <v>1083</v>
      </c>
      <c r="R563" s="144" t="s">
        <v>1083</v>
      </c>
      <c r="S563" s="145" t="s">
        <v>1083</v>
      </c>
    </row>
    <row r="564" spans="1:19">
      <c r="A564" s="139">
        <v>563</v>
      </c>
      <c r="B564" s="139" t="s">
        <v>3968</v>
      </c>
      <c r="C564" s="140" t="s">
        <v>4916</v>
      </c>
      <c r="D564" s="141" t="s">
        <v>5747</v>
      </c>
      <c r="E564" s="142"/>
      <c r="F564" s="142"/>
      <c r="G564" s="143" t="s">
        <v>1083</v>
      </c>
      <c r="H564" s="144" t="s">
        <v>1083</v>
      </c>
      <c r="I564" s="144" t="s">
        <v>1083</v>
      </c>
      <c r="J564" s="144" t="s">
        <v>1092</v>
      </c>
      <c r="K564" s="144" t="s">
        <v>1083</v>
      </c>
      <c r="L564" s="144" t="s">
        <v>1083</v>
      </c>
      <c r="M564" s="144" t="s">
        <v>1083</v>
      </c>
      <c r="N564" s="144" t="s">
        <v>1083</v>
      </c>
      <c r="O564" s="144" t="s">
        <v>1083</v>
      </c>
      <c r="P564" s="144" t="s">
        <v>1083</v>
      </c>
      <c r="Q564" s="144" t="s">
        <v>1083</v>
      </c>
      <c r="R564" s="144" t="s">
        <v>1083</v>
      </c>
      <c r="S564" s="145" t="s">
        <v>1083</v>
      </c>
    </row>
    <row r="565" spans="1:19">
      <c r="A565" s="139">
        <v>564</v>
      </c>
      <c r="B565" s="139" t="s">
        <v>3969</v>
      </c>
      <c r="C565" s="140" t="s">
        <v>4917</v>
      </c>
      <c r="D565" s="141" t="s">
        <v>5748</v>
      </c>
      <c r="E565" s="142"/>
      <c r="F565" s="142"/>
      <c r="G565" s="143" t="s">
        <v>1083</v>
      </c>
      <c r="H565" s="144" t="s">
        <v>1083</v>
      </c>
      <c r="I565" s="144" t="s">
        <v>1083</v>
      </c>
      <c r="J565" s="144" t="s">
        <v>1092</v>
      </c>
      <c r="K565" s="144" t="s">
        <v>1083</v>
      </c>
      <c r="L565" s="144" t="s">
        <v>1083</v>
      </c>
      <c r="M565" s="144" t="s">
        <v>1083</v>
      </c>
      <c r="N565" s="144" t="s">
        <v>1083</v>
      </c>
      <c r="O565" s="144" t="s">
        <v>1083</v>
      </c>
      <c r="P565" s="144" t="s">
        <v>1083</v>
      </c>
      <c r="Q565" s="144" t="s">
        <v>1083</v>
      </c>
      <c r="R565" s="144" t="s">
        <v>1083</v>
      </c>
      <c r="S565" s="145" t="s">
        <v>1083</v>
      </c>
    </row>
    <row r="566" spans="1:19">
      <c r="A566" s="139">
        <v>565</v>
      </c>
      <c r="B566" s="139" t="s">
        <v>3970</v>
      </c>
      <c r="C566" s="140" t="s">
        <v>4918</v>
      </c>
      <c r="D566" s="141" t="s">
        <v>5749</v>
      </c>
      <c r="E566" s="142"/>
      <c r="F566" s="142"/>
      <c r="G566" s="143" t="s">
        <v>1083</v>
      </c>
      <c r="H566" s="144" t="s">
        <v>1083</v>
      </c>
      <c r="I566" s="144" t="s">
        <v>1083</v>
      </c>
      <c r="J566" s="144" t="s">
        <v>1092</v>
      </c>
      <c r="K566" s="144" t="s">
        <v>1083</v>
      </c>
      <c r="L566" s="144" t="s">
        <v>1083</v>
      </c>
      <c r="M566" s="144" t="s">
        <v>1083</v>
      </c>
      <c r="N566" s="144" t="s">
        <v>1083</v>
      </c>
      <c r="O566" s="144" t="s">
        <v>1083</v>
      </c>
      <c r="P566" s="144" t="s">
        <v>1083</v>
      </c>
      <c r="Q566" s="144" t="s">
        <v>1083</v>
      </c>
      <c r="R566" s="144" t="s">
        <v>1083</v>
      </c>
      <c r="S566" s="145" t="s">
        <v>1083</v>
      </c>
    </row>
    <row r="567" spans="1:19" ht="36">
      <c r="A567" s="139">
        <v>566</v>
      </c>
      <c r="B567" s="139" t="s">
        <v>3971</v>
      </c>
      <c r="C567" s="140" t="s">
        <v>4919</v>
      </c>
      <c r="D567" s="141" t="s">
        <v>5750</v>
      </c>
      <c r="E567" s="142"/>
      <c r="F567" s="142"/>
      <c r="G567" s="143" t="s">
        <v>1083</v>
      </c>
      <c r="H567" s="144" t="s">
        <v>1083</v>
      </c>
      <c r="I567" s="144" t="s">
        <v>1083</v>
      </c>
      <c r="J567" s="144" t="s">
        <v>1092</v>
      </c>
      <c r="K567" s="144" t="s">
        <v>1083</v>
      </c>
      <c r="L567" s="144" t="s">
        <v>1083</v>
      </c>
      <c r="M567" s="144" t="s">
        <v>1083</v>
      </c>
      <c r="N567" s="144" t="s">
        <v>1083</v>
      </c>
      <c r="O567" s="144" t="s">
        <v>1083</v>
      </c>
      <c r="P567" s="144" t="s">
        <v>1083</v>
      </c>
      <c r="Q567" s="144" t="s">
        <v>1083</v>
      </c>
      <c r="R567" s="144" t="s">
        <v>1083</v>
      </c>
      <c r="S567" s="145" t="s">
        <v>1083</v>
      </c>
    </row>
    <row r="568" spans="1:19" ht="72">
      <c r="A568" s="139">
        <v>567</v>
      </c>
      <c r="B568" s="139" t="s">
        <v>3972</v>
      </c>
      <c r="C568" s="140" t="s">
        <v>4920</v>
      </c>
      <c r="D568" s="141" t="s">
        <v>5751</v>
      </c>
      <c r="E568" s="142"/>
      <c r="F568" s="142"/>
      <c r="G568" s="143" t="s">
        <v>1083</v>
      </c>
      <c r="H568" s="144" t="s">
        <v>1083</v>
      </c>
      <c r="I568" s="144" t="s">
        <v>1083</v>
      </c>
      <c r="J568" s="144" t="s">
        <v>1092</v>
      </c>
      <c r="K568" s="144" t="s">
        <v>1083</v>
      </c>
      <c r="L568" s="144" t="s">
        <v>1083</v>
      </c>
      <c r="M568" s="144" t="s">
        <v>1083</v>
      </c>
      <c r="N568" s="144" t="s">
        <v>1083</v>
      </c>
      <c r="O568" s="144" t="s">
        <v>1083</v>
      </c>
      <c r="P568" s="144" t="s">
        <v>1083</v>
      </c>
      <c r="Q568" s="144" t="s">
        <v>1083</v>
      </c>
      <c r="R568" s="144" t="s">
        <v>1083</v>
      </c>
      <c r="S568" s="145" t="s">
        <v>1083</v>
      </c>
    </row>
    <row r="569" spans="1:19" ht="24">
      <c r="A569" s="139">
        <v>568</v>
      </c>
      <c r="B569" s="139" t="s">
        <v>3973</v>
      </c>
      <c r="C569" s="140" t="s">
        <v>4921</v>
      </c>
      <c r="D569" s="141" t="s">
        <v>5752</v>
      </c>
      <c r="E569" s="142"/>
      <c r="F569" s="142"/>
      <c r="G569" s="143" t="s">
        <v>1083</v>
      </c>
      <c r="H569" s="144" t="s">
        <v>1083</v>
      </c>
      <c r="I569" s="144" t="s">
        <v>1083</v>
      </c>
      <c r="J569" s="144" t="s">
        <v>1092</v>
      </c>
      <c r="K569" s="144" t="s">
        <v>1083</v>
      </c>
      <c r="L569" s="144" t="s">
        <v>1083</v>
      </c>
      <c r="M569" s="144" t="s">
        <v>1083</v>
      </c>
      <c r="N569" s="144" t="s">
        <v>1083</v>
      </c>
      <c r="O569" s="144" t="s">
        <v>1083</v>
      </c>
      <c r="P569" s="144" t="s">
        <v>1083</v>
      </c>
      <c r="Q569" s="144" t="s">
        <v>1083</v>
      </c>
      <c r="R569" s="144" t="s">
        <v>1083</v>
      </c>
      <c r="S569" s="145" t="s">
        <v>1083</v>
      </c>
    </row>
    <row r="570" spans="1:19">
      <c r="A570" s="139">
        <v>569</v>
      </c>
      <c r="B570" s="139" t="s">
        <v>3974</v>
      </c>
      <c r="C570" s="140" t="s">
        <v>4922</v>
      </c>
      <c r="D570" s="141" t="s">
        <v>5753</v>
      </c>
      <c r="E570" s="142"/>
      <c r="F570" s="142"/>
      <c r="G570" s="143" t="s">
        <v>1083</v>
      </c>
      <c r="H570" s="144" t="s">
        <v>1083</v>
      </c>
      <c r="I570" s="144" t="s">
        <v>1083</v>
      </c>
      <c r="J570" s="144" t="s">
        <v>1092</v>
      </c>
      <c r="K570" s="144" t="s">
        <v>1083</v>
      </c>
      <c r="L570" s="144" t="s">
        <v>1083</v>
      </c>
      <c r="M570" s="144" t="s">
        <v>1083</v>
      </c>
      <c r="N570" s="144" t="s">
        <v>1083</v>
      </c>
      <c r="O570" s="144" t="s">
        <v>1083</v>
      </c>
      <c r="P570" s="144" t="s">
        <v>1083</v>
      </c>
      <c r="Q570" s="144" t="s">
        <v>1083</v>
      </c>
      <c r="R570" s="144" t="s">
        <v>1083</v>
      </c>
      <c r="S570" s="145" t="s">
        <v>1083</v>
      </c>
    </row>
    <row r="571" spans="1:19" ht="24">
      <c r="A571" s="139">
        <v>570</v>
      </c>
      <c r="B571" s="139" t="s">
        <v>3975</v>
      </c>
      <c r="C571" s="140" t="s">
        <v>4923</v>
      </c>
      <c r="D571" s="141" t="s">
        <v>5754</v>
      </c>
      <c r="E571" s="142"/>
      <c r="F571" s="142"/>
      <c r="G571" s="143" t="s">
        <v>1083</v>
      </c>
      <c r="H571" s="144" t="s">
        <v>1083</v>
      </c>
      <c r="I571" s="144" t="s">
        <v>1083</v>
      </c>
      <c r="J571" s="144" t="s">
        <v>1092</v>
      </c>
      <c r="K571" s="144" t="s">
        <v>1083</v>
      </c>
      <c r="L571" s="144" t="s">
        <v>1083</v>
      </c>
      <c r="M571" s="144" t="s">
        <v>1083</v>
      </c>
      <c r="N571" s="144" t="s">
        <v>1083</v>
      </c>
      <c r="O571" s="144" t="s">
        <v>1083</v>
      </c>
      <c r="P571" s="144" t="s">
        <v>1083</v>
      </c>
      <c r="Q571" s="144" t="s">
        <v>1083</v>
      </c>
      <c r="R571" s="144" t="s">
        <v>1083</v>
      </c>
      <c r="S571" s="145" t="s">
        <v>1083</v>
      </c>
    </row>
    <row r="572" spans="1:19" ht="36">
      <c r="A572" s="139">
        <v>571</v>
      </c>
      <c r="B572" s="139" t="s">
        <v>3976</v>
      </c>
      <c r="C572" s="140" t="s">
        <v>4924</v>
      </c>
      <c r="D572" s="141" t="s">
        <v>5755</v>
      </c>
      <c r="E572" s="142"/>
      <c r="F572" s="142"/>
      <c r="G572" s="143" t="s">
        <v>1083</v>
      </c>
      <c r="H572" s="144" t="s">
        <v>1083</v>
      </c>
      <c r="I572" s="144" t="s">
        <v>1083</v>
      </c>
      <c r="J572" s="144" t="s">
        <v>1092</v>
      </c>
      <c r="K572" s="144" t="s">
        <v>1083</v>
      </c>
      <c r="L572" s="144" t="s">
        <v>1083</v>
      </c>
      <c r="M572" s="144" t="s">
        <v>1083</v>
      </c>
      <c r="N572" s="144" t="s">
        <v>1083</v>
      </c>
      <c r="O572" s="144" t="s">
        <v>1083</v>
      </c>
      <c r="P572" s="144" t="s">
        <v>1083</v>
      </c>
      <c r="Q572" s="144" t="s">
        <v>1083</v>
      </c>
      <c r="R572" s="144" t="s">
        <v>1083</v>
      </c>
      <c r="S572" s="145" t="s">
        <v>1083</v>
      </c>
    </row>
    <row r="573" spans="1:19">
      <c r="A573" s="139">
        <v>572</v>
      </c>
      <c r="B573" s="139" t="s">
        <v>3977</v>
      </c>
      <c r="C573" s="140" t="s">
        <v>4925</v>
      </c>
      <c r="D573" s="141" t="s">
        <v>5756</v>
      </c>
      <c r="E573" s="142"/>
      <c r="F573" s="142"/>
      <c r="G573" s="143" t="s">
        <v>1083</v>
      </c>
      <c r="H573" s="144" t="s">
        <v>1083</v>
      </c>
      <c r="I573" s="144" t="s">
        <v>1083</v>
      </c>
      <c r="J573" s="144" t="s">
        <v>1092</v>
      </c>
      <c r="K573" s="144" t="s">
        <v>1083</v>
      </c>
      <c r="L573" s="144" t="s">
        <v>1083</v>
      </c>
      <c r="M573" s="144" t="s">
        <v>1083</v>
      </c>
      <c r="N573" s="144" t="s">
        <v>1083</v>
      </c>
      <c r="O573" s="144" t="s">
        <v>1083</v>
      </c>
      <c r="P573" s="144" t="s">
        <v>1083</v>
      </c>
      <c r="Q573" s="144" t="s">
        <v>1083</v>
      </c>
      <c r="R573" s="144" t="s">
        <v>1083</v>
      </c>
      <c r="S573" s="145" t="s">
        <v>1083</v>
      </c>
    </row>
    <row r="574" spans="1:19">
      <c r="A574" s="139">
        <v>573</v>
      </c>
      <c r="B574" s="139" t="s">
        <v>3978</v>
      </c>
      <c r="C574" s="140" t="s">
        <v>4926</v>
      </c>
      <c r="D574" s="141" t="s">
        <v>5757</v>
      </c>
      <c r="E574" s="142"/>
      <c r="F574" s="142"/>
      <c r="G574" s="143" t="s">
        <v>1083</v>
      </c>
      <c r="H574" s="144" t="s">
        <v>1083</v>
      </c>
      <c r="I574" s="144" t="s">
        <v>1083</v>
      </c>
      <c r="J574" s="144" t="s">
        <v>1092</v>
      </c>
      <c r="K574" s="144" t="s">
        <v>1083</v>
      </c>
      <c r="L574" s="144" t="s">
        <v>1083</v>
      </c>
      <c r="M574" s="144" t="s">
        <v>1083</v>
      </c>
      <c r="N574" s="144" t="s">
        <v>1083</v>
      </c>
      <c r="O574" s="144" t="s">
        <v>1083</v>
      </c>
      <c r="P574" s="144" t="s">
        <v>1083</v>
      </c>
      <c r="Q574" s="144" t="s">
        <v>1083</v>
      </c>
      <c r="R574" s="144" t="s">
        <v>1083</v>
      </c>
      <c r="S574" s="145" t="s">
        <v>1083</v>
      </c>
    </row>
    <row r="575" spans="1:19" ht="48">
      <c r="A575" s="139">
        <v>574</v>
      </c>
      <c r="B575" s="139" t="s">
        <v>3979</v>
      </c>
      <c r="C575" s="140" t="s">
        <v>4927</v>
      </c>
      <c r="D575" s="141" t="s">
        <v>5758</v>
      </c>
      <c r="E575" s="142"/>
      <c r="F575" s="142"/>
      <c r="G575" s="143" t="s">
        <v>1083</v>
      </c>
      <c r="H575" s="144" t="s">
        <v>1083</v>
      </c>
      <c r="I575" s="144" t="s">
        <v>1083</v>
      </c>
      <c r="J575" s="144" t="s">
        <v>1092</v>
      </c>
      <c r="K575" s="144" t="s">
        <v>1083</v>
      </c>
      <c r="L575" s="144" t="s">
        <v>1083</v>
      </c>
      <c r="M575" s="144" t="s">
        <v>1083</v>
      </c>
      <c r="N575" s="144" t="s">
        <v>1083</v>
      </c>
      <c r="O575" s="144" t="s">
        <v>1083</v>
      </c>
      <c r="P575" s="144" t="s">
        <v>1083</v>
      </c>
      <c r="Q575" s="144" t="s">
        <v>1083</v>
      </c>
      <c r="R575" s="144" t="s">
        <v>1083</v>
      </c>
      <c r="S575" s="145" t="s">
        <v>1083</v>
      </c>
    </row>
    <row r="576" spans="1:19" ht="36">
      <c r="A576" s="139">
        <v>575</v>
      </c>
      <c r="B576" s="139" t="s">
        <v>3980</v>
      </c>
      <c r="C576" s="140" t="s">
        <v>4928</v>
      </c>
      <c r="D576" s="141" t="s">
        <v>5759</v>
      </c>
      <c r="E576" s="142"/>
      <c r="F576" s="142"/>
      <c r="G576" s="143" t="s">
        <v>1083</v>
      </c>
      <c r="H576" s="144" t="s">
        <v>1083</v>
      </c>
      <c r="I576" s="144" t="s">
        <v>1083</v>
      </c>
      <c r="J576" s="144" t="s">
        <v>1092</v>
      </c>
      <c r="K576" s="144" t="s">
        <v>1083</v>
      </c>
      <c r="L576" s="144" t="s">
        <v>1083</v>
      </c>
      <c r="M576" s="144" t="s">
        <v>1083</v>
      </c>
      <c r="N576" s="144" t="s">
        <v>1083</v>
      </c>
      <c r="O576" s="144" t="s">
        <v>1083</v>
      </c>
      <c r="P576" s="144" t="s">
        <v>1083</v>
      </c>
      <c r="Q576" s="144" t="s">
        <v>1083</v>
      </c>
      <c r="R576" s="144" t="s">
        <v>1083</v>
      </c>
      <c r="S576" s="145" t="s">
        <v>1083</v>
      </c>
    </row>
    <row r="577" spans="1:19" ht="24">
      <c r="A577" s="139">
        <v>576</v>
      </c>
      <c r="B577" s="139" t="s">
        <v>3981</v>
      </c>
      <c r="C577" s="140" t="s">
        <v>4929</v>
      </c>
      <c r="D577" s="141" t="s">
        <v>5760</v>
      </c>
      <c r="E577" s="142"/>
      <c r="F577" s="142"/>
      <c r="G577" s="143" t="s">
        <v>1083</v>
      </c>
      <c r="H577" s="144" t="s">
        <v>1083</v>
      </c>
      <c r="I577" s="144" t="s">
        <v>1083</v>
      </c>
      <c r="J577" s="144" t="s">
        <v>1092</v>
      </c>
      <c r="K577" s="144" t="s">
        <v>1083</v>
      </c>
      <c r="L577" s="144" t="s">
        <v>1083</v>
      </c>
      <c r="M577" s="144" t="s">
        <v>1083</v>
      </c>
      <c r="N577" s="144" t="s">
        <v>1083</v>
      </c>
      <c r="O577" s="144" t="s">
        <v>1083</v>
      </c>
      <c r="P577" s="144" t="s">
        <v>1083</v>
      </c>
      <c r="Q577" s="144" t="s">
        <v>1083</v>
      </c>
      <c r="R577" s="144" t="s">
        <v>1083</v>
      </c>
      <c r="S577" s="145" t="s">
        <v>1083</v>
      </c>
    </row>
    <row r="578" spans="1:19">
      <c r="A578" s="139">
        <v>577</v>
      </c>
      <c r="B578" s="139" t="s">
        <v>3982</v>
      </c>
      <c r="C578" s="140" t="s">
        <v>4930</v>
      </c>
      <c r="D578" s="141" t="s">
        <v>5761</v>
      </c>
      <c r="E578" s="142"/>
      <c r="F578" s="142"/>
      <c r="G578" s="143" t="s">
        <v>1083</v>
      </c>
      <c r="H578" s="144" t="s">
        <v>1083</v>
      </c>
      <c r="I578" s="144" t="s">
        <v>1083</v>
      </c>
      <c r="J578" s="144" t="s">
        <v>1092</v>
      </c>
      <c r="K578" s="144" t="s">
        <v>1083</v>
      </c>
      <c r="L578" s="144" t="s">
        <v>1083</v>
      </c>
      <c r="M578" s="144" t="s">
        <v>1083</v>
      </c>
      <c r="N578" s="144" t="s">
        <v>1083</v>
      </c>
      <c r="O578" s="144" t="s">
        <v>1083</v>
      </c>
      <c r="P578" s="144" t="s">
        <v>1083</v>
      </c>
      <c r="Q578" s="144" t="s">
        <v>1083</v>
      </c>
      <c r="R578" s="144" t="s">
        <v>1083</v>
      </c>
      <c r="S578" s="145" t="s">
        <v>1083</v>
      </c>
    </row>
    <row r="579" spans="1:19">
      <c r="A579" s="139">
        <v>578</v>
      </c>
      <c r="B579" s="139" t="s">
        <v>3983</v>
      </c>
      <c r="C579" s="140" t="s">
        <v>4931</v>
      </c>
      <c r="D579" s="141" t="s">
        <v>5762</v>
      </c>
      <c r="E579" s="142"/>
      <c r="F579" s="142"/>
      <c r="G579" s="143" t="s">
        <v>1083</v>
      </c>
      <c r="H579" s="144" t="s">
        <v>1083</v>
      </c>
      <c r="I579" s="144" t="s">
        <v>1083</v>
      </c>
      <c r="J579" s="144" t="s">
        <v>1092</v>
      </c>
      <c r="K579" s="144" t="s">
        <v>1083</v>
      </c>
      <c r="L579" s="144" t="s">
        <v>1083</v>
      </c>
      <c r="M579" s="144" t="s">
        <v>1083</v>
      </c>
      <c r="N579" s="144" t="s">
        <v>1083</v>
      </c>
      <c r="O579" s="144" t="s">
        <v>1083</v>
      </c>
      <c r="P579" s="144" t="s">
        <v>1083</v>
      </c>
      <c r="Q579" s="144" t="s">
        <v>1083</v>
      </c>
      <c r="R579" s="144" t="s">
        <v>1083</v>
      </c>
      <c r="S579" s="145" t="s">
        <v>1083</v>
      </c>
    </row>
    <row r="580" spans="1:19">
      <c r="A580" s="139">
        <v>579</v>
      </c>
      <c r="B580" s="139" t="s">
        <v>3984</v>
      </c>
      <c r="C580" s="140" t="s">
        <v>4932</v>
      </c>
      <c r="D580" s="141" t="s">
        <v>5763</v>
      </c>
      <c r="E580" s="142"/>
      <c r="F580" s="142"/>
      <c r="G580" s="143" t="s">
        <v>1083</v>
      </c>
      <c r="H580" s="144" t="s">
        <v>1083</v>
      </c>
      <c r="I580" s="144" t="s">
        <v>1083</v>
      </c>
      <c r="J580" s="144" t="s">
        <v>1092</v>
      </c>
      <c r="K580" s="144" t="s">
        <v>1083</v>
      </c>
      <c r="L580" s="144" t="s">
        <v>1083</v>
      </c>
      <c r="M580" s="144" t="s">
        <v>1083</v>
      </c>
      <c r="N580" s="144" t="s">
        <v>1083</v>
      </c>
      <c r="O580" s="144" t="s">
        <v>1083</v>
      </c>
      <c r="P580" s="144" t="s">
        <v>1083</v>
      </c>
      <c r="Q580" s="144" t="s">
        <v>1083</v>
      </c>
      <c r="R580" s="144" t="s">
        <v>1083</v>
      </c>
      <c r="S580" s="145" t="s">
        <v>1083</v>
      </c>
    </row>
    <row r="581" spans="1:19">
      <c r="A581" s="139">
        <v>580</v>
      </c>
      <c r="B581" s="139" t="s">
        <v>3985</v>
      </c>
      <c r="C581" s="140" t="s">
        <v>4933</v>
      </c>
      <c r="D581" s="141" t="s">
        <v>5764</v>
      </c>
      <c r="E581" s="142"/>
      <c r="F581" s="142"/>
      <c r="G581" s="143" t="s">
        <v>1083</v>
      </c>
      <c r="H581" s="144" t="s">
        <v>1083</v>
      </c>
      <c r="I581" s="144" t="s">
        <v>1083</v>
      </c>
      <c r="J581" s="144" t="s">
        <v>1092</v>
      </c>
      <c r="K581" s="144" t="s">
        <v>1083</v>
      </c>
      <c r="L581" s="144" t="s">
        <v>1083</v>
      </c>
      <c r="M581" s="144" t="s">
        <v>1083</v>
      </c>
      <c r="N581" s="144" t="s">
        <v>1083</v>
      </c>
      <c r="O581" s="144" t="s">
        <v>1083</v>
      </c>
      <c r="P581" s="144" t="s">
        <v>1083</v>
      </c>
      <c r="Q581" s="144" t="s">
        <v>1083</v>
      </c>
      <c r="R581" s="144" t="s">
        <v>1083</v>
      </c>
      <c r="S581" s="145" t="s">
        <v>1083</v>
      </c>
    </row>
    <row r="582" spans="1:19" ht="36">
      <c r="A582" s="139">
        <v>581</v>
      </c>
      <c r="B582" s="139" t="s">
        <v>3986</v>
      </c>
      <c r="C582" s="140" t="s">
        <v>4934</v>
      </c>
      <c r="D582" s="141" t="s">
        <v>5765</v>
      </c>
      <c r="E582" s="142"/>
      <c r="F582" s="142"/>
      <c r="G582" s="143" t="s">
        <v>1083</v>
      </c>
      <c r="H582" s="144" t="s">
        <v>1083</v>
      </c>
      <c r="I582" s="144" t="s">
        <v>1083</v>
      </c>
      <c r="J582" s="144" t="s">
        <v>1092</v>
      </c>
      <c r="K582" s="144" t="s">
        <v>1083</v>
      </c>
      <c r="L582" s="144" t="s">
        <v>1083</v>
      </c>
      <c r="M582" s="144" t="s">
        <v>1083</v>
      </c>
      <c r="N582" s="144" t="s">
        <v>1083</v>
      </c>
      <c r="O582" s="144" t="s">
        <v>1083</v>
      </c>
      <c r="P582" s="144" t="s">
        <v>1083</v>
      </c>
      <c r="Q582" s="144" t="s">
        <v>1083</v>
      </c>
      <c r="R582" s="144" t="s">
        <v>1083</v>
      </c>
      <c r="S582" s="145" t="s">
        <v>1083</v>
      </c>
    </row>
    <row r="583" spans="1:19">
      <c r="A583" s="139">
        <v>582</v>
      </c>
      <c r="B583" s="139" t="s">
        <v>3987</v>
      </c>
      <c r="C583" s="140" t="s">
        <v>4935</v>
      </c>
      <c r="D583" s="141" t="s">
        <v>5766</v>
      </c>
      <c r="E583" s="142"/>
      <c r="F583" s="142"/>
      <c r="G583" s="143" t="s">
        <v>1083</v>
      </c>
      <c r="H583" s="144" t="s">
        <v>1083</v>
      </c>
      <c r="I583" s="144" t="s">
        <v>1083</v>
      </c>
      <c r="J583" s="144" t="s">
        <v>1092</v>
      </c>
      <c r="K583" s="144" t="s">
        <v>1083</v>
      </c>
      <c r="L583" s="144" t="s">
        <v>1083</v>
      </c>
      <c r="M583" s="144" t="s">
        <v>1083</v>
      </c>
      <c r="N583" s="144" t="s">
        <v>1083</v>
      </c>
      <c r="O583" s="144" t="s">
        <v>1083</v>
      </c>
      <c r="P583" s="144" t="s">
        <v>1083</v>
      </c>
      <c r="Q583" s="144" t="s">
        <v>1083</v>
      </c>
      <c r="R583" s="144" t="s">
        <v>1083</v>
      </c>
      <c r="S583" s="145" t="s">
        <v>1083</v>
      </c>
    </row>
    <row r="584" spans="1:19" ht="36">
      <c r="A584" s="139">
        <v>583</v>
      </c>
      <c r="B584" s="139" t="s">
        <v>3988</v>
      </c>
      <c r="C584" s="140" t="s">
        <v>4936</v>
      </c>
      <c r="D584" s="141" t="s">
        <v>5767</v>
      </c>
      <c r="E584" s="142"/>
      <c r="F584" s="142"/>
      <c r="G584" s="143" t="s">
        <v>1083</v>
      </c>
      <c r="H584" s="144" t="s">
        <v>1083</v>
      </c>
      <c r="I584" s="144" t="s">
        <v>1083</v>
      </c>
      <c r="J584" s="144" t="s">
        <v>1092</v>
      </c>
      <c r="K584" s="144" t="s">
        <v>1083</v>
      </c>
      <c r="L584" s="144" t="s">
        <v>1083</v>
      </c>
      <c r="M584" s="144" t="s">
        <v>1083</v>
      </c>
      <c r="N584" s="144" t="s">
        <v>1083</v>
      </c>
      <c r="O584" s="144" t="s">
        <v>1083</v>
      </c>
      <c r="P584" s="144" t="s">
        <v>1083</v>
      </c>
      <c r="Q584" s="144" t="s">
        <v>1083</v>
      </c>
      <c r="R584" s="144" t="s">
        <v>1083</v>
      </c>
      <c r="S584" s="145" t="s">
        <v>1083</v>
      </c>
    </row>
    <row r="585" spans="1:19">
      <c r="A585" s="139">
        <v>584</v>
      </c>
      <c r="B585" s="139" t="s">
        <v>3989</v>
      </c>
      <c r="C585" s="140" t="s">
        <v>4930</v>
      </c>
      <c r="D585" s="141" t="s">
        <v>5761</v>
      </c>
      <c r="E585" s="142"/>
      <c r="F585" s="142"/>
      <c r="G585" s="143" t="s">
        <v>1083</v>
      </c>
      <c r="H585" s="144" t="s">
        <v>1083</v>
      </c>
      <c r="I585" s="144" t="s">
        <v>1083</v>
      </c>
      <c r="J585" s="144" t="s">
        <v>1092</v>
      </c>
      <c r="K585" s="144" t="s">
        <v>1083</v>
      </c>
      <c r="L585" s="144" t="s">
        <v>1083</v>
      </c>
      <c r="M585" s="144" t="s">
        <v>1083</v>
      </c>
      <c r="N585" s="144" t="s">
        <v>1083</v>
      </c>
      <c r="O585" s="144" t="s">
        <v>1083</v>
      </c>
      <c r="P585" s="144" t="s">
        <v>1083</v>
      </c>
      <c r="Q585" s="144" t="s">
        <v>1083</v>
      </c>
      <c r="R585" s="144" t="s">
        <v>1083</v>
      </c>
      <c r="S585" s="145" t="s">
        <v>1083</v>
      </c>
    </row>
    <row r="586" spans="1:19">
      <c r="A586" s="139">
        <v>585</v>
      </c>
      <c r="B586" s="139" t="s">
        <v>3990</v>
      </c>
      <c r="C586" s="140" t="s">
        <v>4931</v>
      </c>
      <c r="D586" s="141" t="s">
        <v>5762</v>
      </c>
      <c r="E586" s="142"/>
      <c r="F586" s="142"/>
      <c r="G586" s="143" t="s">
        <v>1083</v>
      </c>
      <c r="H586" s="144" t="s">
        <v>1083</v>
      </c>
      <c r="I586" s="144" t="s">
        <v>1083</v>
      </c>
      <c r="J586" s="144" t="s">
        <v>1092</v>
      </c>
      <c r="K586" s="144" t="s">
        <v>1083</v>
      </c>
      <c r="L586" s="144" t="s">
        <v>1083</v>
      </c>
      <c r="M586" s="144" t="s">
        <v>1083</v>
      </c>
      <c r="N586" s="144" t="s">
        <v>1083</v>
      </c>
      <c r="O586" s="144" t="s">
        <v>1083</v>
      </c>
      <c r="P586" s="144" t="s">
        <v>1083</v>
      </c>
      <c r="Q586" s="144" t="s">
        <v>1083</v>
      </c>
      <c r="R586" s="144" t="s">
        <v>1083</v>
      </c>
      <c r="S586" s="145" t="s">
        <v>1083</v>
      </c>
    </row>
    <row r="587" spans="1:19">
      <c r="A587" s="139">
        <v>586</v>
      </c>
      <c r="B587" s="139" t="s">
        <v>3991</v>
      </c>
      <c r="C587" s="140" t="s">
        <v>4932</v>
      </c>
      <c r="D587" s="141" t="s">
        <v>5768</v>
      </c>
      <c r="E587" s="142"/>
      <c r="F587" s="142"/>
      <c r="G587" s="143" t="s">
        <v>1083</v>
      </c>
      <c r="H587" s="144" t="s">
        <v>1083</v>
      </c>
      <c r="I587" s="144" t="s">
        <v>1083</v>
      </c>
      <c r="J587" s="144" t="s">
        <v>1092</v>
      </c>
      <c r="K587" s="144" t="s">
        <v>1083</v>
      </c>
      <c r="L587" s="144" t="s">
        <v>1083</v>
      </c>
      <c r="M587" s="144" t="s">
        <v>1083</v>
      </c>
      <c r="N587" s="144" t="s">
        <v>1083</v>
      </c>
      <c r="O587" s="144" t="s">
        <v>1083</v>
      </c>
      <c r="P587" s="144" t="s">
        <v>1083</v>
      </c>
      <c r="Q587" s="144" t="s">
        <v>1083</v>
      </c>
      <c r="R587" s="144" t="s">
        <v>1083</v>
      </c>
      <c r="S587" s="145" t="s">
        <v>1083</v>
      </c>
    </row>
    <row r="588" spans="1:19" ht="60">
      <c r="A588" s="139">
        <v>587</v>
      </c>
      <c r="B588" s="139" t="s">
        <v>3992</v>
      </c>
      <c r="C588" s="140" t="s">
        <v>4937</v>
      </c>
      <c r="D588" s="141" t="s">
        <v>5769</v>
      </c>
      <c r="E588" s="142"/>
      <c r="F588" s="142"/>
      <c r="G588" s="143" t="s">
        <v>1083</v>
      </c>
      <c r="H588" s="144" t="s">
        <v>1083</v>
      </c>
      <c r="I588" s="144" t="s">
        <v>1083</v>
      </c>
      <c r="J588" s="144" t="s">
        <v>1092</v>
      </c>
      <c r="K588" s="144" t="s">
        <v>1083</v>
      </c>
      <c r="L588" s="144" t="s">
        <v>1083</v>
      </c>
      <c r="M588" s="144" t="s">
        <v>1083</v>
      </c>
      <c r="N588" s="144" t="s">
        <v>1083</v>
      </c>
      <c r="O588" s="144" t="s">
        <v>1083</v>
      </c>
      <c r="P588" s="144" t="s">
        <v>1083</v>
      </c>
      <c r="Q588" s="144" t="s">
        <v>1083</v>
      </c>
      <c r="R588" s="144" t="s">
        <v>1083</v>
      </c>
      <c r="S588" s="145" t="s">
        <v>1083</v>
      </c>
    </row>
    <row r="589" spans="1:19" ht="24">
      <c r="A589" s="139">
        <v>588</v>
      </c>
      <c r="B589" s="139" t="s">
        <v>3993</v>
      </c>
      <c r="C589" s="140" t="s">
        <v>4938</v>
      </c>
      <c r="D589" s="141" t="s">
        <v>5770</v>
      </c>
      <c r="E589" s="142"/>
      <c r="F589" s="142"/>
      <c r="G589" s="143" t="s">
        <v>1083</v>
      </c>
      <c r="H589" s="144" t="s">
        <v>1083</v>
      </c>
      <c r="I589" s="144" t="s">
        <v>1083</v>
      </c>
      <c r="J589" s="144" t="s">
        <v>1092</v>
      </c>
      <c r="K589" s="144" t="s">
        <v>1083</v>
      </c>
      <c r="L589" s="144" t="s">
        <v>1083</v>
      </c>
      <c r="M589" s="144" t="s">
        <v>1083</v>
      </c>
      <c r="N589" s="144" t="s">
        <v>1083</v>
      </c>
      <c r="O589" s="144" t="s">
        <v>1083</v>
      </c>
      <c r="P589" s="144" t="s">
        <v>1083</v>
      </c>
      <c r="Q589" s="144" t="s">
        <v>1083</v>
      </c>
      <c r="R589" s="144" t="s">
        <v>1083</v>
      </c>
      <c r="S589" s="145" t="s">
        <v>1083</v>
      </c>
    </row>
    <row r="590" spans="1:19" ht="24">
      <c r="A590" s="139">
        <v>589</v>
      </c>
      <c r="B590" s="139" t="s">
        <v>3994</v>
      </c>
      <c r="C590" s="140" t="s">
        <v>4938</v>
      </c>
      <c r="D590" s="141" t="s">
        <v>5770</v>
      </c>
      <c r="E590" s="142"/>
      <c r="F590" s="142"/>
      <c r="G590" s="143" t="s">
        <v>1083</v>
      </c>
      <c r="H590" s="144" t="s">
        <v>1083</v>
      </c>
      <c r="I590" s="144" t="s">
        <v>1083</v>
      </c>
      <c r="J590" s="144" t="s">
        <v>1092</v>
      </c>
      <c r="K590" s="144" t="s">
        <v>1083</v>
      </c>
      <c r="L590" s="144" t="s">
        <v>1083</v>
      </c>
      <c r="M590" s="144" t="s">
        <v>1083</v>
      </c>
      <c r="N590" s="144" t="s">
        <v>1083</v>
      </c>
      <c r="O590" s="144" t="s">
        <v>1083</v>
      </c>
      <c r="P590" s="144" t="s">
        <v>1083</v>
      </c>
      <c r="Q590" s="144" t="s">
        <v>1083</v>
      </c>
      <c r="R590" s="144" t="s">
        <v>1083</v>
      </c>
      <c r="S590" s="145" t="s">
        <v>1083</v>
      </c>
    </row>
    <row r="591" spans="1:19">
      <c r="A591" s="139">
        <v>590</v>
      </c>
      <c r="B591" s="139" t="s">
        <v>3995</v>
      </c>
      <c r="C591" s="140" t="s">
        <v>4939</v>
      </c>
      <c r="D591" s="141" t="s">
        <v>5771</v>
      </c>
      <c r="E591" s="142"/>
      <c r="F591" s="142"/>
      <c r="G591" s="143" t="s">
        <v>1083</v>
      </c>
      <c r="H591" s="144" t="s">
        <v>1083</v>
      </c>
      <c r="I591" s="144" t="s">
        <v>1083</v>
      </c>
      <c r="J591" s="144" t="s">
        <v>1092</v>
      </c>
      <c r="K591" s="144" t="s">
        <v>1083</v>
      </c>
      <c r="L591" s="144" t="s">
        <v>1083</v>
      </c>
      <c r="M591" s="144" t="s">
        <v>1083</v>
      </c>
      <c r="N591" s="144" t="s">
        <v>1083</v>
      </c>
      <c r="O591" s="144" t="s">
        <v>1083</v>
      </c>
      <c r="P591" s="144" t="s">
        <v>1083</v>
      </c>
      <c r="Q591" s="144" t="s">
        <v>1083</v>
      </c>
      <c r="R591" s="144" t="s">
        <v>1083</v>
      </c>
      <c r="S591" s="145" t="s">
        <v>1083</v>
      </c>
    </row>
    <row r="592" spans="1:19" ht="24">
      <c r="A592" s="139">
        <v>591</v>
      </c>
      <c r="B592" s="139" t="s">
        <v>3996</v>
      </c>
      <c r="C592" s="140" t="s">
        <v>4940</v>
      </c>
      <c r="D592" s="141" t="s">
        <v>5772</v>
      </c>
      <c r="E592" s="142"/>
      <c r="F592" s="142"/>
      <c r="G592" s="143" t="s">
        <v>1083</v>
      </c>
      <c r="H592" s="144" t="s">
        <v>1083</v>
      </c>
      <c r="I592" s="144" t="s">
        <v>1083</v>
      </c>
      <c r="J592" s="144" t="s">
        <v>1092</v>
      </c>
      <c r="K592" s="144" t="s">
        <v>1083</v>
      </c>
      <c r="L592" s="144" t="s">
        <v>1083</v>
      </c>
      <c r="M592" s="144" t="s">
        <v>1083</v>
      </c>
      <c r="N592" s="144" t="s">
        <v>1083</v>
      </c>
      <c r="O592" s="144" t="s">
        <v>1083</v>
      </c>
      <c r="P592" s="144" t="s">
        <v>1083</v>
      </c>
      <c r="Q592" s="144" t="s">
        <v>1083</v>
      </c>
      <c r="R592" s="144" t="s">
        <v>1083</v>
      </c>
      <c r="S592" s="145" t="s">
        <v>1083</v>
      </c>
    </row>
    <row r="593" spans="1:19" ht="24">
      <c r="A593" s="139">
        <v>592</v>
      </c>
      <c r="B593" s="139" t="s">
        <v>3997</v>
      </c>
      <c r="C593" s="140" t="s">
        <v>4941</v>
      </c>
      <c r="D593" s="141" t="s">
        <v>5773</v>
      </c>
      <c r="E593" s="142"/>
      <c r="F593" s="142"/>
      <c r="G593" s="143" t="s">
        <v>1083</v>
      </c>
      <c r="H593" s="144" t="s">
        <v>1083</v>
      </c>
      <c r="I593" s="144" t="s">
        <v>1083</v>
      </c>
      <c r="J593" s="144" t="s">
        <v>1092</v>
      </c>
      <c r="K593" s="144" t="s">
        <v>1083</v>
      </c>
      <c r="L593" s="144" t="s">
        <v>1083</v>
      </c>
      <c r="M593" s="144" t="s">
        <v>1083</v>
      </c>
      <c r="N593" s="144" t="s">
        <v>1083</v>
      </c>
      <c r="O593" s="144" t="s">
        <v>1083</v>
      </c>
      <c r="P593" s="144" t="s">
        <v>1083</v>
      </c>
      <c r="Q593" s="144" t="s">
        <v>1083</v>
      </c>
      <c r="R593" s="144" t="s">
        <v>1083</v>
      </c>
      <c r="S593" s="145" t="s">
        <v>1083</v>
      </c>
    </row>
    <row r="594" spans="1:19" ht="24">
      <c r="A594" s="139">
        <v>593</v>
      </c>
      <c r="B594" s="139" t="s">
        <v>3998</v>
      </c>
      <c r="C594" s="140" t="s">
        <v>4942</v>
      </c>
      <c r="D594" s="141" t="s">
        <v>5774</v>
      </c>
      <c r="E594" s="142"/>
      <c r="F594" s="142"/>
      <c r="G594" s="143" t="s">
        <v>1083</v>
      </c>
      <c r="H594" s="144" t="s">
        <v>1083</v>
      </c>
      <c r="I594" s="144" t="s">
        <v>1083</v>
      </c>
      <c r="J594" s="144" t="s">
        <v>1092</v>
      </c>
      <c r="K594" s="144" t="s">
        <v>1083</v>
      </c>
      <c r="L594" s="144" t="s">
        <v>1083</v>
      </c>
      <c r="M594" s="144" t="s">
        <v>1083</v>
      </c>
      <c r="N594" s="144" t="s">
        <v>1083</v>
      </c>
      <c r="O594" s="144" t="s">
        <v>1083</v>
      </c>
      <c r="P594" s="144" t="s">
        <v>1083</v>
      </c>
      <c r="Q594" s="144" t="s">
        <v>1083</v>
      </c>
      <c r="R594" s="144" t="s">
        <v>1083</v>
      </c>
      <c r="S594" s="145" t="s">
        <v>1083</v>
      </c>
    </row>
    <row r="595" spans="1:19">
      <c r="A595" s="139">
        <v>594</v>
      </c>
      <c r="B595" s="139" t="s">
        <v>3999</v>
      </c>
      <c r="C595" s="140" t="s">
        <v>4943</v>
      </c>
      <c r="D595" s="141" t="s">
        <v>5775</v>
      </c>
      <c r="E595" s="142"/>
      <c r="F595" s="142"/>
      <c r="G595" s="143" t="s">
        <v>1083</v>
      </c>
      <c r="H595" s="144" t="s">
        <v>1083</v>
      </c>
      <c r="I595" s="144" t="s">
        <v>1083</v>
      </c>
      <c r="J595" s="144" t="s">
        <v>1092</v>
      </c>
      <c r="K595" s="144" t="s">
        <v>1083</v>
      </c>
      <c r="L595" s="144" t="s">
        <v>1083</v>
      </c>
      <c r="M595" s="144" t="s">
        <v>1083</v>
      </c>
      <c r="N595" s="144" t="s">
        <v>1083</v>
      </c>
      <c r="O595" s="144" t="s">
        <v>1083</v>
      </c>
      <c r="P595" s="144" t="s">
        <v>1083</v>
      </c>
      <c r="Q595" s="144" t="s">
        <v>1083</v>
      </c>
      <c r="R595" s="144" t="s">
        <v>1083</v>
      </c>
      <c r="S595" s="145" t="s">
        <v>1083</v>
      </c>
    </row>
    <row r="596" spans="1:19" ht="24">
      <c r="A596" s="139">
        <v>595</v>
      </c>
      <c r="B596" s="139" t="s">
        <v>4000</v>
      </c>
      <c r="C596" s="140" t="s">
        <v>4944</v>
      </c>
      <c r="D596" s="141" t="s">
        <v>5776</v>
      </c>
      <c r="E596" s="142"/>
      <c r="F596" s="142"/>
      <c r="G596" s="143" t="s">
        <v>1083</v>
      </c>
      <c r="H596" s="144" t="s">
        <v>1083</v>
      </c>
      <c r="I596" s="144" t="s">
        <v>1083</v>
      </c>
      <c r="J596" s="144" t="s">
        <v>1092</v>
      </c>
      <c r="K596" s="144" t="s">
        <v>1083</v>
      </c>
      <c r="L596" s="144" t="s">
        <v>1083</v>
      </c>
      <c r="M596" s="144" t="s">
        <v>1083</v>
      </c>
      <c r="N596" s="144" t="s">
        <v>1083</v>
      </c>
      <c r="O596" s="144" t="s">
        <v>1083</v>
      </c>
      <c r="P596" s="144" t="s">
        <v>1083</v>
      </c>
      <c r="Q596" s="144" t="s">
        <v>1083</v>
      </c>
      <c r="R596" s="144" t="s">
        <v>1083</v>
      </c>
      <c r="S596" s="145" t="s">
        <v>1083</v>
      </c>
    </row>
    <row r="597" spans="1:19" ht="48">
      <c r="A597" s="139">
        <v>596</v>
      </c>
      <c r="B597" s="139" t="s">
        <v>4001</v>
      </c>
      <c r="C597" s="140" t="s">
        <v>4945</v>
      </c>
      <c r="D597" s="141" t="s">
        <v>5777</v>
      </c>
      <c r="E597" s="142"/>
      <c r="F597" s="142"/>
      <c r="G597" s="143" t="s">
        <v>1083</v>
      </c>
      <c r="H597" s="144" t="s">
        <v>1083</v>
      </c>
      <c r="I597" s="144" t="s">
        <v>1083</v>
      </c>
      <c r="J597" s="144" t="s">
        <v>1092</v>
      </c>
      <c r="K597" s="144" t="s">
        <v>1083</v>
      </c>
      <c r="L597" s="144" t="s">
        <v>1083</v>
      </c>
      <c r="M597" s="144" t="s">
        <v>1083</v>
      </c>
      <c r="N597" s="144" t="s">
        <v>1083</v>
      </c>
      <c r="O597" s="144" t="s">
        <v>1083</v>
      </c>
      <c r="P597" s="144" t="s">
        <v>1083</v>
      </c>
      <c r="Q597" s="144" t="s">
        <v>1083</v>
      </c>
      <c r="R597" s="144" t="s">
        <v>1083</v>
      </c>
      <c r="S597" s="145" t="s">
        <v>1083</v>
      </c>
    </row>
    <row r="598" spans="1:19">
      <c r="A598" s="139">
        <v>597</v>
      </c>
      <c r="B598" s="139" t="s">
        <v>4002</v>
      </c>
      <c r="C598" s="140" t="s">
        <v>4946</v>
      </c>
      <c r="D598" s="141" t="s">
        <v>5778</v>
      </c>
      <c r="E598" s="142"/>
      <c r="F598" s="142"/>
      <c r="G598" s="143" t="s">
        <v>1083</v>
      </c>
      <c r="H598" s="144" t="s">
        <v>1083</v>
      </c>
      <c r="I598" s="144" t="s">
        <v>1083</v>
      </c>
      <c r="J598" s="144" t="s">
        <v>1092</v>
      </c>
      <c r="K598" s="144" t="s">
        <v>1083</v>
      </c>
      <c r="L598" s="144" t="s">
        <v>1083</v>
      </c>
      <c r="M598" s="144" t="s">
        <v>1083</v>
      </c>
      <c r="N598" s="144" t="s">
        <v>1083</v>
      </c>
      <c r="O598" s="144" t="s">
        <v>1083</v>
      </c>
      <c r="P598" s="144" t="s">
        <v>1083</v>
      </c>
      <c r="Q598" s="144" t="s">
        <v>1083</v>
      </c>
      <c r="R598" s="144" t="s">
        <v>1083</v>
      </c>
      <c r="S598" s="145" t="s">
        <v>1083</v>
      </c>
    </row>
    <row r="599" spans="1:19" ht="24">
      <c r="A599" s="139">
        <v>598</v>
      </c>
      <c r="B599" s="139" t="s">
        <v>4003</v>
      </c>
      <c r="C599" s="140" t="s">
        <v>4947</v>
      </c>
      <c r="D599" s="141" t="s">
        <v>5779</v>
      </c>
      <c r="E599" s="142"/>
      <c r="F599" s="142"/>
      <c r="G599" s="143" t="s">
        <v>1083</v>
      </c>
      <c r="H599" s="144" t="s">
        <v>1083</v>
      </c>
      <c r="I599" s="144" t="s">
        <v>1083</v>
      </c>
      <c r="J599" s="144" t="s">
        <v>1092</v>
      </c>
      <c r="K599" s="144" t="s">
        <v>1083</v>
      </c>
      <c r="L599" s="144" t="s">
        <v>1083</v>
      </c>
      <c r="M599" s="144" t="s">
        <v>1083</v>
      </c>
      <c r="N599" s="144" t="s">
        <v>1083</v>
      </c>
      <c r="O599" s="144" t="s">
        <v>1083</v>
      </c>
      <c r="P599" s="144" t="s">
        <v>1083</v>
      </c>
      <c r="Q599" s="144" t="s">
        <v>1083</v>
      </c>
      <c r="R599" s="144" t="s">
        <v>1083</v>
      </c>
      <c r="S599" s="145" t="s">
        <v>1083</v>
      </c>
    </row>
    <row r="600" spans="1:19" ht="60">
      <c r="A600" s="139">
        <v>599</v>
      </c>
      <c r="B600" s="139" t="s">
        <v>4004</v>
      </c>
      <c r="C600" s="140" t="s">
        <v>4948</v>
      </c>
      <c r="D600" s="141" t="s">
        <v>5780</v>
      </c>
      <c r="E600" s="142"/>
      <c r="F600" s="142"/>
      <c r="G600" s="143" t="s">
        <v>1083</v>
      </c>
      <c r="H600" s="144" t="s">
        <v>1083</v>
      </c>
      <c r="I600" s="144" t="s">
        <v>1083</v>
      </c>
      <c r="J600" s="144" t="s">
        <v>1092</v>
      </c>
      <c r="K600" s="144" t="s">
        <v>1083</v>
      </c>
      <c r="L600" s="144" t="s">
        <v>1083</v>
      </c>
      <c r="M600" s="144" t="s">
        <v>1083</v>
      </c>
      <c r="N600" s="144" t="s">
        <v>1083</v>
      </c>
      <c r="O600" s="144" t="s">
        <v>1083</v>
      </c>
      <c r="P600" s="144" t="s">
        <v>1083</v>
      </c>
      <c r="Q600" s="144" t="s">
        <v>1083</v>
      </c>
      <c r="R600" s="144" t="s">
        <v>1083</v>
      </c>
      <c r="S600" s="145" t="s">
        <v>1083</v>
      </c>
    </row>
    <row r="601" spans="1:19">
      <c r="A601" s="139">
        <v>600</v>
      </c>
      <c r="B601" s="139" t="s">
        <v>4005</v>
      </c>
      <c r="C601" s="140" t="s">
        <v>4949</v>
      </c>
      <c r="D601" s="141" t="s">
        <v>5781</v>
      </c>
      <c r="E601" s="142"/>
      <c r="F601" s="142"/>
      <c r="G601" s="143" t="s">
        <v>1083</v>
      </c>
      <c r="H601" s="144" t="s">
        <v>1083</v>
      </c>
      <c r="I601" s="144" t="s">
        <v>1083</v>
      </c>
      <c r="J601" s="144" t="s">
        <v>1092</v>
      </c>
      <c r="K601" s="144" t="s">
        <v>1083</v>
      </c>
      <c r="L601" s="144" t="s">
        <v>1083</v>
      </c>
      <c r="M601" s="144" t="s">
        <v>1083</v>
      </c>
      <c r="N601" s="144" t="s">
        <v>1083</v>
      </c>
      <c r="O601" s="144" t="s">
        <v>1083</v>
      </c>
      <c r="P601" s="144" t="s">
        <v>1083</v>
      </c>
      <c r="Q601" s="144" t="s">
        <v>1083</v>
      </c>
      <c r="R601" s="144" t="s">
        <v>1083</v>
      </c>
      <c r="S601" s="145" t="s">
        <v>1083</v>
      </c>
    </row>
    <row r="602" spans="1:19" ht="60">
      <c r="A602" s="139">
        <v>601</v>
      </c>
      <c r="B602" s="139" t="s">
        <v>4006</v>
      </c>
      <c r="C602" s="140" t="s">
        <v>4950</v>
      </c>
      <c r="D602" s="141" t="s">
        <v>5782</v>
      </c>
      <c r="E602" s="142"/>
      <c r="F602" s="142"/>
      <c r="G602" s="143" t="s">
        <v>1083</v>
      </c>
      <c r="H602" s="144" t="s">
        <v>1083</v>
      </c>
      <c r="I602" s="144" t="s">
        <v>1083</v>
      </c>
      <c r="J602" s="144" t="s">
        <v>1092</v>
      </c>
      <c r="K602" s="144" t="s">
        <v>1083</v>
      </c>
      <c r="L602" s="144" t="s">
        <v>1083</v>
      </c>
      <c r="M602" s="144" t="s">
        <v>1083</v>
      </c>
      <c r="N602" s="144" t="s">
        <v>1083</v>
      </c>
      <c r="O602" s="144" t="s">
        <v>1083</v>
      </c>
      <c r="P602" s="144" t="s">
        <v>1083</v>
      </c>
      <c r="Q602" s="144" t="s">
        <v>1083</v>
      </c>
      <c r="R602" s="144" t="s">
        <v>1083</v>
      </c>
      <c r="S602" s="145" t="s">
        <v>1083</v>
      </c>
    </row>
    <row r="603" spans="1:19" ht="24">
      <c r="A603" s="139">
        <v>602</v>
      </c>
      <c r="B603" s="139" t="s">
        <v>4007</v>
      </c>
      <c r="C603" s="140" t="s">
        <v>4938</v>
      </c>
      <c r="D603" s="141" t="s">
        <v>5770</v>
      </c>
      <c r="E603" s="142"/>
      <c r="F603" s="142"/>
      <c r="G603" s="143" t="s">
        <v>1083</v>
      </c>
      <c r="H603" s="144" t="s">
        <v>1083</v>
      </c>
      <c r="I603" s="144" t="s">
        <v>1083</v>
      </c>
      <c r="J603" s="144" t="s">
        <v>1092</v>
      </c>
      <c r="K603" s="144" t="s">
        <v>1083</v>
      </c>
      <c r="L603" s="144" t="s">
        <v>1083</v>
      </c>
      <c r="M603" s="144" t="s">
        <v>1083</v>
      </c>
      <c r="N603" s="144" t="s">
        <v>1083</v>
      </c>
      <c r="O603" s="144" t="s">
        <v>1083</v>
      </c>
      <c r="P603" s="144" t="s">
        <v>1083</v>
      </c>
      <c r="Q603" s="144" t="s">
        <v>1083</v>
      </c>
      <c r="R603" s="144" t="s">
        <v>1083</v>
      </c>
      <c r="S603" s="145" t="s">
        <v>1083</v>
      </c>
    </row>
    <row r="604" spans="1:19" ht="24">
      <c r="A604" s="139">
        <v>603</v>
      </c>
      <c r="B604" s="139" t="s">
        <v>4008</v>
      </c>
      <c r="C604" s="140" t="s">
        <v>4938</v>
      </c>
      <c r="D604" s="141" t="s">
        <v>5770</v>
      </c>
      <c r="E604" s="142"/>
      <c r="F604" s="142"/>
      <c r="G604" s="143" t="s">
        <v>1083</v>
      </c>
      <c r="H604" s="144" t="s">
        <v>1083</v>
      </c>
      <c r="I604" s="144" t="s">
        <v>1083</v>
      </c>
      <c r="J604" s="144" t="s">
        <v>1092</v>
      </c>
      <c r="K604" s="144" t="s">
        <v>1083</v>
      </c>
      <c r="L604" s="144" t="s">
        <v>1083</v>
      </c>
      <c r="M604" s="144" t="s">
        <v>1083</v>
      </c>
      <c r="N604" s="144" t="s">
        <v>1083</v>
      </c>
      <c r="O604" s="144" t="s">
        <v>1083</v>
      </c>
      <c r="P604" s="144" t="s">
        <v>1083</v>
      </c>
      <c r="Q604" s="144" t="s">
        <v>1083</v>
      </c>
      <c r="R604" s="144" t="s">
        <v>1083</v>
      </c>
      <c r="S604" s="145" t="s">
        <v>1083</v>
      </c>
    </row>
    <row r="605" spans="1:19" ht="36">
      <c r="A605" s="139">
        <v>604</v>
      </c>
      <c r="B605" s="139" t="s">
        <v>4009</v>
      </c>
      <c r="C605" s="140" t="s">
        <v>4951</v>
      </c>
      <c r="D605" s="141" t="s">
        <v>5783</v>
      </c>
      <c r="E605" s="142"/>
      <c r="F605" s="142"/>
      <c r="G605" s="143" t="s">
        <v>1083</v>
      </c>
      <c r="H605" s="144" t="s">
        <v>1083</v>
      </c>
      <c r="I605" s="144" t="s">
        <v>1083</v>
      </c>
      <c r="J605" s="144" t="s">
        <v>1092</v>
      </c>
      <c r="K605" s="144" t="s">
        <v>1083</v>
      </c>
      <c r="L605" s="144" t="s">
        <v>1083</v>
      </c>
      <c r="M605" s="144" t="s">
        <v>1083</v>
      </c>
      <c r="N605" s="144" t="s">
        <v>1083</v>
      </c>
      <c r="O605" s="144" t="s">
        <v>1083</v>
      </c>
      <c r="P605" s="144" t="s">
        <v>1083</v>
      </c>
      <c r="Q605" s="144" t="s">
        <v>1083</v>
      </c>
      <c r="R605" s="144" t="s">
        <v>1083</v>
      </c>
      <c r="S605" s="145" t="s">
        <v>1083</v>
      </c>
    </row>
    <row r="606" spans="1:19" ht="36">
      <c r="A606" s="139">
        <v>605</v>
      </c>
      <c r="B606" s="139" t="s">
        <v>4010</v>
      </c>
      <c r="C606" s="140" t="s">
        <v>4952</v>
      </c>
      <c r="D606" s="141" t="s">
        <v>5784</v>
      </c>
      <c r="E606" s="142"/>
      <c r="F606" s="142"/>
      <c r="G606" s="143" t="s">
        <v>1083</v>
      </c>
      <c r="H606" s="144" t="s">
        <v>1083</v>
      </c>
      <c r="I606" s="144" t="s">
        <v>1083</v>
      </c>
      <c r="J606" s="144" t="s">
        <v>1092</v>
      </c>
      <c r="K606" s="144" t="s">
        <v>1083</v>
      </c>
      <c r="L606" s="144" t="s">
        <v>1083</v>
      </c>
      <c r="M606" s="144" t="s">
        <v>1083</v>
      </c>
      <c r="N606" s="144" t="s">
        <v>1083</v>
      </c>
      <c r="O606" s="144" t="s">
        <v>1083</v>
      </c>
      <c r="P606" s="144" t="s">
        <v>1083</v>
      </c>
      <c r="Q606" s="144" t="s">
        <v>1083</v>
      </c>
      <c r="R606" s="144" t="s">
        <v>1083</v>
      </c>
      <c r="S606" s="145" t="s">
        <v>1083</v>
      </c>
    </row>
    <row r="607" spans="1:19" ht="108">
      <c r="A607" s="139">
        <v>606</v>
      </c>
      <c r="B607" s="139" t="s">
        <v>4011</v>
      </c>
      <c r="C607" s="140" t="s">
        <v>4953</v>
      </c>
      <c r="D607" s="141" t="s">
        <v>5785</v>
      </c>
      <c r="E607" s="142"/>
      <c r="F607" s="142"/>
      <c r="G607" s="143" t="s">
        <v>1083</v>
      </c>
      <c r="H607" s="144" t="s">
        <v>1083</v>
      </c>
      <c r="I607" s="144" t="s">
        <v>1083</v>
      </c>
      <c r="J607" s="144" t="s">
        <v>1092</v>
      </c>
      <c r="K607" s="144" t="s">
        <v>1083</v>
      </c>
      <c r="L607" s="144" t="s">
        <v>1083</v>
      </c>
      <c r="M607" s="144" t="s">
        <v>1083</v>
      </c>
      <c r="N607" s="144" t="s">
        <v>1083</v>
      </c>
      <c r="O607" s="144" t="s">
        <v>1083</v>
      </c>
      <c r="P607" s="144" t="s">
        <v>1083</v>
      </c>
      <c r="Q607" s="144" t="s">
        <v>1083</v>
      </c>
      <c r="R607" s="144" t="s">
        <v>1083</v>
      </c>
      <c r="S607" s="145" t="s">
        <v>1083</v>
      </c>
    </row>
    <row r="608" spans="1:19">
      <c r="A608" s="139">
        <v>607</v>
      </c>
      <c r="B608" s="139" t="s">
        <v>4012</v>
      </c>
      <c r="C608" s="140" t="s">
        <v>4954</v>
      </c>
      <c r="D608" s="141" t="s">
        <v>5786</v>
      </c>
      <c r="E608" s="142"/>
      <c r="F608" s="142"/>
      <c r="G608" s="143" t="s">
        <v>1083</v>
      </c>
      <c r="H608" s="144" t="s">
        <v>1083</v>
      </c>
      <c r="I608" s="144" t="s">
        <v>1083</v>
      </c>
      <c r="J608" s="144" t="s">
        <v>1092</v>
      </c>
      <c r="K608" s="144" t="s">
        <v>1083</v>
      </c>
      <c r="L608" s="144" t="s">
        <v>1083</v>
      </c>
      <c r="M608" s="144" t="s">
        <v>1083</v>
      </c>
      <c r="N608" s="144" t="s">
        <v>1083</v>
      </c>
      <c r="O608" s="144" t="s">
        <v>1083</v>
      </c>
      <c r="P608" s="144" t="s">
        <v>1083</v>
      </c>
      <c r="Q608" s="144" t="s">
        <v>1083</v>
      </c>
      <c r="R608" s="144" t="s">
        <v>1083</v>
      </c>
      <c r="S608" s="145" t="s">
        <v>1083</v>
      </c>
    </row>
    <row r="609" spans="1:19">
      <c r="A609" s="139">
        <v>608</v>
      </c>
      <c r="B609" s="139" t="s">
        <v>4013</v>
      </c>
      <c r="C609" s="140" t="s">
        <v>4893</v>
      </c>
      <c r="D609" s="141" t="s">
        <v>5723</v>
      </c>
      <c r="E609" s="142"/>
      <c r="F609" s="142"/>
      <c r="G609" s="143" t="s">
        <v>1083</v>
      </c>
      <c r="H609" s="144" t="s">
        <v>1083</v>
      </c>
      <c r="I609" s="144" t="s">
        <v>1083</v>
      </c>
      <c r="J609" s="144" t="s">
        <v>1092</v>
      </c>
      <c r="K609" s="144" t="s">
        <v>1083</v>
      </c>
      <c r="L609" s="144" t="s">
        <v>1083</v>
      </c>
      <c r="M609" s="144" t="s">
        <v>1083</v>
      </c>
      <c r="N609" s="144" t="s">
        <v>1083</v>
      </c>
      <c r="O609" s="144" t="s">
        <v>1083</v>
      </c>
      <c r="P609" s="144" t="s">
        <v>1083</v>
      </c>
      <c r="Q609" s="144" t="s">
        <v>1083</v>
      </c>
      <c r="R609" s="144" t="s">
        <v>1083</v>
      </c>
      <c r="S609" s="145" t="s">
        <v>1083</v>
      </c>
    </row>
    <row r="610" spans="1:19">
      <c r="A610" s="139">
        <v>609</v>
      </c>
      <c r="B610" s="139" t="s">
        <v>4014</v>
      </c>
      <c r="C610" s="140" t="s">
        <v>4894</v>
      </c>
      <c r="D610" s="141" t="s">
        <v>5724</v>
      </c>
      <c r="E610" s="142"/>
      <c r="F610" s="142"/>
      <c r="G610" s="143" t="s">
        <v>1083</v>
      </c>
      <c r="H610" s="144" t="s">
        <v>1083</v>
      </c>
      <c r="I610" s="144" t="s">
        <v>1083</v>
      </c>
      <c r="J610" s="144" t="s">
        <v>1092</v>
      </c>
      <c r="K610" s="144" t="s">
        <v>1083</v>
      </c>
      <c r="L610" s="144" t="s">
        <v>1083</v>
      </c>
      <c r="M610" s="144" t="s">
        <v>1083</v>
      </c>
      <c r="N610" s="144" t="s">
        <v>1083</v>
      </c>
      <c r="O610" s="144" t="s">
        <v>1083</v>
      </c>
      <c r="P610" s="144" t="s">
        <v>1083</v>
      </c>
      <c r="Q610" s="144" t="s">
        <v>1083</v>
      </c>
      <c r="R610" s="144" t="s">
        <v>1083</v>
      </c>
      <c r="S610" s="145" t="s">
        <v>1083</v>
      </c>
    </row>
    <row r="611" spans="1:19">
      <c r="A611" s="139">
        <v>610</v>
      </c>
      <c r="B611" s="139" t="s">
        <v>4015</v>
      </c>
      <c r="C611" s="140" t="s">
        <v>4839</v>
      </c>
      <c r="D611" s="141" t="s">
        <v>5725</v>
      </c>
      <c r="E611" s="142"/>
      <c r="F611" s="142"/>
      <c r="G611" s="143" t="s">
        <v>1083</v>
      </c>
      <c r="H611" s="144" t="s">
        <v>1083</v>
      </c>
      <c r="I611" s="144" t="s">
        <v>1083</v>
      </c>
      <c r="J611" s="144" t="s">
        <v>1092</v>
      </c>
      <c r="K611" s="144" t="s">
        <v>1083</v>
      </c>
      <c r="L611" s="144" t="s">
        <v>1083</v>
      </c>
      <c r="M611" s="144" t="s">
        <v>1083</v>
      </c>
      <c r="N611" s="144" t="s">
        <v>1083</v>
      </c>
      <c r="O611" s="144" t="s">
        <v>1083</v>
      </c>
      <c r="P611" s="144" t="s">
        <v>1083</v>
      </c>
      <c r="Q611" s="144" t="s">
        <v>1083</v>
      </c>
      <c r="R611" s="144" t="s">
        <v>1083</v>
      </c>
      <c r="S611" s="145" t="s">
        <v>1083</v>
      </c>
    </row>
    <row r="612" spans="1:19">
      <c r="A612" s="139">
        <v>611</v>
      </c>
      <c r="B612" s="139" t="s">
        <v>4016</v>
      </c>
      <c r="C612" s="140" t="s">
        <v>4955</v>
      </c>
      <c r="D612" s="141" t="s">
        <v>5726</v>
      </c>
      <c r="E612" s="142"/>
      <c r="F612" s="142"/>
      <c r="G612" s="143" t="s">
        <v>1083</v>
      </c>
      <c r="H612" s="144" t="s">
        <v>1083</v>
      </c>
      <c r="I612" s="144" t="s">
        <v>1083</v>
      </c>
      <c r="J612" s="144" t="s">
        <v>1092</v>
      </c>
      <c r="K612" s="144" t="s">
        <v>1083</v>
      </c>
      <c r="L612" s="144" t="s">
        <v>1083</v>
      </c>
      <c r="M612" s="144" t="s">
        <v>1083</v>
      </c>
      <c r="N612" s="144" t="s">
        <v>1083</v>
      </c>
      <c r="O612" s="144" t="s">
        <v>1083</v>
      </c>
      <c r="P612" s="144" t="s">
        <v>1083</v>
      </c>
      <c r="Q612" s="144" t="s">
        <v>1083</v>
      </c>
      <c r="R612" s="144" t="s">
        <v>1083</v>
      </c>
      <c r="S612" s="145" t="s">
        <v>1083</v>
      </c>
    </row>
    <row r="613" spans="1:19">
      <c r="A613" s="139">
        <v>612</v>
      </c>
      <c r="B613" s="139" t="s">
        <v>4017</v>
      </c>
      <c r="C613" s="140" t="s">
        <v>4840</v>
      </c>
      <c r="D613" s="141" t="s">
        <v>5787</v>
      </c>
      <c r="E613" s="142"/>
      <c r="F613" s="142"/>
      <c r="G613" s="143" t="s">
        <v>1083</v>
      </c>
      <c r="H613" s="144" t="s">
        <v>1083</v>
      </c>
      <c r="I613" s="144" t="s">
        <v>1083</v>
      </c>
      <c r="J613" s="144" t="s">
        <v>1092</v>
      </c>
      <c r="K613" s="144" t="s">
        <v>1083</v>
      </c>
      <c r="L613" s="144" t="s">
        <v>1083</v>
      </c>
      <c r="M613" s="144" t="s">
        <v>1083</v>
      </c>
      <c r="N613" s="144" t="s">
        <v>1083</v>
      </c>
      <c r="O613" s="144" t="s">
        <v>1083</v>
      </c>
      <c r="P613" s="144" t="s">
        <v>1083</v>
      </c>
      <c r="Q613" s="144" t="s">
        <v>1083</v>
      </c>
      <c r="R613" s="144" t="s">
        <v>1083</v>
      </c>
      <c r="S613" s="145" t="s">
        <v>1083</v>
      </c>
    </row>
    <row r="614" spans="1:19">
      <c r="A614" s="139">
        <v>613</v>
      </c>
      <c r="B614" s="139" t="s">
        <v>4018</v>
      </c>
      <c r="C614" s="140" t="s">
        <v>4955</v>
      </c>
      <c r="D614" s="141" t="s">
        <v>5788</v>
      </c>
      <c r="E614" s="142"/>
      <c r="F614" s="142"/>
      <c r="G614" s="143" t="s">
        <v>1083</v>
      </c>
      <c r="H614" s="144" t="s">
        <v>1083</v>
      </c>
      <c r="I614" s="144" t="s">
        <v>1083</v>
      </c>
      <c r="J614" s="144" t="s">
        <v>1092</v>
      </c>
      <c r="K614" s="144" t="s">
        <v>1083</v>
      </c>
      <c r="L614" s="144" t="s">
        <v>1083</v>
      </c>
      <c r="M614" s="144" t="s">
        <v>1083</v>
      </c>
      <c r="N614" s="144" t="s">
        <v>1083</v>
      </c>
      <c r="O614" s="144" t="s">
        <v>1083</v>
      </c>
      <c r="P614" s="144" t="s">
        <v>1083</v>
      </c>
      <c r="Q614" s="144" t="s">
        <v>1083</v>
      </c>
      <c r="R614" s="144" t="s">
        <v>1083</v>
      </c>
      <c r="S614" s="145" t="s">
        <v>1083</v>
      </c>
    </row>
    <row r="615" spans="1:19">
      <c r="A615" s="139">
        <v>614</v>
      </c>
      <c r="B615" s="139" t="s">
        <v>4019</v>
      </c>
      <c r="C615" s="140" t="s">
        <v>4898</v>
      </c>
      <c r="D615" s="141" t="s">
        <v>5789</v>
      </c>
      <c r="E615" s="142"/>
      <c r="F615" s="142"/>
      <c r="G615" s="143" t="s">
        <v>1083</v>
      </c>
      <c r="H615" s="144" t="s">
        <v>1083</v>
      </c>
      <c r="I615" s="144" t="s">
        <v>1083</v>
      </c>
      <c r="J615" s="144" t="s">
        <v>1092</v>
      </c>
      <c r="K615" s="144" t="s">
        <v>1083</v>
      </c>
      <c r="L615" s="144" t="s">
        <v>1083</v>
      </c>
      <c r="M615" s="144" t="s">
        <v>1083</v>
      </c>
      <c r="N615" s="144" t="s">
        <v>1083</v>
      </c>
      <c r="O615" s="144" t="s">
        <v>1083</v>
      </c>
      <c r="P615" s="144" t="s">
        <v>1083</v>
      </c>
      <c r="Q615" s="144" t="s">
        <v>1083</v>
      </c>
      <c r="R615" s="144" t="s">
        <v>1083</v>
      </c>
      <c r="S615" s="145" t="s">
        <v>1083</v>
      </c>
    </row>
    <row r="616" spans="1:19">
      <c r="A616" s="139">
        <v>615</v>
      </c>
      <c r="B616" s="139" t="s">
        <v>4020</v>
      </c>
      <c r="C616" s="140" t="s">
        <v>4955</v>
      </c>
      <c r="D616" s="141" t="s">
        <v>5790</v>
      </c>
      <c r="E616" s="142"/>
      <c r="F616" s="142"/>
      <c r="G616" s="143" t="s">
        <v>1083</v>
      </c>
      <c r="H616" s="144" t="s">
        <v>1083</v>
      </c>
      <c r="I616" s="144" t="s">
        <v>1083</v>
      </c>
      <c r="J616" s="144" t="s">
        <v>1092</v>
      </c>
      <c r="K616" s="144" t="s">
        <v>1083</v>
      </c>
      <c r="L616" s="144" t="s">
        <v>1083</v>
      </c>
      <c r="M616" s="144" t="s">
        <v>1083</v>
      </c>
      <c r="N616" s="144" t="s">
        <v>1083</v>
      </c>
      <c r="O616" s="144" t="s">
        <v>1083</v>
      </c>
      <c r="P616" s="144" t="s">
        <v>1083</v>
      </c>
      <c r="Q616" s="144" t="s">
        <v>1083</v>
      </c>
      <c r="R616" s="144" t="s">
        <v>1083</v>
      </c>
      <c r="S616" s="145" t="s">
        <v>1083</v>
      </c>
    </row>
    <row r="617" spans="1:19">
      <c r="A617" s="139">
        <v>616</v>
      </c>
      <c r="B617" s="139" t="s">
        <v>4021</v>
      </c>
      <c r="C617" s="140" t="s">
        <v>4899</v>
      </c>
      <c r="D617" s="141" t="s">
        <v>5789</v>
      </c>
      <c r="E617" s="142"/>
      <c r="F617" s="142"/>
      <c r="G617" s="143" t="s">
        <v>1083</v>
      </c>
      <c r="H617" s="144" t="s">
        <v>1083</v>
      </c>
      <c r="I617" s="144" t="s">
        <v>1083</v>
      </c>
      <c r="J617" s="144" t="s">
        <v>1092</v>
      </c>
      <c r="K617" s="144" t="s">
        <v>1083</v>
      </c>
      <c r="L617" s="144" t="s">
        <v>1083</v>
      </c>
      <c r="M617" s="144" t="s">
        <v>1083</v>
      </c>
      <c r="N617" s="144" t="s">
        <v>1083</v>
      </c>
      <c r="O617" s="144" t="s">
        <v>1083</v>
      </c>
      <c r="P617" s="144" t="s">
        <v>1083</v>
      </c>
      <c r="Q617" s="144" t="s">
        <v>1083</v>
      </c>
      <c r="R617" s="144" t="s">
        <v>1083</v>
      </c>
      <c r="S617" s="145" t="s">
        <v>1083</v>
      </c>
    </row>
    <row r="618" spans="1:19">
      <c r="A618" s="139">
        <v>617</v>
      </c>
      <c r="B618" s="139" t="s">
        <v>4022</v>
      </c>
      <c r="C618" s="140" t="s">
        <v>4955</v>
      </c>
      <c r="D618" s="141" t="s">
        <v>5791</v>
      </c>
      <c r="E618" s="142"/>
      <c r="F618" s="142"/>
      <c r="G618" s="143" t="s">
        <v>1083</v>
      </c>
      <c r="H618" s="144" t="s">
        <v>1083</v>
      </c>
      <c r="I618" s="144" t="s">
        <v>1083</v>
      </c>
      <c r="J618" s="144" t="s">
        <v>1092</v>
      </c>
      <c r="K618" s="144" t="s">
        <v>1083</v>
      </c>
      <c r="L618" s="144" t="s">
        <v>1083</v>
      </c>
      <c r="M618" s="144" t="s">
        <v>1083</v>
      </c>
      <c r="N618" s="144" t="s">
        <v>1083</v>
      </c>
      <c r="O618" s="144" t="s">
        <v>1083</v>
      </c>
      <c r="P618" s="144" t="s">
        <v>1083</v>
      </c>
      <c r="Q618" s="144" t="s">
        <v>1083</v>
      </c>
      <c r="R618" s="144" t="s">
        <v>1083</v>
      </c>
      <c r="S618" s="145" t="s">
        <v>1083</v>
      </c>
    </row>
    <row r="619" spans="1:19">
      <c r="A619" s="139">
        <v>618</v>
      </c>
      <c r="B619" s="139" t="s">
        <v>4023</v>
      </c>
      <c r="C619" s="140" t="s">
        <v>4900</v>
      </c>
      <c r="D619" s="141" t="s">
        <v>5731</v>
      </c>
      <c r="E619" s="142"/>
      <c r="F619" s="142"/>
      <c r="G619" s="143" t="s">
        <v>1083</v>
      </c>
      <c r="H619" s="144" t="s">
        <v>1083</v>
      </c>
      <c r="I619" s="144" t="s">
        <v>1083</v>
      </c>
      <c r="J619" s="144" t="s">
        <v>1092</v>
      </c>
      <c r="K619" s="144" t="s">
        <v>1083</v>
      </c>
      <c r="L619" s="144" t="s">
        <v>1083</v>
      </c>
      <c r="M619" s="144" t="s">
        <v>1083</v>
      </c>
      <c r="N619" s="144" t="s">
        <v>1083</v>
      </c>
      <c r="O619" s="144" t="s">
        <v>1083</v>
      </c>
      <c r="P619" s="144" t="s">
        <v>1083</v>
      </c>
      <c r="Q619" s="144" t="s">
        <v>1083</v>
      </c>
      <c r="R619" s="144" t="s">
        <v>1083</v>
      </c>
      <c r="S619" s="145" t="s">
        <v>1083</v>
      </c>
    </row>
    <row r="620" spans="1:19">
      <c r="A620" s="139">
        <v>619</v>
      </c>
      <c r="B620" s="139" t="s">
        <v>4024</v>
      </c>
      <c r="C620" s="140" t="s">
        <v>4901</v>
      </c>
      <c r="D620" s="141" t="s">
        <v>5732</v>
      </c>
      <c r="E620" s="142"/>
      <c r="F620" s="142"/>
      <c r="G620" s="143" t="s">
        <v>1083</v>
      </c>
      <c r="H620" s="144" t="s">
        <v>1083</v>
      </c>
      <c r="I620" s="144" t="s">
        <v>1083</v>
      </c>
      <c r="J620" s="144" t="s">
        <v>1092</v>
      </c>
      <c r="K620" s="144" t="s">
        <v>1083</v>
      </c>
      <c r="L620" s="144" t="s">
        <v>1083</v>
      </c>
      <c r="M620" s="144" t="s">
        <v>1083</v>
      </c>
      <c r="N620" s="144" t="s">
        <v>1083</v>
      </c>
      <c r="O620" s="144" t="s">
        <v>1083</v>
      </c>
      <c r="P620" s="144" t="s">
        <v>1083</v>
      </c>
      <c r="Q620" s="144" t="s">
        <v>1083</v>
      </c>
      <c r="R620" s="144" t="s">
        <v>1083</v>
      </c>
      <c r="S620" s="145" t="s">
        <v>1083</v>
      </c>
    </row>
    <row r="621" spans="1:19" ht="24">
      <c r="A621" s="139">
        <v>620</v>
      </c>
      <c r="B621" s="139" t="s">
        <v>4025</v>
      </c>
      <c r="C621" s="140" t="s">
        <v>4902</v>
      </c>
      <c r="D621" s="141" t="s">
        <v>5733</v>
      </c>
      <c r="E621" s="142"/>
      <c r="F621" s="142"/>
      <c r="G621" s="143" t="s">
        <v>1083</v>
      </c>
      <c r="H621" s="144" t="s">
        <v>1083</v>
      </c>
      <c r="I621" s="144" t="s">
        <v>1083</v>
      </c>
      <c r="J621" s="144" t="s">
        <v>1092</v>
      </c>
      <c r="K621" s="144" t="s">
        <v>1083</v>
      </c>
      <c r="L621" s="144" t="s">
        <v>1083</v>
      </c>
      <c r="M621" s="144" t="s">
        <v>1083</v>
      </c>
      <c r="N621" s="144" t="s">
        <v>1083</v>
      </c>
      <c r="O621" s="144" t="s">
        <v>1083</v>
      </c>
      <c r="P621" s="144" t="s">
        <v>1083</v>
      </c>
      <c r="Q621" s="144" t="s">
        <v>1083</v>
      </c>
      <c r="R621" s="144" t="s">
        <v>1083</v>
      </c>
      <c r="S621" s="145" t="s">
        <v>1083</v>
      </c>
    </row>
    <row r="622" spans="1:19">
      <c r="A622" s="139">
        <v>621</v>
      </c>
      <c r="B622" s="139" t="s">
        <v>4026</v>
      </c>
      <c r="C622" s="140" t="s">
        <v>4956</v>
      </c>
      <c r="D622" s="141" t="s">
        <v>5506</v>
      </c>
      <c r="E622" s="142"/>
      <c r="F622" s="142"/>
      <c r="G622" s="143" t="s">
        <v>1083</v>
      </c>
      <c r="H622" s="144" t="s">
        <v>1083</v>
      </c>
      <c r="I622" s="144" t="s">
        <v>1083</v>
      </c>
      <c r="J622" s="144" t="s">
        <v>1092</v>
      </c>
      <c r="K622" s="144" t="s">
        <v>1083</v>
      </c>
      <c r="L622" s="144" t="s">
        <v>1083</v>
      </c>
      <c r="M622" s="144" t="s">
        <v>1083</v>
      </c>
      <c r="N622" s="144" t="s">
        <v>1083</v>
      </c>
      <c r="O622" s="144" t="s">
        <v>1083</v>
      </c>
      <c r="P622" s="144" t="s">
        <v>1083</v>
      </c>
      <c r="Q622" s="144" t="s">
        <v>1083</v>
      </c>
      <c r="R622" s="144" t="s">
        <v>1083</v>
      </c>
      <c r="S622" s="145" t="s">
        <v>1083</v>
      </c>
    </row>
    <row r="623" spans="1:19">
      <c r="A623" s="139">
        <v>622</v>
      </c>
      <c r="B623" s="139" t="s">
        <v>4027</v>
      </c>
      <c r="C623" s="140" t="s">
        <v>4957</v>
      </c>
      <c r="D623" s="141" t="s">
        <v>5792</v>
      </c>
      <c r="E623" s="142"/>
      <c r="F623" s="142"/>
      <c r="G623" s="143" t="s">
        <v>1083</v>
      </c>
      <c r="H623" s="144" t="s">
        <v>1083</v>
      </c>
      <c r="I623" s="144" t="s">
        <v>1083</v>
      </c>
      <c r="J623" s="144" t="s">
        <v>1092</v>
      </c>
      <c r="K623" s="144" t="s">
        <v>1083</v>
      </c>
      <c r="L623" s="144" t="s">
        <v>1083</v>
      </c>
      <c r="M623" s="144" t="s">
        <v>1083</v>
      </c>
      <c r="N623" s="144" t="s">
        <v>1083</v>
      </c>
      <c r="O623" s="144" t="s">
        <v>1083</v>
      </c>
      <c r="P623" s="144" t="s">
        <v>1083</v>
      </c>
      <c r="Q623" s="144" t="s">
        <v>1083</v>
      </c>
      <c r="R623" s="144" t="s">
        <v>1083</v>
      </c>
      <c r="S623" s="145" t="s">
        <v>1083</v>
      </c>
    </row>
    <row r="624" spans="1:19">
      <c r="A624" s="139">
        <v>623</v>
      </c>
      <c r="B624" s="139" t="s">
        <v>4028</v>
      </c>
      <c r="C624" s="140" t="s">
        <v>4958</v>
      </c>
      <c r="D624" s="141" t="s">
        <v>5793</v>
      </c>
      <c r="E624" s="142"/>
      <c r="F624" s="142"/>
      <c r="G624" s="143" t="s">
        <v>1083</v>
      </c>
      <c r="H624" s="144" t="s">
        <v>1083</v>
      </c>
      <c r="I624" s="144" t="s">
        <v>1083</v>
      </c>
      <c r="J624" s="144" t="s">
        <v>1092</v>
      </c>
      <c r="K624" s="144" t="s">
        <v>1083</v>
      </c>
      <c r="L624" s="144" t="s">
        <v>1083</v>
      </c>
      <c r="M624" s="144" t="s">
        <v>1083</v>
      </c>
      <c r="N624" s="144" t="s">
        <v>1083</v>
      </c>
      <c r="O624" s="144" t="s">
        <v>1083</v>
      </c>
      <c r="P624" s="144" t="s">
        <v>1083</v>
      </c>
      <c r="Q624" s="144" t="s">
        <v>1083</v>
      </c>
      <c r="R624" s="144" t="s">
        <v>1083</v>
      </c>
      <c r="S624" s="145" t="s">
        <v>1083</v>
      </c>
    </row>
    <row r="625" spans="1:19" ht="24">
      <c r="A625" s="139">
        <v>624</v>
      </c>
      <c r="B625" s="139" t="s">
        <v>4029</v>
      </c>
      <c r="C625" s="140" t="s">
        <v>4959</v>
      </c>
      <c r="D625" s="141" t="s">
        <v>5794</v>
      </c>
      <c r="E625" s="142"/>
      <c r="F625" s="142"/>
      <c r="G625" s="143" t="s">
        <v>1083</v>
      </c>
      <c r="H625" s="144" t="s">
        <v>1083</v>
      </c>
      <c r="I625" s="144" t="s">
        <v>1083</v>
      </c>
      <c r="J625" s="144" t="s">
        <v>1092</v>
      </c>
      <c r="K625" s="144" t="s">
        <v>1083</v>
      </c>
      <c r="L625" s="144" t="s">
        <v>1083</v>
      </c>
      <c r="M625" s="144" t="s">
        <v>1083</v>
      </c>
      <c r="N625" s="144" t="s">
        <v>1083</v>
      </c>
      <c r="O625" s="144" t="s">
        <v>1083</v>
      </c>
      <c r="P625" s="144" t="s">
        <v>1083</v>
      </c>
      <c r="Q625" s="144" t="s">
        <v>1083</v>
      </c>
      <c r="R625" s="144" t="s">
        <v>1083</v>
      </c>
      <c r="S625" s="145" t="s">
        <v>1083</v>
      </c>
    </row>
    <row r="626" spans="1:19" ht="24">
      <c r="A626" s="139">
        <v>625</v>
      </c>
      <c r="B626" s="139" t="s">
        <v>4030</v>
      </c>
      <c r="C626" s="140" t="s">
        <v>4960</v>
      </c>
      <c r="D626" s="141" t="s">
        <v>5795</v>
      </c>
      <c r="E626" s="142"/>
      <c r="F626" s="142"/>
      <c r="G626" s="143" t="s">
        <v>1083</v>
      </c>
      <c r="H626" s="144" t="s">
        <v>1083</v>
      </c>
      <c r="I626" s="144" t="s">
        <v>1083</v>
      </c>
      <c r="J626" s="144" t="s">
        <v>1092</v>
      </c>
      <c r="K626" s="144" t="s">
        <v>1083</v>
      </c>
      <c r="L626" s="144" t="s">
        <v>1083</v>
      </c>
      <c r="M626" s="144" t="s">
        <v>1083</v>
      </c>
      <c r="N626" s="144" t="s">
        <v>1083</v>
      </c>
      <c r="O626" s="144" t="s">
        <v>1083</v>
      </c>
      <c r="P626" s="144" t="s">
        <v>1083</v>
      </c>
      <c r="Q626" s="144" t="s">
        <v>1083</v>
      </c>
      <c r="R626" s="144" t="s">
        <v>1083</v>
      </c>
      <c r="S626" s="145" t="s">
        <v>1083</v>
      </c>
    </row>
    <row r="627" spans="1:19">
      <c r="A627" s="139">
        <v>626</v>
      </c>
      <c r="B627" s="139" t="s">
        <v>4031</v>
      </c>
      <c r="C627" s="140" t="s">
        <v>4961</v>
      </c>
      <c r="D627" s="141" t="s">
        <v>5796</v>
      </c>
      <c r="E627" s="142"/>
      <c r="F627" s="142"/>
      <c r="G627" s="143" t="s">
        <v>1083</v>
      </c>
      <c r="H627" s="144" t="s">
        <v>1083</v>
      </c>
      <c r="I627" s="144" t="s">
        <v>1083</v>
      </c>
      <c r="J627" s="144" t="s">
        <v>1092</v>
      </c>
      <c r="K627" s="144" t="s">
        <v>1083</v>
      </c>
      <c r="L627" s="144" t="s">
        <v>1083</v>
      </c>
      <c r="M627" s="144" t="s">
        <v>1083</v>
      </c>
      <c r="N627" s="144" t="s">
        <v>1083</v>
      </c>
      <c r="O627" s="144" t="s">
        <v>1083</v>
      </c>
      <c r="P627" s="144" t="s">
        <v>1083</v>
      </c>
      <c r="Q627" s="144" t="s">
        <v>1083</v>
      </c>
      <c r="R627" s="144" t="s">
        <v>1083</v>
      </c>
      <c r="S627" s="145" t="s">
        <v>1083</v>
      </c>
    </row>
    <row r="628" spans="1:19" ht="36">
      <c r="A628" s="139">
        <v>627</v>
      </c>
      <c r="B628" s="139" t="s">
        <v>4032</v>
      </c>
      <c r="C628" s="140" t="s">
        <v>4962</v>
      </c>
      <c r="D628" s="141" t="s">
        <v>5797</v>
      </c>
      <c r="E628" s="142"/>
      <c r="F628" s="142"/>
      <c r="G628" s="143" t="s">
        <v>1083</v>
      </c>
      <c r="H628" s="144" t="s">
        <v>1083</v>
      </c>
      <c r="I628" s="144" t="s">
        <v>1083</v>
      </c>
      <c r="J628" s="144" t="s">
        <v>1092</v>
      </c>
      <c r="K628" s="144" t="s">
        <v>1083</v>
      </c>
      <c r="L628" s="144" t="s">
        <v>1083</v>
      </c>
      <c r="M628" s="144" t="s">
        <v>1083</v>
      </c>
      <c r="N628" s="144" t="s">
        <v>1083</v>
      </c>
      <c r="O628" s="144" t="s">
        <v>1083</v>
      </c>
      <c r="P628" s="144" t="s">
        <v>1083</v>
      </c>
      <c r="Q628" s="144" t="s">
        <v>1083</v>
      </c>
      <c r="R628" s="144" t="s">
        <v>1083</v>
      </c>
      <c r="S628" s="145" t="s">
        <v>1083</v>
      </c>
    </row>
    <row r="629" spans="1:19" ht="24">
      <c r="A629" s="139">
        <v>628</v>
      </c>
      <c r="B629" s="139" t="s">
        <v>4033</v>
      </c>
      <c r="C629" s="140" t="s">
        <v>4963</v>
      </c>
      <c r="D629" s="141" t="s">
        <v>5798</v>
      </c>
      <c r="E629" s="142"/>
      <c r="F629" s="142"/>
      <c r="G629" s="143" t="s">
        <v>1083</v>
      </c>
      <c r="H629" s="144" t="s">
        <v>1083</v>
      </c>
      <c r="I629" s="144" t="s">
        <v>1083</v>
      </c>
      <c r="J629" s="144" t="s">
        <v>1092</v>
      </c>
      <c r="K629" s="144" t="s">
        <v>1083</v>
      </c>
      <c r="L629" s="144" t="s">
        <v>1083</v>
      </c>
      <c r="M629" s="144" t="s">
        <v>1083</v>
      </c>
      <c r="N629" s="144" t="s">
        <v>1083</v>
      </c>
      <c r="O629" s="144" t="s">
        <v>1083</v>
      </c>
      <c r="P629" s="144" t="s">
        <v>1083</v>
      </c>
      <c r="Q629" s="144" t="s">
        <v>1083</v>
      </c>
      <c r="R629" s="144" t="s">
        <v>1083</v>
      </c>
      <c r="S629" s="145" t="s">
        <v>1083</v>
      </c>
    </row>
    <row r="630" spans="1:19">
      <c r="A630" s="139">
        <v>629</v>
      </c>
      <c r="B630" s="139" t="s">
        <v>4034</v>
      </c>
      <c r="C630" s="140" t="s">
        <v>1279</v>
      </c>
      <c r="D630" s="141" t="s">
        <v>5799</v>
      </c>
      <c r="E630" s="142"/>
      <c r="F630" s="142"/>
      <c r="G630" s="143" t="s">
        <v>1083</v>
      </c>
      <c r="H630" s="144" t="s">
        <v>1083</v>
      </c>
      <c r="I630" s="144" t="s">
        <v>1083</v>
      </c>
      <c r="J630" s="144" t="s">
        <v>1083</v>
      </c>
      <c r="K630" s="144" t="s">
        <v>1083</v>
      </c>
      <c r="L630" s="144" t="s">
        <v>1083</v>
      </c>
      <c r="M630" s="144" t="s">
        <v>1282</v>
      </c>
      <c r="N630" s="144" t="s">
        <v>1083</v>
      </c>
      <c r="O630" s="144" t="s">
        <v>1083</v>
      </c>
      <c r="P630" s="144" t="s">
        <v>1083</v>
      </c>
      <c r="Q630" s="144" t="s">
        <v>1083</v>
      </c>
      <c r="R630" s="144" t="s">
        <v>1083</v>
      </c>
      <c r="S630" s="145" t="s">
        <v>1083</v>
      </c>
    </row>
    <row r="631" spans="1:19">
      <c r="A631" s="139">
        <v>630</v>
      </c>
      <c r="B631" s="139" t="s">
        <v>4035</v>
      </c>
      <c r="C631" s="140" t="s">
        <v>4964</v>
      </c>
      <c r="D631" s="141" t="s">
        <v>5800</v>
      </c>
      <c r="E631" s="142"/>
      <c r="F631" s="142"/>
      <c r="G631" s="143" t="s">
        <v>1083</v>
      </c>
      <c r="H631" s="144" t="s">
        <v>1083</v>
      </c>
      <c r="I631" s="144" t="s">
        <v>1083</v>
      </c>
      <c r="J631" s="144" t="s">
        <v>1092</v>
      </c>
      <c r="K631" s="144" t="s">
        <v>1083</v>
      </c>
      <c r="L631" s="144" t="s">
        <v>1083</v>
      </c>
      <c r="M631" s="144" t="s">
        <v>1083</v>
      </c>
      <c r="N631" s="144" t="s">
        <v>1083</v>
      </c>
      <c r="O631" s="144" t="s">
        <v>1083</v>
      </c>
      <c r="P631" s="144" t="s">
        <v>1083</v>
      </c>
      <c r="Q631" s="144" t="s">
        <v>1083</v>
      </c>
      <c r="R631" s="144" t="s">
        <v>1083</v>
      </c>
      <c r="S631" s="145" t="s">
        <v>1083</v>
      </c>
    </row>
    <row r="632" spans="1:19">
      <c r="A632" s="139">
        <v>631</v>
      </c>
      <c r="B632" s="139" t="s">
        <v>4036</v>
      </c>
      <c r="C632" s="140" t="s">
        <v>4965</v>
      </c>
      <c r="D632" s="141" t="s">
        <v>5801</v>
      </c>
      <c r="E632" s="142"/>
      <c r="F632" s="142"/>
      <c r="G632" s="143" t="s">
        <v>1083</v>
      </c>
      <c r="H632" s="144" t="s">
        <v>1083</v>
      </c>
      <c r="I632" s="144" t="s">
        <v>1083</v>
      </c>
      <c r="J632" s="144" t="s">
        <v>1092</v>
      </c>
      <c r="K632" s="144" t="s">
        <v>1083</v>
      </c>
      <c r="L632" s="144" t="s">
        <v>1083</v>
      </c>
      <c r="M632" s="144" t="s">
        <v>1083</v>
      </c>
      <c r="N632" s="144" t="s">
        <v>1083</v>
      </c>
      <c r="O632" s="144" t="s">
        <v>1083</v>
      </c>
      <c r="P632" s="144" t="s">
        <v>1083</v>
      </c>
      <c r="Q632" s="144" t="s">
        <v>1083</v>
      </c>
      <c r="R632" s="144" t="s">
        <v>1083</v>
      </c>
      <c r="S632" s="145" t="s">
        <v>1083</v>
      </c>
    </row>
    <row r="633" spans="1:19" ht="24">
      <c r="A633" s="139">
        <v>632</v>
      </c>
      <c r="B633" s="139" t="s">
        <v>4037</v>
      </c>
      <c r="C633" s="140" t="s">
        <v>4966</v>
      </c>
      <c r="D633" s="141" t="s">
        <v>5802</v>
      </c>
      <c r="E633" s="142"/>
      <c r="F633" s="142"/>
      <c r="G633" s="143" t="s">
        <v>1083</v>
      </c>
      <c r="H633" s="144" t="s">
        <v>1083</v>
      </c>
      <c r="I633" s="144" t="s">
        <v>1083</v>
      </c>
      <c r="J633" s="144" t="s">
        <v>1092</v>
      </c>
      <c r="K633" s="144" t="s">
        <v>1083</v>
      </c>
      <c r="L633" s="144" t="s">
        <v>1083</v>
      </c>
      <c r="M633" s="144" t="s">
        <v>1083</v>
      </c>
      <c r="N633" s="144" t="s">
        <v>1083</v>
      </c>
      <c r="O633" s="144" t="s">
        <v>1083</v>
      </c>
      <c r="P633" s="144" t="s">
        <v>1083</v>
      </c>
      <c r="Q633" s="144" t="s">
        <v>1083</v>
      </c>
      <c r="R633" s="144" t="s">
        <v>1083</v>
      </c>
      <c r="S633" s="145" t="s">
        <v>1083</v>
      </c>
    </row>
    <row r="634" spans="1:19" ht="48">
      <c r="A634" s="139">
        <v>633</v>
      </c>
      <c r="B634" s="139" t="s">
        <v>4038</v>
      </c>
      <c r="C634" s="140" t="s">
        <v>4967</v>
      </c>
      <c r="D634" s="141" t="s">
        <v>5803</v>
      </c>
      <c r="E634" s="142"/>
      <c r="F634" s="142"/>
      <c r="G634" s="143" t="s">
        <v>1083</v>
      </c>
      <c r="H634" s="144" t="s">
        <v>1083</v>
      </c>
      <c r="I634" s="144" t="s">
        <v>1083</v>
      </c>
      <c r="J634" s="144" t="s">
        <v>1092</v>
      </c>
      <c r="K634" s="144" t="s">
        <v>1083</v>
      </c>
      <c r="L634" s="144" t="s">
        <v>1083</v>
      </c>
      <c r="M634" s="144" t="s">
        <v>1083</v>
      </c>
      <c r="N634" s="144" t="s">
        <v>1083</v>
      </c>
      <c r="O634" s="144" t="s">
        <v>1083</v>
      </c>
      <c r="P634" s="144" t="s">
        <v>1083</v>
      </c>
      <c r="Q634" s="144" t="s">
        <v>1083</v>
      </c>
      <c r="R634" s="144" t="s">
        <v>1083</v>
      </c>
      <c r="S634" s="145" t="s">
        <v>1083</v>
      </c>
    </row>
    <row r="635" spans="1:19" ht="24">
      <c r="A635" s="139">
        <v>634</v>
      </c>
      <c r="B635" s="139" t="s">
        <v>4039</v>
      </c>
      <c r="C635" s="140" t="s">
        <v>4968</v>
      </c>
      <c r="D635" s="141" t="s">
        <v>5804</v>
      </c>
      <c r="E635" s="142"/>
      <c r="F635" s="142"/>
      <c r="G635" s="143" t="s">
        <v>1083</v>
      </c>
      <c r="H635" s="144" t="s">
        <v>1083</v>
      </c>
      <c r="I635" s="144" t="s">
        <v>1083</v>
      </c>
      <c r="J635" s="144" t="s">
        <v>1092</v>
      </c>
      <c r="K635" s="144" t="s">
        <v>1083</v>
      </c>
      <c r="L635" s="144" t="s">
        <v>1083</v>
      </c>
      <c r="M635" s="144" t="s">
        <v>1083</v>
      </c>
      <c r="N635" s="144" t="s">
        <v>1083</v>
      </c>
      <c r="O635" s="144" t="s">
        <v>1083</v>
      </c>
      <c r="P635" s="144" t="s">
        <v>1083</v>
      </c>
      <c r="Q635" s="144" t="s">
        <v>1083</v>
      </c>
      <c r="R635" s="144" t="s">
        <v>1083</v>
      </c>
      <c r="S635" s="145" t="s">
        <v>1083</v>
      </c>
    </row>
    <row r="636" spans="1:19">
      <c r="A636" s="139">
        <v>635</v>
      </c>
      <c r="B636" s="139" t="s">
        <v>4040</v>
      </c>
      <c r="C636" s="140" t="s">
        <v>4969</v>
      </c>
      <c r="D636" s="141" t="s">
        <v>5805</v>
      </c>
      <c r="E636" s="142"/>
      <c r="F636" s="142"/>
      <c r="G636" s="143" t="s">
        <v>1083</v>
      </c>
      <c r="H636" s="144" t="s">
        <v>1083</v>
      </c>
      <c r="I636" s="144" t="s">
        <v>1083</v>
      </c>
      <c r="J636" s="144" t="s">
        <v>1092</v>
      </c>
      <c r="K636" s="144" t="s">
        <v>1083</v>
      </c>
      <c r="L636" s="144" t="s">
        <v>1083</v>
      </c>
      <c r="M636" s="144" t="s">
        <v>1083</v>
      </c>
      <c r="N636" s="144" t="s">
        <v>1083</v>
      </c>
      <c r="O636" s="144" t="s">
        <v>1083</v>
      </c>
      <c r="P636" s="144" t="s">
        <v>1083</v>
      </c>
      <c r="Q636" s="144" t="s">
        <v>1083</v>
      </c>
      <c r="R636" s="144" t="s">
        <v>1083</v>
      </c>
      <c r="S636" s="145" t="s">
        <v>1083</v>
      </c>
    </row>
    <row r="637" spans="1:19">
      <c r="A637" s="139">
        <v>636</v>
      </c>
      <c r="B637" s="139" t="s">
        <v>4041</v>
      </c>
      <c r="C637" s="140" t="s">
        <v>4970</v>
      </c>
      <c r="D637" s="141" t="s">
        <v>5806</v>
      </c>
      <c r="E637" s="142"/>
      <c r="F637" s="142"/>
      <c r="G637" s="143" t="s">
        <v>1083</v>
      </c>
      <c r="H637" s="144" t="s">
        <v>1083</v>
      </c>
      <c r="I637" s="144" t="s">
        <v>1083</v>
      </c>
      <c r="J637" s="144" t="s">
        <v>1092</v>
      </c>
      <c r="K637" s="144" t="s">
        <v>1083</v>
      </c>
      <c r="L637" s="144" t="s">
        <v>1083</v>
      </c>
      <c r="M637" s="144" t="s">
        <v>1083</v>
      </c>
      <c r="N637" s="144" t="s">
        <v>1083</v>
      </c>
      <c r="O637" s="144" t="s">
        <v>1083</v>
      </c>
      <c r="P637" s="144" t="s">
        <v>1083</v>
      </c>
      <c r="Q637" s="144" t="s">
        <v>1083</v>
      </c>
      <c r="R637" s="144" t="s">
        <v>1083</v>
      </c>
      <c r="S637" s="145" t="s">
        <v>1083</v>
      </c>
    </row>
    <row r="638" spans="1:19">
      <c r="A638" s="139">
        <v>637</v>
      </c>
      <c r="B638" s="139" t="s">
        <v>4042</v>
      </c>
      <c r="C638" s="140" t="s">
        <v>4534</v>
      </c>
      <c r="D638" s="141" t="s">
        <v>807</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1083</v>
      </c>
      <c r="R638" s="144" t="s">
        <v>1083</v>
      </c>
      <c r="S638" s="145" t="s">
        <v>1083</v>
      </c>
    </row>
    <row r="639" spans="1:19">
      <c r="A639" s="139">
        <v>638</v>
      </c>
      <c r="B639" s="139" t="s">
        <v>4043</v>
      </c>
      <c r="C639" s="140" t="s">
        <v>4971</v>
      </c>
      <c r="D639" s="141" t="s">
        <v>5807</v>
      </c>
      <c r="E639" s="142"/>
      <c r="F639" s="142"/>
      <c r="G639" s="143" t="s">
        <v>1083</v>
      </c>
      <c r="H639" s="144" t="s">
        <v>1083</v>
      </c>
      <c r="I639" s="144" t="s">
        <v>1083</v>
      </c>
      <c r="J639" s="144" t="s">
        <v>1092</v>
      </c>
      <c r="K639" s="144" t="s">
        <v>1083</v>
      </c>
      <c r="L639" s="144" t="s">
        <v>1083</v>
      </c>
      <c r="M639" s="144" t="s">
        <v>1083</v>
      </c>
      <c r="N639" s="144" t="s">
        <v>1083</v>
      </c>
      <c r="O639" s="144" t="s">
        <v>1083</v>
      </c>
      <c r="P639" s="144" t="s">
        <v>1083</v>
      </c>
      <c r="Q639" s="144" t="s">
        <v>1083</v>
      </c>
      <c r="R639" s="144" t="s">
        <v>1083</v>
      </c>
      <c r="S639" s="145" t="s">
        <v>1083</v>
      </c>
    </row>
    <row r="640" spans="1:19">
      <c r="A640" s="139">
        <v>639</v>
      </c>
      <c r="B640" s="139" t="s">
        <v>4044</v>
      </c>
      <c r="C640" s="140" t="s">
        <v>4972</v>
      </c>
      <c r="D640" s="141" t="s">
        <v>5808</v>
      </c>
      <c r="E640" s="142"/>
      <c r="F640" s="142"/>
      <c r="G640" s="143" t="s">
        <v>1083</v>
      </c>
      <c r="H640" s="144" t="s">
        <v>1083</v>
      </c>
      <c r="I640" s="144" t="s">
        <v>1083</v>
      </c>
      <c r="J640" s="144" t="s">
        <v>1092</v>
      </c>
      <c r="K640" s="144" t="s">
        <v>1083</v>
      </c>
      <c r="L640" s="144" t="s">
        <v>1083</v>
      </c>
      <c r="M640" s="144" t="s">
        <v>1083</v>
      </c>
      <c r="N640" s="144" t="s">
        <v>1083</v>
      </c>
      <c r="O640" s="144" t="s">
        <v>1083</v>
      </c>
      <c r="P640" s="144" t="s">
        <v>1083</v>
      </c>
      <c r="Q640" s="144" t="s">
        <v>1083</v>
      </c>
      <c r="R640" s="144" t="s">
        <v>1083</v>
      </c>
      <c r="S640" s="145" t="s">
        <v>1083</v>
      </c>
    </row>
    <row r="641" spans="1:19">
      <c r="A641" s="139">
        <v>640</v>
      </c>
      <c r="B641" s="139" t="s">
        <v>4045</v>
      </c>
      <c r="C641" s="140" t="s">
        <v>4973</v>
      </c>
      <c r="D641" s="141" t="s">
        <v>5809</v>
      </c>
      <c r="E641" s="142"/>
      <c r="F641" s="142"/>
      <c r="G641" s="143" t="s">
        <v>1083</v>
      </c>
      <c r="H641" s="144" t="s">
        <v>1083</v>
      </c>
      <c r="I641" s="144" t="s">
        <v>1083</v>
      </c>
      <c r="J641" s="144" t="s">
        <v>1092</v>
      </c>
      <c r="K641" s="144" t="s">
        <v>1083</v>
      </c>
      <c r="L641" s="144" t="s">
        <v>1083</v>
      </c>
      <c r="M641" s="144" t="s">
        <v>1083</v>
      </c>
      <c r="N641" s="144" t="s">
        <v>1083</v>
      </c>
      <c r="O641" s="144" t="s">
        <v>1083</v>
      </c>
      <c r="P641" s="144" t="s">
        <v>1083</v>
      </c>
      <c r="Q641" s="144" t="s">
        <v>1083</v>
      </c>
      <c r="R641" s="144" t="s">
        <v>1083</v>
      </c>
      <c r="S641" s="145" t="s">
        <v>1083</v>
      </c>
    </row>
    <row r="642" spans="1:19">
      <c r="A642" s="139">
        <v>641</v>
      </c>
      <c r="B642" s="139" t="s">
        <v>4046</v>
      </c>
      <c r="C642" s="140" t="s">
        <v>4957</v>
      </c>
      <c r="D642" s="141" t="s">
        <v>5810</v>
      </c>
      <c r="E642" s="142"/>
      <c r="F642" s="142"/>
      <c r="G642" s="143" t="s">
        <v>1083</v>
      </c>
      <c r="H642" s="144" t="s">
        <v>1083</v>
      </c>
      <c r="I642" s="144" t="s">
        <v>1083</v>
      </c>
      <c r="J642" s="144" t="s">
        <v>1092</v>
      </c>
      <c r="K642" s="144" t="s">
        <v>1083</v>
      </c>
      <c r="L642" s="144" t="s">
        <v>1083</v>
      </c>
      <c r="M642" s="144" t="s">
        <v>1083</v>
      </c>
      <c r="N642" s="144" t="s">
        <v>1083</v>
      </c>
      <c r="O642" s="144" t="s">
        <v>1083</v>
      </c>
      <c r="P642" s="144" t="s">
        <v>1083</v>
      </c>
      <c r="Q642" s="144" t="s">
        <v>1083</v>
      </c>
      <c r="R642" s="144" t="s">
        <v>1083</v>
      </c>
      <c r="S642" s="145" t="s">
        <v>1083</v>
      </c>
    </row>
    <row r="643" spans="1:19">
      <c r="A643" s="139">
        <v>642</v>
      </c>
      <c r="B643" s="139" t="s">
        <v>4047</v>
      </c>
      <c r="C643" s="140" t="s">
        <v>4974</v>
      </c>
      <c r="D643" s="141" t="s">
        <v>5811</v>
      </c>
      <c r="E643" s="142"/>
      <c r="F643" s="142"/>
      <c r="G643" s="143" t="s">
        <v>1083</v>
      </c>
      <c r="H643" s="144" t="s">
        <v>1083</v>
      </c>
      <c r="I643" s="144" t="s">
        <v>1083</v>
      </c>
      <c r="J643" s="144" t="s">
        <v>1092</v>
      </c>
      <c r="K643" s="144" t="s">
        <v>1083</v>
      </c>
      <c r="L643" s="144" t="s">
        <v>1083</v>
      </c>
      <c r="M643" s="144" t="s">
        <v>1083</v>
      </c>
      <c r="N643" s="144" t="s">
        <v>1083</v>
      </c>
      <c r="O643" s="144" t="s">
        <v>1083</v>
      </c>
      <c r="P643" s="144" t="s">
        <v>1083</v>
      </c>
      <c r="Q643" s="144" t="s">
        <v>1083</v>
      </c>
      <c r="R643" s="144" t="s">
        <v>1083</v>
      </c>
      <c r="S643" s="145" t="s">
        <v>1083</v>
      </c>
    </row>
    <row r="644" spans="1:19" ht="48">
      <c r="A644" s="139">
        <v>643</v>
      </c>
      <c r="B644" s="139" t="s">
        <v>4048</v>
      </c>
      <c r="C644" s="140" t="s">
        <v>4975</v>
      </c>
      <c r="D644" s="141" t="s">
        <v>5812</v>
      </c>
      <c r="E644" s="142"/>
      <c r="F644" s="142"/>
      <c r="G644" s="143" t="s">
        <v>1083</v>
      </c>
      <c r="H644" s="144" t="s">
        <v>1083</v>
      </c>
      <c r="I644" s="144" t="s">
        <v>1083</v>
      </c>
      <c r="J644" s="144" t="s">
        <v>1092</v>
      </c>
      <c r="K644" s="144" t="s">
        <v>1083</v>
      </c>
      <c r="L644" s="144" t="s">
        <v>1083</v>
      </c>
      <c r="M644" s="144" t="s">
        <v>1083</v>
      </c>
      <c r="N644" s="144" t="s">
        <v>1083</v>
      </c>
      <c r="O644" s="144" t="s">
        <v>1083</v>
      </c>
      <c r="P644" s="144" t="s">
        <v>1083</v>
      </c>
      <c r="Q644" s="144" t="s">
        <v>1083</v>
      </c>
      <c r="R644" s="144" t="s">
        <v>1083</v>
      </c>
      <c r="S644" s="145" t="s">
        <v>1083</v>
      </c>
    </row>
    <row r="645" spans="1:19">
      <c r="A645" s="139">
        <v>644</v>
      </c>
      <c r="B645" s="139" t="s">
        <v>4049</v>
      </c>
      <c r="C645" s="140" t="s">
        <v>4976</v>
      </c>
      <c r="D645" s="141" t="s">
        <v>5813</v>
      </c>
      <c r="E645" s="142"/>
      <c r="F645" s="142"/>
      <c r="G645" s="143" t="s">
        <v>1083</v>
      </c>
      <c r="H645" s="144" t="s">
        <v>1083</v>
      </c>
      <c r="I645" s="144" t="s">
        <v>1083</v>
      </c>
      <c r="J645" s="144" t="s">
        <v>1092</v>
      </c>
      <c r="K645" s="144" t="s">
        <v>1083</v>
      </c>
      <c r="L645" s="144" t="s">
        <v>1083</v>
      </c>
      <c r="M645" s="144" t="s">
        <v>1083</v>
      </c>
      <c r="N645" s="144" t="s">
        <v>1083</v>
      </c>
      <c r="O645" s="144" t="s">
        <v>1083</v>
      </c>
      <c r="P645" s="144" t="s">
        <v>1083</v>
      </c>
      <c r="Q645" s="144" t="s">
        <v>1083</v>
      </c>
      <c r="R645" s="144" t="s">
        <v>1083</v>
      </c>
      <c r="S645" s="145" t="s">
        <v>1083</v>
      </c>
    </row>
    <row r="646" spans="1:19" ht="144">
      <c r="A646" s="139">
        <v>645</v>
      </c>
      <c r="B646" s="139" t="s">
        <v>4050</v>
      </c>
      <c r="C646" s="140" t="s">
        <v>1092</v>
      </c>
      <c r="D646" s="141" t="s">
        <v>5814</v>
      </c>
      <c r="E646" s="142"/>
      <c r="F646" s="142"/>
      <c r="G646" s="143" t="s">
        <v>1083</v>
      </c>
      <c r="H646" s="144" t="s">
        <v>1083</v>
      </c>
      <c r="I646" s="144" t="s">
        <v>1083</v>
      </c>
      <c r="J646" s="144" t="s">
        <v>1092</v>
      </c>
      <c r="K646" s="144" t="s">
        <v>1083</v>
      </c>
      <c r="L646" s="144" t="s">
        <v>1083</v>
      </c>
      <c r="M646" s="144" t="s">
        <v>1083</v>
      </c>
      <c r="N646" s="144" t="s">
        <v>1083</v>
      </c>
      <c r="O646" s="144" t="s">
        <v>1083</v>
      </c>
      <c r="P646" s="144" t="s">
        <v>1083</v>
      </c>
      <c r="Q646" s="144" t="s">
        <v>1083</v>
      </c>
      <c r="R646" s="144" t="s">
        <v>1083</v>
      </c>
      <c r="S646" s="145" t="s">
        <v>1083</v>
      </c>
    </row>
    <row r="647" spans="1:19" ht="24">
      <c r="A647" s="139">
        <v>646</v>
      </c>
      <c r="B647" s="139" t="s">
        <v>4051</v>
      </c>
      <c r="C647" s="140" t="s">
        <v>4977</v>
      </c>
      <c r="D647" s="141" t="s">
        <v>5815</v>
      </c>
      <c r="E647" s="142"/>
      <c r="F647" s="142"/>
      <c r="G647" s="143" t="s">
        <v>1083</v>
      </c>
      <c r="H647" s="144" t="s">
        <v>1083</v>
      </c>
      <c r="I647" s="144" t="s">
        <v>1083</v>
      </c>
      <c r="J647" s="144" t="s">
        <v>1092</v>
      </c>
      <c r="K647" s="144" t="s">
        <v>1083</v>
      </c>
      <c r="L647" s="144" t="s">
        <v>1083</v>
      </c>
      <c r="M647" s="144" t="s">
        <v>1083</v>
      </c>
      <c r="N647" s="144" t="s">
        <v>1083</v>
      </c>
      <c r="O647" s="144" t="s">
        <v>1083</v>
      </c>
      <c r="P647" s="144" t="s">
        <v>1083</v>
      </c>
      <c r="Q647" s="144" t="s">
        <v>1083</v>
      </c>
      <c r="R647" s="144" t="s">
        <v>1083</v>
      </c>
      <c r="S647" s="145" t="s">
        <v>1083</v>
      </c>
    </row>
    <row r="648" spans="1:19" ht="36">
      <c r="A648" s="139">
        <v>647</v>
      </c>
      <c r="B648" s="139" t="s">
        <v>4052</v>
      </c>
      <c r="C648" s="140" t="s">
        <v>4978</v>
      </c>
      <c r="D648" s="141" t="s">
        <v>5816</v>
      </c>
      <c r="E648" s="142"/>
      <c r="F648" s="142"/>
      <c r="G648" s="143" t="s">
        <v>1083</v>
      </c>
      <c r="H648" s="144" t="s">
        <v>1083</v>
      </c>
      <c r="I648" s="144" t="s">
        <v>1083</v>
      </c>
      <c r="J648" s="144" t="s">
        <v>1092</v>
      </c>
      <c r="K648" s="144" t="s">
        <v>1083</v>
      </c>
      <c r="L648" s="144" t="s">
        <v>1083</v>
      </c>
      <c r="M648" s="144" t="s">
        <v>1083</v>
      </c>
      <c r="N648" s="144" t="s">
        <v>1083</v>
      </c>
      <c r="O648" s="144" t="s">
        <v>1083</v>
      </c>
      <c r="P648" s="144" t="s">
        <v>1083</v>
      </c>
      <c r="Q648" s="144" t="s">
        <v>1083</v>
      </c>
      <c r="R648" s="144" t="s">
        <v>1083</v>
      </c>
      <c r="S648" s="145" t="s">
        <v>1083</v>
      </c>
    </row>
    <row r="649" spans="1:19" ht="24">
      <c r="A649" s="139">
        <v>648</v>
      </c>
      <c r="B649" s="139" t="s">
        <v>4053</v>
      </c>
      <c r="C649" s="140" t="s">
        <v>4979</v>
      </c>
      <c r="D649" s="141" t="s">
        <v>5817</v>
      </c>
      <c r="E649" s="142"/>
      <c r="F649" s="142"/>
      <c r="G649" s="143" t="s">
        <v>1083</v>
      </c>
      <c r="H649" s="144" t="s">
        <v>1083</v>
      </c>
      <c r="I649" s="144" t="s">
        <v>1083</v>
      </c>
      <c r="J649" s="144" t="s">
        <v>1092</v>
      </c>
      <c r="K649" s="144" t="s">
        <v>1083</v>
      </c>
      <c r="L649" s="144" t="s">
        <v>1083</v>
      </c>
      <c r="M649" s="144" t="s">
        <v>1083</v>
      </c>
      <c r="N649" s="144" t="s">
        <v>1083</v>
      </c>
      <c r="O649" s="144" t="s">
        <v>1083</v>
      </c>
      <c r="P649" s="144" t="s">
        <v>1083</v>
      </c>
      <c r="Q649" s="144" t="s">
        <v>1083</v>
      </c>
      <c r="R649" s="144" t="s">
        <v>1083</v>
      </c>
      <c r="S649" s="145" t="s">
        <v>1083</v>
      </c>
    </row>
    <row r="650" spans="1:19" ht="24">
      <c r="A650" s="139">
        <v>649</v>
      </c>
      <c r="B650" s="139" t="s">
        <v>4054</v>
      </c>
      <c r="C650" s="140" t="s">
        <v>4980</v>
      </c>
      <c r="D650" s="141" t="s">
        <v>5818</v>
      </c>
      <c r="E650" s="142"/>
      <c r="F650" s="142"/>
      <c r="G650" s="143" t="s">
        <v>1083</v>
      </c>
      <c r="H650" s="144" t="s">
        <v>1083</v>
      </c>
      <c r="I650" s="144" t="s">
        <v>1083</v>
      </c>
      <c r="J650" s="144" t="s">
        <v>1092</v>
      </c>
      <c r="K650" s="144" t="s">
        <v>1083</v>
      </c>
      <c r="L650" s="144" t="s">
        <v>1083</v>
      </c>
      <c r="M650" s="144" t="s">
        <v>1083</v>
      </c>
      <c r="N650" s="144" t="s">
        <v>1083</v>
      </c>
      <c r="O650" s="144" t="s">
        <v>1083</v>
      </c>
      <c r="P650" s="144" t="s">
        <v>1083</v>
      </c>
      <c r="Q650" s="144" t="s">
        <v>1083</v>
      </c>
      <c r="R650" s="144" t="s">
        <v>1083</v>
      </c>
      <c r="S650" s="145" t="s">
        <v>1083</v>
      </c>
    </row>
    <row r="651" spans="1:19" ht="24">
      <c r="A651" s="139">
        <v>650</v>
      </c>
      <c r="B651" s="139" t="s">
        <v>4055</v>
      </c>
      <c r="C651" s="140" t="s">
        <v>4981</v>
      </c>
      <c r="D651" s="141" t="s">
        <v>5819</v>
      </c>
      <c r="E651" s="142"/>
      <c r="F651" s="142"/>
      <c r="G651" s="143" t="s">
        <v>1083</v>
      </c>
      <c r="H651" s="144" t="s">
        <v>1083</v>
      </c>
      <c r="I651" s="144" t="s">
        <v>1083</v>
      </c>
      <c r="J651" s="144" t="s">
        <v>1092</v>
      </c>
      <c r="K651" s="144" t="s">
        <v>1083</v>
      </c>
      <c r="L651" s="144" t="s">
        <v>1083</v>
      </c>
      <c r="M651" s="144" t="s">
        <v>1083</v>
      </c>
      <c r="N651" s="144" t="s">
        <v>1083</v>
      </c>
      <c r="O651" s="144" t="s">
        <v>1083</v>
      </c>
      <c r="P651" s="144" t="s">
        <v>1083</v>
      </c>
      <c r="Q651" s="144" t="s">
        <v>1083</v>
      </c>
      <c r="R651" s="144" t="s">
        <v>1083</v>
      </c>
      <c r="S651" s="145" t="s">
        <v>1083</v>
      </c>
    </row>
    <row r="652" spans="1:19">
      <c r="A652" s="139">
        <v>651</v>
      </c>
      <c r="B652" s="139" t="s">
        <v>4056</v>
      </c>
      <c r="C652" s="140" t="s">
        <v>4982</v>
      </c>
      <c r="D652" s="141" t="s">
        <v>5820</v>
      </c>
      <c r="E652" s="142"/>
      <c r="F652" s="142"/>
      <c r="G652" s="143" t="s">
        <v>1083</v>
      </c>
      <c r="H652" s="144" t="s">
        <v>1083</v>
      </c>
      <c r="I652" s="144" t="s">
        <v>1083</v>
      </c>
      <c r="J652" s="144" t="s">
        <v>1092</v>
      </c>
      <c r="K652" s="144" t="s">
        <v>1083</v>
      </c>
      <c r="L652" s="144" t="s">
        <v>1083</v>
      </c>
      <c r="M652" s="144" t="s">
        <v>1083</v>
      </c>
      <c r="N652" s="144" t="s">
        <v>1083</v>
      </c>
      <c r="O652" s="144" t="s">
        <v>1083</v>
      </c>
      <c r="P652" s="144" t="s">
        <v>1083</v>
      </c>
      <c r="Q652" s="144" t="s">
        <v>1083</v>
      </c>
      <c r="R652" s="144" t="s">
        <v>1083</v>
      </c>
      <c r="S652" s="145" t="s">
        <v>1083</v>
      </c>
    </row>
    <row r="653" spans="1:19">
      <c r="A653" s="139">
        <v>652</v>
      </c>
      <c r="B653" s="139" t="s">
        <v>4057</v>
      </c>
      <c r="C653" s="140" t="s">
        <v>4773</v>
      </c>
      <c r="D653" s="141" t="s">
        <v>5821</v>
      </c>
      <c r="E653" s="142"/>
      <c r="F653" s="142"/>
      <c r="G653" s="143" t="s">
        <v>1083</v>
      </c>
      <c r="H653" s="144" t="s">
        <v>1083</v>
      </c>
      <c r="I653" s="144" t="s">
        <v>1282</v>
      </c>
      <c r="J653" s="144" t="s">
        <v>1083</v>
      </c>
      <c r="K653" s="144" t="s">
        <v>1083</v>
      </c>
      <c r="L653" s="144" t="s">
        <v>1083</v>
      </c>
      <c r="M653" s="144" t="s">
        <v>1083</v>
      </c>
      <c r="N653" s="144" t="s">
        <v>1083</v>
      </c>
      <c r="O653" s="144" t="s">
        <v>1083</v>
      </c>
      <c r="P653" s="144" t="s">
        <v>1083</v>
      </c>
      <c r="Q653" s="144" t="s">
        <v>1083</v>
      </c>
      <c r="R653" s="144" t="s">
        <v>1083</v>
      </c>
      <c r="S653" s="145" t="s">
        <v>1083</v>
      </c>
    </row>
    <row r="654" spans="1:19">
      <c r="A654" s="139">
        <v>653</v>
      </c>
      <c r="B654" s="139" t="s">
        <v>4058</v>
      </c>
      <c r="C654" s="140" t="s">
        <v>4779</v>
      </c>
      <c r="D654" s="141" t="s">
        <v>5707</v>
      </c>
      <c r="E654" s="142"/>
      <c r="F654" s="142"/>
      <c r="G654" s="143" t="s">
        <v>1083</v>
      </c>
      <c r="H654" s="144" t="s">
        <v>1083</v>
      </c>
      <c r="I654" s="144" t="s">
        <v>1083</v>
      </c>
      <c r="J654" s="144" t="s">
        <v>1092</v>
      </c>
      <c r="K654" s="144" t="s">
        <v>1083</v>
      </c>
      <c r="L654" s="144" t="s">
        <v>1083</v>
      </c>
      <c r="M654" s="144" t="s">
        <v>1083</v>
      </c>
      <c r="N654" s="144" t="s">
        <v>1083</v>
      </c>
      <c r="O654" s="144" t="s">
        <v>1083</v>
      </c>
      <c r="P654" s="144" t="s">
        <v>1083</v>
      </c>
      <c r="Q654" s="144" t="s">
        <v>1083</v>
      </c>
      <c r="R654" s="144" t="s">
        <v>1083</v>
      </c>
      <c r="S654" s="145" t="s">
        <v>1083</v>
      </c>
    </row>
    <row r="655" spans="1:19">
      <c r="A655" s="139">
        <v>654</v>
      </c>
      <c r="B655" s="139" t="s">
        <v>4059</v>
      </c>
      <c r="C655" s="140" t="s">
        <v>4780</v>
      </c>
      <c r="D655" s="141" t="s">
        <v>5708</v>
      </c>
      <c r="E655" s="142"/>
      <c r="F655" s="142"/>
      <c r="G655" s="143" t="s">
        <v>1083</v>
      </c>
      <c r="H655" s="144" t="s">
        <v>1083</v>
      </c>
      <c r="I655" s="144" t="s">
        <v>1083</v>
      </c>
      <c r="J655" s="144" t="s">
        <v>1092</v>
      </c>
      <c r="K655" s="144" t="s">
        <v>1083</v>
      </c>
      <c r="L655" s="144" t="s">
        <v>1083</v>
      </c>
      <c r="M655" s="144" t="s">
        <v>1083</v>
      </c>
      <c r="N655" s="144" t="s">
        <v>1083</v>
      </c>
      <c r="O655" s="144" t="s">
        <v>1083</v>
      </c>
      <c r="P655" s="144" t="s">
        <v>1083</v>
      </c>
      <c r="Q655" s="144" t="s">
        <v>1083</v>
      </c>
      <c r="R655" s="144" t="s">
        <v>1083</v>
      </c>
      <c r="S655" s="145" t="s">
        <v>1083</v>
      </c>
    </row>
    <row r="656" spans="1:19">
      <c r="A656" s="139">
        <v>655</v>
      </c>
      <c r="B656" s="139" t="s">
        <v>4060</v>
      </c>
      <c r="C656" s="140" t="s">
        <v>4527</v>
      </c>
      <c r="D656" s="141" t="s">
        <v>5822</v>
      </c>
      <c r="E656" s="142"/>
      <c r="F656" s="142"/>
      <c r="G656" s="143" t="s">
        <v>1083</v>
      </c>
      <c r="H656" s="144" t="s">
        <v>1083</v>
      </c>
      <c r="I656" s="144" t="s">
        <v>1083</v>
      </c>
      <c r="J656" s="144" t="s">
        <v>1092</v>
      </c>
      <c r="K656" s="144" t="s">
        <v>1083</v>
      </c>
      <c r="L656" s="144" t="s">
        <v>1083</v>
      </c>
      <c r="M656" s="144" t="s">
        <v>1083</v>
      </c>
      <c r="N656" s="144" t="s">
        <v>1083</v>
      </c>
      <c r="O656" s="144" t="s">
        <v>1083</v>
      </c>
      <c r="P656" s="144" t="s">
        <v>1083</v>
      </c>
      <c r="Q656" s="144" t="s">
        <v>1083</v>
      </c>
      <c r="R656" s="144" t="s">
        <v>1083</v>
      </c>
      <c r="S656" s="145" t="s">
        <v>1083</v>
      </c>
    </row>
    <row r="657" spans="1:19">
      <c r="A657" s="139">
        <v>656</v>
      </c>
      <c r="B657" s="139" t="s">
        <v>4061</v>
      </c>
      <c r="C657" s="140" t="s">
        <v>4983</v>
      </c>
      <c r="D657" s="141" t="s">
        <v>496</v>
      </c>
      <c r="E657" s="142"/>
      <c r="F657" s="142"/>
      <c r="G657" s="143" t="s">
        <v>1083</v>
      </c>
      <c r="H657" s="144" t="s">
        <v>1083</v>
      </c>
      <c r="I657" s="144" t="s">
        <v>1083</v>
      </c>
      <c r="J657" s="144" t="s">
        <v>1092</v>
      </c>
      <c r="K657" s="144" t="s">
        <v>1083</v>
      </c>
      <c r="L657" s="144" t="s">
        <v>1083</v>
      </c>
      <c r="M657" s="144" t="s">
        <v>1083</v>
      </c>
      <c r="N657" s="144" t="s">
        <v>1083</v>
      </c>
      <c r="O657" s="144" t="s">
        <v>1083</v>
      </c>
      <c r="P657" s="144" t="s">
        <v>1083</v>
      </c>
      <c r="Q657" s="144" t="s">
        <v>1083</v>
      </c>
      <c r="R657" s="144" t="s">
        <v>1083</v>
      </c>
      <c r="S657" s="145" t="s">
        <v>1083</v>
      </c>
    </row>
    <row r="658" spans="1:19">
      <c r="A658" s="139">
        <v>657</v>
      </c>
      <c r="B658" s="139" t="s">
        <v>4062</v>
      </c>
      <c r="C658" s="140" t="s">
        <v>4984</v>
      </c>
      <c r="D658" s="141" t="s">
        <v>5823</v>
      </c>
      <c r="E658" s="142"/>
      <c r="F658" s="142"/>
      <c r="G658" s="143" t="s">
        <v>1083</v>
      </c>
      <c r="H658" s="144" t="s">
        <v>1083</v>
      </c>
      <c r="I658" s="144" t="s">
        <v>1083</v>
      </c>
      <c r="J658" s="144" t="s">
        <v>1092</v>
      </c>
      <c r="K658" s="144" t="s">
        <v>1083</v>
      </c>
      <c r="L658" s="144" t="s">
        <v>1083</v>
      </c>
      <c r="M658" s="144" t="s">
        <v>1083</v>
      </c>
      <c r="N658" s="144" t="s">
        <v>1083</v>
      </c>
      <c r="O658" s="144" t="s">
        <v>1083</v>
      </c>
      <c r="P658" s="144" t="s">
        <v>1083</v>
      </c>
      <c r="Q658" s="144" t="s">
        <v>1083</v>
      </c>
      <c r="R658" s="144" t="s">
        <v>1083</v>
      </c>
      <c r="S658" s="145" t="s">
        <v>1083</v>
      </c>
    </row>
    <row r="659" spans="1:19">
      <c r="A659" s="139">
        <v>658</v>
      </c>
      <c r="B659" s="139" t="s">
        <v>4063</v>
      </c>
      <c r="C659" s="140" t="s">
        <v>4985</v>
      </c>
      <c r="D659" s="141" t="s">
        <v>5824</v>
      </c>
      <c r="E659" s="142"/>
      <c r="F659" s="142"/>
      <c r="G659" s="143" t="s">
        <v>1083</v>
      </c>
      <c r="H659" s="144" t="s">
        <v>1083</v>
      </c>
      <c r="I659" s="144" t="s">
        <v>1083</v>
      </c>
      <c r="J659" s="144" t="s">
        <v>1092</v>
      </c>
      <c r="K659" s="144" t="s">
        <v>1083</v>
      </c>
      <c r="L659" s="144" t="s">
        <v>1083</v>
      </c>
      <c r="M659" s="144" t="s">
        <v>1083</v>
      </c>
      <c r="N659" s="144" t="s">
        <v>1083</v>
      </c>
      <c r="O659" s="144" t="s">
        <v>1083</v>
      </c>
      <c r="P659" s="144" t="s">
        <v>1083</v>
      </c>
      <c r="Q659" s="144" t="s">
        <v>1083</v>
      </c>
      <c r="R659" s="144" t="s">
        <v>1083</v>
      </c>
      <c r="S659" s="145" t="s">
        <v>1083</v>
      </c>
    </row>
    <row r="660" spans="1:19">
      <c r="A660" s="139">
        <v>659</v>
      </c>
      <c r="B660" s="139" t="s">
        <v>4064</v>
      </c>
      <c r="C660" s="140" t="s">
        <v>4601</v>
      </c>
      <c r="D660" s="141" t="s">
        <v>5357</v>
      </c>
      <c r="E660" s="142"/>
      <c r="F660" s="142"/>
      <c r="G660" s="143" t="s">
        <v>1083</v>
      </c>
      <c r="H660" s="144" t="s">
        <v>1083</v>
      </c>
      <c r="I660" s="144" t="s">
        <v>1083</v>
      </c>
      <c r="J660" s="144" t="s">
        <v>1092</v>
      </c>
      <c r="K660" s="144" t="s">
        <v>1083</v>
      </c>
      <c r="L660" s="144" t="s">
        <v>1083</v>
      </c>
      <c r="M660" s="144" t="s">
        <v>1083</v>
      </c>
      <c r="N660" s="144" t="s">
        <v>1083</v>
      </c>
      <c r="O660" s="144" t="s">
        <v>1083</v>
      </c>
      <c r="P660" s="144" t="s">
        <v>1083</v>
      </c>
      <c r="Q660" s="144" t="s">
        <v>1083</v>
      </c>
      <c r="R660" s="144" t="s">
        <v>1083</v>
      </c>
      <c r="S660" s="145" t="s">
        <v>1083</v>
      </c>
    </row>
    <row r="661" spans="1:19">
      <c r="A661" s="139">
        <v>660</v>
      </c>
      <c r="B661" s="139" t="s">
        <v>4065</v>
      </c>
      <c r="C661" s="140" t="s">
        <v>4600</v>
      </c>
      <c r="D661" s="141" t="s">
        <v>5356</v>
      </c>
      <c r="E661" s="142"/>
      <c r="F661" s="142"/>
      <c r="G661" s="143" t="s">
        <v>1083</v>
      </c>
      <c r="H661" s="144" t="s">
        <v>1083</v>
      </c>
      <c r="I661" s="144" t="s">
        <v>1083</v>
      </c>
      <c r="J661" s="144" t="s">
        <v>1092</v>
      </c>
      <c r="K661" s="144" t="s">
        <v>1083</v>
      </c>
      <c r="L661" s="144" t="s">
        <v>1083</v>
      </c>
      <c r="M661" s="144" t="s">
        <v>1083</v>
      </c>
      <c r="N661" s="144" t="s">
        <v>1083</v>
      </c>
      <c r="O661" s="144" t="s">
        <v>1083</v>
      </c>
      <c r="P661" s="144" t="s">
        <v>1083</v>
      </c>
      <c r="Q661" s="144" t="s">
        <v>1083</v>
      </c>
      <c r="R661" s="144" t="s">
        <v>1083</v>
      </c>
      <c r="S661" s="145" t="s">
        <v>1083</v>
      </c>
    </row>
    <row r="662" spans="1:19">
      <c r="A662" s="139">
        <v>661</v>
      </c>
      <c r="B662" s="139" t="s">
        <v>4066</v>
      </c>
      <c r="C662" s="140" t="s">
        <v>4606</v>
      </c>
      <c r="D662" s="141" t="s">
        <v>5362</v>
      </c>
      <c r="E662" s="142"/>
      <c r="F662" s="142"/>
      <c r="G662" s="143" t="s">
        <v>1083</v>
      </c>
      <c r="H662" s="144" t="s">
        <v>1083</v>
      </c>
      <c r="I662" s="144" t="s">
        <v>1083</v>
      </c>
      <c r="J662" s="144" t="s">
        <v>1092</v>
      </c>
      <c r="K662" s="144" t="s">
        <v>1083</v>
      </c>
      <c r="L662" s="144" t="s">
        <v>1083</v>
      </c>
      <c r="M662" s="144" t="s">
        <v>1083</v>
      </c>
      <c r="N662" s="144" t="s">
        <v>1083</v>
      </c>
      <c r="O662" s="144" t="s">
        <v>1083</v>
      </c>
      <c r="P662" s="144" t="s">
        <v>1083</v>
      </c>
      <c r="Q662" s="144" t="s">
        <v>1083</v>
      </c>
      <c r="R662" s="144" t="s">
        <v>1083</v>
      </c>
      <c r="S662" s="145" t="s">
        <v>1083</v>
      </c>
    </row>
    <row r="663" spans="1:19">
      <c r="A663" s="139">
        <v>662</v>
      </c>
      <c r="B663" s="139" t="s">
        <v>4067</v>
      </c>
      <c r="C663" s="140" t="s">
        <v>4607</v>
      </c>
      <c r="D663" s="141" t="s">
        <v>5363</v>
      </c>
      <c r="E663" s="142"/>
      <c r="F663" s="142"/>
      <c r="G663" s="143" t="s">
        <v>1083</v>
      </c>
      <c r="H663" s="144" t="s">
        <v>1083</v>
      </c>
      <c r="I663" s="144" t="s">
        <v>1083</v>
      </c>
      <c r="J663" s="144" t="s">
        <v>1092</v>
      </c>
      <c r="K663" s="144" t="s">
        <v>1083</v>
      </c>
      <c r="L663" s="144" t="s">
        <v>1083</v>
      </c>
      <c r="M663" s="144" t="s">
        <v>1083</v>
      </c>
      <c r="N663" s="144" t="s">
        <v>1083</v>
      </c>
      <c r="O663" s="144" t="s">
        <v>1083</v>
      </c>
      <c r="P663" s="144" t="s">
        <v>1083</v>
      </c>
      <c r="Q663" s="144" t="s">
        <v>1083</v>
      </c>
      <c r="R663" s="144" t="s">
        <v>1083</v>
      </c>
      <c r="S663" s="145" t="s">
        <v>1083</v>
      </c>
    </row>
    <row r="664" spans="1:19">
      <c r="A664" s="139">
        <v>663</v>
      </c>
      <c r="B664" s="139" t="s">
        <v>4068</v>
      </c>
      <c r="C664" s="140" t="s">
        <v>4608</v>
      </c>
      <c r="D664" s="141" t="s">
        <v>5364</v>
      </c>
      <c r="E664" s="142"/>
      <c r="F664" s="142"/>
      <c r="G664" s="143" t="s">
        <v>1083</v>
      </c>
      <c r="H664" s="144" t="s">
        <v>1083</v>
      </c>
      <c r="I664" s="144" t="s">
        <v>1083</v>
      </c>
      <c r="J664" s="144" t="s">
        <v>1092</v>
      </c>
      <c r="K664" s="144" t="s">
        <v>1083</v>
      </c>
      <c r="L664" s="144" t="s">
        <v>1083</v>
      </c>
      <c r="M664" s="144" t="s">
        <v>1083</v>
      </c>
      <c r="N664" s="144" t="s">
        <v>1083</v>
      </c>
      <c r="O664" s="144" t="s">
        <v>1083</v>
      </c>
      <c r="P664" s="144" t="s">
        <v>1083</v>
      </c>
      <c r="Q664" s="144" t="s">
        <v>1083</v>
      </c>
      <c r="R664" s="144" t="s">
        <v>1083</v>
      </c>
      <c r="S664" s="145" t="s">
        <v>1083</v>
      </c>
    </row>
    <row r="665" spans="1:19">
      <c r="A665" s="139">
        <v>664</v>
      </c>
      <c r="B665" s="139" t="s">
        <v>4069</v>
      </c>
      <c r="C665" s="140" t="s">
        <v>4609</v>
      </c>
      <c r="D665" s="141" t="s">
        <v>5365</v>
      </c>
      <c r="E665" s="142"/>
      <c r="F665" s="142"/>
      <c r="G665" s="143" t="s">
        <v>1083</v>
      </c>
      <c r="H665" s="144" t="s">
        <v>1083</v>
      </c>
      <c r="I665" s="144" t="s">
        <v>1083</v>
      </c>
      <c r="J665" s="144" t="s">
        <v>1092</v>
      </c>
      <c r="K665" s="144" t="s">
        <v>1083</v>
      </c>
      <c r="L665" s="144" t="s">
        <v>1083</v>
      </c>
      <c r="M665" s="144" t="s">
        <v>1083</v>
      </c>
      <c r="N665" s="144" t="s">
        <v>1083</v>
      </c>
      <c r="O665" s="144" t="s">
        <v>1083</v>
      </c>
      <c r="P665" s="144" t="s">
        <v>1083</v>
      </c>
      <c r="Q665" s="144" t="s">
        <v>1083</v>
      </c>
      <c r="R665" s="144" t="s">
        <v>1083</v>
      </c>
      <c r="S665" s="145" t="s">
        <v>1083</v>
      </c>
    </row>
    <row r="666" spans="1:19">
      <c r="A666" s="139">
        <v>665</v>
      </c>
      <c r="B666" s="139" t="s">
        <v>4070</v>
      </c>
      <c r="C666" s="140" t="s">
        <v>4612</v>
      </c>
      <c r="D666" s="141" t="s">
        <v>5368</v>
      </c>
      <c r="E666" s="142"/>
      <c r="F666" s="142"/>
      <c r="G666" s="143" t="s">
        <v>1083</v>
      </c>
      <c r="H666" s="144" t="s">
        <v>1083</v>
      </c>
      <c r="I666" s="144" t="s">
        <v>1083</v>
      </c>
      <c r="J666" s="144" t="s">
        <v>1092</v>
      </c>
      <c r="K666" s="144" t="s">
        <v>1083</v>
      </c>
      <c r="L666" s="144" t="s">
        <v>1083</v>
      </c>
      <c r="M666" s="144" t="s">
        <v>1083</v>
      </c>
      <c r="N666" s="144" t="s">
        <v>1083</v>
      </c>
      <c r="O666" s="144" t="s">
        <v>1083</v>
      </c>
      <c r="P666" s="144" t="s">
        <v>1083</v>
      </c>
      <c r="Q666" s="144" t="s">
        <v>1083</v>
      </c>
      <c r="R666" s="144" t="s">
        <v>1083</v>
      </c>
      <c r="S666" s="145" t="s">
        <v>1083</v>
      </c>
    </row>
    <row r="667" spans="1:19">
      <c r="A667" s="139">
        <v>666</v>
      </c>
      <c r="B667" s="139" t="s">
        <v>4071</v>
      </c>
      <c r="C667" s="140" t="s">
        <v>4613</v>
      </c>
      <c r="D667" s="141" t="s">
        <v>5369</v>
      </c>
      <c r="E667" s="142"/>
      <c r="F667" s="142"/>
      <c r="G667" s="143" t="s">
        <v>1083</v>
      </c>
      <c r="H667" s="144" t="s">
        <v>1083</v>
      </c>
      <c r="I667" s="144" t="s">
        <v>1083</v>
      </c>
      <c r="J667" s="144" t="s">
        <v>1092</v>
      </c>
      <c r="K667" s="144" t="s">
        <v>1083</v>
      </c>
      <c r="L667" s="144" t="s">
        <v>1083</v>
      </c>
      <c r="M667" s="144" t="s">
        <v>1083</v>
      </c>
      <c r="N667" s="144" t="s">
        <v>1083</v>
      </c>
      <c r="O667" s="144" t="s">
        <v>1083</v>
      </c>
      <c r="P667" s="144" t="s">
        <v>1083</v>
      </c>
      <c r="Q667" s="144" t="s">
        <v>1083</v>
      </c>
      <c r="R667" s="144" t="s">
        <v>1083</v>
      </c>
      <c r="S667" s="145" t="s">
        <v>1083</v>
      </c>
    </row>
    <row r="668" spans="1:19">
      <c r="A668" s="139">
        <v>667</v>
      </c>
      <c r="B668" s="139" t="s">
        <v>4072</v>
      </c>
      <c r="C668" s="140" t="s">
        <v>4614</v>
      </c>
      <c r="D668" s="141" t="s">
        <v>5370</v>
      </c>
      <c r="E668" s="142"/>
      <c r="F668" s="142"/>
      <c r="G668" s="143" t="s">
        <v>1083</v>
      </c>
      <c r="H668" s="144" t="s">
        <v>1083</v>
      </c>
      <c r="I668" s="144" t="s">
        <v>1083</v>
      </c>
      <c r="J668" s="144" t="s">
        <v>1092</v>
      </c>
      <c r="K668" s="144" t="s">
        <v>1083</v>
      </c>
      <c r="L668" s="144" t="s">
        <v>1083</v>
      </c>
      <c r="M668" s="144" t="s">
        <v>1083</v>
      </c>
      <c r="N668" s="144" t="s">
        <v>1083</v>
      </c>
      <c r="O668" s="144" t="s">
        <v>1083</v>
      </c>
      <c r="P668" s="144" t="s">
        <v>1083</v>
      </c>
      <c r="Q668" s="144" t="s">
        <v>1083</v>
      </c>
      <c r="R668" s="144" t="s">
        <v>1083</v>
      </c>
      <c r="S668" s="145" t="s">
        <v>1083</v>
      </c>
    </row>
    <row r="669" spans="1:19">
      <c r="A669" s="139">
        <v>668</v>
      </c>
      <c r="B669" s="139" t="s">
        <v>4073</v>
      </c>
      <c r="C669" s="140" t="s">
        <v>4615</v>
      </c>
      <c r="D669" s="141" t="s">
        <v>5371</v>
      </c>
      <c r="E669" s="142"/>
      <c r="F669" s="142"/>
      <c r="G669" s="143" t="s">
        <v>1083</v>
      </c>
      <c r="H669" s="144" t="s">
        <v>1083</v>
      </c>
      <c r="I669" s="144" t="s">
        <v>1083</v>
      </c>
      <c r="J669" s="144" t="s">
        <v>1092</v>
      </c>
      <c r="K669" s="144" t="s">
        <v>1083</v>
      </c>
      <c r="L669" s="144" t="s">
        <v>1083</v>
      </c>
      <c r="M669" s="144" t="s">
        <v>1083</v>
      </c>
      <c r="N669" s="144" t="s">
        <v>1083</v>
      </c>
      <c r="O669" s="144" t="s">
        <v>1083</v>
      </c>
      <c r="P669" s="144" t="s">
        <v>1083</v>
      </c>
      <c r="Q669" s="144" t="s">
        <v>1083</v>
      </c>
      <c r="R669" s="144" t="s">
        <v>1083</v>
      </c>
      <c r="S669" s="145" t="s">
        <v>1083</v>
      </c>
    </row>
    <row r="670" spans="1:19">
      <c r="A670" s="139">
        <v>669</v>
      </c>
      <c r="B670" s="139" t="s">
        <v>4074</v>
      </c>
      <c r="C670" s="140" t="s">
        <v>4616</v>
      </c>
      <c r="D670" s="141" t="s">
        <v>5372</v>
      </c>
      <c r="E670" s="142"/>
      <c r="F670" s="142"/>
      <c r="G670" s="143" t="s">
        <v>1083</v>
      </c>
      <c r="H670" s="144" t="s">
        <v>1083</v>
      </c>
      <c r="I670" s="144" t="s">
        <v>1083</v>
      </c>
      <c r="J670" s="144" t="s">
        <v>1092</v>
      </c>
      <c r="K670" s="144" t="s">
        <v>1083</v>
      </c>
      <c r="L670" s="144" t="s">
        <v>1083</v>
      </c>
      <c r="M670" s="144" t="s">
        <v>1083</v>
      </c>
      <c r="N670" s="144" t="s">
        <v>1083</v>
      </c>
      <c r="O670" s="144" t="s">
        <v>1083</v>
      </c>
      <c r="P670" s="144" t="s">
        <v>1083</v>
      </c>
      <c r="Q670" s="144" t="s">
        <v>1083</v>
      </c>
      <c r="R670" s="144" t="s">
        <v>1083</v>
      </c>
      <c r="S670" s="145" t="s">
        <v>1083</v>
      </c>
    </row>
    <row r="671" spans="1:19">
      <c r="A671" s="139">
        <v>670</v>
      </c>
      <c r="B671" s="139" t="s">
        <v>4075</v>
      </c>
      <c r="C671" s="140" t="s">
        <v>4617</v>
      </c>
      <c r="D671" s="141" t="s">
        <v>5373</v>
      </c>
      <c r="E671" s="142"/>
      <c r="F671" s="142"/>
      <c r="G671" s="143" t="s">
        <v>1083</v>
      </c>
      <c r="H671" s="144" t="s">
        <v>1083</v>
      </c>
      <c r="I671" s="144" t="s">
        <v>1083</v>
      </c>
      <c r="J671" s="144" t="s">
        <v>1092</v>
      </c>
      <c r="K671" s="144" t="s">
        <v>1083</v>
      </c>
      <c r="L671" s="144" t="s">
        <v>1083</v>
      </c>
      <c r="M671" s="144" t="s">
        <v>1083</v>
      </c>
      <c r="N671" s="144" t="s">
        <v>1083</v>
      </c>
      <c r="O671" s="144" t="s">
        <v>1083</v>
      </c>
      <c r="P671" s="144" t="s">
        <v>1083</v>
      </c>
      <c r="Q671" s="144" t="s">
        <v>1083</v>
      </c>
      <c r="R671" s="144" t="s">
        <v>1083</v>
      </c>
      <c r="S671" s="145" t="s">
        <v>1083</v>
      </c>
    </row>
    <row r="672" spans="1:19">
      <c r="A672" s="139">
        <v>671</v>
      </c>
      <c r="B672" s="139" t="s">
        <v>4076</v>
      </c>
      <c r="C672" s="140" t="s">
        <v>4618</v>
      </c>
      <c r="D672" s="141" t="s">
        <v>5374</v>
      </c>
      <c r="E672" s="142"/>
      <c r="F672" s="142"/>
      <c r="G672" s="143" t="s">
        <v>1083</v>
      </c>
      <c r="H672" s="144" t="s">
        <v>1083</v>
      </c>
      <c r="I672" s="144" t="s">
        <v>1083</v>
      </c>
      <c r="J672" s="144" t="s">
        <v>1092</v>
      </c>
      <c r="K672" s="144" t="s">
        <v>1083</v>
      </c>
      <c r="L672" s="144" t="s">
        <v>1083</v>
      </c>
      <c r="M672" s="144" t="s">
        <v>1083</v>
      </c>
      <c r="N672" s="144" t="s">
        <v>1083</v>
      </c>
      <c r="O672" s="144" t="s">
        <v>1083</v>
      </c>
      <c r="P672" s="144" t="s">
        <v>1083</v>
      </c>
      <c r="Q672" s="144" t="s">
        <v>1083</v>
      </c>
      <c r="R672" s="144" t="s">
        <v>1083</v>
      </c>
      <c r="S672" s="145" t="s">
        <v>1083</v>
      </c>
    </row>
    <row r="673" spans="1:19">
      <c r="A673" s="139">
        <v>672</v>
      </c>
      <c r="B673" s="139" t="s">
        <v>4077</v>
      </c>
      <c r="C673" s="140" t="s">
        <v>4619</v>
      </c>
      <c r="D673" s="141" t="s">
        <v>5375</v>
      </c>
      <c r="E673" s="142"/>
      <c r="F673" s="142"/>
      <c r="G673" s="143" t="s">
        <v>1083</v>
      </c>
      <c r="H673" s="144" t="s">
        <v>1083</v>
      </c>
      <c r="I673" s="144" t="s">
        <v>1083</v>
      </c>
      <c r="J673" s="144" t="s">
        <v>1092</v>
      </c>
      <c r="K673" s="144" t="s">
        <v>1083</v>
      </c>
      <c r="L673" s="144" t="s">
        <v>1083</v>
      </c>
      <c r="M673" s="144" t="s">
        <v>1083</v>
      </c>
      <c r="N673" s="144" t="s">
        <v>1083</v>
      </c>
      <c r="O673" s="144" t="s">
        <v>1083</v>
      </c>
      <c r="P673" s="144" t="s">
        <v>1083</v>
      </c>
      <c r="Q673" s="144" t="s">
        <v>1083</v>
      </c>
      <c r="R673" s="144" t="s">
        <v>1083</v>
      </c>
      <c r="S673" s="145" t="s">
        <v>1083</v>
      </c>
    </row>
    <row r="674" spans="1:19">
      <c r="A674" s="139">
        <v>673</v>
      </c>
      <c r="B674" s="139" t="s">
        <v>4078</v>
      </c>
      <c r="C674" s="140" t="s">
        <v>4620</v>
      </c>
      <c r="D674" s="141" t="s">
        <v>5376</v>
      </c>
      <c r="E674" s="142"/>
      <c r="F674" s="142"/>
      <c r="G674" s="143" t="s">
        <v>1083</v>
      </c>
      <c r="H674" s="144" t="s">
        <v>1083</v>
      </c>
      <c r="I674" s="144" t="s">
        <v>1083</v>
      </c>
      <c r="J674" s="144" t="s">
        <v>1092</v>
      </c>
      <c r="K674" s="144" t="s">
        <v>1083</v>
      </c>
      <c r="L674" s="144" t="s">
        <v>1083</v>
      </c>
      <c r="M674" s="144" t="s">
        <v>1083</v>
      </c>
      <c r="N674" s="144" t="s">
        <v>1083</v>
      </c>
      <c r="O674" s="144" t="s">
        <v>1083</v>
      </c>
      <c r="P674" s="144" t="s">
        <v>1083</v>
      </c>
      <c r="Q674" s="144" t="s">
        <v>1083</v>
      </c>
      <c r="R674" s="144" t="s">
        <v>1083</v>
      </c>
      <c r="S674" s="145" t="s">
        <v>1083</v>
      </c>
    </row>
    <row r="675" spans="1:19">
      <c r="A675" s="139">
        <v>674</v>
      </c>
      <c r="B675" s="139" t="s">
        <v>4079</v>
      </c>
      <c r="C675" s="140" t="s">
        <v>4621</v>
      </c>
      <c r="D675" s="141" t="s">
        <v>5377</v>
      </c>
      <c r="E675" s="142"/>
      <c r="F675" s="142"/>
      <c r="G675" s="143" t="s">
        <v>1083</v>
      </c>
      <c r="H675" s="144" t="s">
        <v>1083</v>
      </c>
      <c r="I675" s="144" t="s">
        <v>1083</v>
      </c>
      <c r="J675" s="144" t="s">
        <v>1092</v>
      </c>
      <c r="K675" s="144" t="s">
        <v>1083</v>
      </c>
      <c r="L675" s="144" t="s">
        <v>1083</v>
      </c>
      <c r="M675" s="144" t="s">
        <v>1083</v>
      </c>
      <c r="N675" s="144" t="s">
        <v>1083</v>
      </c>
      <c r="O675" s="144" t="s">
        <v>1083</v>
      </c>
      <c r="P675" s="144" t="s">
        <v>1083</v>
      </c>
      <c r="Q675" s="144" t="s">
        <v>1083</v>
      </c>
      <c r="R675" s="144" t="s">
        <v>1083</v>
      </c>
      <c r="S675" s="145" t="s">
        <v>1083</v>
      </c>
    </row>
    <row r="676" spans="1:19">
      <c r="A676" s="139">
        <v>675</v>
      </c>
      <c r="B676" s="139" t="s">
        <v>4080</v>
      </c>
      <c r="C676" s="140" t="s">
        <v>4622</v>
      </c>
      <c r="D676" s="141" t="s">
        <v>5378</v>
      </c>
      <c r="E676" s="142"/>
      <c r="F676" s="142"/>
      <c r="G676" s="143" t="s">
        <v>1083</v>
      </c>
      <c r="H676" s="144" t="s">
        <v>1083</v>
      </c>
      <c r="I676" s="144" t="s">
        <v>1083</v>
      </c>
      <c r="J676" s="144" t="s">
        <v>1092</v>
      </c>
      <c r="K676" s="144" t="s">
        <v>1083</v>
      </c>
      <c r="L676" s="144" t="s">
        <v>1083</v>
      </c>
      <c r="M676" s="144" t="s">
        <v>1083</v>
      </c>
      <c r="N676" s="144" t="s">
        <v>1083</v>
      </c>
      <c r="O676" s="144" t="s">
        <v>1083</v>
      </c>
      <c r="P676" s="144" t="s">
        <v>1083</v>
      </c>
      <c r="Q676" s="144" t="s">
        <v>1083</v>
      </c>
      <c r="R676" s="144" t="s">
        <v>1083</v>
      </c>
      <c r="S676" s="145" t="s">
        <v>1083</v>
      </c>
    </row>
    <row r="677" spans="1:19">
      <c r="A677" s="139">
        <v>676</v>
      </c>
      <c r="B677" s="139" t="s">
        <v>4081</v>
      </c>
      <c r="C677" s="140" t="s">
        <v>4623</v>
      </c>
      <c r="D677" s="141" t="s">
        <v>5367</v>
      </c>
      <c r="E677" s="142"/>
      <c r="F677" s="142"/>
      <c r="G677" s="143" t="s">
        <v>1083</v>
      </c>
      <c r="H677" s="144" t="s">
        <v>1083</v>
      </c>
      <c r="I677" s="144" t="s">
        <v>1083</v>
      </c>
      <c r="J677" s="144" t="s">
        <v>1092</v>
      </c>
      <c r="K677" s="144" t="s">
        <v>1083</v>
      </c>
      <c r="L677" s="144" t="s">
        <v>1083</v>
      </c>
      <c r="M677" s="144" t="s">
        <v>1083</v>
      </c>
      <c r="N677" s="144" t="s">
        <v>1083</v>
      </c>
      <c r="O677" s="144" t="s">
        <v>1083</v>
      </c>
      <c r="P677" s="144" t="s">
        <v>1083</v>
      </c>
      <c r="Q677" s="144" t="s">
        <v>1083</v>
      </c>
      <c r="R677" s="144" t="s">
        <v>1083</v>
      </c>
      <c r="S677" s="145" t="s">
        <v>1083</v>
      </c>
    </row>
    <row r="678" spans="1:19">
      <c r="A678" s="139">
        <v>677</v>
      </c>
      <c r="B678" s="139" t="s">
        <v>4082</v>
      </c>
      <c r="C678" s="140" t="s">
        <v>4624</v>
      </c>
      <c r="D678" s="141" t="s">
        <v>5366</v>
      </c>
      <c r="E678" s="142"/>
      <c r="F678" s="142"/>
      <c r="G678" s="143" t="s">
        <v>1083</v>
      </c>
      <c r="H678" s="144" t="s">
        <v>1083</v>
      </c>
      <c r="I678" s="144" t="s">
        <v>1083</v>
      </c>
      <c r="J678" s="144" t="s">
        <v>1092</v>
      </c>
      <c r="K678" s="144" t="s">
        <v>1083</v>
      </c>
      <c r="L678" s="144" t="s">
        <v>1083</v>
      </c>
      <c r="M678" s="144" t="s">
        <v>1083</v>
      </c>
      <c r="N678" s="144" t="s">
        <v>1083</v>
      </c>
      <c r="O678" s="144" t="s">
        <v>1083</v>
      </c>
      <c r="P678" s="144" t="s">
        <v>1083</v>
      </c>
      <c r="Q678" s="144" t="s">
        <v>1083</v>
      </c>
      <c r="R678" s="144" t="s">
        <v>1083</v>
      </c>
      <c r="S678" s="145" t="s">
        <v>1083</v>
      </c>
    </row>
    <row r="679" spans="1:19">
      <c r="A679" s="139">
        <v>678</v>
      </c>
      <c r="B679" s="139" t="s">
        <v>4083</v>
      </c>
      <c r="C679" s="140" t="s">
        <v>4625</v>
      </c>
      <c r="D679" s="141" t="s">
        <v>5825</v>
      </c>
      <c r="E679" s="142"/>
      <c r="F679" s="142"/>
      <c r="G679" s="143" t="s">
        <v>1083</v>
      </c>
      <c r="H679" s="144" t="s">
        <v>1083</v>
      </c>
      <c r="I679" s="144" t="s">
        <v>1083</v>
      </c>
      <c r="J679" s="144" t="s">
        <v>1092</v>
      </c>
      <c r="K679" s="144" t="s">
        <v>1083</v>
      </c>
      <c r="L679" s="144" t="s">
        <v>1083</v>
      </c>
      <c r="M679" s="144" t="s">
        <v>1083</v>
      </c>
      <c r="N679" s="144" t="s">
        <v>1083</v>
      </c>
      <c r="O679" s="144" t="s">
        <v>1083</v>
      </c>
      <c r="P679" s="144" t="s">
        <v>1083</v>
      </c>
      <c r="Q679" s="144" t="s">
        <v>1083</v>
      </c>
      <c r="R679" s="144" t="s">
        <v>1083</v>
      </c>
      <c r="S679" s="145" t="s">
        <v>1083</v>
      </c>
    </row>
    <row r="680" spans="1:19">
      <c r="A680" s="139">
        <v>679</v>
      </c>
      <c r="B680" s="139" t="s">
        <v>4084</v>
      </c>
      <c r="C680" s="140" t="s">
        <v>4631</v>
      </c>
      <c r="D680" s="141" t="s">
        <v>5373</v>
      </c>
      <c r="E680" s="142"/>
      <c r="F680" s="142"/>
      <c r="G680" s="143" t="s">
        <v>1083</v>
      </c>
      <c r="H680" s="144" t="s">
        <v>1083</v>
      </c>
      <c r="I680" s="144" t="s">
        <v>1083</v>
      </c>
      <c r="J680" s="144" t="s">
        <v>1092</v>
      </c>
      <c r="K680" s="144" t="s">
        <v>1083</v>
      </c>
      <c r="L680" s="144" t="s">
        <v>1083</v>
      </c>
      <c r="M680" s="144" t="s">
        <v>1083</v>
      </c>
      <c r="N680" s="144" t="s">
        <v>1083</v>
      </c>
      <c r="O680" s="144" t="s">
        <v>1083</v>
      </c>
      <c r="P680" s="144" t="s">
        <v>1083</v>
      </c>
      <c r="Q680" s="144" t="s">
        <v>1083</v>
      </c>
      <c r="R680" s="144" t="s">
        <v>1083</v>
      </c>
      <c r="S680" s="145" t="s">
        <v>1083</v>
      </c>
    </row>
    <row r="681" spans="1:19">
      <c r="A681" s="139">
        <v>680</v>
      </c>
      <c r="B681" s="139" t="s">
        <v>4085</v>
      </c>
      <c r="C681" s="140" t="s">
        <v>4632</v>
      </c>
      <c r="D681" s="141" t="s">
        <v>5372</v>
      </c>
      <c r="E681" s="142"/>
      <c r="F681" s="142"/>
      <c r="G681" s="143" t="s">
        <v>1083</v>
      </c>
      <c r="H681" s="144" t="s">
        <v>1083</v>
      </c>
      <c r="I681" s="144" t="s">
        <v>1083</v>
      </c>
      <c r="J681" s="144" t="s">
        <v>1092</v>
      </c>
      <c r="K681" s="144" t="s">
        <v>1083</v>
      </c>
      <c r="L681" s="144" t="s">
        <v>1083</v>
      </c>
      <c r="M681" s="144" t="s">
        <v>1083</v>
      </c>
      <c r="N681" s="144" t="s">
        <v>1083</v>
      </c>
      <c r="O681" s="144" t="s">
        <v>1083</v>
      </c>
      <c r="P681" s="144" t="s">
        <v>1083</v>
      </c>
      <c r="Q681" s="144" t="s">
        <v>1083</v>
      </c>
      <c r="R681" s="144" t="s">
        <v>1083</v>
      </c>
      <c r="S681" s="145" t="s">
        <v>1083</v>
      </c>
    </row>
    <row r="682" spans="1:19">
      <c r="A682" s="139">
        <v>681</v>
      </c>
      <c r="B682" s="139" t="s">
        <v>4086</v>
      </c>
      <c r="C682" s="140" t="s">
        <v>4610</v>
      </c>
      <c r="D682" s="141" t="s">
        <v>5367</v>
      </c>
      <c r="E682" s="142"/>
      <c r="F682" s="142"/>
      <c r="G682" s="143" t="s">
        <v>1083</v>
      </c>
      <c r="H682" s="144" t="s">
        <v>1083</v>
      </c>
      <c r="I682" s="144" t="s">
        <v>1083</v>
      </c>
      <c r="J682" s="144" t="s">
        <v>1092</v>
      </c>
      <c r="K682" s="144" t="s">
        <v>1083</v>
      </c>
      <c r="L682" s="144" t="s">
        <v>1083</v>
      </c>
      <c r="M682" s="144" t="s">
        <v>1083</v>
      </c>
      <c r="N682" s="144" t="s">
        <v>1083</v>
      </c>
      <c r="O682" s="144" t="s">
        <v>1083</v>
      </c>
      <c r="P682" s="144" t="s">
        <v>1083</v>
      </c>
      <c r="Q682" s="144" t="s">
        <v>1083</v>
      </c>
      <c r="R682" s="144" t="s">
        <v>1083</v>
      </c>
      <c r="S682" s="145" t="s">
        <v>1083</v>
      </c>
    </row>
    <row r="683" spans="1:19">
      <c r="A683" s="139">
        <v>682</v>
      </c>
      <c r="B683" s="139" t="s">
        <v>4087</v>
      </c>
      <c r="C683" s="140" t="s">
        <v>4611</v>
      </c>
      <c r="D683" s="141" t="s">
        <v>5366</v>
      </c>
      <c r="E683" s="142"/>
      <c r="F683" s="142"/>
      <c r="G683" s="143" t="s">
        <v>1083</v>
      </c>
      <c r="H683" s="144" t="s">
        <v>1083</v>
      </c>
      <c r="I683" s="144" t="s">
        <v>1083</v>
      </c>
      <c r="J683" s="144" t="s">
        <v>1092</v>
      </c>
      <c r="K683" s="144" t="s">
        <v>1083</v>
      </c>
      <c r="L683" s="144" t="s">
        <v>1083</v>
      </c>
      <c r="M683" s="144" t="s">
        <v>1083</v>
      </c>
      <c r="N683" s="144" t="s">
        <v>1083</v>
      </c>
      <c r="O683" s="144" t="s">
        <v>1083</v>
      </c>
      <c r="P683" s="144" t="s">
        <v>1083</v>
      </c>
      <c r="Q683" s="144" t="s">
        <v>1083</v>
      </c>
      <c r="R683" s="144" t="s">
        <v>1083</v>
      </c>
      <c r="S683" s="145" t="s">
        <v>1083</v>
      </c>
    </row>
    <row r="684" spans="1:19">
      <c r="A684" s="139">
        <v>683</v>
      </c>
      <c r="B684" s="139" t="s">
        <v>4088</v>
      </c>
      <c r="C684" s="140" t="s">
        <v>4618</v>
      </c>
      <c r="D684" s="141" t="s">
        <v>5825</v>
      </c>
      <c r="E684" s="142"/>
      <c r="F684" s="142"/>
      <c r="G684" s="143" t="s">
        <v>1083</v>
      </c>
      <c r="H684" s="144" t="s">
        <v>1083</v>
      </c>
      <c r="I684" s="144" t="s">
        <v>1083</v>
      </c>
      <c r="J684" s="144" t="s">
        <v>1092</v>
      </c>
      <c r="K684" s="144" t="s">
        <v>1083</v>
      </c>
      <c r="L684" s="144" t="s">
        <v>1083</v>
      </c>
      <c r="M684" s="144" t="s">
        <v>1083</v>
      </c>
      <c r="N684" s="144" t="s">
        <v>1083</v>
      </c>
      <c r="O684" s="144" t="s">
        <v>1083</v>
      </c>
      <c r="P684" s="144" t="s">
        <v>1083</v>
      </c>
      <c r="Q684" s="144" t="s">
        <v>1083</v>
      </c>
      <c r="R684" s="144" t="s">
        <v>1083</v>
      </c>
      <c r="S684" s="145" t="s">
        <v>1083</v>
      </c>
    </row>
    <row r="685" spans="1:19">
      <c r="A685" s="139">
        <v>684</v>
      </c>
      <c r="B685" s="139" t="s">
        <v>4089</v>
      </c>
      <c r="C685" s="140" t="s">
        <v>4626</v>
      </c>
      <c r="D685" s="141" t="s">
        <v>5373</v>
      </c>
      <c r="E685" s="142"/>
      <c r="F685" s="142"/>
      <c r="G685" s="143" t="s">
        <v>1083</v>
      </c>
      <c r="H685" s="144" t="s">
        <v>1083</v>
      </c>
      <c r="I685" s="144" t="s">
        <v>1083</v>
      </c>
      <c r="J685" s="144" t="s">
        <v>1092</v>
      </c>
      <c r="K685" s="144" t="s">
        <v>1083</v>
      </c>
      <c r="L685" s="144" t="s">
        <v>1083</v>
      </c>
      <c r="M685" s="144" t="s">
        <v>1083</v>
      </c>
      <c r="N685" s="144" t="s">
        <v>1083</v>
      </c>
      <c r="O685" s="144" t="s">
        <v>1083</v>
      </c>
      <c r="P685" s="144" t="s">
        <v>1083</v>
      </c>
      <c r="Q685" s="144" t="s">
        <v>1083</v>
      </c>
      <c r="R685" s="144" t="s">
        <v>1083</v>
      </c>
      <c r="S685" s="145" t="s">
        <v>1083</v>
      </c>
    </row>
    <row r="686" spans="1:19">
      <c r="A686" s="139">
        <v>685</v>
      </c>
      <c r="B686" s="139" t="s">
        <v>4090</v>
      </c>
      <c r="C686" s="140" t="s">
        <v>4627</v>
      </c>
      <c r="D686" s="141" t="s">
        <v>5372</v>
      </c>
      <c r="E686" s="142"/>
      <c r="F686" s="142"/>
      <c r="G686" s="143" t="s">
        <v>1083</v>
      </c>
      <c r="H686" s="144" t="s">
        <v>1083</v>
      </c>
      <c r="I686" s="144" t="s">
        <v>1083</v>
      </c>
      <c r="J686" s="144" t="s">
        <v>1092</v>
      </c>
      <c r="K686" s="144" t="s">
        <v>1083</v>
      </c>
      <c r="L686" s="144" t="s">
        <v>1083</v>
      </c>
      <c r="M686" s="144" t="s">
        <v>1083</v>
      </c>
      <c r="N686" s="144" t="s">
        <v>1083</v>
      </c>
      <c r="O686" s="144" t="s">
        <v>1083</v>
      </c>
      <c r="P686" s="144" t="s">
        <v>1083</v>
      </c>
      <c r="Q686" s="144" t="s">
        <v>1083</v>
      </c>
      <c r="R686" s="144" t="s">
        <v>1083</v>
      </c>
      <c r="S686" s="145" t="s">
        <v>1083</v>
      </c>
    </row>
    <row r="687" spans="1:19">
      <c r="A687" s="139">
        <v>686</v>
      </c>
      <c r="B687" s="139" t="s">
        <v>4091</v>
      </c>
      <c r="C687" s="140" t="s">
        <v>4986</v>
      </c>
      <c r="D687" s="141" t="s">
        <v>5826</v>
      </c>
      <c r="E687" s="142"/>
      <c r="F687" s="142"/>
      <c r="G687" s="143" t="s">
        <v>1083</v>
      </c>
      <c r="H687" s="144" t="s">
        <v>1083</v>
      </c>
      <c r="I687" s="144" t="s">
        <v>1083</v>
      </c>
      <c r="J687" s="144" t="s">
        <v>1092</v>
      </c>
      <c r="K687" s="144" t="s">
        <v>1083</v>
      </c>
      <c r="L687" s="144" t="s">
        <v>1083</v>
      </c>
      <c r="M687" s="144" t="s">
        <v>1083</v>
      </c>
      <c r="N687" s="144" t="s">
        <v>1083</v>
      </c>
      <c r="O687" s="144" t="s">
        <v>1083</v>
      </c>
      <c r="P687" s="144" t="s">
        <v>1083</v>
      </c>
      <c r="Q687" s="144" t="s">
        <v>1083</v>
      </c>
      <c r="R687" s="144" t="s">
        <v>1083</v>
      </c>
      <c r="S687" s="145" t="s">
        <v>1083</v>
      </c>
    </row>
    <row r="688" spans="1:19">
      <c r="A688" s="139">
        <v>687</v>
      </c>
      <c r="B688" s="139" t="s">
        <v>4092</v>
      </c>
      <c r="C688" s="140" t="s">
        <v>1281</v>
      </c>
      <c r="D688" s="141" t="s">
        <v>5827</v>
      </c>
      <c r="E688" s="142"/>
      <c r="F688" s="142"/>
      <c r="G688" s="143" t="s">
        <v>1083</v>
      </c>
      <c r="H688" s="144" t="s">
        <v>1083</v>
      </c>
      <c r="I688" s="144" t="s">
        <v>1083</v>
      </c>
      <c r="J688" s="144" t="s">
        <v>1092</v>
      </c>
      <c r="K688" s="144" t="s">
        <v>1083</v>
      </c>
      <c r="L688" s="144" t="s">
        <v>1083</v>
      </c>
      <c r="M688" s="144" t="s">
        <v>1083</v>
      </c>
      <c r="N688" s="144" t="s">
        <v>1083</v>
      </c>
      <c r="O688" s="144" t="s">
        <v>1083</v>
      </c>
      <c r="P688" s="144" t="s">
        <v>1083</v>
      </c>
      <c r="Q688" s="144" t="s">
        <v>1083</v>
      </c>
      <c r="R688" s="144" t="s">
        <v>1083</v>
      </c>
      <c r="S688" s="145" t="s">
        <v>1083</v>
      </c>
    </row>
    <row r="689" spans="1:19">
      <c r="A689" s="139">
        <v>688</v>
      </c>
      <c r="B689" s="139" t="s">
        <v>4093</v>
      </c>
      <c r="C689" s="140" t="s">
        <v>4987</v>
      </c>
      <c r="D689" s="141" t="s">
        <v>5828</v>
      </c>
      <c r="E689" s="142"/>
      <c r="F689" s="142"/>
      <c r="G689" s="143" t="s">
        <v>1083</v>
      </c>
      <c r="H689" s="144" t="s">
        <v>1083</v>
      </c>
      <c r="I689" s="144" t="s">
        <v>1083</v>
      </c>
      <c r="J689" s="144" t="s">
        <v>1092</v>
      </c>
      <c r="K689" s="144" t="s">
        <v>1083</v>
      </c>
      <c r="L689" s="144" t="s">
        <v>1083</v>
      </c>
      <c r="M689" s="144" t="s">
        <v>1083</v>
      </c>
      <c r="N689" s="144" t="s">
        <v>1083</v>
      </c>
      <c r="O689" s="144" t="s">
        <v>1083</v>
      </c>
      <c r="P689" s="144" t="s">
        <v>1083</v>
      </c>
      <c r="Q689" s="144" t="s">
        <v>1083</v>
      </c>
      <c r="R689" s="144" t="s">
        <v>1083</v>
      </c>
      <c r="S689" s="145" t="s">
        <v>1083</v>
      </c>
    </row>
    <row r="690" spans="1:19">
      <c r="A690" s="139">
        <v>689</v>
      </c>
      <c r="B690" s="139" t="s">
        <v>4094</v>
      </c>
      <c r="C690" s="140" t="s">
        <v>4988</v>
      </c>
      <c r="D690" s="141" t="s">
        <v>5829</v>
      </c>
      <c r="E690" s="142"/>
      <c r="F690" s="142"/>
      <c r="G690" s="143" t="s">
        <v>1083</v>
      </c>
      <c r="H690" s="144" t="s">
        <v>1083</v>
      </c>
      <c r="I690" s="144" t="s">
        <v>1083</v>
      </c>
      <c r="J690" s="144" t="s">
        <v>1092</v>
      </c>
      <c r="K690" s="144" t="s">
        <v>1083</v>
      </c>
      <c r="L690" s="144" t="s">
        <v>1083</v>
      </c>
      <c r="M690" s="144" t="s">
        <v>1083</v>
      </c>
      <c r="N690" s="144" t="s">
        <v>1083</v>
      </c>
      <c r="O690" s="144" t="s">
        <v>1083</v>
      </c>
      <c r="P690" s="144" t="s">
        <v>1083</v>
      </c>
      <c r="Q690" s="144" t="s">
        <v>1083</v>
      </c>
      <c r="R690" s="144" t="s">
        <v>1083</v>
      </c>
      <c r="S690" s="145" t="s">
        <v>1083</v>
      </c>
    </row>
    <row r="691" spans="1:19">
      <c r="A691" s="139">
        <v>690</v>
      </c>
      <c r="B691" s="139" t="s">
        <v>4095</v>
      </c>
      <c r="C691" s="140" t="s">
        <v>4989</v>
      </c>
      <c r="D691" s="141" t="s">
        <v>5830</v>
      </c>
      <c r="E691" s="142"/>
      <c r="F691" s="142"/>
      <c r="G691" s="143" t="s">
        <v>1083</v>
      </c>
      <c r="H691" s="144" t="s">
        <v>1083</v>
      </c>
      <c r="I691" s="144" t="s">
        <v>1083</v>
      </c>
      <c r="J691" s="144" t="s">
        <v>1092</v>
      </c>
      <c r="K691" s="144" t="s">
        <v>1083</v>
      </c>
      <c r="L691" s="144" t="s">
        <v>1083</v>
      </c>
      <c r="M691" s="144" t="s">
        <v>1083</v>
      </c>
      <c r="N691" s="144" t="s">
        <v>1083</v>
      </c>
      <c r="O691" s="144" t="s">
        <v>1083</v>
      </c>
      <c r="P691" s="144" t="s">
        <v>1083</v>
      </c>
      <c r="Q691" s="144" t="s">
        <v>1083</v>
      </c>
      <c r="R691" s="144" t="s">
        <v>1083</v>
      </c>
      <c r="S691" s="145" t="s">
        <v>1083</v>
      </c>
    </row>
    <row r="692" spans="1:19">
      <c r="A692" s="139">
        <v>691</v>
      </c>
      <c r="B692" s="139" t="s">
        <v>4096</v>
      </c>
      <c r="C692" s="140" t="s">
        <v>4990</v>
      </c>
      <c r="D692" s="141" t="s">
        <v>5831</v>
      </c>
      <c r="E692" s="142"/>
      <c r="F692" s="142"/>
      <c r="G692" s="143" t="s">
        <v>1083</v>
      </c>
      <c r="H692" s="144" t="s">
        <v>1083</v>
      </c>
      <c r="I692" s="144" t="s">
        <v>1083</v>
      </c>
      <c r="J692" s="144" t="s">
        <v>1092</v>
      </c>
      <c r="K692" s="144" t="s">
        <v>1083</v>
      </c>
      <c r="L692" s="144" t="s">
        <v>1083</v>
      </c>
      <c r="M692" s="144" t="s">
        <v>1083</v>
      </c>
      <c r="N692" s="144" t="s">
        <v>1083</v>
      </c>
      <c r="O692" s="144" t="s">
        <v>1083</v>
      </c>
      <c r="P692" s="144" t="s">
        <v>1083</v>
      </c>
      <c r="Q692" s="144" t="s">
        <v>1083</v>
      </c>
      <c r="R692" s="144" t="s">
        <v>1083</v>
      </c>
      <c r="S692" s="145" t="s">
        <v>1083</v>
      </c>
    </row>
    <row r="693" spans="1:19">
      <c r="A693" s="139">
        <v>692</v>
      </c>
      <c r="B693" s="139" t="s">
        <v>4097</v>
      </c>
      <c r="C693" s="140" t="s">
        <v>4991</v>
      </c>
      <c r="D693" s="141" t="s">
        <v>5832</v>
      </c>
      <c r="E693" s="142"/>
      <c r="F693" s="142"/>
      <c r="G693" s="143" t="s">
        <v>1083</v>
      </c>
      <c r="H693" s="144" t="s">
        <v>1083</v>
      </c>
      <c r="I693" s="144" t="s">
        <v>1083</v>
      </c>
      <c r="J693" s="144" t="s">
        <v>1092</v>
      </c>
      <c r="K693" s="144" t="s">
        <v>1083</v>
      </c>
      <c r="L693" s="144" t="s">
        <v>1083</v>
      </c>
      <c r="M693" s="144" t="s">
        <v>1083</v>
      </c>
      <c r="N693" s="144" t="s">
        <v>1083</v>
      </c>
      <c r="O693" s="144" t="s">
        <v>1083</v>
      </c>
      <c r="P693" s="144" t="s">
        <v>1083</v>
      </c>
      <c r="Q693" s="144" t="s">
        <v>1083</v>
      </c>
      <c r="R693" s="144" t="s">
        <v>1083</v>
      </c>
      <c r="S693" s="145" t="s">
        <v>1083</v>
      </c>
    </row>
    <row r="694" spans="1:19">
      <c r="A694" s="139">
        <v>693</v>
      </c>
      <c r="B694" s="139" t="s">
        <v>4098</v>
      </c>
      <c r="C694" s="140" t="s">
        <v>4992</v>
      </c>
      <c r="D694" s="141" t="s">
        <v>5833</v>
      </c>
      <c r="E694" s="142"/>
      <c r="F694" s="142"/>
      <c r="G694" s="143" t="s">
        <v>1083</v>
      </c>
      <c r="H694" s="144" t="s">
        <v>1083</v>
      </c>
      <c r="I694" s="144" t="s">
        <v>1083</v>
      </c>
      <c r="J694" s="144" t="s">
        <v>1092</v>
      </c>
      <c r="K694" s="144" t="s">
        <v>1083</v>
      </c>
      <c r="L694" s="144" t="s">
        <v>1083</v>
      </c>
      <c r="M694" s="144" t="s">
        <v>1083</v>
      </c>
      <c r="N694" s="144" t="s">
        <v>1083</v>
      </c>
      <c r="O694" s="144" t="s">
        <v>1083</v>
      </c>
      <c r="P694" s="144" t="s">
        <v>1083</v>
      </c>
      <c r="Q694" s="144" t="s">
        <v>1083</v>
      </c>
      <c r="R694" s="144" t="s">
        <v>1083</v>
      </c>
      <c r="S694" s="145" t="s">
        <v>1083</v>
      </c>
    </row>
    <row r="695" spans="1:19">
      <c r="A695" s="139">
        <v>694</v>
      </c>
      <c r="B695" s="139" t="s">
        <v>4099</v>
      </c>
      <c r="C695" s="140" t="s">
        <v>4726</v>
      </c>
      <c r="D695" s="141" t="s">
        <v>5490</v>
      </c>
      <c r="E695" s="142"/>
      <c r="F695" s="142"/>
      <c r="G695" s="143" t="s">
        <v>1083</v>
      </c>
      <c r="H695" s="144" t="s">
        <v>1083</v>
      </c>
      <c r="I695" s="144" t="s">
        <v>1083</v>
      </c>
      <c r="J695" s="144" t="s">
        <v>1092</v>
      </c>
      <c r="K695" s="144" t="s">
        <v>1083</v>
      </c>
      <c r="L695" s="144" t="s">
        <v>1083</v>
      </c>
      <c r="M695" s="144" t="s">
        <v>1083</v>
      </c>
      <c r="N695" s="144" t="s">
        <v>1083</v>
      </c>
      <c r="O695" s="144" t="s">
        <v>1083</v>
      </c>
      <c r="P695" s="144" t="s">
        <v>1083</v>
      </c>
      <c r="Q695" s="144" t="s">
        <v>1083</v>
      </c>
      <c r="R695" s="144" t="s">
        <v>1083</v>
      </c>
      <c r="S695" s="145" t="s">
        <v>1083</v>
      </c>
    </row>
    <row r="696" spans="1:19">
      <c r="A696" s="139">
        <v>695</v>
      </c>
      <c r="B696" s="139" t="s">
        <v>4100</v>
      </c>
      <c r="C696" s="140" t="s">
        <v>4993</v>
      </c>
      <c r="D696" s="141" t="s">
        <v>352</v>
      </c>
      <c r="E696" s="142"/>
      <c r="F696" s="142"/>
      <c r="G696" s="143" t="s">
        <v>1083</v>
      </c>
      <c r="H696" s="144" t="s">
        <v>1083</v>
      </c>
      <c r="I696" s="144" t="s">
        <v>1083</v>
      </c>
      <c r="J696" s="144" t="s">
        <v>1092</v>
      </c>
      <c r="K696" s="144" t="s">
        <v>1083</v>
      </c>
      <c r="L696" s="144" t="s">
        <v>1083</v>
      </c>
      <c r="M696" s="144" t="s">
        <v>1083</v>
      </c>
      <c r="N696" s="144" t="s">
        <v>1083</v>
      </c>
      <c r="O696" s="144" t="s">
        <v>1083</v>
      </c>
      <c r="P696" s="144" t="s">
        <v>1083</v>
      </c>
      <c r="Q696" s="144" t="s">
        <v>1083</v>
      </c>
      <c r="R696" s="144" t="s">
        <v>1083</v>
      </c>
      <c r="S696" s="145" t="s">
        <v>1083</v>
      </c>
    </row>
    <row r="697" spans="1:19">
      <c r="A697" s="139">
        <v>696</v>
      </c>
      <c r="B697" s="139" t="s">
        <v>4101</v>
      </c>
      <c r="C697" s="140" t="s">
        <v>4634</v>
      </c>
      <c r="D697" s="141" t="s">
        <v>351</v>
      </c>
      <c r="E697" s="142"/>
      <c r="F697" s="142"/>
      <c r="G697" s="143" t="s">
        <v>1083</v>
      </c>
      <c r="H697" s="144" t="s">
        <v>1083</v>
      </c>
      <c r="I697" s="144" t="s">
        <v>1083</v>
      </c>
      <c r="J697" s="144" t="s">
        <v>1092</v>
      </c>
      <c r="K697" s="144" t="s">
        <v>1083</v>
      </c>
      <c r="L697" s="144" t="s">
        <v>1083</v>
      </c>
      <c r="M697" s="144" t="s">
        <v>1083</v>
      </c>
      <c r="N697" s="144" t="s">
        <v>1083</v>
      </c>
      <c r="O697" s="144" t="s">
        <v>1083</v>
      </c>
      <c r="P697" s="144" t="s">
        <v>1083</v>
      </c>
      <c r="Q697" s="144" t="s">
        <v>1083</v>
      </c>
      <c r="R697" s="144" t="s">
        <v>1083</v>
      </c>
      <c r="S697" s="145" t="s">
        <v>1083</v>
      </c>
    </row>
    <row r="698" spans="1:19">
      <c r="A698" s="139">
        <v>697</v>
      </c>
      <c r="B698" s="139" t="s">
        <v>4102</v>
      </c>
      <c r="C698" s="140" t="s">
        <v>4684</v>
      </c>
      <c r="D698" s="141" t="s">
        <v>429</v>
      </c>
      <c r="E698" s="142"/>
      <c r="F698" s="142"/>
      <c r="G698" s="143" t="s">
        <v>1083</v>
      </c>
      <c r="H698" s="144" t="s">
        <v>1083</v>
      </c>
      <c r="I698" s="144" t="s">
        <v>1083</v>
      </c>
      <c r="J698" s="144" t="s">
        <v>1092</v>
      </c>
      <c r="K698" s="144" t="s">
        <v>1083</v>
      </c>
      <c r="L698" s="144" t="s">
        <v>1083</v>
      </c>
      <c r="M698" s="144" t="s">
        <v>1083</v>
      </c>
      <c r="N698" s="144" t="s">
        <v>1083</v>
      </c>
      <c r="O698" s="144" t="s">
        <v>1083</v>
      </c>
      <c r="P698" s="144" t="s">
        <v>1083</v>
      </c>
      <c r="Q698" s="144" t="s">
        <v>1083</v>
      </c>
      <c r="R698" s="144" t="s">
        <v>1083</v>
      </c>
      <c r="S698" s="145" t="s">
        <v>1083</v>
      </c>
    </row>
    <row r="699" spans="1:19">
      <c r="A699" s="139">
        <v>698</v>
      </c>
      <c r="B699" s="139" t="s">
        <v>4103</v>
      </c>
      <c r="C699" s="140" t="s">
        <v>4684</v>
      </c>
      <c r="D699" s="141" t="s">
        <v>429</v>
      </c>
      <c r="E699" s="142"/>
      <c r="F699" s="142"/>
      <c r="G699" s="143" t="s">
        <v>1083</v>
      </c>
      <c r="H699" s="144" t="s">
        <v>1083</v>
      </c>
      <c r="I699" s="144" t="s">
        <v>1083</v>
      </c>
      <c r="J699" s="144" t="s">
        <v>1092</v>
      </c>
      <c r="K699" s="144" t="s">
        <v>1083</v>
      </c>
      <c r="L699" s="144" t="s">
        <v>1083</v>
      </c>
      <c r="M699" s="144" t="s">
        <v>1083</v>
      </c>
      <c r="N699" s="144" t="s">
        <v>1083</v>
      </c>
      <c r="O699" s="144" t="s">
        <v>1083</v>
      </c>
      <c r="P699" s="144" t="s">
        <v>1083</v>
      </c>
      <c r="Q699" s="144" t="s">
        <v>1083</v>
      </c>
      <c r="R699" s="144" t="s">
        <v>1083</v>
      </c>
      <c r="S699" s="145" t="s">
        <v>1083</v>
      </c>
    </row>
    <row r="700" spans="1:19">
      <c r="A700" s="139">
        <v>699</v>
      </c>
      <c r="B700" s="139" t="s">
        <v>4104</v>
      </c>
      <c r="C700" s="140" t="s">
        <v>4684</v>
      </c>
      <c r="D700" s="141" t="s">
        <v>429</v>
      </c>
      <c r="E700" s="142"/>
      <c r="F700" s="142"/>
      <c r="G700" s="143" t="s">
        <v>1083</v>
      </c>
      <c r="H700" s="144" t="s">
        <v>1083</v>
      </c>
      <c r="I700" s="144" t="s">
        <v>1083</v>
      </c>
      <c r="J700" s="144" t="s">
        <v>1092</v>
      </c>
      <c r="K700" s="144" t="s">
        <v>1083</v>
      </c>
      <c r="L700" s="144" t="s">
        <v>1083</v>
      </c>
      <c r="M700" s="144" t="s">
        <v>1083</v>
      </c>
      <c r="N700" s="144" t="s">
        <v>1083</v>
      </c>
      <c r="O700" s="144" t="s">
        <v>1083</v>
      </c>
      <c r="P700" s="144" t="s">
        <v>1083</v>
      </c>
      <c r="Q700" s="144" t="s">
        <v>1083</v>
      </c>
      <c r="R700" s="144" t="s">
        <v>1083</v>
      </c>
      <c r="S700" s="145" t="s">
        <v>1083</v>
      </c>
    </row>
    <row r="701" spans="1:19">
      <c r="A701" s="139">
        <v>700</v>
      </c>
      <c r="B701" s="139" t="s">
        <v>4105</v>
      </c>
      <c r="C701" s="140" t="s">
        <v>4994</v>
      </c>
      <c r="D701" s="141" t="s">
        <v>5834</v>
      </c>
      <c r="E701" s="142"/>
      <c r="F701" s="142"/>
      <c r="G701" s="143" t="s">
        <v>1083</v>
      </c>
      <c r="H701" s="144" t="s">
        <v>1083</v>
      </c>
      <c r="I701" s="144" t="s">
        <v>1083</v>
      </c>
      <c r="J701" s="144" t="s">
        <v>1092</v>
      </c>
      <c r="K701" s="144" t="s">
        <v>1083</v>
      </c>
      <c r="L701" s="144" t="s">
        <v>1083</v>
      </c>
      <c r="M701" s="144" t="s">
        <v>1083</v>
      </c>
      <c r="N701" s="144" t="s">
        <v>1083</v>
      </c>
      <c r="O701" s="144" t="s">
        <v>1083</v>
      </c>
      <c r="P701" s="144" t="s">
        <v>1083</v>
      </c>
      <c r="Q701" s="144" t="s">
        <v>1083</v>
      </c>
      <c r="R701" s="144" t="s">
        <v>1083</v>
      </c>
      <c r="S701" s="145" t="s">
        <v>1083</v>
      </c>
    </row>
    <row r="702" spans="1:19">
      <c r="A702" s="139">
        <v>701</v>
      </c>
      <c r="B702" s="139" t="s">
        <v>4106</v>
      </c>
      <c r="C702" s="140" t="s">
        <v>4995</v>
      </c>
      <c r="D702" s="141" t="s">
        <v>5835</v>
      </c>
      <c r="E702" s="142"/>
      <c r="F702" s="142"/>
      <c r="G702" s="143" t="s">
        <v>1083</v>
      </c>
      <c r="H702" s="144" t="s">
        <v>1083</v>
      </c>
      <c r="I702" s="144" t="s">
        <v>1083</v>
      </c>
      <c r="J702" s="144" t="s">
        <v>1092</v>
      </c>
      <c r="K702" s="144" t="s">
        <v>1083</v>
      </c>
      <c r="L702" s="144" t="s">
        <v>1083</v>
      </c>
      <c r="M702" s="144" t="s">
        <v>1083</v>
      </c>
      <c r="N702" s="144" t="s">
        <v>1083</v>
      </c>
      <c r="O702" s="144" t="s">
        <v>1083</v>
      </c>
      <c r="P702" s="144" t="s">
        <v>1083</v>
      </c>
      <c r="Q702" s="144" t="s">
        <v>1083</v>
      </c>
      <c r="R702" s="144" t="s">
        <v>1083</v>
      </c>
      <c r="S702" s="145" t="s">
        <v>1083</v>
      </c>
    </row>
    <row r="703" spans="1:19">
      <c r="A703" s="139">
        <v>702</v>
      </c>
      <c r="B703" s="139" t="s">
        <v>4107</v>
      </c>
      <c r="C703" s="140" t="s">
        <v>4996</v>
      </c>
      <c r="D703" s="141" t="s">
        <v>5836</v>
      </c>
      <c r="E703" s="142"/>
      <c r="F703" s="142"/>
      <c r="G703" s="143" t="s">
        <v>1083</v>
      </c>
      <c r="H703" s="144" t="s">
        <v>1083</v>
      </c>
      <c r="I703" s="144" t="s">
        <v>1083</v>
      </c>
      <c r="J703" s="144" t="s">
        <v>1092</v>
      </c>
      <c r="K703" s="144" t="s">
        <v>1083</v>
      </c>
      <c r="L703" s="144" t="s">
        <v>1083</v>
      </c>
      <c r="M703" s="144" t="s">
        <v>1083</v>
      </c>
      <c r="N703" s="144" t="s">
        <v>1083</v>
      </c>
      <c r="O703" s="144" t="s">
        <v>1083</v>
      </c>
      <c r="P703" s="144" t="s">
        <v>1083</v>
      </c>
      <c r="Q703" s="144" t="s">
        <v>1083</v>
      </c>
      <c r="R703" s="144" t="s">
        <v>1083</v>
      </c>
      <c r="S703" s="145" t="s">
        <v>1083</v>
      </c>
    </row>
    <row r="704" spans="1:19">
      <c r="A704" s="139">
        <v>703</v>
      </c>
      <c r="B704" s="139" t="s">
        <v>4108</v>
      </c>
      <c r="C704" s="140" t="s">
        <v>4997</v>
      </c>
      <c r="D704" s="141" t="s">
        <v>5837</v>
      </c>
      <c r="E704" s="142"/>
      <c r="F704" s="142"/>
      <c r="G704" s="143" t="s">
        <v>1083</v>
      </c>
      <c r="H704" s="144" t="s">
        <v>1083</v>
      </c>
      <c r="I704" s="144" t="s">
        <v>1083</v>
      </c>
      <c r="J704" s="144" t="s">
        <v>1092</v>
      </c>
      <c r="K704" s="144" t="s">
        <v>1083</v>
      </c>
      <c r="L704" s="144" t="s">
        <v>1083</v>
      </c>
      <c r="M704" s="144" t="s">
        <v>1083</v>
      </c>
      <c r="N704" s="144" t="s">
        <v>1083</v>
      </c>
      <c r="O704" s="144" t="s">
        <v>1083</v>
      </c>
      <c r="P704" s="144" t="s">
        <v>1083</v>
      </c>
      <c r="Q704" s="144" t="s">
        <v>1083</v>
      </c>
      <c r="R704" s="144" t="s">
        <v>1083</v>
      </c>
      <c r="S704" s="145" t="s">
        <v>1083</v>
      </c>
    </row>
    <row r="705" spans="1:19" ht="24">
      <c r="A705" s="139">
        <v>704</v>
      </c>
      <c r="B705" s="139" t="s">
        <v>4109</v>
      </c>
      <c r="C705" s="140" t="s">
        <v>4998</v>
      </c>
      <c r="D705" s="141" t="s">
        <v>5838</v>
      </c>
      <c r="E705" s="142"/>
      <c r="F705" s="142"/>
      <c r="G705" s="143" t="s">
        <v>1083</v>
      </c>
      <c r="H705" s="144" t="s">
        <v>1083</v>
      </c>
      <c r="I705" s="144" t="s">
        <v>1083</v>
      </c>
      <c r="J705" s="144" t="s">
        <v>1092</v>
      </c>
      <c r="K705" s="144" t="s">
        <v>1083</v>
      </c>
      <c r="L705" s="144" t="s">
        <v>1083</v>
      </c>
      <c r="M705" s="144" t="s">
        <v>1083</v>
      </c>
      <c r="N705" s="144" t="s">
        <v>1083</v>
      </c>
      <c r="O705" s="144" t="s">
        <v>1083</v>
      </c>
      <c r="P705" s="144" t="s">
        <v>1083</v>
      </c>
      <c r="Q705" s="144" t="s">
        <v>1083</v>
      </c>
      <c r="R705" s="144" t="s">
        <v>1083</v>
      </c>
      <c r="S705" s="145" t="s">
        <v>1083</v>
      </c>
    </row>
    <row r="706" spans="1:19">
      <c r="A706" s="139">
        <v>705</v>
      </c>
      <c r="B706" s="139" t="s">
        <v>4110</v>
      </c>
      <c r="C706" s="140" t="s">
        <v>4999</v>
      </c>
      <c r="D706" s="141" t="s">
        <v>5839</v>
      </c>
      <c r="E706" s="142"/>
      <c r="F706" s="142"/>
      <c r="G706" s="143" t="s">
        <v>1083</v>
      </c>
      <c r="H706" s="144" t="s">
        <v>1083</v>
      </c>
      <c r="I706" s="144" t="s">
        <v>1083</v>
      </c>
      <c r="J706" s="144" t="s">
        <v>1092</v>
      </c>
      <c r="K706" s="144" t="s">
        <v>1083</v>
      </c>
      <c r="L706" s="144" t="s">
        <v>1083</v>
      </c>
      <c r="M706" s="144" t="s">
        <v>1083</v>
      </c>
      <c r="N706" s="144" t="s">
        <v>1083</v>
      </c>
      <c r="O706" s="144" t="s">
        <v>1083</v>
      </c>
      <c r="P706" s="144" t="s">
        <v>1083</v>
      </c>
      <c r="Q706" s="144" t="s">
        <v>1083</v>
      </c>
      <c r="R706" s="144" t="s">
        <v>1083</v>
      </c>
      <c r="S706" s="145" t="s">
        <v>1083</v>
      </c>
    </row>
    <row r="707" spans="1:19">
      <c r="A707" s="139">
        <v>706</v>
      </c>
      <c r="B707" s="139" t="s">
        <v>4111</v>
      </c>
      <c r="C707" s="140" t="s">
        <v>5000</v>
      </c>
      <c r="D707" s="141" t="s">
        <v>5840</v>
      </c>
      <c r="E707" s="142"/>
      <c r="F707" s="142"/>
      <c r="G707" s="143" t="s">
        <v>1083</v>
      </c>
      <c r="H707" s="144" t="s">
        <v>1083</v>
      </c>
      <c r="I707" s="144" t="s">
        <v>1083</v>
      </c>
      <c r="J707" s="144" t="s">
        <v>1092</v>
      </c>
      <c r="K707" s="144" t="s">
        <v>1083</v>
      </c>
      <c r="L707" s="144" t="s">
        <v>1083</v>
      </c>
      <c r="M707" s="144" t="s">
        <v>1083</v>
      </c>
      <c r="N707" s="144" t="s">
        <v>1083</v>
      </c>
      <c r="O707" s="144" t="s">
        <v>1083</v>
      </c>
      <c r="P707" s="144" t="s">
        <v>1083</v>
      </c>
      <c r="Q707" s="144" t="s">
        <v>1083</v>
      </c>
      <c r="R707" s="144" t="s">
        <v>1083</v>
      </c>
      <c r="S707" s="145" t="s">
        <v>1083</v>
      </c>
    </row>
    <row r="708" spans="1:19">
      <c r="A708" s="139">
        <v>707</v>
      </c>
      <c r="B708" s="139" t="s">
        <v>4112</v>
      </c>
      <c r="C708" s="140" t="s">
        <v>5001</v>
      </c>
      <c r="D708" s="141" t="s">
        <v>5841</v>
      </c>
      <c r="E708" s="142"/>
      <c r="F708" s="142"/>
      <c r="G708" s="143" t="s">
        <v>1083</v>
      </c>
      <c r="H708" s="144" t="s">
        <v>1083</v>
      </c>
      <c r="I708" s="144" t="s">
        <v>1083</v>
      </c>
      <c r="J708" s="144" t="s">
        <v>1092</v>
      </c>
      <c r="K708" s="144" t="s">
        <v>1083</v>
      </c>
      <c r="L708" s="144" t="s">
        <v>1083</v>
      </c>
      <c r="M708" s="144" t="s">
        <v>1083</v>
      </c>
      <c r="N708" s="144" t="s">
        <v>1083</v>
      </c>
      <c r="O708" s="144" t="s">
        <v>1083</v>
      </c>
      <c r="P708" s="144" t="s">
        <v>1083</v>
      </c>
      <c r="Q708" s="144" t="s">
        <v>1083</v>
      </c>
      <c r="R708" s="144" t="s">
        <v>1083</v>
      </c>
      <c r="S708" s="145" t="s">
        <v>1083</v>
      </c>
    </row>
    <row r="709" spans="1:19">
      <c r="A709" s="139">
        <v>708</v>
      </c>
      <c r="B709" s="139" t="s">
        <v>4113</v>
      </c>
      <c r="C709" s="140" t="s">
        <v>5002</v>
      </c>
      <c r="D709" s="141" t="s">
        <v>5842</v>
      </c>
      <c r="E709" s="142"/>
      <c r="F709" s="142"/>
      <c r="G709" s="143" t="s">
        <v>1083</v>
      </c>
      <c r="H709" s="144" t="s">
        <v>1083</v>
      </c>
      <c r="I709" s="144" t="s">
        <v>1083</v>
      </c>
      <c r="J709" s="144" t="s">
        <v>1092</v>
      </c>
      <c r="K709" s="144" t="s">
        <v>1083</v>
      </c>
      <c r="L709" s="144" t="s">
        <v>1083</v>
      </c>
      <c r="M709" s="144" t="s">
        <v>1083</v>
      </c>
      <c r="N709" s="144" t="s">
        <v>1083</v>
      </c>
      <c r="O709" s="144" t="s">
        <v>1083</v>
      </c>
      <c r="P709" s="144" t="s">
        <v>1083</v>
      </c>
      <c r="Q709" s="144" t="s">
        <v>1083</v>
      </c>
      <c r="R709" s="144" t="s">
        <v>1083</v>
      </c>
      <c r="S709" s="145" t="s">
        <v>1083</v>
      </c>
    </row>
    <row r="710" spans="1:19">
      <c r="A710" s="139">
        <v>709</v>
      </c>
      <c r="B710" s="139" t="s">
        <v>4114</v>
      </c>
      <c r="C710" s="140" t="s">
        <v>5003</v>
      </c>
      <c r="D710" s="141" t="s">
        <v>5843</v>
      </c>
      <c r="E710" s="142"/>
      <c r="F710" s="142"/>
      <c r="G710" s="143" t="s">
        <v>1083</v>
      </c>
      <c r="H710" s="144" t="s">
        <v>1083</v>
      </c>
      <c r="I710" s="144" t="s">
        <v>1083</v>
      </c>
      <c r="J710" s="144" t="s">
        <v>1092</v>
      </c>
      <c r="K710" s="144" t="s">
        <v>1083</v>
      </c>
      <c r="L710" s="144" t="s">
        <v>1083</v>
      </c>
      <c r="M710" s="144" t="s">
        <v>1083</v>
      </c>
      <c r="N710" s="144" t="s">
        <v>1083</v>
      </c>
      <c r="O710" s="144" t="s">
        <v>1083</v>
      </c>
      <c r="P710" s="144" t="s">
        <v>1083</v>
      </c>
      <c r="Q710" s="144" t="s">
        <v>1083</v>
      </c>
      <c r="R710" s="144" t="s">
        <v>1083</v>
      </c>
      <c r="S710" s="145" t="s">
        <v>1083</v>
      </c>
    </row>
    <row r="711" spans="1:19">
      <c r="A711" s="139">
        <v>710</v>
      </c>
      <c r="B711" s="139" t="s">
        <v>4115</v>
      </c>
      <c r="C711" s="140" t="s">
        <v>5004</v>
      </c>
      <c r="D711" s="141" t="s">
        <v>5844</v>
      </c>
      <c r="E711" s="142"/>
      <c r="F711" s="142"/>
      <c r="G711" s="143" t="s">
        <v>1083</v>
      </c>
      <c r="H711" s="144" t="s">
        <v>1083</v>
      </c>
      <c r="I711" s="144" t="s">
        <v>1083</v>
      </c>
      <c r="J711" s="144" t="s">
        <v>1092</v>
      </c>
      <c r="K711" s="144" t="s">
        <v>1083</v>
      </c>
      <c r="L711" s="144" t="s">
        <v>1083</v>
      </c>
      <c r="M711" s="144" t="s">
        <v>1083</v>
      </c>
      <c r="N711" s="144" t="s">
        <v>1083</v>
      </c>
      <c r="O711" s="144" t="s">
        <v>1083</v>
      </c>
      <c r="P711" s="144" t="s">
        <v>1083</v>
      </c>
      <c r="Q711" s="144" t="s">
        <v>1083</v>
      </c>
      <c r="R711" s="144" t="s">
        <v>1083</v>
      </c>
      <c r="S711" s="145" t="s">
        <v>1083</v>
      </c>
    </row>
    <row r="712" spans="1:19" ht="36">
      <c r="A712" s="139">
        <v>711</v>
      </c>
      <c r="B712" s="139" t="s">
        <v>4116</v>
      </c>
      <c r="C712" s="140" t="s">
        <v>5005</v>
      </c>
      <c r="D712" s="141" t="s">
        <v>5845</v>
      </c>
      <c r="E712" s="142"/>
      <c r="F712" s="142"/>
      <c r="G712" s="143" t="s">
        <v>1083</v>
      </c>
      <c r="H712" s="144" t="s">
        <v>1083</v>
      </c>
      <c r="I712" s="144" t="s">
        <v>1083</v>
      </c>
      <c r="J712" s="144" t="s">
        <v>1092</v>
      </c>
      <c r="K712" s="144" t="s">
        <v>1083</v>
      </c>
      <c r="L712" s="144" t="s">
        <v>1083</v>
      </c>
      <c r="M712" s="144" t="s">
        <v>1083</v>
      </c>
      <c r="N712" s="144" t="s">
        <v>1083</v>
      </c>
      <c r="O712" s="144" t="s">
        <v>1083</v>
      </c>
      <c r="P712" s="144" t="s">
        <v>1083</v>
      </c>
      <c r="Q712" s="144" t="s">
        <v>1083</v>
      </c>
      <c r="R712" s="144" t="s">
        <v>1083</v>
      </c>
      <c r="S712" s="145" t="s">
        <v>1083</v>
      </c>
    </row>
    <row r="713" spans="1:19" ht="36">
      <c r="A713" s="139">
        <v>712</v>
      </c>
      <c r="B713" s="139" t="s">
        <v>4117</v>
      </c>
      <c r="C713" s="140" t="s">
        <v>5006</v>
      </c>
      <c r="D713" s="141" t="s">
        <v>5846</v>
      </c>
      <c r="E713" s="142"/>
      <c r="F713" s="142"/>
      <c r="G713" s="143" t="s">
        <v>1083</v>
      </c>
      <c r="H713" s="144" t="s">
        <v>1083</v>
      </c>
      <c r="I713" s="144" t="s">
        <v>1083</v>
      </c>
      <c r="J713" s="144" t="s">
        <v>1092</v>
      </c>
      <c r="K713" s="144" t="s">
        <v>1083</v>
      </c>
      <c r="L713" s="144" t="s">
        <v>1083</v>
      </c>
      <c r="M713" s="144" t="s">
        <v>1083</v>
      </c>
      <c r="N713" s="144" t="s">
        <v>1083</v>
      </c>
      <c r="O713" s="144" t="s">
        <v>1083</v>
      </c>
      <c r="P713" s="144" t="s">
        <v>1083</v>
      </c>
      <c r="Q713" s="144" t="s">
        <v>1083</v>
      </c>
      <c r="R713" s="144" t="s">
        <v>1083</v>
      </c>
      <c r="S713" s="145" t="s">
        <v>1083</v>
      </c>
    </row>
    <row r="714" spans="1:19" ht="48">
      <c r="A714" s="139">
        <v>713</v>
      </c>
      <c r="B714" s="139" t="s">
        <v>4118</v>
      </c>
      <c r="C714" s="140" t="s">
        <v>5007</v>
      </c>
      <c r="D714" s="141" t="s">
        <v>5847</v>
      </c>
      <c r="E714" s="142"/>
      <c r="F714" s="142"/>
      <c r="G714" s="143" t="s">
        <v>1083</v>
      </c>
      <c r="H714" s="144" t="s">
        <v>1083</v>
      </c>
      <c r="I714" s="144" t="s">
        <v>1083</v>
      </c>
      <c r="J714" s="144" t="s">
        <v>1092</v>
      </c>
      <c r="K714" s="144" t="s">
        <v>1083</v>
      </c>
      <c r="L714" s="144" t="s">
        <v>1083</v>
      </c>
      <c r="M714" s="144" t="s">
        <v>1083</v>
      </c>
      <c r="N714" s="144" t="s">
        <v>1083</v>
      </c>
      <c r="O714" s="144" t="s">
        <v>1083</v>
      </c>
      <c r="P714" s="144" t="s">
        <v>1083</v>
      </c>
      <c r="Q714" s="144" t="s">
        <v>1083</v>
      </c>
      <c r="R714" s="144" t="s">
        <v>1083</v>
      </c>
      <c r="S714" s="145" t="s">
        <v>1083</v>
      </c>
    </row>
    <row r="715" spans="1:19">
      <c r="A715" s="139">
        <v>714</v>
      </c>
      <c r="B715" s="139" t="s">
        <v>4119</v>
      </c>
      <c r="C715" s="140" t="s">
        <v>5008</v>
      </c>
      <c r="D715" s="141" t="s">
        <v>457</v>
      </c>
      <c r="E715" s="142"/>
      <c r="F715" s="142"/>
      <c r="G715" s="143" t="s">
        <v>1083</v>
      </c>
      <c r="H715" s="144" t="s">
        <v>1083</v>
      </c>
      <c r="I715" s="144" t="s">
        <v>1282</v>
      </c>
      <c r="J715" s="144" t="s">
        <v>1083</v>
      </c>
      <c r="K715" s="144" t="s">
        <v>1083</v>
      </c>
      <c r="L715" s="144" t="s">
        <v>1083</v>
      </c>
      <c r="M715" s="144" t="s">
        <v>1083</v>
      </c>
      <c r="N715" s="144" t="s">
        <v>1083</v>
      </c>
      <c r="O715" s="144" t="s">
        <v>1083</v>
      </c>
      <c r="P715" s="144" t="s">
        <v>1083</v>
      </c>
      <c r="Q715" s="144" t="s">
        <v>1083</v>
      </c>
      <c r="R715" s="144" t="s">
        <v>1083</v>
      </c>
      <c r="S715" s="145" t="s">
        <v>1083</v>
      </c>
    </row>
    <row r="716" spans="1:19">
      <c r="A716" s="139">
        <v>715</v>
      </c>
      <c r="B716" s="139" t="s">
        <v>4120</v>
      </c>
      <c r="C716" s="140" t="s">
        <v>5009</v>
      </c>
      <c r="D716" s="141" t="s">
        <v>5848</v>
      </c>
      <c r="E716" s="142"/>
      <c r="F716" s="142"/>
      <c r="G716" s="143" t="s">
        <v>1083</v>
      </c>
      <c r="H716" s="144" t="s">
        <v>1083</v>
      </c>
      <c r="I716" s="144" t="s">
        <v>1282</v>
      </c>
      <c r="J716" s="144" t="s">
        <v>1083</v>
      </c>
      <c r="K716" s="144" t="s">
        <v>1083</v>
      </c>
      <c r="L716" s="144" t="s">
        <v>1083</v>
      </c>
      <c r="M716" s="144" t="s">
        <v>1083</v>
      </c>
      <c r="N716" s="144" t="s">
        <v>1083</v>
      </c>
      <c r="O716" s="144" t="s">
        <v>1083</v>
      </c>
      <c r="P716" s="144" t="s">
        <v>1083</v>
      </c>
      <c r="Q716" s="144" t="s">
        <v>1083</v>
      </c>
      <c r="R716" s="144" t="s">
        <v>1083</v>
      </c>
      <c r="S716" s="145" t="s">
        <v>1083</v>
      </c>
    </row>
    <row r="717" spans="1:19">
      <c r="A717" s="139">
        <v>716</v>
      </c>
      <c r="B717" s="139" t="s">
        <v>4121</v>
      </c>
      <c r="C717" s="140" t="s">
        <v>5010</v>
      </c>
      <c r="D717" s="141" t="s">
        <v>5849</v>
      </c>
      <c r="E717" s="142"/>
      <c r="F717" s="142"/>
      <c r="G717" s="143" t="s">
        <v>1083</v>
      </c>
      <c r="H717" s="144" t="s">
        <v>1083</v>
      </c>
      <c r="I717" s="144" t="s">
        <v>1282</v>
      </c>
      <c r="J717" s="144" t="s">
        <v>1083</v>
      </c>
      <c r="K717" s="144" t="s">
        <v>1083</v>
      </c>
      <c r="L717" s="144" t="s">
        <v>1083</v>
      </c>
      <c r="M717" s="144" t="s">
        <v>1083</v>
      </c>
      <c r="N717" s="144" t="s">
        <v>1083</v>
      </c>
      <c r="O717" s="144" t="s">
        <v>1083</v>
      </c>
      <c r="P717" s="144" t="s">
        <v>1083</v>
      </c>
      <c r="Q717" s="144" t="s">
        <v>1083</v>
      </c>
      <c r="R717" s="144" t="s">
        <v>1083</v>
      </c>
      <c r="S717" s="145" t="s">
        <v>1083</v>
      </c>
    </row>
    <row r="718" spans="1:19" ht="180">
      <c r="A718" s="139">
        <v>717</v>
      </c>
      <c r="B718" s="139" t="s">
        <v>4122</v>
      </c>
      <c r="C718" s="140" t="s">
        <v>1270</v>
      </c>
      <c r="D718" s="141" t="s">
        <v>975</v>
      </c>
      <c r="E718" s="142" t="s">
        <v>4485</v>
      </c>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1282</v>
      </c>
      <c r="R718" s="144" t="s">
        <v>1083</v>
      </c>
      <c r="S718" s="145" t="s">
        <v>1083</v>
      </c>
    </row>
    <row r="719" spans="1:19">
      <c r="A719" s="139">
        <v>718</v>
      </c>
      <c r="B719" s="139" t="s">
        <v>4123</v>
      </c>
      <c r="C719" s="140" t="s">
        <v>4532</v>
      </c>
      <c r="D719" s="141" t="s">
        <v>5850</v>
      </c>
      <c r="E719" s="142"/>
      <c r="F719" s="142"/>
      <c r="G719" s="143" t="s">
        <v>1083</v>
      </c>
      <c r="H719" s="144" t="s">
        <v>1083</v>
      </c>
      <c r="I719" s="144" t="s">
        <v>1282</v>
      </c>
      <c r="J719" s="144" t="s">
        <v>1083</v>
      </c>
      <c r="K719" s="144" t="s">
        <v>1083</v>
      </c>
      <c r="L719" s="144" t="s">
        <v>1083</v>
      </c>
      <c r="M719" s="144" t="s">
        <v>1083</v>
      </c>
      <c r="N719" s="144" t="s">
        <v>1083</v>
      </c>
      <c r="O719" s="144" t="s">
        <v>1083</v>
      </c>
      <c r="P719" s="144" t="s">
        <v>1083</v>
      </c>
      <c r="Q719" s="144" t="s">
        <v>1083</v>
      </c>
      <c r="R719" s="144" t="s">
        <v>1083</v>
      </c>
      <c r="S719" s="145" t="s">
        <v>1083</v>
      </c>
    </row>
    <row r="720" spans="1:19">
      <c r="A720" s="139">
        <v>719</v>
      </c>
      <c r="B720" s="139" t="s">
        <v>4124</v>
      </c>
      <c r="C720" s="140" t="s">
        <v>5011</v>
      </c>
      <c r="D720" s="141" t="s">
        <v>465</v>
      </c>
      <c r="E720" s="142"/>
      <c r="F720" s="142"/>
      <c r="G720" s="143" t="s">
        <v>1083</v>
      </c>
      <c r="H720" s="144" t="s">
        <v>1083</v>
      </c>
      <c r="I720" s="144" t="s">
        <v>1282</v>
      </c>
      <c r="J720" s="144" t="s">
        <v>1083</v>
      </c>
      <c r="K720" s="144" t="s">
        <v>1083</v>
      </c>
      <c r="L720" s="144" t="s">
        <v>1083</v>
      </c>
      <c r="M720" s="144" t="s">
        <v>1083</v>
      </c>
      <c r="N720" s="144" t="s">
        <v>1083</v>
      </c>
      <c r="O720" s="144" t="s">
        <v>1083</v>
      </c>
      <c r="P720" s="144" t="s">
        <v>1083</v>
      </c>
      <c r="Q720" s="144" t="s">
        <v>1083</v>
      </c>
      <c r="R720" s="144" t="s">
        <v>1083</v>
      </c>
      <c r="S720" s="145" t="s">
        <v>1083</v>
      </c>
    </row>
    <row r="721" spans="1:19">
      <c r="A721" s="139">
        <v>720</v>
      </c>
      <c r="B721" s="139" t="s">
        <v>4125</v>
      </c>
      <c r="C721" s="140" t="s">
        <v>5012</v>
      </c>
      <c r="D721" s="141" t="s">
        <v>468</v>
      </c>
      <c r="E721" s="142"/>
      <c r="F721" s="142"/>
      <c r="G721" s="143" t="s">
        <v>1083</v>
      </c>
      <c r="H721" s="144" t="s">
        <v>1083</v>
      </c>
      <c r="I721" s="144" t="s">
        <v>1282</v>
      </c>
      <c r="J721" s="144" t="s">
        <v>1083</v>
      </c>
      <c r="K721" s="144" t="s">
        <v>1083</v>
      </c>
      <c r="L721" s="144" t="s">
        <v>1083</v>
      </c>
      <c r="M721" s="144" t="s">
        <v>1083</v>
      </c>
      <c r="N721" s="144" t="s">
        <v>1083</v>
      </c>
      <c r="O721" s="144" t="s">
        <v>1083</v>
      </c>
      <c r="P721" s="144" t="s">
        <v>1083</v>
      </c>
      <c r="Q721" s="144" t="s">
        <v>1083</v>
      </c>
      <c r="R721" s="144" t="s">
        <v>1083</v>
      </c>
      <c r="S721" s="145" t="s">
        <v>1083</v>
      </c>
    </row>
    <row r="722" spans="1:19">
      <c r="A722" s="139">
        <v>721</v>
      </c>
      <c r="B722" s="139" t="s">
        <v>4126</v>
      </c>
      <c r="C722" s="140" t="s">
        <v>5013</v>
      </c>
      <c r="D722" s="141" t="s">
        <v>5851</v>
      </c>
      <c r="E722" s="142"/>
      <c r="F722" s="142"/>
      <c r="G722" s="143" t="s">
        <v>1083</v>
      </c>
      <c r="H722" s="144" t="s">
        <v>1083</v>
      </c>
      <c r="I722" s="144" t="s">
        <v>1282</v>
      </c>
      <c r="J722" s="144" t="s">
        <v>1083</v>
      </c>
      <c r="K722" s="144" t="s">
        <v>1083</v>
      </c>
      <c r="L722" s="144" t="s">
        <v>1083</v>
      </c>
      <c r="M722" s="144" t="s">
        <v>1083</v>
      </c>
      <c r="N722" s="144" t="s">
        <v>1083</v>
      </c>
      <c r="O722" s="144" t="s">
        <v>1083</v>
      </c>
      <c r="P722" s="144" t="s">
        <v>1083</v>
      </c>
      <c r="Q722" s="144" t="s">
        <v>1083</v>
      </c>
      <c r="R722" s="144" t="s">
        <v>1083</v>
      </c>
      <c r="S722" s="145" t="s">
        <v>1083</v>
      </c>
    </row>
    <row r="723" spans="1:19">
      <c r="A723" s="139">
        <v>722</v>
      </c>
      <c r="B723" s="139" t="s">
        <v>4127</v>
      </c>
      <c r="C723" s="140" t="s">
        <v>5014</v>
      </c>
      <c r="D723" s="141" t="s">
        <v>5852</v>
      </c>
      <c r="E723" s="142"/>
      <c r="F723" s="142"/>
      <c r="G723" s="143" t="s">
        <v>1083</v>
      </c>
      <c r="H723" s="144" t="s">
        <v>1083</v>
      </c>
      <c r="I723" s="144" t="s">
        <v>1083</v>
      </c>
      <c r="J723" s="144" t="s">
        <v>1092</v>
      </c>
      <c r="K723" s="144" t="s">
        <v>1083</v>
      </c>
      <c r="L723" s="144" t="s">
        <v>1083</v>
      </c>
      <c r="M723" s="144" t="s">
        <v>1083</v>
      </c>
      <c r="N723" s="144" t="s">
        <v>1083</v>
      </c>
      <c r="O723" s="144" t="s">
        <v>1083</v>
      </c>
      <c r="P723" s="144" t="s">
        <v>1083</v>
      </c>
      <c r="Q723" s="144" t="s">
        <v>1083</v>
      </c>
      <c r="R723" s="144" t="s">
        <v>1083</v>
      </c>
      <c r="S723" s="145" t="s">
        <v>1083</v>
      </c>
    </row>
    <row r="724" spans="1:19" ht="24">
      <c r="A724" s="139">
        <v>723</v>
      </c>
      <c r="B724" s="139" t="s">
        <v>4128</v>
      </c>
      <c r="C724" s="140" t="s">
        <v>5015</v>
      </c>
      <c r="D724" s="141" t="s">
        <v>5853</v>
      </c>
      <c r="E724" s="142"/>
      <c r="F724" s="142"/>
      <c r="G724" s="143" t="s">
        <v>1083</v>
      </c>
      <c r="H724" s="144" t="s">
        <v>1083</v>
      </c>
      <c r="I724" s="144" t="s">
        <v>1083</v>
      </c>
      <c r="J724" s="144" t="s">
        <v>1092</v>
      </c>
      <c r="K724" s="144" t="s">
        <v>1083</v>
      </c>
      <c r="L724" s="144" t="s">
        <v>1083</v>
      </c>
      <c r="M724" s="144" t="s">
        <v>1083</v>
      </c>
      <c r="N724" s="144" t="s">
        <v>1083</v>
      </c>
      <c r="O724" s="144" t="s">
        <v>1083</v>
      </c>
      <c r="P724" s="144" t="s">
        <v>1083</v>
      </c>
      <c r="Q724" s="144" t="s">
        <v>1083</v>
      </c>
      <c r="R724" s="144" t="s">
        <v>1083</v>
      </c>
      <c r="S724" s="145" t="s">
        <v>1083</v>
      </c>
    </row>
    <row r="725" spans="1:19">
      <c r="A725" s="139">
        <v>724</v>
      </c>
      <c r="B725" s="139" t="s">
        <v>4129</v>
      </c>
      <c r="C725" s="140" t="s">
        <v>5016</v>
      </c>
      <c r="D725" s="141" t="s">
        <v>5854</v>
      </c>
      <c r="E725" s="142"/>
      <c r="F725" s="142"/>
      <c r="G725" s="143" t="s">
        <v>1083</v>
      </c>
      <c r="H725" s="144" t="s">
        <v>1083</v>
      </c>
      <c r="I725" s="144" t="s">
        <v>1083</v>
      </c>
      <c r="J725" s="144" t="s">
        <v>1092</v>
      </c>
      <c r="K725" s="144" t="s">
        <v>1083</v>
      </c>
      <c r="L725" s="144" t="s">
        <v>1083</v>
      </c>
      <c r="M725" s="144" t="s">
        <v>1083</v>
      </c>
      <c r="N725" s="144" t="s">
        <v>1083</v>
      </c>
      <c r="O725" s="144" t="s">
        <v>1083</v>
      </c>
      <c r="P725" s="144" t="s">
        <v>1083</v>
      </c>
      <c r="Q725" s="144" t="s">
        <v>1083</v>
      </c>
      <c r="R725" s="144" t="s">
        <v>1083</v>
      </c>
      <c r="S725" s="145" t="s">
        <v>1083</v>
      </c>
    </row>
    <row r="726" spans="1:19" ht="36">
      <c r="A726" s="139">
        <v>725</v>
      </c>
      <c r="B726" s="139" t="s">
        <v>4130</v>
      </c>
      <c r="C726" s="140" t="s">
        <v>5017</v>
      </c>
      <c r="D726" s="141" t="s">
        <v>5855</v>
      </c>
      <c r="E726" s="142"/>
      <c r="F726" s="142"/>
      <c r="G726" s="143" t="s">
        <v>1083</v>
      </c>
      <c r="H726" s="144" t="s">
        <v>1083</v>
      </c>
      <c r="I726" s="144" t="s">
        <v>1083</v>
      </c>
      <c r="J726" s="144" t="s">
        <v>1092</v>
      </c>
      <c r="K726" s="144" t="s">
        <v>1083</v>
      </c>
      <c r="L726" s="144" t="s">
        <v>1083</v>
      </c>
      <c r="M726" s="144" t="s">
        <v>1083</v>
      </c>
      <c r="N726" s="144" t="s">
        <v>1083</v>
      </c>
      <c r="O726" s="144" t="s">
        <v>1083</v>
      </c>
      <c r="P726" s="144" t="s">
        <v>1083</v>
      </c>
      <c r="Q726" s="144" t="s">
        <v>1083</v>
      </c>
      <c r="R726" s="144" t="s">
        <v>1083</v>
      </c>
      <c r="S726" s="145" t="s">
        <v>1083</v>
      </c>
    </row>
    <row r="727" spans="1:19" ht="24">
      <c r="A727" s="139">
        <v>726</v>
      </c>
      <c r="B727" s="139" t="s">
        <v>4131</v>
      </c>
      <c r="C727" s="140" t="s">
        <v>5018</v>
      </c>
      <c r="D727" s="141" t="s">
        <v>5856</v>
      </c>
      <c r="E727" s="142"/>
      <c r="F727" s="142"/>
      <c r="G727" s="143" t="s">
        <v>1083</v>
      </c>
      <c r="H727" s="144" t="s">
        <v>1083</v>
      </c>
      <c r="I727" s="144" t="s">
        <v>1083</v>
      </c>
      <c r="J727" s="144" t="s">
        <v>1092</v>
      </c>
      <c r="K727" s="144" t="s">
        <v>1083</v>
      </c>
      <c r="L727" s="144" t="s">
        <v>1083</v>
      </c>
      <c r="M727" s="144" t="s">
        <v>1083</v>
      </c>
      <c r="N727" s="144" t="s">
        <v>1083</v>
      </c>
      <c r="O727" s="144" t="s">
        <v>1083</v>
      </c>
      <c r="P727" s="144" t="s">
        <v>1083</v>
      </c>
      <c r="Q727" s="144" t="s">
        <v>1083</v>
      </c>
      <c r="R727" s="144" t="s">
        <v>1083</v>
      </c>
      <c r="S727" s="145" t="s">
        <v>1083</v>
      </c>
    </row>
    <row r="728" spans="1:19" ht="24">
      <c r="A728" s="139">
        <v>727</v>
      </c>
      <c r="B728" s="139" t="s">
        <v>4132</v>
      </c>
      <c r="C728" s="140" t="s">
        <v>5019</v>
      </c>
      <c r="D728" s="141" t="s">
        <v>5857</v>
      </c>
      <c r="E728" s="142"/>
      <c r="F728" s="142"/>
      <c r="G728" s="143" t="s">
        <v>1083</v>
      </c>
      <c r="H728" s="144" t="s">
        <v>1083</v>
      </c>
      <c r="I728" s="144" t="s">
        <v>1083</v>
      </c>
      <c r="J728" s="144" t="s">
        <v>1092</v>
      </c>
      <c r="K728" s="144" t="s">
        <v>1083</v>
      </c>
      <c r="L728" s="144" t="s">
        <v>1083</v>
      </c>
      <c r="M728" s="144" t="s">
        <v>1083</v>
      </c>
      <c r="N728" s="144" t="s">
        <v>1083</v>
      </c>
      <c r="O728" s="144" t="s">
        <v>1083</v>
      </c>
      <c r="P728" s="144" t="s">
        <v>1083</v>
      </c>
      <c r="Q728" s="144" t="s">
        <v>1083</v>
      </c>
      <c r="R728" s="144" t="s">
        <v>1083</v>
      </c>
      <c r="S728" s="145" t="s">
        <v>1083</v>
      </c>
    </row>
    <row r="729" spans="1:19">
      <c r="A729" s="139">
        <v>728</v>
      </c>
      <c r="B729" s="139" t="s">
        <v>4133</v>
      </c>
      <c r="C729" s="140" t="s">
        <v>5020</v>
      </c>
      <c r="D729" s="141" t="s">
        <v>5858</v>
      </c>
      <c r="E729" s="142"/>
      <c r="F729" s="142"/>
      <c r="G729" s="143" t="s">
        <v>1083</v>
      </c>
      <c r="H729" s="144" t="s">
        <v>1083</v>
      </c>
      <c r="I729" s="144" t="s">
        <v>1083</v>
      </c>
      <c r="J729" s="144" t="s">
        <v>1092</v>
      </c>
      <c r="K729" s="144" t="s">
        <v>1083</v>
      </c>
      <c r="L729" s="144" t="s">
        <v>1083</v>
      </c>
      <c r="M729" s="144" t="s">
        <v>1083</v>
      </c>
      <c r="N729" s="144" t="s">
        <v>1083</v>
      </c>
      <c r="O729" s="144" t="s">
        <v>1083</v>
      </c>
      <c r="P729" s="144" t="s">
        <v>1083</v>
      </c>
      <c r="Q729" s="144" t="s">
        <v>1083</v>
      </c>
      <c r="R729" s="144" t="s">
        <v>1083</v>
      </c>
      <c r="S729" s="145" t="s">
        <v>1083</v>
      </c>
    </row>
    <row r="730" spans="1:19">
      <c r="A730" s="139">
        <v>729</v>
      </c>
      <c r="B730" s="139" t="s">
        <v>4134</v>
      </c>
      <c r="C730" s="140" t="s">
        <v>5021</v>
      </c>
      <c r="D730" s="141" t="s">
        <v>331</v>
      </c>
      <c r="E730" s="142"/>
      <c r="F730" s="142"/>
      <c r="G730" s="143" t="s">
        <v>1083</v>
      </c>
      <c r="H730" s="144" t="s">
        <v>1083</v>
      </c>
      <c r="I730" s="144" t="s">
        <v>1282</v>
      </c>
      <c r="J730" s="144" t="s">
        <v>1083</v>
      </c>
      <c r="K730" s="144" t="s">
        <v>1083</v>
      </c>
      <c r="L730" s="144" t="s">
        <v>1083</v>
      </c>
      <c r="M730" s="144" t="s">
        <v>1083</v>
      </c>
      <c r="N730" s="144" t="s">
        <v>1083</v>
      </c>
      <c r="O730" s="144" t="s">
        <v>1083</v>
      </c>
      <c r="P730" s="144" t="s">
        <v>1083</v>
      </c>
      <c r="Q730" s="144" t="s">
        <v>1083</v>
      </c>
      <c r="R730" s="144" t="s">
        <v>1083</v>
      </c>
      <c r="S730" s="145" t="s">
        <v>1083</v>
      </c>
    </row>
    <row r="731" spans="1:19" ht="24">
      <c r="A731" s="139">
        <v>730</v>
      </c>
      <c r="B731" s="139" t="s">
        <v>4135</v>
      </c>
      <c r="C731" s="140" t="s">
        <v>4654</v>
      </c>
      <c r="D731" s="141" t="s">
        <v>5859</v>
      </c>
      <c r="E731" s="142"/>
      <c r="F731" s="142"/>
      <c r="G731" s="143" t="s">
        <v>1083</v>
      </c>
      <c r="H731" s="144" t="s">
        <v>1083</v>
      </c>
      <c r="I731" s="144" t="s">
        <v>1282</v>
      </c>
      <c r="J731" s="144" t="s">
        <v>1083</v>
      </c>
      <c r="K731" s="144" t="s">
        <v>1083</v>
      </c>
      <c r="L731" s="144" t="s">
        <v>1083</v>
      </c>
      <c r="M731" s="144" t="s">
        <v>1083</v>
      </c>
      <c r="N731" s="144" t="s">
        <v>1083</v>
      </c>
      <c r="O731" s="144" t="s">
        <v>1083</v>
      </c>
      <c r="P731" s="144" t="s">
        <v>1083</v>
      </c>
      <c r="Q731" s="144" t="s">
        <v>1083</v>
      </c>
      <c r="R731" s="144" t="s">
        <v>1083</v>
      </c>
      <c r="S731" s="145" t="s">
        <v>1083</v>
      </c>
    </row>
    <row r="732" spans="1:19">
      <c r="A732" s="139">
        <v>731</v>
      </c>
      <c r="B732" s="139" t="s">
        <v>4136</v>
      </c>
      <c r="C732" s="140" t="s">
        <v>4766</v>
      </c>
      <c r="D732" s="141" t="s">
        <v>5860</v>
      </c>
      <c r="E732" s="142"/>
      <c r="F732" s="142"/>
      <c r="G732" s="143" t="s">
        <v>1083</v>
      </c>
      <c r="H732" s="144" t="s">
        <v>1083</v>
      </c>
      <c r="I732" s="144" t="s">
        <v>1282</v>
      </c>
      <c r="J732" s="144" t="s">
        <v>1083</v>
      </c>
      <c r="K732" s="144" t="s">
        <v>1083</v>
      </c>
      <c r="L732" s="144" t="s">
        <v>1083</v>
      </c>
      <c r="M732" s="144" t="s">
        <v>1083</v>
      </c>
      <c r="N732" s="144" t="s">
        <v>1083</v>
      </c>
      <c r="O732" s="144" t="s">
        <v>1083</v>
      </c>
      <c r="P732" s="144" t="s">
        <v>1083</v>
      </c>
      <c r="Q732" s="144" t="s">
        <v>1083</v>
      </c>
      <c r="R732" s="144" t="s">
        <v>1083</v>
      </c>
      <c r="S732" s="145" t="s">
        <v>1083</v>
      </c>
    </row>
    <row r="733" spans="1:19">
      <c r="A733" s="139">
        <v>732</v>
      </c>
      <c r="B733" s="139" t="s">
        <v>4137</v>
      </c>
      <c r="C733" s="140" t="s">
        <v>5022</v>
      </c>
      <c r="D733" s="141" t="s">
        <v>490</v>
      </c>
      <c r="E733" s="142"/>
      <c r="F733" s="142"/>
      <c r="G733" s="143" t="s">
        <v>1083</v>
      </c>
      <c r="H733" s="144" t="s">
        <v>1083</v>
      </c>
      <c r="I733" s="144" t="s">
        <v>1282</v>
      </c>
      <c r="J733" s="144" t="s">
        <v>1083</v>
      </c>
      <c r="K733" s="144" t="s">
        <v>1083</v>
      </c>
      <c r="L733" s="144" t="s">
        <v>1083</v>
      </c>
      <c r="M733" s="144" t="s">
        <v>1083</v>
      </c>
      <c r="N733" s="144" t="s">
        <v>1083</v>
      </c>
      <c r="O733" s="144" t="s">
        <v>1083</v>
      </c>
      <c r="P733" s="144" t="s">
        <v>1083</v>
      </c>
      <c r="Q733" s="144" t="s">
        <v>1083</v>
      </c>
      <c r="R733" s="144" t="s">
        <v>1083</v>
      </c>
      <c r="S733" s="145" t="s">
        <v>1083</v>
      </c>
    </row>
    <row r="734" spans="1:19">
      <c r="A734" s="139">
        <v>733</v>
      </c>
      <c r="B734" s="139" t="s">
        <v>4138</v>
      </c>
      <c r="C734" s="140" t="s">
        <v>4773</v>
      </c>
      <c r="D734" s="141" t="s">
        <v>492</v>
      </c>
      <c r="E734" s="142"/>
      <c r="F734" s="142"/>
      <c r="G734" s="143" t="s">
        <v>1083</v>
      </c>
      <c r="H734" s="144" t="s">
        <v>1083</v>
      </c>
      <c r="I734" s="144" t="s">
        <v>1282</v>
      </c>
      <c r="J734" s="144" t="s">
        <v>1083</v>
      </c>
      <c r="K734" s="144" t="s">
        <v>1083</v>
      </c>
      <c r="L734" s="144" t="s">
        <v>1083</v>
      </c>
      <c r="M734" s="144" t="s">
        <v>1083</v>
      </c>
      <c r="N734" s="144" t="s">
        <v>1083</v>
      </c>
      <c r="O734" s="144" t="s">
        <v>1083</v>
      </c>
      <c r="P734" s="144" t="s">
        <v>1083</v>
      </c>
      <c r="Q734" s="144" t="s">
        <v>1083</v>
      </c>
      <c r="R734" s="144" t="s">
        <v>1083</v>
      </c>
      <c r="S734" s="145" t="s">
        <v>1083</v>
      </c>
    </row>
    <row r="735" spans="1:19">
      <c r="A735" s="139">
        <v>734</v>
      </c>
      <c r="B735" s="139" t="s">
        <v>4139</v>
      </c>
      <c r="C735" s="140" t="s">
        <v>5023</v>
      </c>
      <c r="D735" s="141" t="s">
        <v>494</v>
      </c>
      <c r="E735" s="142"/>
      <c r="F735" s="142"/>
      <c r="G735" s="143" t="s">
        <v>1083</v>
      </c>
      <c r="H735" s="144" t="s">
        <v>1083</v>
      </c>
      <c r="I735" s="144" t="s">
        <v>1282</v>
      </c>
      <c r="J735" s="144" t="s">
        <v>1083</v>
      </c>
      <c r="K735" s="144" t="s">
        <v>1083</v>
      </c>
      <c r="L735" s="144" t="s">
        <v>1083</v>
      </c>
      <c r="M735" s="144" t="s">
        <v>1083</v>
      </c>
      <c r="N735" s="144" t="s">
        <v>1083</v>
      </c>
      <c r="O735" s="144" t="s">
        <v>1083</v>
      </c>
      <c r="P735" s="144" t="s">
        <v>1083</v>
      </c>
      <c r="Q735" s="144" t="s">
        <v>1083</v>
      </c>
      <c r="R735" s="144" t="s">
        <v>1083</v>
      </c>
      <c r="S735" s="145" t="s">
        <v>1083</v>
      </c>
    </row>
    <row r="736" spans="1:19">
      <c r="A736" s="139">
        <v>735</v>
      </c>
      <c r="B736" s="139" t="s">
        <v>4140</v>
      </c>
      <c r="C736" s="140" t="s">
        <v>5024</v>
      </c>
      <c r="D736" s="141" t="s">
        <v>496</v>
      </c>
      <c r="E736" s="142"/>
      <c r="F736" s="142"/>
      <c r="G736" s="143" t="s">
        <v>1083</v>
      </c>
      <c r="H736" s="144" t="s">
        <v>1083</v>
      </c>
      <c r="I736" s="144" t="s">
        <v>1282</v>
      </c>
      <c r="J736" s="144" t="s">
        <v>1083</v>
      </c>
      <c r="K736" s="144" t="s">
        <v>1083</v>
      </c>
      <c r="L736" s="144" t="s">
        <v>1083</v>
      </c>
      <c r="M736" s="144" t="s">
        <v>1083</v>
      </c>
      <c r="N736" s="144" t="s">
        <v>1083</v>
      </c>
      <c r="O736" s="144" t="s">
        <v>1083</v>
      </c>
      <c r="P736" s="144" t="s">
        <v>1083</v>
      </c>
      <c r="Q736" s="144" t="s">
        <v>1083</v>
      </c>
      <c r="R736" s="144" t="s">
        <v>1083</v>
      </c>
      <c r="S736" s="145" t="s">
        <v>1083</v>
      </c>
    </row>
    <row r="737" spans="1:19" ht="24">
      <c r="A737" s="139">
        <v>736</v>
      </c>
      <c r="B737" s="139" t="s">
        <v>4141</v>
      </c>
      <c r="C737" s="140" t="s">
        <v>5025</v>
      </c>
      <c r="D737" s="141" t="s">
        <v>5861</v>
      </c>
      <c r="E737" s="142"/>
      <c r="F737" s="142"/>
      <c r="G737" s="143" t="s">
        <v>1083</v>
      </c>
      <c r="H737" s="144" t="s">
        <v>1083</v>
      </c>
      <c r="I737" s="144" t="s">
        <v>1282</v>
      </c>
      <c r="J737" s="144" t="s">
        <v>1083</v>
      </c>
      <c r="K737" s="144" t="s">
        <v>1083</v>
      </c>
      <c r="L737" s="144" t="s">
        <v>1083</v>
      </c>
      <c r="M737" s="144" t="s">
        <v>1083</v>
      </c>
      <c r="N737" s="144" t="s">
        <v>1083</v>
      </c>
      <c r="O737" s="144" t="s">
        <v>1083</v>
      </c>
      <c r="P737" s="144" t="s">
        <v>1083</v>
      </c>
      <c r="Q737" s="144" t="s">
        <v>1083</v>
      </c>
      <c r="R737" s="144" t="s">
        <v>1083</v>
      </c>
      <c r="S737" s="145" t="s">
        <v>1083</v>
      </c>
    </row>
    <row r="738" spans="1:19">
      <c r="A738" s="139">
        <v>737</v>
      </c>
      <c r="B738" s="139" t="s">
        <v>4142</v>
      </c>
      <c r="C738" s="140" t="s">
        <v>4736</v>
      </c>
      <c r="D738" s="141" t="s">
        <v>500</v>
      </c>
      <c r="E738" s="142"/>
      <c r="F738" s="142"/>
      <c r="G738" s="143" t="s">
        <v>1083</v>
      </c>
      <c r="H738" s="144" t="s">
        <v>1083</v>
      </c>
      <c r="I738" s="144" t="s">
        <v>1282</v>
      </c>
      <c r="J738" s="144" t="s">
        <v>1083</v>
      </c>
      <c r="K738" s="144" t="s">
        <v>1083</v>
      </c>
      <c r="L738" s="144" t="s">
        <v>1083</v>
      </c>
      <c r="M738" s="144" t="s">
        <v>1083</v>
      </c>
      <c r="N738" s="144" t="s">
        <v>1083</v>
      </c>
      <c r="O738" s="144" t="s">
        <v>1083</v>
      </c>
      <c r="P738" s="144" t="s">
        <v>1083</v>
      </c>
      <c r="Q738" s="144" t="s">
        <v>1083</v>
      </c>
      <c r="R738" s="144" t="s">
        <v>1083</v>
      </c>
      <c r="S738" s="145" t="s">
        <v>1083</v>
      </c>
    </row>
    <row r="739" spans="1:19">
      <c r="A739" s="139">
        <v>738</v>
      </c>
      <c r="B739" s="139" t="s">
        <v>4143</v>
      </c>
      <c r="C739" s="140" t="s">
        <v>4737</v>
      </c>
      <c r="D739" s="141" t="s">
        <v>502</v>
      </c>
      <c r="E739" s="142"/>
      <c r="F739" s="142"/>
      <c r="G739" s="143" t="s">
        <v>1083</v>
      </c>
      <c r="H739" s="144" t="s">
        <v>1083</v>
      </c>
      <c r="I739" s="144" t="s">
        <v>1282</v>
      </c>
      <c r="J739" s="144" t="s">
        <v>1083</v>
      </c>
      <c r="K739" s="144" t="s">
        <v>1083</v>
      </c>
      <c r="L739" s="144" t="s">
        <v>1083</v>
      </c>
      <c r="M739" s="144" t="s">
        <v>1083</v>
      </c>
      <c r="N739" s="144" t="s">
        <v>1083</v>
      </c>
      <c r="O739" s="144" t="s">
        <v>1083</v>
      </c>
      <c r="P739" s="144" t="s">
        <v>1083</v>
      </c>
      <c r="Q739" s="144" t="s">
        <v>1083</v>
      </c>
      <c r="R739" s="144" t="s">
        <v>1083</v>
      </c>
      <c r="S739" s="145" t="s">
        <v>1083</v>
      </c>
    </row>
    <row r="740" spans="1:19">
      <c r="A740" s="139">
        <v>739</v>
      </c>
      <c r="B740" s="139" t="s">
        <v>4144</v>
      </c>
      <c r="C740" s="140" t="s">
        <v>5026</v>
      </c>
      <c r="D740" s="141" t="s">
        <v>504</v>
      </c>
      <c r="E740" s="142"/>
      <c r="F740" s="142"/>
      <c r="G740" s="143" t="s">
        <v>1083</v>
      </c>
      <c r="H740" s="144" t="s">
        <v>1083</v>
      </c>
      <c r="I740" s="144" t="s">
        <v>1282</v>
      </c>
      <c r="J740" s="144" t="s">
        <v>1083</v>
      </c>
      <c r="K740" s="144" t="s">
        <v>1083</v>
      </c>
      <c r="L740" s="144" t="s">
        <v>1083</v>
      </c>
      <c r="M740" s="144" t="s">
        <v>1083</v>
      </c>
      <c r="N740" s="144" t="s">
        <v>1083</v>
      </c>
      <c r="O740" s="144" t="s">
        <v>1083</v>
      </c>
      <c r="P740" s="144" t="s">
        <v>1083</v>
      </c>
      <c r="Q740" s="144" t="s">
        <v>1083</v>
      </c>
      <c r="R740" s="144" t="s">
        <v>1083</v>
      </c>
      <c r="S740" s="145" t="s">
        <v>1083</v>
      </c>
    </row>
    <row r="741" spans="1:19">
      <c r="A741" s="139">
        <v>740</v>
      </c>
      <c r="B741" s="139" t="s">
        <v>4145</v>
      </c>
      <c r="C741" s="140" t="s">
        <v>5027</v>
      </c>
      <c r="D741" s="141" t="s">
        <v>506</v>
      </c>
      <c r="E741" s="142"/>
      <c r="F741" s="142"/>
      <c r="G741" s="143" t="s">
        <v>1083</v>
      </c>
      <c r="H741" s="144" t="s">
        <v>1083</v>
      </c>
      <c r="I741" s="144" t="s">
        <v>1282</v>
      </c>
      <c r="J741" s="144" t="s">
        <v>1083</v>
      </c>
      <c r="K741" s="144" t="s">
        <v>1083</v>
      </c>
      <c r="L741" s="144" t="s">
        <v>1083</v>
      </c>
      <c r="M741" s="144" t="s">
        <v>1083</v>
      </c>
      <c r="N741" s="144" t="s">
        <v>1083</v>
      </c>
      <c r="O741" s="144" t="s">
        <v>1083</v>
      </c>
      <c r="P741" s="144" t="s">
        <v>1083</v>
      </c>
      <c r="Q741" s="144" t="s">
        <v>1083</v>
      </c>
      <c r="R741" s="144" t="s">
        <v>1083</v>
      </c>
      <c r="S741" s="145" t="s">
        <v>1083</v>
      </c>
    </row>
    <row r="742" spans="1:19">
      <c r="A742" s="139">
        <v>741</v>
      </c>
      <c r="B742" s="139" t="s">
        <v>4146</v>
      </c>
      <c r="C742" s="140" t="s">
        <v>5028</v>
      </c>
      <c r="D742" s="141" t="s">
        <v>508</v>
      </c>
      <c r="E742" s="142"/>
      <c r="F742" s="142"/>
      <c r="G742" s="143" t="s">
        <v>1083</v>
      </c>
      <c r="H742" s="144" t="s">
        <v>1083</v>
      </c>
      <c r="I742" s="144" t="s">
        <v>1282</v>
      </c>
      <c r="J742" s="144" t="s">
        <v>1083</v>
      </c>
      <c r="K742" s="144" t="s">
        <v>1083</v>
      </c>
      <c r="L742" s="144" t="s">
        <v>1083</v>
      </c>
      <c r="M742" s="144" t="s">
        <v>1083</v>
      </c>
      <c r="N742" s="144" t="s">
        <v>1083</v>
      </c>
      <c r="O742" s="144" t="s">
        <v>1083</v>
      </c>
      <c r="P742" s="144" t="s">
        <v>1083</v>
      </c>
      <c r="Q742" s="144" t="s">
        <v>1083</v>
      </c>
      <c r="R742" s="144" t="s">
        <v>1083</v>
      </c>
      <c r="S742" s="145" t="s">
        <v>1083</v>
      </c>
    </row>
    <row r="743" spans="1:19">
      <c r="A743" s="139">
        <v>742</v>
      </c>
      <c r="B743" s="139" t="s">
        <v>4147</v>
      </c>
      <c r="C743" s="140" t="s">
        <v>5029</v>
      </c>
      <c r="D743" s="141" t="s">
        <v>510</v>
      </c>
      <c r="E743" s="142"/>
      <c r="F743" s="142"/>
      <c r="G743" s="143" t="s">
        <v>1083</v>
      </c>
      <c r="H743" s="144" t="s">
        <v>1083</v>
      </c>
      <c r="I743" s="144" t="s">
        <v>1282</v>
      </c>
      <c r="J743" s="144" t="s">
        <v>1083</v>
      </c>
      <c r="K743" s="144" t="s">
        <v>1083</v>
      </c>
      <c r="L743" s="144" t="s">
        <v>1083</v>
      </c>
      <c r="M743" s="144" t="s">
        <v>1083</v>
      </c>
      <c r="N743" s="144" t="s">
        <v>1083</v>
      </c>
      <c r="O743" s="144" t="s">
        <v>1083</v>
      </c>
      <c r="P743" s="144" t="s">
        <v>1083</v>
      </c>
      <c r="Q743" s="144" t="s">
        <v>1083</v>
      </c>
      <c r="R743" s="144" t="s">
        <v>1083</v>
      </c>
      <c r="S743" s="145" t="s">
        <v>1083</v>
      </c>
    </row>
    <row r="744" spans="1:19">
      <c r="A744" s="139">
        <v>743</v>
      </c>
      <c r="B744" s="139" t="s">
        <v>4148</v>
      </c>
      <c r="C744" s="140" t="s">
        <v>5030</v>
      </c>
      <c r="D744" s="141" t="s">
        <v>512</v>
      </c>
      <c r="E744" s="142"/>
      <c r="F744" s="142"/>
      <c r="G744" s="143" t="s">
        <v>1083</v>
      </c>
      <c r="H744" s="144" t="s">
        <v>1083</v>
      </c>
      <c r="I744" s="144" t="s">
        <v>1282</v>
      </c>
      <c r="J744" s="144" t="s">
        <v>1083</v>
      </c>
      <c r="K744" s="144" t="s">
        <v>1083</v>
      </c>
      <c r="L744" s="144" t="s">
        <v>1083</v>
      </c>
      <c r="M744" s="144" t="s">
        <v>1083</v>
      </c>
      <c r="N744" s="144" t="s">
        <v>1083</v>
      </c>
      <c r="O744" s="144" t="s">
        <v>1083</v>
      </c>
      <c r="P744" s="144" t="s">
        <v>1083</v>
      </c>
      <c r="Q744" s="144" t="s">
        <v>1083</v>
      </c>
      <c r="R744" s="144" t="s">
        <v>1083</v>
      </c>
      <c r="S744" s="145" t="s">
        <v>1083</v>
      </c>
    </row>
    <row r="745" spans="1:19">
      <c r="A745" s="139">
        <v>744</v>
      </c>
      <c r="B745" s="139" t="s">
        <v>4149</v>
      </c>
      <c r="C745" s="140" t="s">
        <v>5031</v>
      </c>
      <c r="D745" s="141" t="s">
        <v>514</v>
      </c>
      <c r="E745" s="142"/>
      <c r="F745" s="142"/>
      <c r="G745" s="143" t="s">
        <v>1083</v>
      </c>
      <c r="H745" s="144" t="s">
        <v>1083</v>
      </c>
      <c r="I745" s="144" t="s">
        <v>1282</v>
      </c>
      <c r="J745" s="144" t="s">
        <v>1083</v>
      </c>
      <c r="K745" s="144" t="s">
        <v>1083</v>
      </c>
      <c r="L745" s="144" t="s">
        <v>1083</v>
      </c>
      <c r="M745" s="144" t="s">
        <v>1083</v>
      </c>
      <c r="N745" s="144" t="s">
        <v>1083</v>
      </c>
      <c r="O745" s="144" t="s">
        <v>1083</v>
      </c>
      <c r="P745" s="144" t="s">
        <v>1083</v>
      </c>
      <c r="Q745" s="144" t="s">
        <v>1083</v>
      </c>
      <c r="R745" s="144" t="s">
        <v>1083</v>
      </c>
      <c r="S745" s="145" t="s">
        <v>1083</v>
      </c>
    </row>
    <row r="746" spans="1:19">
      <c r="A746" s="139">
        <v>745</v>
      </c>
      <c r="B746" s="139" t="s">
        <v>4150</v>
      </c>
      <c r="C746" s="140" t="s">
        <v>5032</v>
      </c>
      <c r="D746" s="141" t="s">
        <v>516</v>
      </c>
      <c r="E746" s="142"/>
      <c r="F746" s="142"/>
      <c r="G746" s="143" t="s">
        <v>1083</v>
      </c>
      <c r="H746" s="144" t="s">
        <v>1083</v>
      </c>
      <c r="I746" s="144" t="s">
        <v>1282</v>
      </c>
      <c r="J746" s="144" t="s">
        <v>1083</v>
      </c>
      <c r="K746" s="144" t="s">
        <v>1083</v>
      </c>
      <c r="L746" s="144" t="s">
        <v>1083</v>
      </c>
      <c r="M746" s="144" t="s">
        <v>1083</v>
      </c>
      <c r="N746" s="144" t="s">
        <v>1083</v>
      </c>
      <c r="O746" s="144" t="s">
        <v>1083</v>
      </c>
      <c r="P746" s="144" t="s">
        <v>1083</v>
      </c>
      <c r="Q746" s="144" t="s">
        <v>1083</v>
      </c>
      <c r="R746" s="144" t="s">
        <v>1083</v>
      </c>
      <c r="S746" s="145" t="s">
        <v>1083</v>
      </c>
    </row>
    <row r="747" spans="1:19" ht="24">
      <c r="A747" s="139">
        <v>746</v>
      </c>
      <c r="B747" s="139" t="s">
        <v>4151</v>
      </c>
      <c r="C747" s="140" t="s">
        <v>612</v>
      </c>
      <c r="D747" s="141" t="s">
        <v>732</v>
      </c>
      <c r="E747" s="142"/>
      <c r="F747" s="142"/>
      <c r="G747" s="143" t="s">
        <v>1083</v>
      </c>
      <c r="H747" s="144" t="s">
        <v>1083</v>
      </c>
      <c r="I747" s="144" t="s">
        <v>1282</v>
      </c>
      <c r="J747" s="144" t="s">
        <v>1083</v>
      </c>
      <c r="K747" s="144" t="s">
        <v>1083</v>
      </c>
      <c r="L747" s="144" t="s">
        <v>1083</v>
      </c>
      <c r="M747" s="144" t="s">
        <v>1083</v>
      </c>
      <c r="N747" s="144" t="s">
        <v>1083</v>
      </c>
      <c r="O747" s="144" t="s">
        <v>1083</v>
      </c>
      <c r="P747" s="144" t="s">
        <v>1083</v>
      </c>
      <c r="Q747" s="144" t="s">
        <v>1083</v>
      </c>
      <c r="R747" s="144" t="s">
        <v>1083</v>
      </c>
      <c r="S747" s="145" t="s">
        <v>1083</v>
      </c>
    </row>
    <row r="748" spans="1:19" ht="24">
      <c r="A748" s="139">
        <v>747</v>
      </c>
      <c r="B748" s="139" t="s">
        <v>4152</v>
      </c>
      <c r="C748" s="140" t="s">
        <v>613</v>
      </c>
      <c r="D748" s="141" t="s">
        <v>520</v>
      </c>
      <c r="E748" s="142"/>
      <c r="F748" s="142"/>
      <c r="G748" s="143" t="s">
        <v>1083</v>
      </c>
      <c r="H748" s="144" t="s">
        <v>1083</v>
      </c>
      <c r="I748" s="144" t="s">
        <v>1282</v>
      </c>
      <c r="J748" s="144" t="s">
        <v>1083</v>
      </c>
      <c r="K748" s="144" t="s">
        <v>1083</v>
      </c>
      <c r="L748" s="144" t="s">
        <v>1083</v>
      </c>
      <c r="M748" s="144" t="s">
        <v>1083</v>
      </c>
      <c r="N748" s="144" t="s">
        <v>1083</v>
      </c>
      <c r="O748" s="144" t="s">
        <v>1083</v>
      </c>
      <c r="P748" s="144" t="s">
        <v>1083</v>
      </c>
      <c r="Q748" s="144" t="s">
        <v>1083</v>
      </c>
      <c r="R748" s="144" t="s">
        <v>1083</v>
      </c>
      <c r="S748" s="145" t="s">
        <v>1083</v>
      </c>
    </row>
    <row r="749" spans="1:19">
      <c r="A749" s="139">
        <v>748</v>
      </c>
      <c r="B749" s="139" t="s">
        <v>4153</v>
      </c>
      <c r="C749" s="140" t="s">
        <v>5033</v>
      </c>
      <c r="D749" s="141" t="s">
        <v>5862</v>
      </c>
      <c r="E749" s="142"/>
      <c r="F749" s="142"/>
      <c r="G749" s="143" t="s">
        <v>1083</v>
      </c>
      <c r="H749" s="144" t="s">
        <v>1083</v>
      </c>
      <c r="I749" s="144" t="s">
        <v>1282</v>
      </c>
      <c r="J749" s="144" t="s">
        <v>1083</v>
      </c>
      <c r="K749" s="144" t="s">
        <v>1083</v>
      </c>
      <c r="L749" s="144" t="s">
        <v>1083</v>
      </c>
      <c r="M749" s="144" t="s">
        <v>1083</v>
      </c>
      <c r="N749" s="144" t="s">
        <v>1083</v>
      </c>
      <c r="O749" s="144" t="s">
        <v>1083</v>
      </c>
      <c r="P749" s="144" t="s">
        <v>1083</v>
      </c>
      <c r="Q749" s="144" t="s">
        <v>1083</v>
      </c>
      <c r="R749" s="144" t="s">
        <v>1083</v>
      </c>
      <c r="S749" s="145" t="s">
        <v>1083</v>
      </c>
    </row>
    <row r="750" spans="1:19" ht="36">
      <c r="A750" s="139">
        <v>749</v>
      </c>
      <c r="B750" s="139" t="s">
        <v>4154</v>
      </c>
      <c r="C750" s="140" t="s">
        <v>5034</v>
      </c>
      <c r="D750" s="141" t="s">
        <v>5863</v>
      </c>
      <c r="E750" s="142"/>
      <c r="F750" s="142"/>
      <c r="G750" s="143" t="s">
        <v>1083</v>
      </c>
      <c r="H750" s="144" t="s">
        <v>1083</v>
      </c>
      <c r="I750" s="144" t="s">
        <v>1282</v>
      </c>
      <c r="J750" s="144" t="s">
        <v>1083</v>
      </c>
      <c r="K750" s="144" t="s">
        <v>1083</v>
      </c>
      <c r="L750" s="144" t="s">
        <v>1083</v>
      </c>
      <c r="M750" s="144" t="s">
        <v>1083</v>
      </c>
      <c r="N750" s="144" t="s">
        <v>1083</v>
      </c>
      <c r="O750" s="144" t="s">
        <v>1083</v>
      </c>
      <c r="P750" s="144" t="s">
        <v>1083</v>
      </c>
      <c r="Q750" s="144" t="s">
        <v>1083</v>
      </c>
      <c r="R750" s="144" t="s">
        <v>1083</v>
      </c>
      <c r="S750" s="145" t="s">
        <v>1083</v>
      </c>
    </row>
    <row r="751" spans="1:19">
      <c r="A751" s="139">
        <v>750</v>
      </c>
      <c r="B751" s="139" t="s">
        <v>4155</v>
      </c>
      <c r="C751" s="140" t="s">
        <v>5035</v>
      </c>
      <c r="D751" s="141" t="s">
        <v>5864</v>
      </c>
      <c r="E751" s="142"/>
      <c r="F751" s="142"/>
      <c r="G751" s="143" t="s">
        <v>1083</v>
      </c>
      <c r="H751" s="144" t="s">
        <v>1083</v>
      </c>
      <c r="I751" s="144" t="s">
        <v>1083</v>
      </c>
      <c r="J751" s="144" t="s">
        <v>1092</v>
      </c>
      <c r="K751" s="144" t="s">
        <v>1083</v>
      </c>
      <c r="L751" s="144" t="s">
        <v>1083</v>
      </c>
      <c r="M751" s="144" t="s">
        <v>1083</v>
      </c>
      <c r="N751" s="144" t="s">
        <v>1083</v>
      </c>
      <c r="O751" s="144" t="s">
        <v>1083</v>
      </c>
      <c r="P751" s="144" t="s">
        <v>1083</v>
      </c>
      <c r="Q751" s="144" t="s">
        <v>1083</v>
      </c>
      <c r="R751" s="144" t="s">
        <v>1083</v>
      </c>
      <c r="S751" s="145" t="s">
        <v>1083</v>
      </c>
    </row>
    <row r="752" spans="1:19" ht="24">
      <c r="A752" s="139">
        <v>751</v>
      </c>
      <c r="B752" s="139" t="s">
        <v>4156</v>
      </c>
      <c r="C752" s="140" t="s">
        <v>5036</v>
      </c>
      <c r="D752" s="141" t="s">
        <v>5865</v>
      </c>
      <c r="E752" s="142"/>
      <c r="F752" s="142"/>
      <c r="G752" s="143" t="s">
        <v>1083</v>
      </c>
      <c r="H752" s="144" t="s">
        <v>1083</v>
      </c>
      <c r="I752" s="144" t="s">
        <v>1282</v>
      </c>
      <c r="J752" s="144" t="s">
        <v>1083</v>
      </c>
      <c r="K752" s="144" t="s">
        <v>1083</v>
      </c>
      <c r="L752" s="144" t="s">
        <v>1083</v>
      </c>
      <c r="M752" s="144" t="s">
        <v>1083</v>
      </c>
      <c r="N752" s="144" t="s">
        <v>1083</v>
      </c>
      <c r="O752" s="144" t="s">
        <v>1083</v>
      </c>
      <c r="P752" s="144" t="s">
        <v>1083</v>
      </c>
      <c r="Q752" s="144" t="s">
        <v>1083</v>
      </c>
      <c r="R752" s="144" t="s">
        <v>1083</v>
      </c>
      <c r="S752" s="145" t="s">
        <v>1083</v>
      </c>
    </row>
    <row r="753" spans="1:19" ht="36">
      <c r="A753" s="139">
        <v>752</v>
      </c>
      <c r="B753" s="139" t="s">
        <v>4157</v>
      </c>
      <c r="C753" s="140" t="s">
        <v>5037</v>
      </c>
      <c r="D753" s="141" t="s">
        <v>1189</v>
      </c>
      <c r="E753" s="142"/>
      <c r="F753" s="142"/>
      <c r="G753" s="143" t="s">
        <v>1083</v>
      </c>
      <c r="H753" s="144" t="s">
        <v>1083</v>
      </c>
      <c r="I753" s="144" t="s">
        <v>1083</v>
      </c>
      <c r="J753" s="144" t="s">
        <v>1092</v>
      </c>
      <c r="K753" s="144" t="s">
        <v>1083</v>
      </c>
      <c r="L753" s="144" t="s">
        <v>1083</v>
      </c>
      <c r="M753" s="144" t="s">
        <v>1083</v>
      </c>
      <c r="N753" s="144" t="s">
        <v>1083</v>
      </c>
      <c r="O753" s="144" t="s">
        <v>1083</v>
      </c>
      <c r="P753" s="144" t="s">
        <v>1083</v>
      </c>
      <c r="Q753" s="144" t="s">
        <v>1083</v>
      </c>
      <c r="R753" s="144" t="s">
        <v>1083</v>
      </c>
      <c r="S753" s="145" t="s">
        <v>1083</v>
      </c>
    </row>
    <row r="754" spans="1:19" ht="24">
      <c r="A754" s="139">
        <v>753</v>
      </c>
      <c r="B754" s="139" t="s">
        <v>4158</v>
      </c>
      <c r="C754" s="140" t="s">
        <v>5038</v>
      </c>
      <c r="D754" s="141" t="s">
        <v>1190</v>
      </c>
      <c r="E754" s="142"/>
      <c r="F754" s="142"/>
      <c r="G754" s="143" t="s">
        <v>1083</v>
      </c>
      <c r="H754" s="144" t="s">
        <v>1083</v>
      </c>
      <c r="I754" s="144" t="s">
        <v>1083</v>
      </c>
      <c r="J754" s="144" t="s">
        <v>1083</v>
      </c>
      <c r="K754" s="144" t="s">
        <v>1083</v>
      </c>
      <c r="L754" s="144" t="s">
        <v>1083</v>
      </c>
      <c r="M754" s="144" t="s">
        <v>1083</v>
      </c>
      <c r="N754" s="144" t="s">
        <v>1083</v>
      </c>
      <c r="O754" s="144" t="s">
        <v>1083</v>
      </c>
      <c r="P754" s="144" t="s">
        <v>1083</v>
      </c>
      <c r="Q754" s="144" t="s">
        <v>1083</v>
      </c>
      <c r="R754" s="144" t="s">
        <v>1083</v>
      </c>
      <c r="S754" s="145" t="s">
        <v>1083</v>
      </c>
    </row>
    <row r="755" spans="1:19" ht="36">
      <c r="A755" s="139">
        <v>754</v>
      </c>
      <c r="B755" s="139" t="s">
        <v>4159</v>
      </c>
      <c r="C755" s="140" t="s">
        <v>5039</v>
      </c>
      <c r="D755" s="141" t="s">
        <v>1191</v>
      </c>
      <c r="E755" s="142"/>
      <c r="F755" s="142"/>
      <c r="G755" s="143" t="s">
        <v>1083</v>
      </c>
      <c r="H755" s="144" t="s">
        <v>1083</v>
      </c>
      <c r="I755" s="144" t="s">
        <v>1083</v>
      </c>
      <c r="J755" s="144" t="s">
        <v>1083</v>
      </c>
      <c r="K755" s="144" t="s">
        <v>1083</v>
      </c>
      <c r="L755" s="144" t="s">
        <v>1083</v>
      </c>
      <c r="M755" s="144" t="s">
        <v>1083</v>
      </c>
      <c r="N755" s="144" t="s">
        <v>1083</v>
      </c>
      <c r="O755" s="144" t="s">
        <v>1083</v>
      </c>
      <c r="P755" s="144" t="s">
        <v>1083</v>
      </c>
      <c r="Q755" s="144" t="s">
        <v>1083</v>
      </c>
      <c r="R755" s="144" t="s">
        <v>1083</v>
      </c>
      <c r="S755" s="145" t="s">
        <v>1083</v>
      </c>
    </row>
    <row r="756" spans="1:19">
      <c r="A756" s="139">
        <v>755</v>
      </c>
      <c r="B756" s="139" t="s">
        <v>4160</v>
      </c>
      <c r="C756" s="140" t="s">
        <v>1109</v>
      </c>
      <c r="D756" s="141" t="s">
        <v>333</v>
      </c>
      <c r="E756" s="142"/>
      <c r="F756" s="142"/>
      <c r="G756" s="143" t="s">
        <v>1083</v>
      </c>
      <c r="H756" s="144" t="s">
        <v>1282</v>
      </c>
      <c r="I756" s="144" t="s">
        <v>1083</v>
      </c>
      <c r="J756" s="144" t="s">
        <v>1083</v>
      </c>
      <c r="K756" s="144" t="s">
        <v>1083</v>
      </c>
      <c r="L756" s="144" t="s">
        <v>1083</v>
      </c>
      <c r="M756" s="144" t="s">
        <v>1083</v>
      </c>
      <c r="N756" s="144" t="s">
        <v>1083</v>
      </c>
      <c r="O756" s="144" t="s">
        <v>1083</v>
      </c>
      <c r="P756" s="144" t="s">
        <v>1083</v>
      </c>
      <c r="Q756" s="144" t="s">
        <v>1083</v>
      </c>
      <c r="R756" s="144" t="s">
        <v>1083</v>
      </c>
      <c r="S756" s="145" t="s">
        <v>1083</v>
      </c>
    </row>
    <row r="757" spans="1:19">
      <c r="A757" s="139">
        <v>756</v>
      </c>
      <c r="B757" s="139" t="s">
        <v>4161</v>
      </c>
      <c r="C757" s="140" t="s">
        <v>1110</v>
      </c>
      <c r="D757" s="141" t="s">
        <v>331</v>
      </c>
      <c r="E757" s="142"/>
      <c r="F757" s="142"/>
      <c r="G757" s="143" t="s">
        <v>1083</v>
      </c>
      <c r="H757" s="144" t="s">
        <v>1282</v>
      </c>
      <c r="I757" s="144" t="s">
        <v>1083</v>
      </c>
      <c r="J757" s="144" t="s">
        <v>1083</v>
      </c>
      <c r="K757" s="144" t="s">
        <v>1083</v>
      </c>
      <c r="L757" s="144" t="s">
        <v>1083</v>
      </c>
      <c r="M757" s="144" t="s">
        <v>1083</v>
      </c>
      <c r="N757" s="144" t="s">
        <v>1083</v>
      </c>
      <c r="O757" s="144" t="s">
        <v>1083</v>
      </c>
      <c r="P757" s="144" t="s">
        <v>1083</v>
      </c>
      <c r="Q757" s="144" t="s">
        <v>1083</v>
      </c>
      <c r="R757" s="144" t="s">
        <v>1083</v>
      </c>
      <c r="S757" s="145" t="s">
        <v>1083</v>
      </c>
    </row>
    <row r="758" spans="1:19">
      <c r="A758" s="139">
        <v>757</v>
      </c>
      <c r="B758" s="139" t="s">
        <v>4162</v>
      </c>
      <c r="C758" s="140" t="s">
        <v>1108</v>
      </c>
      <c r="D758" s="141" t="s">
        <v>844</v>
      </c>
      <c r="E758" s="142"/>
      <c r="F758" s="142"/>
      <c r="G758" s="143" t="s">
        <v>1083</v>
      </c>
      <c r="H758" s="144" t="s">
        <v>1282</v>
      </c>
      <c r="I758" s="144" t="s">
        <v>1083</v>
      </c>
      <c r="J758" s="144" t="s">
        <v>1083</v>
      </c>
      <c r="K758" s="144" t="s">
        <v>1083</v>
      </c>
      <c r="L758" s="144" t="s">
        <v>1083</v>
      </c>
      <c r="M758" s="144" t="s">
        <v>1083</v>
      </c>
      <c r="N758" s="144" t="s">
        <v>1083</v>
      </c>
      <c r="O758" s="144" t="s">
        <v>1083</v>
      </c>
      <c r="P758" s="144" t="s">
        <v>1083</v>
      </c>
      <c r="Q758" s="144" t="s">
        <v>1083</v>
      </c>
      <c r="R758" s="144" t="s">
        <v>1083</v>
      </c>
      <c r="S758" s="145" t="s">
        <v>1083</v>
      </c>
    </row>
    <row r="759" spans="1:19" ht="24">
      <c r="A759" s="139">
        <v>758</v>
      </c>
      <c r="B759" s="139" t="s">
        <v>4163</v>
      </c>
      <c r="C759" s="140" t="s">
        <v>5040</v>
      </c>
      <c r="D759" s="141" t="s">
        <v>334</v>
      </c>
      <c r="E759" s="142" t="s">
        <v>4486</v>
      </c>
      <c r="F759" s="142" t="s">
        <v>4487</v>
      </c>
      <c r="G759" s="143" t="s">
        <v>1083</v>
      </c>
      <c r="H759" s="144" t="s">
        <v>1282</v>
      </c>
      <c r="I759" s="144" t="s">
        <v>1083</v>
      </c>
      <c r="J759" s="144" t="s">
        <v>1083</v>
      </c>
      <c r="K759" s="144" t="s">
        <v>1083</v>
      </c>
      <c r="L759" s="144" t="s">
        <v>1083</v>
      </c>
      <c r="M759" s="144" t="s">
        <v>1083</v>
      </c>
      <c r="N759" s="144" t="s">
        <v>1083</v>
      </c>
      <c r="O759" s="144" t="s">
        <v>1083</v>
      </c>
      <c r="P759" s="144" t="s">
        <v>1083</v>
      </c>
      <c r="Q759" s="144" t="s">
        <v>1083</v>
      </c>
      <c r="R759" s="144" t="s">
        <v>1083</v>
      </c>
      <c r="S759" s="145" t="s">
        <v>1083</v>
      </c>
    </row>
    <row r="760" spans="1:19">
      <c r="A760" s="139">
        <v>759</v>
      </c>
      <c r="B760" s="139" t="s">
        <v>4164</v>
      </c>
      <c r="C760" s="140" t="s">
        <v>5041</v>
      </c>
      <c r="D760" s="141" t="s">
        <v>335</v>
      </c>
      <c r="E760" s="142" t="s">
        <v>4488</v>
      </c>
      <c r="F760" s="142" t="s">
        <v>4488</v>
      </c>
      <c r="G760" s="143" t="s">
        <v>1083</v>
      </c>
      <c r="H760" s="144" t="s">
        <v>1282</v>
      </c>
      <c r="I760" s="144" t="s">
        <v>1083</v>
      </c>
      <c r="J760" s="144" t="s">
        <v>1083</v>
      </c>
      <c r="K760" s="144" t="s">
        <v>1083</v>
      </c>
      <c r="L760" s="144" t="s">
        <v>1083</v>
      </c>
      <c r="M760" s="144" t="s">
        <v>1083</v>
      </c>
      <c r="N760" s="144" t="s">
        <v>1083</v>
      </c>
      <c r="O760" s="144" t="s">
        <v>1083</v>
      </c>
      <c r="P760" s="144" t="s">
        <v>1083</v>
      </c>
      <c r="Q760" s="144" t="s">
        <v>1083</v>
      </c>
      <c r="R760" s="144" t="s">
        <v>1083</v>
      </c>
      <c r="S760" s="145" t="s">
        <v>1083</v>
      </c>
    </row>
    <row r="761" spans="1:19">
      <c r="A761" s="139">
        <v>760</v>
      </c>
      <c r="B761" s="139" t="s">
        <v>4165</v>
      </c>
      <c r="C761" s="140" t="s">
        <v>5042</v>
      </c>
      <c r="D761" s="141" t="s">
        <v>336</v>
      </c>
      <c r="E761" s="142" t="s">
        <v>4488</v>
      </c>
      <c r="F761" s="142" t="s">
        <v>4488</v>
      </c>
      <c r="G761" s="143" t="s">
        <v>1083</v>
      </c>
      <c r="H761" s="144" t="s">
        <v>1282</v>
      </c>
      <c r="I761" s="144" t="s">
        <v>1083</v>
      </c>
      <c r="J761" s="144" t="s">
        <v>1083</v>
      </c>
      <c r="K761" s="144" t="s">
        <v>1083</v>
      </c>
      <c r="L761" s="144" t="s">
        <v>1083</v>
      </c>
      <c r="M761" s="144" t="s">
        <v>1083</v>
      </c>
      <c r="N761" s="144" t="s">
        <v>1083</v>
      </c>
      <c r="O761" s="144" t="s">
        <v>1083</v>
      </c>
      <c r="P761" s="144" t="s">
        <v>1083</v>
      </c>
      <c r="Q761" s="144" t="s">
        <v>1083</v>
      </c>
      <c r="R761" s="144" t="s">
        <v>1083</v>
      </c>
      <c r="S761" s="145" t="s">
        <v>1083</v>
      </c>
    </row>
    <row r="762" spans="1:19">
      <c r="A762" s="139">
        <v>761</v>
      </c>
      <c r="B762" s="139" t="s">
        <v>4166</v>
      </c>
      <c r="C762" s="140" t="s">
        <v>4786</v>
      </c>
      <c r="D762" s="141" t="s">
        <v>259</v>
      </c>
      <c r="E762" s="142"/>
      <c r="F762" s="142"/>
      <c r="G762" s="143" t="s">
        <v>1083</v>
      </c>
      <c r="H762" s="144" t="s">
        <v>1083</v>
      </c>
      <c r="I762" s="144" t="s">
        <v>1083</v>
      </c>
      <c r="J762" s="144" t="s">
        <v>1092</v>
      </c>
      <c r="K762" s="144" t="s">
        <v>1083</v>
      </c>
      <c r="L762" s="144" t="s">
        <v>1083</v>
      </c>
      <c r="M762" s="144" t="s">
        <v>1083</v>
      </c>
      <c r="N762" s="144" t="s">
        <v>1083</v>
      </c>
      <c r="O762" s="144" t="s">
        <v>1083</v>
      </c>
      <c r="P762" s="144" t="s">
        <v>1083</v>
      </c>
      <c r="Q762" s="144" t="s">
        <v>1083</v>
      </c>
      <c r="R762" s="144" t="s">
        <v>1083</v>
      </c>
      <c r="S762" s="145" t="s">
        <v>1083</v>
      </c>
    </row>
    <row r="763" spans="1:19">
      <c r="A763" s="139">
        <v>762</v>
      </c>
      <c r="B763" s="139" t="s">
        <v>4167</v>
      </c>
      <c r="C763" s="140" t="s">
        <v>4784</v>
      </c>
      <c r="D763" s="141" t="s">
        <v>258</v>
      </c>
      <c r="E763" s="142"/>
      <c r="F763" s="142"/>
      <c r="G763" s="143" t="s">
        <v>1083</v>
      </c>
      <c r="H763" s="144" t="s">
        <v>1282</v>
      </c>
      <c r="I763" s="144" t="s">
        <v>1083</v>
      </c>
      <c r="J763" s="144" t="s">
        <v>1083</v>
      </c>
      <c r="K763" s="144" t="s">
        <v>1083</v>
      </c>
      <c r="L763" s="144" t="s">
        <v>1083</v>
      </c>
      <c r="M763" s="144" t="s">
        <v>1083</v>
      </c>
      <c r="N763" s="144" t="s">
        <v>1083</v>
      </c>
      <c r="O763" s="144" t="s">
        <v>1083</v>
      </c>
      <c r="P763" s="144" t="s">
        <v>1083</v>
      </c>
      <c r="Q763" s="144" t="s">
        <v>1083</v>
      </c>
      <c r="R763" s="144" t="s">
        <v>1083</v>
      </c>
      <c r="S763" s="145" t="s">
        <v>1083</v>
      </c>
    </row>
    <row r="764" spans="1:19" ht="108">
      <c r="A764" s="139">
        <v>763</v>
      </c>
      <c r="B764" s="139" t="s">
        <v>4168</v>
      </c>
      <c r="C764" s="140" t="s">
        <v>5043</v>
      </c>
      <c r="D764" s="141" t="s">
        <v>5866</v>
      </c>
      <c r="E764" s="142"/>
      <c r="F764" s="142"/>
      <c r="G764" s="143" t="s">
        <v>1083</v>
      </c>
      <c r="H764" s="144" t="s">
        <v>1282</v>
      </c>
      <c r="I764" s="144" t="s">
        <v>1083</v>
      </c>
      <c r="J764" s="144" t="s">
        <v>1083</v>
      </c>
      <c r="K764" s="144" t="s">
        <v>1083</v>
      </c>
      <c r="L764" s="144" t="s">
        <v>1083</v>
      </c>
      <c r="M764" s="144" t="s">
        <v>1083</v>
      </c>
      <c r="N764" s="144" t="s">
        <v>1083</v>
      </c>
      <c r="O764" s="144" t="s">
        <v>1083</v>
      </c>
      <c r="P764" s="144" t="s">
        <v>1083</v>
      </c>
      <c r="Q764" s="144" t="s">
        <v>1083</v>
      </c>
      <c r="R764" s="144" t="s">
        <v>1083</v>
      </c>
      <c r="S764" s="145" t="s">
        <v>1083</v>
      </c>
    </row>
    <row r="765" spans="1:19" ht="312">
      <c r="A765" s="139">
        <v>764</v>
      </c>
      <c r="B765" s="139" t="s">
        <v>4169</v>
      </c>
      <c r="C765" s="140" t="s">
        <v>5044</v>
      </c>
      <c r="D765" s="141" t="s">
        <v>5867</v>
      </c>
      <c r="E765" s="142"/>
      <c r="F765" s="142"/>
      <c r="G765" s="143" t="s">
        <v>1083</v>
      </c>
      <c r="H765" s="144" t="s">
        <v>1083</v>
      </c>
      <c r="I765" s="144" t="s">
        <v>1083</v>
      </c>
      <c r="J765" s="144" t="s">
        <v>1092</v>
      </c>
      <c r="K765" s="144" t="s">
        <v>1083</v>
      </c>
      <c r="L765" s="144" t="s">
        <v>1083</v>
      </c>
      <c r="M765" s="144" t="s">
        <v>1083</v>
      </c>
      <c r="N765" s="144" t="s">
        <v>1083</v>
      </c>
      <c r="O765" s="144" t="s">
        <v>1083</v>
      </c>
      <c r="P765" s="144" t="s">
        <v>1083</v>
      </c>
      <c r="Q765" s="144" t="s">
        <v>1083</v>
      </c>
      <c r="R765" s="144" t="s">
        <v>1083</v>
      </c>
      <c r="S765" s="145" t="s">
        <v>1083</v>
      </c>
    </row>
    <row r="766" spans="1:19" ht="24">
      <c r="A766" s="139">
        <v>765</v>
      </c>
      <c r="B766" s="139" t="s">
        <v>4170</v>
      </c>
      <c r="C766" s="140" t="s">
        <v>5045</v>
      </c>
      <c r="D766" s="141" t="s">
        <v>346</v>
      </c>
      <c r="E766" s="142" t="s">
        <v>4489</v>
      </c>
      <c r="F766" s="142" t="s">
        <v>348</v>
      </c>
      <c r="G766" s="143" t="s">
        <v>1083</v>
      </c>
      <c r="H766" s="144" t="s">
        <v>1282</v>
      </c>
      <c r="I766" s="144" t="s">
        <v>1083</v>
      </c>
      <c r="J766" s="144" t="s">
        <v>1083</v>
      </c>
      <c r="K766" s="144" t="s">
        <v>1083</v>
      </c>
      <c r="L766" s="144" t="s">
        <v>1083</v>
      </c>
      <c r="M766" s="144" t="s">
        <v>1083</v>
      </c>
      <c r="N766" s="144" t="s">
        <v>1083</v>
      </c>
      <c r="O766" s="144" t="s">
        <v>1083</v>
      </c>
      <c r="P766" s="144" t="s">
        <v>1083</v>
      </c>
      <c r="Q766" s="144" t="s">
        <v>1083</v>
      </c>
      <c r="R766" s="144" t="s">
        <v>1083</v>
      </c>
      <c r="S766" s="145" t="s">
        <v>1083</v>
      </c>
    </row>
    <row r="767" spans="1:19" ht="48">
      <c r="A767" s="139">
        <v>766</v>
      </c>
      <c r="B767" s="139" t="s">
        <v>4171</v>
      </c>
      <c r="C767" s="140" t="s">
        <v>5046</v>
      </c>
      <c r="D767" s="141" t="s">
        <v>5868</v>
      </c>
      <c r="E767" s="142"/>
      <c r="F767" s="142"/>
      <c r="G767" s="143" t="s">
        <v>1083</v>
      </c>
      <c r="H767" s="144" t="s">
        <v>1282</v>
      </c>
      <c r="I767" s="144" t="s">
        <v>1083</v>
      </c>
      <c r="J767" s="144" t="s">
        <v>1083</v>
      </c>
      <c r="K767" s="144" t="s">
        <v>1083</v>
      </c>
      <c r="L767" s="144" t="s">
        <v>1083</v>
      </c>
      <c r="M767" s="144" t="s">
        <v>1083</v>
      </c>
      <c r="N767" s="144" t="s">
        <v>1083</v>
      </c>
      <c r="O767" s="144" t="s">
        <v>1083</v>
      </c>
      <c r="P767" s="144" t="s">
        <v>1083</v>
      </c>
      <c r="Q767" s="144" t="s">
        <v>1083</v>
      </c>
      <c r="R767" s="144" t="s">
        <v>1083</v>
      </c>
      <c r="S767" s="145" t="s">
        <v>1083</v>
      </c>
    </row>
    <row r="768" spans="1:19">
      <c r="A768" s="139">
        <v>767</v>
      </c>
      <c r="B768" s="139" t="s">
        <v>4172</v>
      </c>
      <c r="C768" s="140" t="s">
        <v>5047</v>
      </c>
      <c r="D768" s="141" t="s">
        <v>431</v>
      </c>
      <c r="E768" s="142"/>
      <c r="F768" s="142"/>
      <c r="G768" s="143" t="s">
        <v>1083</v>
      </c>
      <c r="H768" s="144" t="s">
        <v>1282</v>
      </c>
      <c r="I768" s="144" t="s">
        <v>1083</v>
      </c>
      <c r="J768" s="144" t="s">
        <v>1083</v>
      </c>
      <c r="K768" s="144" t="s">
        <v>1083</v>
      </c>
      <c r="L768" s="144" t="s">
        <v>1083</v>
      </c>
      <c r="M768" s="144" t="s">
        <v>1083</v>
      </c>
      <c r="N768" s="144" t="s">
        <v>1083</v>
      </c>
      <c r="O768" s="144" t="s">
        <v>1083</v>
      </c>
      <c r="P768" s="144" t="s">
        <v>1083</v>
      </c>
      <c r="Q768" s="144" t="s">
        <v>1083</v>
      </c>
      <c r="R768" s="144" t="s">
        <v>1083</v>
      </c>
      <c r="S768" s="145" t="s">
        <v>1083</v>
      </c>
    </row>
    <row r="769" spans="1:19" ht="24">
      <c r="A769" s="139">
        <v>768</v>
      </c>
      <c r="B769" s="139" t="s">
        <v>4173</v>
      </c>
      <c r="C769" s="140" t="s">
        <v>265</v>
      </c>
      <c r="D769" s="141" t="s">
        <v>5869</v>
      </c>
      <c r="E769" s="142" t="s">
        <v>4490</v>
      </c>
      <c r="F769" s="142" t="s">
        <v>342</v>
      </c>
      <c r="G769" s="143" t="s">
        <v>1083</v>
      </c>
      <c r="H769" s="144" t="s">
        <v>1282</v>
      </c>
      <c r="I769" s="144" t="s">
        <v>1083</v>
      </c>
      <c r="J769" s="144" t="s">
        <v>1083</v>
      </c>
      <c r="K769" s="144" t="s">
        <v>1083</v>
      </c>
      <c r="L769" s="144" t="s">
        <v>1083</v>
      </c>
      <c r="M769" s="144" t="s">
        <v>1083</v>
      </c>
      <c r="N769" s="144" t="s">
        <v>1083</v>
      </c>
      <c r="O769" s="144" t="s">
        <v>1083</v>
      </c>
      <c r="P769" s="144" t="s">
        <v>1083</v>
      </c>
      <c r="Q769" s="144" t="s">
        <v>1083</v>
      </c>
      <c r="R769" s="144" t="s">
        <v>1083</v>
      </c>
      <c r="S769" s="145" t="s">
        <v>1083</v>
      </c>
    </row>
    <row r="770" spans="1:19" ht="24">
      <c r="A770" s="139">
        <v>769</v>
      </c>
      <c r="B770" s="139" t="s">
        <v>4174</v>
      </c>
      <c r="C770" s="140" t="s">
        <v>266</v>
      </c>
      <c r="D770" s="141" t="s">
        <v>5870</v>
      </c>
      <c r="E770" s="142" t="s">
        <v>4491</v>
      </c>
      <c r="F770" s="142" t="s">
        <v>4488</v>
      </c>
      <c r="G770" s="143" t="s">
        <v>1083</v>
      </c>
      <c r="H770" s="144" t="s">
        <v>1282</v>
      </c>
      <c r="I770" s="144" t="s">
        <v>1083</v>
      </c>
      <c r="J770" s="144" t="s">
        <v>1083</v>
      </c>
      <c r="K770" s="144" t="s">
        <v>1083</v>
      </c>
      <c r="L770" s="144" t="s">
        <v>1083</v>
      </c>
      <c r="M770" s="144" t="s">
        <v>1083</v>
      </c>
      <c r="N770" s="144" t="s">
        <v>1083</v>
      </c>
      <c r="O770" s="144" t="s">
        <v>1083</v>
      </c>
      <c r="P770" s="144" t="s">
        <v>1083</v>
      </c>
      <c r="Q770" s="144" t="s">
        <v>1083</v>
      </c>
      <c r="R770" s="144" t="s">
        <v>1083</v>
      </c>
      <c r="S770" s="145" t="s">
        <v>1083</v>
      </c>
    </row>
    <row r="771" spans="1:19" ht="24">
      <c r="A771" s="139">
        <v>770</v>
      </c>
      <c r="B771" s="139" t="s">
        <v>4175</v>
      </c>
      <c r="C771" s="140" t="s">
        <v>267</v>
      </c>
      <c r="D771" s="141" t="s">
        <v>5871</v>
      </c>
      <c r="E771" s="142" t="s">
        <v>4491</v>
      </c>
      <c r="F771" s="142" t="s">
        <v>4488</v>
      </c>
      <c r="G771" s="143" t="s">
        <v>1083</v>
      </c>
      <c r="H771" s="144" t="s">
        <v>1282</v>
      </c>
      <c r="I771" s="144" t="s">
        <v>1083</v>
      </c>
      <c r="J771" s="144" t="s">
        <v>1083</v>
      </c>
      <c r="K771" s="144" t="s">
        <v>1083</v>
      </c>
      <c r="L771" s="144" t="s">
        <v>1083</v>
      </c>
      <c r="M771" s="144" t="s">
        <v>1083</v>
      </c>
      <c r="N771" s="144" t="s">
        <v>1083</v>
      </c>
      <c r="O771" s="144" t="s">
        <v>1083</v>
      </c>
      <c r="P771" s="144" t="s">
        <v>1083</v>
      </c>
      <c r="Q771" s="144" t="s">
        <v>1083</v>
      </c>
      <c r="R771" s="144" t="s">
        <v>1083</v>
      </c>
      <c r="S771" s="145" t="s">
        <v>1083</v>
      </c>
    </row>
    <row r="772" spans="1:19">
      <c r="A772" s="139">
        <v>771</v>
      </c>
      <c r="B772" s="139" t="s">
        <v>4176</v>
      </c>
      <c r="C772" s="140" t="s">
        <v>268</v>
      </c>
      <c r="D772" s="141" t="s">
        <v>5872</v>
      </c>
      <c r="E772" s="142" t="s">
        <v>4491</v>
      </c>
      <c r="F772" s="142" t="s">
        <v>4488</v>
      </c>
      <c r="G772" s="143" t="s">
        <v>1083</v>
      </c>
      <c r="H772" s="144" t="s">
        <v>1282</v>
      </c>
      <c r="I772" s="144" t="s">
        <v>1083</v>
      </c>
      <c r="J772" s="144" t="s">
        <v>1083</v>
      </c>
      <c r="K772" s="144" t="s">
        <v>1083</v>
      </c>
      <c r="L772" s="144" t="s">
        <v>1083</v>
      </c>
      <c r="M772" s="144" t="s">
        <v>1083</v>
      </c>
      <c r="N772" s="144" t="s">
        <v>1083</v>
      </c>
      <c r="O772" s="144" t="s">
        <v>1083</v>
      </c>
      <c r="P772" s="144" t="s">
        <v>1083</v>
      </c>
      <c r="Q772" s="144" t="s">
        <v>1083</v>
      </c>
      <c r="R772" s="144" t="s">
        <v>1083</v>
      </c>
      <c r="S772" s="145" t="s">
        <v>1083</v>
      </c>
    </row>
    <row r="773" spans="1:19">
      <c r="A773" s="139">
        <v>772</v>
      </c>
      <c r="B773" s="139" t="s">
        <v>4177</v>
      </c>
      <c r="C773" s="140" t="s">
        <v>269</v>
      </c>
      <c r="D773" s="141" t="s">
        <v>341</v>
      </c>
      <c r="E773" s="142" t="s">
        <v>4492</v>
      </c>
      <c r="F773" s="142" t="s">
        <v>4488</v>
      </c>
      <c r="G773" s="143" t="s">
        <v>1083</v>
      </c>
      <c r="H773" s="144" t="s">
        <v>1282</v>
      </c>
      <c r="I773" s="144" t="s">
        <v>1083</v>
      </c>
      <c r="J773" s="144" t="s">
        <v>1083</v>
      </c>
      <c r="K773" s="144" t="s">
        <v>1083</v>
      </c>
      <c r="L773" s="144" t="s">
        <v>1083</v>
      </c>
      <c r="M773" s="144" t="s">
        <v>1083</v>
      </c>
      <c r="N773" s="144" t="s">
        <v>1083</v>
      </c>
      <c r="O773" s="144" t="s">
        <v>1083</v>
      </c>
      <c r="P773" s="144" t="s">
        <v>1083</v>
      </c>
      <c r="Q773" s="144" t="s">
        <v>1083</v>
      </c>
      <c r="R773" s="144" t="s">
        <v>1083</v>
      </c>
      <c r="S773" s="145" t="s">
        <v>1083</v>
      </c>
    </row>
    <row r="774" spans="1:19" ht="36">
      <c r="A774" s="139">
        <v>773</v>
      </c>
      <c r="B774" s="139" t="s">
        <v>4178</v>
      </c>
      <c r="C774" s="140" t="s">
        <v>270</v>
      </c>
      <c r="D774" s="141" t="s">
        <v>5873</v>
      </c>
      <c r="E774" s="142" t="s">
        <v>4493</v>
      </c>
      <c r="F774" s="142" t="s">
        <v>367</v>
      </c>
      <c r="G774" s="143" t="s">
        <v>1083</v>
      </c>
      <c r="H774" s="144" t="s">
        <v>1282</v>
      </c>
      <c r="I774" s="144" t="s">
        <v>1083</v>
      </c>
      <c r="J774" s="144" t="s">
        <v>1083</v>
      </c>
      <c r="K774" s="144" t="s">
        <v>1083</v>
      </c>
      <c r="L774" s="144" t="s">
        <v>1083</v>
      </c>
      <c r="M774" s="144" t="s">
        <v>1083</v>
      </c>
      <c r="N774" s="144" t="s">
        <v>1083</v>
      </c>
      <c r="O774" s="144" t="s">
        <v>1083</v>
      </c>
      <c r="P774" s="144" t="s">
        <v>1083</v>
      </c>
      <c r="Q774" s="144" t="s">
        <v>1083</v>
      </c>
      <c r="R774" s="144" t="s">
        <v>1083</v>
      </c>
      <c r="S774" s="145" t="s">
        <v>1083</v>
      </c>
    </row>
    <row r="775" spans="1:19">
      <c r="A775" s="139">
        <v>774</v>
      </c>
      <c r="B775" s="139" t="s">
        <v>4179</v>
      </c>
      <c r="C775" s="140" t="s">
        <v>271</v>
      </c>
      <c r="D775" s="141" t="s">
        <v>437</v>
      </c>
      <c r="E775" s="142"/>
      <c r="F775" s="142"/>
      <c r="G775" s="143" t="s">
        <v>1083</v>
      </c>
      <c r="H775" s="144" t="s">
        <v>1282</v>
      </c>
      <c r="I775" s="144" t="s">
        <v>1083</v>
      </c>
      <c r="J775" s="144" t="s">
        <v>1083</v>
      </c>
      <c r="K775" s="144" t="s">
        <v>1083</v>
      </c>
      <c r="L775" s="144" t="s">
        <v>1083</v>
      </c>
      <c r="M775" s="144" t="s">
        <v>1083</v>
      </c>
      <c r="N775" s="144" t="s">
        <v>1083</v>
      </c>
      <c r="O775" s="144" t="s">
        <v>1083</v>
      </c>
      <c r="P775" s="144" t="s">
        <v>1083</v>
      </c>
      <c r="Q775" s="144" t="s">
        <v>1083</v>
      </c>
      <c r="R775" s="144" t="s">
        <v>1083</v>
      </c>
      <c r="S775" s="145" t="s">
        <v>1083</v>
      </c>
    </row>
    <row r="776" spans="1:19">
      <c r="A776" s="139">
        <v>775</v>
      </c>
      <c r="B776" s="139" t="s">
        <v>4180</v>
      </c>
      <c r="C776" s="140" t="s">
        <v>272</v>
      </c>
      <c r="D776" s="141" t="s">
        <v>438</v>
      </c>
      <c r="E776" s="142"/>
      <c r="F776" s="142"/>
      <c r="G776" s="143" t="s">
        <v>1083</v>
      </c>
      <c r="H776" s="144" t="s">
        <v>1282</v>
      </c>
      <c r="I776" s="144" t="s">
        <v>1083</v>
      </c>
      <c r="J776" s="144" t="s">
        <v>1083</v>
      </c>
      <c r="K776" s="144" t="s">
        <v>1083</v>
      </c>
      <c r="L776" s="144" t="s">
        <v>1083</v>
      </c>
      <c r="M776" s="144" t="s">
        <v>1083</v>
      </c>
      <c r="N776" s="144" t="s">
        <v>1083</v>
      </c>
      <c r="O776" s="144" t="s">
        <v>1083</v>
      </c>
      <c r="P776" s="144" t="s">
        <v>1083</v>
      </c>
      <c r="Q776" s="144" t="s">
        <v>1083</v>
      </c>
      <c r="R776" s="144" t="s">
        <v>1083</v>
      </c>
      <c r="S776" s="145" t="s">
        <v>1083</v>
      </c>
    </row>
    <row r="777" spans="1:19" ht="24">
      <c r="A777" s="139">
        <v>776</v>
      </c>
      <c r="B777" s="139" t="s">
        <v>4181</v>
      </c>
      <c r="C777" s="140" t="s">
        <v>5048</v>
      </c>
      <c r="D777" s="141" t="s">
        <v>349</v>
      </c>
      <c r="E777" s="142" t="s">
        <v>4489</v>
      </c>
      <c r="F777" s="142" t="s">
        <v>348</v>
      </c>
      <c r="G777" s="143" t="s">
        <v>1083</v>
      </c>
      <c r="H777" s="144" t="s">
        <v>1282</v>
      </c>
      <c r="I777" s="144" t="s">
        <v>1083</v>
      </c>
      <c r="J777" s="144" t="s">
        <v>1083</v>
      </c>
      <c r="K777" s="144" t="s">
        <v>1083</v>
      </c>
      <c r="L777" s="144" t="s">
        <v>1083</v>
      </c>
      <c r="M777" s="144" t="s">
        <v>1083</v>
      </c>
      <c r="N777" s="144" t="s">
        <v>1083</v>
      </c>
      <c r="O777" s="144" t="s">
        <v>1083</v>
      </c>
      <c r="P777" s="144" t="s">
        <v>1083</v>
      </c>
      <c r="Q777" s="144" t="s">
        <v>1083</v>
      </c>
      <c r="R777" s="144" t="s">
        <v>1083</v>
      </c>
      <c r="S777" s="145" t="s">
        <v>1083</v>
      </c>
    </row>
    <row r="778" spans="1:19">
      <c r="A778" s="139">
        <v>777</v>
      </c>
      <c r="B778" s="139" t="s">
        <v>4182</v>
      </c>
      <c r="C778" s="140" t="s">
        <v>274</v>
      </c>
      <c r="D778" s="141" t="s">
        <v>5874</v>
      </c>
      <c r="E778" s="142"/>
      <c r="F778" s="142"/>
      <c r="G778" s="143" t="s">
        <v>1083</v>
      </c>
      <c r="H778" s="144" t="s">
        <v>1282</v>
      </c>
      <c r="I778" s="144" t="s">
        <v>1083</v>
      </c>
      <c r="J778" s="144" t="s">
        <v>1083</v>
      </c>
      <c r="K778" s="144" t="s">
        <v>1083</v>
      </c>
      <c r="L778" s="144" t="s">
        <v>1083</v>
      </c>
      <c r="M778" s="144" t="s">
        <v>1083</v>
      </c>
      <c r="N778" s="144" t="s">
        <v>1083</v>
      </c>
      <c r="O778" s="144" t="s">
        <v>1083</v>
      </c>
      <c r="P778" s="144" t="s">
        <v>1083</v>
      </c>
      <c r="Q778" s="144" t="s">
        <v>1083</v>
      </c>
      <c r="R778" s="144" t="s">
        <v>1083</v>
      </c>
      <c r="S778" s="145" t="s">
        <v>1083</v>
      </c>
    </row>
    <row r="779" spans="1:19">
      <c r="A779" s="139">
        <v>778</v>
      </c>
      <c r="B779" s="139" t="s">
        <v>4183</v>
      </c>
      <c r="C779" s="140" t="s">
        <v>275</v>
      </c>
      <c r="D779" s="141" t="s">
        <v>350</v>
      </c>
      <c r="E779" s="142"/>
      <c r="F779" s="142"/>
      <c r="G779" s="143" t="s">
        <v>1083</v>
      </c>
      <c r="H779" s="144" t="s">
        <v>1282</v>
      </c>
      <c r="I779" s="144" t="s">
        <v>1083</v>
      </c>
      <c r="J779" s="144" t="s">
        <v>1083</v>
      </c>
      <c r="K779" s="144" t="s">
        <v>1083</v>
      </c>
      <c r="L779" s="144" t="s">
        <v>1083</v>
      </c>
      <c r="M779" s="144" t="s">
        <v>1083</v>
      </c>
      <c r="N779" s="144" t="s">
        <v>1083</v>
      </c>
      <c r="O779" s="144" t="s">
        <v>1083</v>
      </c>
      <c r="P779" s="144" t="s">
        <v>1083</v>
      </c>
      <c r="Q779" s="144" t="s">
        <v>1083</v>
      </c>
      <c r="R779" s="144" t="s">
        <v>1083</v>
      </c>
      <c r="S779" s="145" t="s">
        <v>1083</v>
      </c>
    </row>
    <row r="780" spans="1:19">
      <c r="A780" s="139">
        <v>779</v>
      </c>
      <c r="B780" s="139" t="s">
        <v>4184</v>
      </c>
      <c r="C780" s="140" t="s">
        <v>276</v>
      </c>
      <c r="D780" s="141" t="s">
        <v>351</v>
      </c>
      <c r="E780" s="142"/>
      <c r="F780" s="142"/>
      <c r="G780" s="143" t="s">
        <v>1083</v>
      </c>
      <c r="H780" s="144" t="s">
        <v>1282</v>
      </c>
      <c r="I780" s="144" t="s">
        <v>1083</v>
      </c>
      <c r="J780" s="144" t="s">
        <v>1083</v>
      </c>
      <c r="K780" s="144" t="s">
        <v>1083</v>
      </c>
      <c r="L780" s="144" t="s">
        <v>1083</v>
      </c>
      <c r="M780" s="144" t="s">
        <v>1083</v>
      </c>
      <c r="N780" s="144" t="s">
        <v>1083</v>
      </c>
      <c r="O780" s="144" t="s">
        <v>1083</v>
      </c>
      <c r="P780" s="144" t="s">
        <v>1083</v>
      </c>
      <c r="Q780" s="144" t="s">
        <v>1083</v>
      </c>
      <c r="R780" s="144" t="s">
        <v>1083</v>
      </c>
      <c r="S780" s="145" t="s">
        <v>1083</v>
      </c>
    </row>
    <row r="781" spans="1:19">
      <c r="A781" s="139">
        <v>780</v>
      </c>
      <c r="B781" s="139" t="s">
        <v>4185</v>
      </c>
      <c r="C781" s="140" t="s">
        <v>277</v>
      </c>
      <c r="D781" s="141" t="s">
        <v>352</v>
      </c>
      <c r="E781" s="142"/>
      <c r="F781" s="142"/>
      <c r="G781" s="143" t="s">
        <v>1083</v>
      </c>
      <c r="H781" s="144" t="s">
        <v>1282</v>
      </c>
      <c r="I781" s="144" t="s">
        <v>1083</v>
      </c>
      <c r="J781" s="144" t="s">
        <v>1083</v>
      </c>
      <c r="K781" s="144" t="s">
        <v>1083</v>
      </c>
      <c r="L781" s="144" t="s">
        <v>1083</v>
      </c>
      <c r="M781" s="144" t="s">
        <v>1083</v>
      </c>
      <c r="N781" s="144" t="s">
        <v>1083</v>
      </c>
      <c r="O781" s="144" t="s">
        <v>1083</v>
      </c>
      <c r="P781" s="144" t="s">
        <v>1083</v>
      </c>
      <c r="Q781" s="144" t="s">
        <v>1083</v>
      </c>
      <c r="R781" s="144" t="s">
        <v>1083</v>
      </c>
      <c r="S781" s="145" t="s">
        <v>1083</v>
      </c>
    </row>
    <row r="782" spans="1:19">
      <c r="A782" s="139">
        <v>781</v>
      </c>
      <c r="B782" s="139" t="s">
        <v>4186</v>
      </c>
      <c r="C782" s="140" t="s">
        <v>278</v>
      </c>
      <c r="D782" s="141" t="s">
        <v>389</v>
      </c>
      <c r="E782" s="142"/>
      <c r="F782" s="142"/>
      <c r="G782" s="143" t="s">
        <v>1083</v>
      </c>
      <c r="H782" s="144" t="s">
        <v>1282</v>
      </c>
      <c r="I782" s="144" t="s">
        <v>1083</v>
      </c>
      <c r="J782" s="144" t="s">
        <v>1083</v>
      </c>
      <c r="K782" s="144" t="s">
        <v>1083</v>
      </c>
      <c r="L782" s="144" t="s">
        <v>1083</v>
      </c>
      <c r="M782" s="144" t="s">
        <v>1083</v>
      </c>
      <c r="N782" s="144" t="s">
        <v>1083</v>
      </c>
      <c r="O782" s="144" t="s">
        <v>1083</v>
      </c>
      <c r="P782" s="144" t="s">
        <v>1083</v>
      </c>
      <c r="Q782" s="144" t="s">
        <v>1083</v>
      </c>
      <c r="R782" s="144" t="s">
        <v>1083</v>
      </c>
      <c r="S782" s="145" t="s">
        <v>1083</v>
      </c>
    </row>
    <row r="783" spans="1:19" ht="24">
      <c r="A783" s="139">
        <v>782</v>
      </c>
      <c r="B783" s="139" t="s">
        <v>4187</v>
      </c>
      <c r="C783" s="140" t="s">
        <v>279</v>
      </c>
      <c r="D783" s="141" t="s">
        <v>353</v>
      </c>
      <c r="E783" s="142" t="s">
        <v>4489</v>
      </c>
      <c r="F783" s="142" t="s">
        <v>348</v>
      </c>
      <c r="G783" s="143" t="s">
        <v>1083</v>
      </c>
      <c r="H783" s="144" t="s">
        <v>1282</v>
      </c>
      <c r="I783" s="144" t="s">
        <v>1083</v>
      </c>
      <c r="J783" s="144" t="s">
        <v>1083</v>
      </c>
      <c r="K783" s="144" t="s">
        <v>1083</v>
      </c>
      <c r="L783" s="144" t="s">
        <v>1083</v>
      </c>
      <c r="M783" s="144" t="s">
        <v>1083</v>
      </c>
      <c r="N783" s="144" t="s">
        <v>1083</v>
      </c>
      <c r="O783" s="144" t="s">
        <v>1083</v>
      </c>
      <c r="P783" s="144" t="s">
        <v>1083</v>
      </c>
      <c r="Q783" s="144" t="s">
        <v>1083</v>
      </c>
      <c r="R783" s="144" t="s">
        <v>1083</v>
      </c>
      <c r="S783" s="145" t="s">
        <v>1083</v>
      </c>
    </row>
    <row r="784" spans="1:19" ht="24">
      <c r="A784" s="139">
        <v>783</v>
      </c>
      <c r="B784" s="139" t="s">
        <v>4188</v>
      </c>
      <c r="C784" s="140" t="s">
        <v>280</v>
      </c>
      <c r="D784" s="141" t="s">
        <v>354</v>
      </c>
      <c r="E784" s="142" t="s">
        <v>4489</v>
      </c>
      <c r="F784" s="142" t="s">
        <v>348</v>
      </c>
      <c r="G784" s="143" t="s">
        <v>1083</v>
      </c>
      <c r="H784" s="144" t="s">
        <v>1282</v>
      </c>
      <c r="I784" s="144" t="s">
        <v>1083</v>
      </c>
      <c r="J784" s="144" t="s">
        <v>1083</v>
      </c>
      <c r="K784" s="144" t="s">
        <v>1083</v>
      </c>
      <c r="L784" s="144" t="s">
        <v>1083</v>
      </c>
      <c r="M784" s="144" t="s">
        <v>1083</v>
      </c>
      <c r="N784" s="144" t="s">
        <v>1083</v>
      </c>
      <c r="O784" s="144" t="s">
        <v>1083</v>
      </c>
      <c r="P784" s="144" t="s">
        <v>1083</v>
      </c>
      <c r="Q784" s="144" t="s">
        <v>1083</v>
      </c>
      <c r="R784" s="144" t="s">
        <v>1083</v>
      </c>
      <c r="S784" s="145" t="s">
        <v>1083</v>
      </c>
    </row>
    <row r="785" spans="1:19">
      <c r="A785" s="139">
        <v>784</v>
      </c>
      <c r="B785" s="139" t="s">
        <v>4189</v>
      </c>
      <c r="C785" s="140" t="s">
        <v>281</v>
      </c>
      <c r="D785" s="141" t="s">
        <v>5875</v>
      </c>
      <c r="E785" s="142"/>
      <c r="F785" s="142"/>
      <c r="G785" s="143" t="s">
        <v>1083</v>
      </c>
      <c r="H785" s="144" t="s">
        <v>1282</v>
      </c>
      <c r="I785" s="144" t="s">
        <v>1083</v>
      </c>
      <c r="J785" s="144" t="s">
        <v>1083</v>
      </c>
      <c r="K785" s="144" t="s">
        <v>1083</v>
      </c>
      <c r="L785" s="144" t="s">
        <v>1083</v>
      </c>
      <c r="M785" s="144" t="s">
        <v>1083</v>
      </c>
      <c r="N785" s="144" t="s">
        <v>1083</v>
      </c>
      <c r="O785" s="144" t="s">
        <v>1083</v>
      </c>
      <c r="P785" s="144" t="s">
        <v>1083</v>
      </c>
      <c r="Q785" s="144" t="s">
        <v>1083</v>
      </c>
      <c r="R785" s="144" t="s">
        <v>1083</v>
      </c>
      <c r="S785" s="145" t="s">
        <v>1083</v>
      </c>
    </row>
    <row r="786" spans="1:19">
      <c r="A786" s="139">
        <v>785</v>
      </c>
      <c r="B786" s="139" t="s">
        <v>4190</v>
      </c>
      <c r="C786" s="140" t="s">
        <v>282</v>
      </c>
      <c r="D786" s="141" t="s">
        <v>5876</v>
      </c>
      <c r="E786" s="142"/>
      <c r="F786" s="142"/>
      <c r="G786" s="143" t="s">
        <v>1083</v>
      </c>
      <c r="H786" s="144" t="s">
        <v>1282</v>
      </c>
      <c r="I786" s="144" t="s">
        <v>1083</v>
      </c>
      <c r="J786" s="144" t="s">
        <v>1083</v>
      </c>
      <c r="K786" s="144" t="s">
        <v>1083</v>
      </c>
      <c r="L786" s="144" t="s">
        <v>1083</v>
      </c>
      <c r="M786" s="144" t="s">
        <v>1083</v>
      </c>
      <c r="N786" s="144" t="s">
        <v>1083</v>
      </c>
      <c r="O786" s="144" t="s">
        <v>1083</v>
      </c>
      <c r="P786" s="144" t="s">
        <v>1083</v>
      </c>
      <c r="Q786" s="144" t="s">
        <v>1083</v>
      </c>
      <c r="R786" s="144" t="s">
        <v>1083</v>
      </c>
      <c r="S786" s="145" t="s">
        <v>1083</v>
      </c>
    </row>
    <row r="787" spans="1:19">
      <c r="A787" s="139">
        <v>786</v>
      </c>
      <c r="B787" s="139" t="s">
        <v>4191</v>
      </c>
      <c r="C787" s="140" t="s">
        <v>5049</v>
      </c>
      <c r="D787" s="141" t="s">
        <v>360</v>
      </c>
      <c r="E787" s="142"/>
      <c r="F787" s="142"/>
      <c r="G787" s="143" t="s">
        <v>1083</v>
      </c>
      <c r="H787" s="144" t="s">
        <v>1282</v>
      </c>
      <c r="I787" s="144" t="s">
        <v>1083</v>
      </c>
      <c r="J787" s="144" t="s">
        <v>1083</v>
      </c>
      <c r="K787" s="144" t="s">
        <v>1083</v>
      </c>
      <c r="L787" s="144" t="s">
        <v>1083</v>
      </c>
      <c r="M787" s="144" t="s">
        <v>1083</v>
      </c>
      <c r="N787" s="144" t="s">
        <v>1083</v>
      </c>
      <c r="O787" s="144" t="s">
        <v>1083</v>
      </c>
      <c r="P787" s="144" t="s">
        <v>1083</v>
      </c>
      <c r="Q787" s="144" t="s">
        <v>1083</v>
      </c>
      <c r="R787" s="144" t="s">
        <v>1083</v>
      </c>
      <c r="S787" s="145" t="s">
        <v>1083</v>
      </c>
    </row>
    <row r="788" spans="1:19">
      <c r="A788" s="139">
        <v>787</v>
      </c>
      <c r="B788" s="139" t="s">
        <v>4192</v>
      </c>
      <c r="C788" s="140" t="s">
        <v>283</v>
      </c>
      <c r="D788" s="141" t="s">
        <v>357</v>
      </c>
      <c r="E788" s="142"/>
      <c r="F788" s="142"/>
      <c r="G788" s="143" t="s">
        <v>1083</v>
      </c>
      <c r="H788" s="144" t="s">
        <v>1282</v>
      </c>
      <c r="I788" s="144" t="s">
        <v>1083</v>
      </c>
      <c r="J788" s="144" t="s">
        <v>1083</v>
      </c>
      <c r="K788" s="144" t="s">
        <v>1083</v>
      </c>
      <c r="L788" s="144" t="s">
        <v>1083</v>
      </c>
      <c r="M788" s="144" t="s">
        <v>1083</v>
      </c>
      <c r="N788" s="144" t="s">
        <v>1083</v>
      </c>
      <c r="O788" s="144" t="s">
        <v>1083</v>
      </c>
      <c r="P788" s="144" t="s">
        <v>1083</v>
      </c>
      <c r="Q788" s="144" t="s">
        <v>1083</v>
      </c>
      <c r="R788" s="144" t="s">
        <v>1083</v>
      </c>
      <c r="S788" s="145" t="s">
        <v>1083</v>
      </c>
    </row>
    <row r="789" spans="1:19">
      <c r="A789" s="139">
        <v>788</v>
      </c>
      <c r="B789" s="139" t="s">
        <v>4193</v>
      </c>
      <c r="C789" s="140" t="s">
        <v>284</v>
      </c>
      <c r="D789" s="141" t="s">
        <v>5877</v>
      </c>
      <c r="E789" s="142"/>
      <c r="F789" s="142"/>
      <c r="G789" s="143" t="s">
        <v>1083</v>
      </c>
      <c r="H789" s="144" t="s">
        <v>1282</v>
      </c>
      <c r="I789" s="144" t="s">
        <v>1083</v>
      </c>
      <c r="J789" s="144" t="s">
        <v>1083</v>
      </c>
      <c r="K789" s="144" t="s">
        <v>1083</v>
      </c>
      <c r="L789" s="144" t="s">
        <v>1083</v>
      </c>
      <c r="M789" s="144" t="s">
        <v>1083</v>
      </c>
      <c r="N789" s="144" t="s">
        <v>1083</v>
      </c>
      <c r="O789" s="144" t="s">
        <v>1083</v>
      </c>
      <c r="P789" s="144" t="s">
        <v>1083</v>
      </c>
      <c r="Q789" s="144" t="s">
        <v>1083</v>
      </c>
      <c r="R789" s="144" t="s">
        <v>1083</v>
      </c>
      <c r="S789" s="145" t="s">
        <v>1083</v>
      </c>
    </row>
    <row r="790" spans="1:19" ht="48">
      <c r="A790" s="139">
        <v>789</v>
      </c>
      <c r="B790" s="139" t="s">
        <v>4194</v>
      </c>
      <c r="C790" s="140" t="s">
        <v>5050</v>
      </c>
      <c r="D790" s="141" t="s">
        <v>5878</v>
      </c>
      <c r="E790" s="142"/>
      <c r="F790" s="142"/>
      <c r="G790" s="143" t="s">
        <v>1083</v>
      </c>
      <c r="H790" s="144" t="s">
        <v>1083</v>
      </c>
      <c r="I790" s="144" t="s">
        <v>1083</v>
      </c>
      <c r="J790" s="144" t="s">
        <v>1092</v>
      </c>
      <c r="K790" s="144" t="s">
        <v>1083</v>
      </c>
      <c r="L790" s="144" t="s">
        <v>1083</v>
      </c>
      <c r="M790" s="144" t="s">
        <v>1083</v>
      </c>
      <c r="N790" s="144" t="s">
        <v>1083</v>
      </c>
      <c r="O790" s="144" t="s">
        <v>1083</v>
      </c>
      <c r="P790" s="144" t="s">
        <v>1083</v>
      </c>
      <c r="Q790" s="144" t="s">
        <v>1083</v>
      </c>
      <c r="R790" s="144" t="s">
        <v>1083</v>
      </c>
      <c r="S790" s="145" t="s">
        <v>1083</v>
      </c>
    </row>
    <row r="791" spans="1:19" ht="36">
      <c r="A791" s="139">
        <v>790</v>
      </c>
      <c r="B791" s="139" t="s">
        <v>4195</v>
      </c>
      <c r="C791" s="140" t="s">
        <v>5051</v>
      </c>
      <c r="D791" s="141" t="s">
        <v>736</v>
      </c>
      <c r="E791" s="142"/>
      <c r="F791" s="142"/>
      <c r="G791" s="143" t="s">
        <v>1083</v>
      </c>
      <c r="H791" s="144" t="s">
        <v>1282</v>
      </c>
      <c r="I791" s="144" t="s">
        <v>1083</v>
      </c>
      <c r="J791" s="144" t="s">
        <v>1083</v>
      </c>
      <c r="K791" s="144" t="s">
        <v>1083</v>
      </c>
      <c r="L791" s="144" t="s">
        <v>1083</v>
      </c>
      <c r="M791" s="144" t="s">
        <v>1083</v>
      </c>
      <c r="N791" s="144" t="s">
        <v>1083</v>
      </c>
      <c r="O791" s="144" t="s">
        <v>1083</v>
      </c>
      <c r="P791" s="144" t="s">
        <v>1083</v>
      </c>
      <c r="Q791" s="144" t="s">
        <v>1083</v>
      </c>
      <c r="R791" s="144" t="s">
        <v>1083</v>
      </c>
      <c r="S791" s="145" t="s">
        <v>1083</v>
      </c>
    </row>
    <row r="792" spans="1:19" ht="36">
      <c r="A792" s="139">
        <v>791</v>
      </c>
      <c r="B792" s="139" t="s">
        <v>4196</v>
      </c>
      <c r="C792" s="140" t="s">
        <v>5052</v>
      </c>
      <c r="D792" s="141" t="s">
        <v>5879</v>
      </c>
      <c r="E792" s="142"/>
      <c r="F792" s="142"/>
      <c r="G792" s="143" t="s">
        <v>1083</v>
      </c>
      <c r="H792" s="144" t="s">
        <v>1282</v>
      </c>
      <c r="I792" s="144" t="s">
        <v>1083</v>
      </c>
      <c r="J792" s="144" t="s">
        <v>1083</v>
      </c>
      <c r="K792" s="144" t="s">
        <v>1083</v>
      </c>
      <c r="L792" s="144" t="s">
        <v>1083</v>
      </c>
      <c r="M792" s="144" t="s">
        <v>1083</v>
      </c>
      <c r="N792" s="144" t="s">
        <v>1083</v>
      </c>
      <c r="O792" s="144" t="s">
        <v>1083</v>
      </c>
      <c r="P792" s="144" t="s">
        <v>1083</v>
      </c>
      <c r="Q792" s="144" t="s">
        <v>1083</v>
      </c>
      <c r="R792" s="144" t="s">
        <v>1083</v>
      </c>
      <c r="S792" s="145" t="s">
        <v>1083</v>
      </c>
    </row>
    <row r="793" spans="1:19" ht="24">
      <c r="A793" s="139">
        <v>792</v>
      </c>
      <c r="B793" s="139" t="s">
        <v>4197</v>
      </c>
      <c r="C793" s="140" t="s">
        <v>5053</v>
      </c>
      <c r="D793" s="141" t="s">
        <v>356</v>
      </c>
      <c r="E793" s="142" t="s">
        <v>4489</v>
      </c>
      <c r="F793" s="142" t="s">
        <v>348</v>
      </c>
      <c r="G793" s="143" t="s">
        <v>1083</v>
      </c>
      <c r="H793" s="144" t="s">
        <v>1282</v>
      </c>
      <c r="I793" s="144" t="s">
        <v>1083</v>
      </c>
      <c r="J793" s="144" t="s">
        <v>1083</v>
      </c>
      <c r="K793" s="144" t="s">
        <v>1083</v>
      </c>
      <c r="L793" s="144" t="s">
        <v>1083</v>
      </c>
      <c r="M793" s="144" t="s">
        <v>1083</v>
      </c>
      <c r="N793" s="144" t="s">
        <v>1083</v>
      </c>
      <c r="O793" s="144" t="s">
        <v>1083</v>
      </c>
      <c r="P793" s="144" t="s">
        <v>1083</v>
      </c>
      <c r="Q793" s="144" t="s">
        <v>1083</v>
      </c>
      <c r="R793" s="144" t="s">
        <v>1083</v>
      </c>
      <c r="S793" s="145" t="s">
        <v>1083</v>
      </c>
    </row>
    <row r="794" spans="1:19">
      <c r="A794" s="139">
        <v>793</v>
      </c>
      <c r="B794" s="139" t="s">
        <v>4198</v>
      </c>
      <c r="C794" s="140" t="s">
        <v>286</v>
      </c>
      <c r="D794" s="141" t="s">
        <v>5880</v>
      </c>
      <c r="E794" s="142"/>
      <c r="F794" s="142"/>
      <c r="G794" s="143" t="s">
        <v>1083</v>
      </c>
      <c r="H794" s="144" t="s">
        <v>1282</v>
      </c>
      <c r="I794" s="144" t="s">
        <v>1083</v>
      </c>
      <c r="J794" s="144" t="s">
        <v>1083</v>
      </c>
      <c r="K794" s="144" t="s">
        <v>1083</v>
      </c>
      <c r="L794" s="144" t="s">
        <v>1083</v>
      </c>
      <c r="M794" s="144" t="s">
        <v>1083</v>
      </c>
      <c r="N794" s="144" t="s">
        <v>1083</v>
      </c>
      <c r="O794" s="144" t="s">
        <v>1083</v>
      </c>
      <c r="P794" s="144" t="s">
        <v>1083</v>
      </c>
      <c r="Q794" s="144" t="s">
        <v>1083</v>
      </c>
      <c r="R794" s="144" t="s">
        <v>1083</v>
      </c>
      <c r="S794" s="145" t="s">
        <v>1083</v>
      </c>
    </row>
    <row r="795" spans="1:19" ht="24">
      <c r="A795" s="139">
        <v>794</v>
      </c>
      <c r="B795" s="139" t="s">
        <v>4199</v>
      </c>
      <c r="C795" s="140" t="s">
        <v>5054</v>
      </c>
      <c r="D795" s="141" t="s">
        <v>738</v>
      </c>
      <c r="E795" s="142" t="s">
        <v>4494</v>
      </c>
      <c r="F795" s="142" t="s">
        <v>4495</v>
      </c>
      <c r="G795" s="143" t="s">
        <v>1083</v>
      </c>
      <c r="H795" s="144" t="s">
        <v>1282</v>
      </c>
      <c r="I795" s="144" t="s">
        <v>1083</v>
      </c>
      <c r="J795" s="144" t="s">
        <v>1083</v>
      </c>
      <c r="K795" s="144" t="s">
        <v>1083</v>
      </c>
      <c r="L795" s="144" t="s">
        <v>1083</v>
      </c>
      <c r="M795" s="144" t="s">
        <v>1083</v>
      </c>
      <c r="N795" s="144" t="s">
        <v>1083</v>
      </c>
      <c r="O795" s="144" t="s">
        <v>1083</v>
      </c>
      <c r="P795" s="144" t="s">
        <v>1083</v>
      </c>
      <c r="Q795" s="144" t="s">
        <v>1083</v>
      </c>
      <c r="R795" s="144" t="s">
        <v>1083</v>
      </c>
      <c r="S795" s="145" t="s">
        <v>1083</v>
      </c>
    </row>
    <row r="796" spans="1:19" ht="24">
      <c r="A796" s="139">
        <v>795</v>
      </c>
      <c r="B796" s="139" t="s">
        <v>4200</v>
      </c>
      <c r="C796" s="140" t="s">
        <v>287</v>
      </c>
      <c r="D796" s="141" t="s">
        <v>5881</v>
      </c>
      <c r="E796" s="142" t="s">
        <v>4488</v>
      </c>
      <c r="F796" s="142" t="s">
        <v>4488</v>
      </c>
      <c r="G796" s="143" t="s">
        <v>1083</v>
      </c>
      <c r="H796" s="144" t="s">
        <v>1282</v>
      </c>
      <c r="I796" s="144" t="s">
        <v>1083</v>
      </c>
      <c r="J796" s="144" t="s">
        <v>1083</v>
      </c>
      <c r="K796" s="144" t="s">
        <v>1083</v>
      </c>
      <c r="L796" s="144" t="s">
        <v>1083</v>
      </c>
      <c r="M796" s="144" t="s">
        <v>1083</v>
      </c>
      <c r="N796" s="144" t="s">
        <v>1083</v>
      </c>
      <c r="O796" s="144" t="s">
        <v>1083</v>
      </c>
      <c r="P796" s="144" t="s">
        <v>1083</v>
      </c>
      <c r="Q796" s="144" t="s">
        <v>1083</v>
      </c>
      <c r="R796" s="144" t="s">
        <v>1083</v>
      </c>
      <c r="S796" s="145" t="s">
        <v>1083</v>
      </c>
    </row>
    <row r="797" spans="1:19" ht="24">
      <c r="A797" s="139">
        <v>796</v>
      </c>
      <c r="B797" s="139" t="s">
        <v>4201</v>
      </c>
      <c r="C797" s="140" t="s">
        <v>288</v>
      </c>
      <c r="D797" s="141" t="s">
        <v>5882</v>
      </c>
      <c r="E797" s="142" t="s">
        <v>4488</v>
      </c>
      <c r="F797" s="142" t="s">
        <v>4488</v>
      </c>
      <c r="G797" s="143" t="s">
        <v>1083</v>
      </c>
      <c r="H797" s="144" t="s">
        <v>1282</v>
      </c>
      <c r="I797" s="144" t="s">
        <v>1083</v>
      </c>
      <c r="J797" s="144" t="s">
        <v>1083</v>
      </c>
      <c r="K797" s="144" t="s">
        <v>1083</v>
      </c>
      <c r="L797" s="144" t="s">
        <v>1083</v>
      </c>
      <c r="M797" s="144" t="s">
        <v>1083</v>
      </c>
      <c r="N797" s="144" t="s">
        <v>1083</v>
      </c>
      <c r="O797" s="144" t="s">
        <v>1083</v>
      </c>
      <c r="P797" s="144" t="s">
        <v>1083</v>
      </c>
      <c r="Q797" s="144" t="s">
        <v>1083</v>
      </c>
      <c r="R797" s="144" t="s">
        <v>1083</v>
      </c>
      <c r="S797" s="145" t="s">
        <v>1083</v>
      </c>
    </row>
    <row r="798" spans="1:19" ht="24">
      <c r="A798" s="139">
        <v>797</v>
      </c>
      <c r="B798" s="139" t="s">
        <v>4202</v>
      </c>
      <c r="C798" s="140" t="s">
        <v>289</v>
      </c>
      <c r="D798" s="141" t="s">
        <v>5883</v>
      </c>
      <c r="E798" s="142" t="s">
        <v>4488</v>
      </c>
      <c r="F798" s="142" t="s">
        <v>4488</v>
      </c>
      <c r="G798" s="143" t="s">
        <v>1083</v>
      </c>
      <c r="H798" s="144" t="s">
        <v>1282</v>
      </c>
      <c r="I798" s="144" t="s">
        <v>1083</v>
      </c>
      <c r="J798" s="144" t="s">
        <v>1083</v>
      </c>
      <c r="K798" s="144" t="s">
        <v>1083</v>
      </c>
      <c r="L798" s="144" t="s">
        <v>1083</v>
      </c>
      <c r="M798" s="144" t="s">
        <v>1083</v>
      </c>
      <c r="N798" s="144" t="s">
        <v>1083</v>
      </c>
      <c r="O798" s="144" t="s">
        <v>1083</v>
      </c>
      <c r="P798" s="144" t="s">
        <v>1083</v>
      </c>
      <c r="Q798" s="144" t="s">
        <v>1083</v>
      </c>
      <c r="R798" s="144" t="s">
        <v>1083</v>
      </c>
      <c r="S798" s="145" t="s">
        <v>1083</v>
      </c>
    </row>
    <row r="799" spans="1:19">
      <c r="A799" s="139">
        <v>798</v>
      </c>
      <c r="B799" s="139" t="s">
        <v>4203</v>
      </c>
      <c r="C799" s="140" t="s">
        <v>290</v>
      </c>
      <c r="D799" s="141" t="s">
        <v>5884</v>
      </c>
      <c r="E799" s="142" t="s">
        <v>4488</v>
      </c>
      <c r="F799" s="142" t="s">
        <v>4488</v>
      </c>
      <c r="G799" s="143" t="s">
        <v>1083</v>
      </c>
      <c r="H799" s="144" t="s">
        <v>1282</v>
      </c>
      <c r="I799" s="144" t="s">
        <v>1083</v>
      </c>
      <c r="J799" s="144" t="s">
        <v>1083</v>
      </c>
      <c r="K799" s="144" t="s">
        <v>1083</v>
      </c>
      <c r="L799" s="144" t="s">
        <v>1083</v>
      </c>
      <c r="M799" s="144" t="s">
        <v>1083</v>
      </c>
      <c r="N799" s="144" t="s">
        <v>1083</v>
      </c>
      <c r="O799" s="144" t="s">
        <v>1083</v>
      </c>
      <c r="P799" s="144" t="s">
        <v>1083</v>
      </c>
      <c r="Q799" s="144" t="s">
        <v>1083</v>
      </c>
      <c r="R799" s="144" t="s">
        <v>1083</v>
      </c>
      <c r="S799" s="145" t="s">
        <v>1083</v>
      </c>
    </row>
    <row r="800" spans="1:19">
      <c r="A800" s="139">
        <v>799</v>
      </c>
      <c r="B800" s="139" t="s">
        <v>4204</v>
      </c>
      <c r="C800" s="140" t="s">
        <v>291</v>
      </c>
      <c r="D800" s="141" t="s">
        <v>5885</v>
      </c>
      <c r="E800" s="142" t="s">
        <v>4488</v>
      </c>
      <c r="F800" s="142" t="s">
        <v>4488</v>
      </c>
      <c r="G800" s="143" t="s">
        <v>1083</v>
      </c>
      <c r="H800" s="144" t="s">
        <v>1282</v>
      </c>
      <c r="I800" s="144" t="s">
        <v>1083</v>
      </c>
      <c r="J800" s="144" t="s">
        <v>1083</v>
      </c>
      <c r="K800" s="144" t="s">
        <v>1083</v>
      </c>
      <c r="L800" s="144" t="s">
        <v>1083</v>
      </c>
      <c r="M800" s="144" t="s">
        <v>1083</v>
      </c>
      <c r="N800" s="144" t="s">
        <v>1083</v>
      </c>
      <c r="O800" s="144" t="s">
        <v>1083</v>
      </c>
      <c r="P800" s="144" t="s">
        <v>1083</v>
      </c>
      <c r="Q800" s="144" t="s">
        <v>1083</v>
      </c>
      <c r="R800" s="144" t="s">
        <v>1083</v>
      </c>
      <c r="S800" s="145" t="s">
        <v>1083</v>
      </c>
    </row>
    <row r="801" spans="1:19" ht="24">
      <c r="A801" s="139">
        <v>800</v>
      </c>
      <c r="B801" s="139" t="s">
        <v>4205</v>
      </c>
      <c r="C801" s="140" t="s">
        <v>292</v>
      </c>
      <c r="D801" s="141" t="s">
        <v>5886</v>
      </c>
      <c r="E801" s="142" t="s">
        <v>4488</v>
      </c>
      <c r="F801" s="142" t="s">
        <v>4488</v>
      </c>
      <c r="G801" s="143" t="s">
        <v>1083</v>
      </c>
      <c r="H801" s="144" t="s">
        <v>1282</v>
      </c>
      <c r="I801" s="144" t="s">
        <v>1083</v>
      </c>
      <c r="J801" s="144" t="s">
        <v>1083</v>
      </c>
      <c r="K801" s="144" t="s">
        <v>1083</v>
      </c>
      <c r="L801" s="144" t="s">
        <v>1083</v>
      </c>
      <c r="M801" s="144" t="s">
        <v>1083</v>
      </c>
      <c r="N801" s="144" t="s">
        <v>1083</v>
      </c>
      <c r="O801" s="144" t="s">
        <v>1083</v>
      </c>
      <c r="P801" s="144" t="s">
        <v>1083</v>
      </c>
      <c r="Q801" s="144" t="s">
        <v>1083</v>
      </c>
      <c r="R801" s="144" t="s">
        <v>1083</v>
      </c>
      <c r="S801" s="145" t="s">
        <v>1083</v>
      </c>
    </row>
    <row r="802" spans="1:19" ht="24">
      <c r="A802" s="139">
        <v>801</v>
      </c>
      <c r="B802" s="139" t="s">
        <v>4206</v>
      </c>
      <c r="C802" s="140" t="s">
        <v>293</v>
      </c>
      <c r="D802" s="141" t="s">
        <v>5887</v>
      </c>
      <c r="E802" s="142" t="s">
        <v>4488</v>
      </c>
      <c r="F802" s="142" t="s">
        <v>4488</v>
      </c>
      <c r="G802" s="143" t="s">
        <v>1083</v>
      </c>
      <c r="H802" s="144" t="s">
        <v>1282</v>
      </c>
      <c r="I802" s="144" t="s">
        <v>1083</v>
      </c>
      <c r="J802" s="144" t="s">
        <v>1083</v>
      </c>
      <c r="K802" s="144" t="s">
        <v>1083</v>
      </c>
      <c r="L802" s="144" t="s">
        <v>1083</v>
      </c>
      <c r="M802" s="144" t="s">
        <v>1083</v>
      </c>
      <c r="N802" s="144" t="s">
        <v>1083</v>
      </c>
      <c r="O802" s="144" t="s">
        <v>1083</v>
      </c>
      <c r="P802" s="144" t="s">
        <v>1083</v>
      </c>
      <c r="Q802" s="144" t="s">
        <v>1083</v>
      </c>
      <c r="R802" s="144" t="s">
        <v>1083</v>
      </c>
      <c r="S802" s="145" t="s">
        <v>1083</v>
      </c>
    </row>
    <row r="803" spans="1:19" ht="24">
      <c r="A803" s="139">
        <v>802</v>
      </c>
      <c r="B803" s="139" t="s">
        <v>4207</v>
      </c>
      <c r="C803" s="140" t="s">
        <v>294</v>
      </c>
      <c r="D803" s="141" t="s">
        <v>5888</v>
      </c>
      <c r="E803" s="142" t="s">
        <v>4488</v>
      </c>
      <c r="F803" s="142" t="s">
        <v>4488</v>
      </c>
      <c r="G803" s="143" t="s">
        <v>1083</v>
      </c>
      <c r="H803" s="144" t="s">
        <v>1282</v>
      </c>
      <c r="I803" s="144" t="s">
        <v>1083</v>
      </c>
      <c r="J803" s="144" t="s">
        <v>1083</v>
      </c>
      <c r="K803" s="144" t="s">
        <v>1083</v>
      </c>
      <c r="L803" s="144" t="s">
        <v>1083</v>
      </c>
      <c r="M803" s="144" t="s">
        <v>1083</v>
      </c>
      <c r="N803" s="144" t="s">
        <v>1083</v>
      </c>
      <c r="O803" s="144" t="s">
        <v>1083</v>
      </c>
      <c r="P803" s="144" t="s">
        <v>1083</v>
      </c>
      <c r="Q803" s="144" t="s">
        <v>1083</v>
      </c>
      <c r="R803" s="144" t="s">
        <v>1083</v>
      </c>
      <c r="S803" s="145" t="s">
        <v>1083</v>
      </c>
    </row>
    <row r="804" spans="1:19">
      <c r="A804" s="139">
        <v>803</v>
      </c>
      <c r="B804" s="139" t="s">
        <v>4208</v>
      </c>
      <c r="C804" s="140" t="s">
        <v>5055</v>
      </c>
      <c r="D804" s="141" t="s">
        <v>5889</v>
      </c>
      <c r="E804" s="142"/>
      <c r="F804" s="142"/>
      <c r="G804" s="143" t="s">
        <v>1083</v>
      </c>
      <c r="H804" s="144" t="s">
        <v>1282</v>
      </c>
      <c r="I804" s="144" t="s">
        <v>1083</v>
      </c>
      <c r="J804" s="144" t="s">
        <v>1083</v>
      </c>
      <c r="K804" s="144" t="s">
        <v>1083</v>
      </c>
      <c r="L804" s="144" t="s">
        <v>1083</v>
      </c>
      <c r="M804" s="144" t="s">
        <v>1083</v>
      </c>
      <c r="N804" s="144" t="s">
        <v>1083</v>
      </c>
      <c r="O804" s="144" t="s">
        <v>1083</v>
      </c>
      <c r="P804" s="144" t="s">
        <v>1083</v>
      </c>
      <c r="Q804" s="144" t="s">
        <v>1083</v>
      </c>
      <c r="R804" s="144" t="s">
        <v>1083</v>
      </c>
      <c r="S804" s="145" t="s">
        <v>1083</v>
      </c>
    </row>
    <row r="805" spans="1:19">
      <c r="A805" s="139">
        <v>804</v>
      </c>
      <c r="B805" s="139" t="s">
        <v>4209</v>
      </c>
      <c r="C805" s="140" t="s">
        <v>295</v>
      </c>
      <c r="D805" s="141" t="s">
        <v>385</v>
      </c>
      <c r="E805" s="142"/>
      <c r="F805" s="142"/>
      <c r="G805" s="143" t="s">
        <v>1083</v>
      </c>
      <c r="H805" s="144" t="s">
        <v>1282</v>
      </c>
      <c r="I805" s="144" t="s">
        <v>1083</v>
      </c>
      <c r="J805" s="144" t="s">
        <v>1083</v>
      </c>
      <c r="K805" s="144" t="s">
        <v>1083</v>
      </c>
      <c r="L805" s="144" t="s">
        <v>1083</v>
      </c>
      <c r="M805" s="144" t="s">
        <v>1083</v>
      </c>
      <c r="N805" s="144" t="s">
        <v>1083</v>
      </c>
      <c r="O805" s="144" t="s">
        <v>1083</v>
      </c>
      <c r="P805" s="144" t="s">
        <v>1083</v>
      </c>
      <c r="Q805" s="144" t="s">
        <v>1083</v>
      </c>
      <c r="R805" s="144" t="s">
        <v>1083</v>
      </c>
      <c r="S805" s="145" t="s">
        <v>1083</v>
      </c>
    </row>
    <row r="806" spans="1:19">
      <c r="A806" s="139">
        <v>805</v>
      </c>
      <c r="B806" s="139" t="s">
        <v>4210</v>
      </c>
      <c r="C806" s="140" t="s">
        <v>296</v>
      </c>
      <c r="D806" s="141" t="s">
        <v>386</v>
      </c>
      <c r="E806" s="142"/>
      <c r="F806" s="142"/>
      <c r="G806" s="143" t="s">
        <v>1083</v>
      </c>
      <c r="H806" s="144" t="s">
        <v>1282</v>
      </c>
      <c r="I806" s="144" t="s">
        <v>1083</v>
      </c>
      <c r="J806" s="144" t="s">
        <v>1083</v>
      </c>
      <c r="K806" s="144" t="s">
        <v>1083</v>
      </c>
      <c r="L806" s="144" t="s">
        <v>1083</v>
      </c>
      <c r="M806" s="144" t="s">
        <v>1083</v>
      </c>
      <c r="N806" s="144" t="s">
        <v>1083</v>
      </c>
      <c r="O806" s="144" t="s">
        <v>1083</v>
      </c>
      <c r="P806" s="144" t="s">
        <v>1083</v>
      </c>
      <c r="Q806" s="144" t="s">
        <v>1083</v>
      </c>
      <c r="R806" s="144" t="s">
        <v>1083</v>
      </c>
      <c r="S806" s="145" t="s">
        <v>1083</v>
      </c>
    </row>
    <row r="807" spans="1:19" ht="24">
      <c r="A807" s="139">
        <v>806</v>
      </c>
      <c r="B807" s="139" t="s">
        <v>4211</v>
      </c>
      <c r="C807" s="140" t="s">
        <v>297</v>
      </c>
      <c r="D807" s="141" t="s">
        <v>5890</v>
      </c>
      <c r="E807" s="142"/>
      <c r="F807" s="142"/>
      <c r="G807" s="143" t="s">
        <v>1083</v>
      </c>
      <c r="H807" s="144" t="s">
        <v>1282</v>
      </c>
      <c r="I807" s="144" t="s">
        <v>1083</v>
      </c>
      <c r="J807" s="144" t="s">
        <v>1083</v>
      </c>
      <c r="K807" s="144" t="s">
        <v>1083</v>
      </c>
      <c r="L807" s="144" t="s">
        <v>1083</v>
      </c>
      <c r="M807" s="144" t="s">
        <v>1083</v>
      </c>
      <c r="N807" s="144" t="s">
        <v>1083</v>
      </c>
      <c r="O807" s="144" t="s">
        <v>1083</v>
      </c>
      <c r="P807" s="144" t="s">
        <v>1083</v>
      </c>
      <c r="Q807" s="144" t="s">
        <v>1083</v>
      </c>
      <c r="R807" s="144" t="s">
        <v>1083</v>
      </c>
      <c r="S807" s="145" t="s">
        <v>1083</v>
      </c>
    </row>
    <row r="808" spans="1:19">
      <c r="A808" s="139">
        <v>807</v>
      </c>
      <c r="B808" s="139" t="s">
        <v>4212</v>
      </c>
      <c r="C808" s="140" t="s">
        <v>298</v>
      </c>
      <c r="D808" s="141" t="s">
        <v>369</v>
      </c>
      <c r="E808" s="142"/>
      <c r="F808" s="142"/>
      <c r="G808" s="143" t="s">
        <v>1083</v>
      </c>
      <c r="H808" s="144" t="s">
        <v>1282</v>
      </c>
      <c r="I808" s="144" t="s">
        <v>1083</v>
      </c>
      <c r="J808" s="144" t="s">
        <v>1083</v>
      </c>
      <c r="K808" s="144" t="s">
        <v>1083</v>
      </c>
      <c r="L808" s="144" t="s">
        <v>1083</v>
      </c>
      <c r="M808" s="144" t="s">
        <v>1083</v>
      </c>
      <c r="N808" s="144" t="s">
        <v>1083</v>
      </c>
      <c r="O808" s="144" t="s">
        <v>1083</v>
      </c>
      <c r="P808" s="144" t="s">
        <v>1083</v>
      </c>
      <c r="Q808" s="144" t="s">
        <v>1083</v>
      </c>
      <c r="R808" s="144" t="s">
        <v>1083</v>
      </c>
      <c r="S808" s="145" t="s">
        <v>1083</v>
      </c>
    </row>
    <row r="809" spans="1:19">
      <c r="A809" s="139">
        <v>808</v>
      </c>
      <c r="B809" s="139" t="s">
        <v>4213</v>
      </c>
      <c r="C809" s="140" t="s">
        <v>299</v>
      </c>
      <c r="D809" s="141" t="s">
        <v>370</v>
      </c>
      <c r="E809" s="142"/>
      <c r="F809" s="142"/>
      <c r="G809" s="143" t="s">
        <v>1083</v>
      </c>
      <c r="H809" s="144" t="s">
        <v>1282</v>
      </c>
      <c r="I809" s="144" t="s">
        <v>1083</v>
      </c>
      <c r="J809" s="144" t="s">
        <v>1083</v>
      </c>
      <c r="K809" s="144" t="s">
        <v>1083</v>
      </c>
      <c r="L809" s="144" t="s">
        <v>1083</v>
      </c>
      <c r="M809" s="144" t="s">
        <v>1083</v>
      </c>
      <c r="N809" s="144" t="s">
        <v>1083</v>
      </c>
      <c r="O809" s="144" t="s">
        <v>1083</v>
      </c>
      <c r="P809" s="144" t="s">
        <v>1083</v>
      </c>
      <c r="Q809" s="144" t="s">
        <v>1083</v>
      </c>
      <c r="R809" s="144" t="s">
        <v>1083</v>
      </c>
      <c r="S809" s="145" t="s">
        <v>1083</v>
      </c>
    </row>
    <row r="810" spans="1:19">
      <c r="A810" s="139">
        <v>809</v>
      </c>
      <c r="B810" s="139" t="s">
        <v>4214</v>
      </c>
      <c r="C810" s="140" t="s">
        <v>300</v>
      </c>
      <c r="D810" s="141" t="s">
        <v>447</v>
      </c>
      <c r="E810" s="142"/>
      <c r="F810" s="142"/>
      <c r="G810" s="143" t="s">
        <v>1083</v>
      </c>
      <c r="H810" s="144" t="s">
        <v>1282</v>
      </c>
      <c r="I810" s="144" t="s">
        <v>1083</v>
      </c>
      <c r="J810" s="144" t="s">
        <v>1083</v>
      </c>
      <c r="K810" s="144" t="s">
        <v>1083</v>
      </c>
      <c r="L810" s="144" t="s">
        <v>1083</v>
      </c>
      <c r="M810" s="144" t="s">
        <v>1083</v>
      </c>
      <c r="N810" s="144" t="s">
        <v>1083</v>
      </c>
      <c r="O810" s="144" t="s">
        <v>1083</v>
      </c>
      <c r="P810" s="144" t="s">
        <v>1083</v>
      </c>
      <c r="Q810" s="144" t="s">
        <v>1083</v>
      </c>
      <c r="R810" s="144" t="s">
        <v>1083</v>
      </c>
      <c r="S810" s="145" t="s">
        <v>1083</v>
      </c>
    </row>
    <row r="811" spans="1:19" ht="24">
      <c r="A811" s="139">
        <v>810</v>
      </c>
      <c r="B811" s="139" t="s">
        <v>4215</v>
      </c>
      <c r="C811" s="140" t="s">
        <v>5056</v>
      </c>
      <c r="D811" s="141" t="s">
        <v>739</v>
      </c>
      <c r="E811" s="142"/>
      <c r="F811" s="142"/>
      <c r="G811" s="143" t="s">
        <v>1083</v>
      </c>
      <c r="H811" s="144" t="s">
        <v>1282</v>
      </c>
      <c r="I811" s="144" t="s">
        <v>1083</v>
      </c>
      <c r="J811" s="144" t="s">
        <v>1083</v>
      </c>
      <c r="K811" s="144" t="s">
        <v>1083</v>
      </c>
      <c r="L811" s="144" t="s">
        <v>1083</v>
      </c>
      <c r="M811" s="144" t="s">
        <v>1083</v>
      </c>
      <c r="N811" s="144" t="s">
        <v>1083</v>
      </c>
      <c r="O811" s="144" t="s">
        <v>1083</v>
      </c>
      <c r="P811" s="144" t="s">
        <v>1083</v>
      </c>
      <c r="Q811" s="144" t="s">
        <v>1083</v>
      </c>
      <c r="R811" s="144" t="s">
        <v>1083</v>
      </c>
      <c r="S811" s="145" t="s">
        <v>1083</v>
      </c>
    </row>
    <row r="812" spans="1:19">
      <c r="A812" s="139">
        <v>811</v>
      </c>
      <c r="B812" s="139" t="s">
        <v>4216</v>
      </c>
      <c r="C812" s="140" t="s">
        <v>301</v>
      </c>
      <c r="D812" s="141" t="s">
        <v>740</v>
      </c>
      <c r="E812" s="142"/>
      <c r="F812" s="142"/>
      <c r="G812" s="143" t="s">
        <v>1083</v>
      </c>
      <c r="H812" s="144" t="s">
        <v>1282</v>
      </c>
      <c r="I812" s="144" t="s">
        <v>1083</v>
      </c>
      <c r="J812" s="144" t="s">
        <v>1083</v>
      </c>
      <c r="K812" s="144" t="s">
        <v>1083</v>
      </c>
      <c r="L812" s="144" t="s">
        <v>1083</v>
      </c>
      <c r="M812" s="144" t="s">
        <v>1083</v>
      </c>
      <c r="N812" s="144" t="s">
        <v>1083</v>
      </c>
      <c r="O812" s="144" t="s">
        <v>1083</v>
      </c>
      <c r="P812" s="144" t="s">
        <v>1083</v>
      </c>
      <c r="Q812" s="144" t="s">
        <v>1083</v>
      </c>
      <c r="R812" s="144" t="s">
        <v>1083</v>
      </c>
      <c r="S812" s="145" t="s">
        <v>1083</v>
      </c>
    </row>
    <row r="813" spans="1:19">
      <c r="A813" s="139">
        <v>812</v>
      </c>
      <c r="B813" s="139" t="s">
        <v>4217</v>
      </c>
      <c r="C813" s="140" t="s">
        <v>302</v>
      </c>
      <c r="D813" s="141" t="s">
        <v>392</v>
      </c>
      <c r="E813" s="142"/>
      <c r="F813" s="142"/>
      <c r="G813" s="143" t="s">
        <v>1083</v>
      </c>
      <c r="H813" s="144" t="s">
        <v>1282</v>
      </c>
      <c r="I813" s="144" t="s">
        <v>1083</v>
      </c>
      <c r="J813" s="144" t="s">
        <v>1083</v>
      </c>
      <c r="K813" s="144" t="s">
        <v>1083</v>
      </c>
      <c r="L813" s="144" t="s">
        <v>1083</v>
      </c>
      <c r="M813" s="144" t="s">
        <v>1083</v>
      </c>
      <c r="N813" s="144" t="s">
        <v>1083</v>
      </c>
      <c r="O813" s="144" t="s">
        <v>1083</v>
      </c>
      <c r="P813" s="144" t="s">
        <v>1083</v>
      </c>
      <c r="Q813" s="144" t="s">
        <v>1083</v>
      </c>
      <c r="R813" s="144" t="s">
        <v>1083</v>
      </c>
      <c r="S813" s="145" t="s">
        <v>1083</v>
      </c>
    </row>
    <row r="814" spans="1:19">
      <c r="A814" s="139">
        <v>813</v>
      </c>
      <c r="B814" s="139" t="s">
        <v>4218</v>
      </c>
      <c r="C814" s="140" t="s">
        <v>303</v>
      </c>
      <c r="D814" s="141" t="s">
        <v>742</v>
      </c>
      <c r="E814" s="142"/>
      <c r="F814" s="142"/>
      <c r="G814" s="143" t="s">
        <v>1083</v>
      </c>
      <c r="H814" s="144" t="s">
        <v>1282</v>
      </c>
      <c r="I814" s="144" t="s">
        <v>1083</v>
      </c>
      <c r="J814" s="144" t="s">
        <v>1083</v>
      </c>
      <c r="K814" s="144" t="s">
        <v>1083</v>
      </c>
      <c r="L814" s="144" t="s">
        <v>1083</v>
      </c>
      <c r="M814" s="144" t="s">
        <v>1083</v>
      </c>
      <c r="N814" s="144" t="s">
        <v>1083</v>
      </c>
      <c r="O814" s="144" t="s">
        <v>1083</v>
      </c>
      <c r="P814" s="144" t="s">
        <v>1083</v>
      </c>
      <c r="Q814" s="144" t="s">
        <v>1083</v>
      </c>
      <c r="R814" s="144" t="s">
        <v>1083</v>
      </c>
      <c r="S814" s="145" t="s">
        <v>1083</v>
      </c>
    </row>
    <row r="815" spans="1:19" ht="36">
      <c r="A815" s="139">
        <v>814</v>
      </c>
      <c r="B815" s="139" t="s">
        <v>4219</v>
      </c>
      <c r="C815" s="140" t="s">
        <v>304</v>
      </c>
      <c r="D815" s="141" t="s">
        <v>5891</v>
      </c>
      <c r="E815" s="142" t="s">
        <v>4493</v>
      </c>
      <c r="F815" s="142" t="s">
        <v>4496</v>
      </c>
      <c r="G815" s="143" t="s">
        <v>1083</v>
      </c>
      <c r="H815" s="144" t="s">
        <v>1282</v>
      </c>
      <c r="I815" s="144" t="s">
        <v>1083</v>
      </c>
      <c r="J815" s="144" t="s">
        <v>1083</v>
      </c>
      <c r="K815" s="144" t="s">
        <v>1083</v>
      </c>
      <c r="L815" s="144" t="s">
        <v>1083</v>
      </c>
      <c r="M815" s="144" t="s">
        <v>1083</v>
      </c>
      <c r="N815" s="144" t="s">
        <v>1083</v>
      </c>
      <c r="O815" s="144" t="s">
        <v>1083</v>
      </c>
      <c r="P815" s="144" t="s">
        <v>1083</v>
      </c>
      <c r="Q815" s="144" t="s">
        <v>1083</v>
      </c>
      <c r="R815" s="144" t="s">
        <v>1083</v>
      </c>
      <c r="S815" s="145" t="s">
        <v>1083</v>
      </c>
    </row>
    <row r="816" spans="1:19">
      <c r="A816" s="139">
        <v>815</v>
      </c>
      <c r="B816" s="139" t="s">
        <v>4220</v>
      </c>
      <c r="C816" s="140" t="s">
        <v>305</v>
      </c>
      <c r="D816" s="141" t="s">
        <v>374</v>
      </c>
      <c r="E816" s="142"/>
      <c r="F816" s="142"/>
      <c r="G816" s="143" t="s">
        <v>1083</v>
      </c>
      <c r="H816" s="144" t="s">
        <v>1282</v>
      </c>
      <c r="I816" s="144" t="s">
        <v>1083</v>
      </c>
      <c r="J816" s="144" t="s">
        <v>1083</v>
      </c>
      <c r="K816" s="144" t="s">
        <v>1083</v>
      </c>
      <c r="L816" s="144" t="s">
        <v>1083</v>
      </c>
      <c r="M816" s="144" t="s">
        <v>1083</v>
      </c>
      <c r="N816" s="144" t="s">
        <v>1083</v>
      </c>
      <c r="O816" s="144" t="s">
        <v>1083</v>
      </c>
      <c r="P816" s="144" t="s">
        <v>1083</v>
      </c>
      <c r="Q816" s="144" t="s">
        <v>1083</v>
      </c>
      <c r="R816" s="144" t="s">
        <v>1083</v>
      </c>
      <c r="S816" s="145" t="s">
        <v>1083</v>
      </c>
    </row>
    <row r="817" spans="1:19">
      <c r="A817" s="139">
        <v>816</v>
      </c>
      <c r="B817" s="139" t="s">
        <v>4221</v>
      </c>
      <c r="C817" s="140" t="s">
        <v>306</v>
      </c>
      <c r="D817" s="141" t="s">
        <v>375</v>
      </c>
      <c r="E817" s="142"/>
      <c r="F817" s="142"/>
      <c r="G817" s="143" t="s">
        <v>1083</v>
      </c>
      <c r="H817" s="144" t="s">
        <v>1282</v>
      </c>
      <c r="I817" s="144" t="s">
        <v>1083</v>
      </c>
      <c r="J817" s="144" t="s">
        <v>1083</v>
      </c>
      <c r="K817" s="144" t="s">
        <v>1083</v>
      </c>
      <c r="L817" s="144" t="s">
        <v>1083</v>
      </c>
      <c r="M817" s="144" t="s">
        <v>1083</v>
      </c>
      <c r="N817" s="144" t="s">
        <v>1083</v>
      </c>
      <c r="O817" s="144" t="s">
        <v>1083</v>
      </c>
      <c r="P817" s="144" t="s">
        <v>1083</v>
      </c>
      <c r="Q817" s="144" t="s">
        <v>1083</v>
      </c>
      <c r="R817" s="144" t="s">
        <v>1083</v>
      </c>
      <c r="S817" s="145" t="s">
        <v>1083</v>
      </c>
    </row>
    <row r="818" spans="1:19">
      <c r="A818" s="139">
        <v>817</v>
      </c>
      <c r="B818" s="139" t="s">
        <v>4222</v>
      </c>
      <c r="C818" s="140" t="s">
        <v>307</v>
      </c>
      <c r="D818" s="141" t="s">
        <v>446</v>
      </c>
      <c r="E818" s="142"/>
      <c r="F818" s="142"/>
      <c r="G818" s="143" t="s">
        <v>1083</v>
      </c>
      <c r="H818" s="144" t="s">
        <v>1282</v>
      </c>
      <c r="I818" s="144" t="s">
        <v>1083</v>
      </c>
      <c r="J818" s="144" t="s">
        <v>1083</v>
      </c>
      <c r="K818" s="144" t="s">
        <v>1083</v>
      </c>
      <c r="L818" s="144" t="s">
        <v>1083</v>
      </c>
      <c r="M818" s="144" t="s">
        <v>1083</v>
      </c>
      <c r="N818" s="144" t="s">
        <v>1083</v>
      </c>
      <c r="O818" s="144" t="s">
        <v>1083</v>
      </c>
      <c r="P818" s="144" t="s">
        <v>1083</v>
      </c>
      <c r="Q818" s="144" t="s">
        <v>1083</v>
      </c>
      <c r="R818" s="144" t="s">
        <v>1083</v>
      </c>
      <c r="S818" s="145" t="s">
        <v>1083</v>
      </c>
    </row>
    <row r="819" spans="1:19" ht="24">
      <c r="A819" s="139">
        <v>818</v>
      </c>
      <c r="B819" s="139" t="s">
        <v>4223</v>
      </c>
      <c r="C819" s="140" t="s">
        <v>308</v>
      </c>
      <c r="D819" s="141" t="s">
        <v>394</v>
      </c>
      <c r="E819" s="142"/>
      <c r="F819" s="142"/>
      <c r="G819" s="143" t="s">
        <v>1083</v>
      </c>
      <c r="H819" s="144" t="s">
        <v>1282</v>
      </c>
      <c r="I819" s="144" t="s">
        <v>1083</v>
      </c>
      <c r="J819" s="144" t="s">
        <v>1083</v>
      </c>
      <c r="K819" s="144" t="s">
        <v>1083</v>
      </c>
      <c r="L819" s="144" t="s">
        <v>1083</v>
      </c>
      <c r="M819" s="144" t="s">
        <v>1083</v>
      </c>
      <c r="N819" s="144" t="s">
        <v>1083</v>
      </c>
      <c r="O819" s="144" t="s">
        <v>1083</v>
      </c>
      <c r="P819" s="144" t="s">
        <v>1083</v>
      </c>
      <c r="Q819" s="144" t="s">
        <v>1083</v>
      </c>
      <c r="R819" s="144" t="s">
        <v>1083</v>
      </c>
      <c r="S819" s="145" t="s">
        <v>1083</v>
      </c>
    </row>
    <row r="820" spans="1:19">
      <c r="A820" s="139">
        <v>819</v>
      </c>
      <c r="B820" s="139" t="s">
        <v>4224</v>
      </c>
      <c r="C820" s="140" t="s">
        <v>309</v>
      </c>
      <c r="D820" s="141" t="s">
        <v>396</v>
      </c>
      <c r="E820" s="142"/>
      <c r="F820" s="142"/>
      <c r="G820" s="143" t="s">
        <v>1083</v>
      </c>
      <c r="H820" s="144" t="s">
        <v>1282</v>
      </c>
      <c r="I820" s="144" t="s">
        <v>1083</v>
      </c>
      <c r="J820" s="144" t="s">
        <v>1083</v>
      </c>
      <c r="K820" s="144" t="s">
        <v>1083</v>
      </c>
      <c r="L820" s="144" t="s">
        <v>1083</v>
      </c>
      <c r="M820" s="144" t="s">
        <v>1083</v>
      </c>
      <c r="N820" s="144" t="s">
        <v>1083</v>
      </c>
      <c r="O820" s="144" t="s">
        <v>1083</v>
      </c>
      <c r="P820" s="144" t="s">
        <v>1083</v>
      </c>
      <c r="Q820" s="144" t="s">
        <v>1083</v>
      </c>
      <c r="R820" s="144" t="s">
        <v>1083</v>
      </c>
      <c r="S820" s="145" t="s">
        <v>1083</v>
      </c>
    </row>
    <row r="821" spans="1:19">
      <c r="A821" s="139">
        <v>820</v>
      </c>
      <c r="B821" s="139" t="s">
        <v>4225</v>
      </c>
      <c r="C821" s="140" t="s">
        <v>302</v>
      </c>
      <c r="D821" s="141" t="s">
        <v>5892</v>
      </c>
      <c r="E821" s="142"/>
      <c r="F821" s="142"/>
      <c r="G821" s="143" t="s">
        <v>1083</v>
      </c>
      <c r="H821" s="144" t="s">
        <v>1282</v>
      </c>
      <c r="I821" s="144" t="s">
        <v>1083</v>
      </c>
      <c r="J821" s="144" t="s">
        <v>1083</v>
      </c>
      <c r="K821" s="144" t="s">
        <v>1083</v>
      </c>
      <c r="L821" s="144" t="s">
        <v>1083</v>
      </c>
      <c r="M821" s="144" t="s">
        <v>1083</v>
      </c>
      <c r="N821" s="144" t="s">
        <v>1083</v>
      </c>
      <c r="O821" s="144" t="s">
        <v>1083</v>
      </c>
      <c r="P821" s="144" t="s">
        <v>1083</v>
      </c>
      <c r="Q821" s="144" t="s">
        <v>1083</v>
      </c>
      <c r="R821" s="144" t="s">
        <v>1083</v>
      </c>
      <c r="S821" s="145" t="s">
        <v>1083</v>
      </c>
    </row>
    <row r="822" spans="1:19">
      <c r="A822" s="139">
        <v>821</v>
      </c>
      <c r="B822" s="139" t="s">
        <v>4226</v>
      </c>
      <c r="C822" s="140" t="s">
        <v>310</v>
      </c>
      <c r="D822" s="141" t="s">
        <v>395</v>
      </c>
      <c r="E822" s="142"/>
      <c r="F822" s="142"/>
      <c r="G822" s="143" t="s">
        <v>1083</v>
      </c>
      <c r="H822" s="144" t="s">
        <v>1282</v>
      </c>
      <c r="I822" s="144" t="s">
        <v>1083</v>
      </c>
      <c r="J822" s="144" t="s">
        <v>1083</v>
      </c>
      <c r="K822" s="144" t="s">
        <v>1083</v>
      </c>
      <c r="L822" s="144" t="s">
        <v>1083</v>
      </c>
      <c r="M822" s="144" t="s">
        <v>1083</v>
      </c>
      <c r="N822" s="144" t="s">
        <v>1083</v>
      </c>
      <c r="O822" s="144" t="s">
        <v>1083</v>
      </c>
      <c r="P822" s="144" t="s">
        <v>1083</v>
      </c>
      <c r="Q822" s="144" t="s">
        <v>1083</v>
      </c>
      <c r="R822" s="144" t="s">
        <v>1083</v>
      </c>
      <c r="S822" s="145" t="s">
        <v>1083</v>
      </c>
    </row>
    <row r="823" spans="1:19" ht="36">
      <c r="A823" s="139">
        <v>822</v>
      </c>
      <c r="B823" s="139" t="s">
        <v>4227</v>
      </c>
      <c r="C823" s="140" t="s">
        <v>311</v>
      </c>
      <c r="D823" s="141" t="s">
        <v>5893</v>
      </c>
      <c r="E823" s="142" t="s">
        <v>4493</v>
      </c>
      <c r="F823" s="142" t="s">
        <v>371</v>
      </c>
      <c r="G823" s="143" t="s">
        <v>1083</v>
      </c>
      <c r="H823" s="144" t="s">
        <v>1282</v>
      </c>
      <c r="I823" s="144" t="s">
        <v>1083</v>
      </c>
      <c r="J823" s="144" t="s">
        <v>1083</v>
      </c>
      <c r="K823" s="144" t="s">
        <v>1083</v>
      </c>
      <c r="L823" s="144" t="s">
        <v>1083</v>
      </c>
      <c r="M823" s="144" t="s">
        <v>1083</v>
      </c>
      <c r="N823" s="144" t="s">
        <v>1083</v>
      </c>
      <c r="O823" s="144" t="s">
        <v>1083</v>
      </c>
      <c r="P823" s="144" t="s">
        <v>1083</v>
      </c>
      <c r="Q823" s="144" t="s">
        <v>1083</v>
      </c>
      <c r="R823" s="144" t="s">
        <v>1083</v>
      </c>
      <c r="S823" s="145" t="s">
        <v>1083</v>
      </c>
    </row>
    <row r="824" spans="1:19" ht="36">
      <c r="A824" s="139">
        <v>823</v>
      </c>
      <c r="B824" s="139" t="s">
        <v>4228</v>
      </c>
      <c r="C824" s="140" t="s">
        <v>313</v>
      </c>
      <c r="D824" s="141" t="s">
        <v>5894</v>
      </c>
      <c r="E824" s="142" t="s">
        <v>4493</v>
      </c>
      <c r="F824" s="142" t="s">
        <v>371</v>
      </c>
      <c r="G824" s="143" t="s">
        <v>1083</v>
      </c>
      <c r="H824" s="144" t="s">
        <v>1282</v>
      </c>
      <c r="I824" s="144" t="s">
        <v>1083</v>
      </c>
      <c r="J824" s="144" t="s">
        <v>1083</v>
      </c>
      <c r="K824" s="144" t="s">
        <v>1083</v>
      </c>
      <c r="L824" s="144" t="s">
        <v>1083</v>
      </c>
      <c r="M824" s="144" t="s">
        <v>1083</v>
      </c>
      <c r="N824" s="144" t="s">
        <v>1083</v>
      </c>
      <c r="O824" s="144" t="s">
        <v>1083</v>
      </c>
      <c r="P824" s="144" t="s">
        <v>1083</v>
      </c>
      <c r="Q824" s="144" t="s">
        <v>1083</v>
      </c>
      <c r="R824" s="144" t="s">
        <v>1083</v>
      </c>
      <c r="S824" s="145" t="s">
        <v>1083</v>
      </c>
    </row>
    <row r="825" spans="1:19">
      <c r="A825" s="139">
        <v>824</v>
      </c>
      <c r="B825" s="139" t="s">
        <v>4229</v>
      </c>
      <c r="C825" s="140" t="s">
        <v>314</v>
      </c>
      <c r="D825" s="141" t="s">
        <v>5895</v>
      </c>
      <c r="E825" s="142"/>
      <c r="F825" s="142"/>
      <c r="G825" s="143" t="s">
        <v>1083</v>
      </c>
      <c r="H825" s="144" t="s">
        <v>1282</v>
      </c>
      <c r="I825" s="144" t="s">
        <v>1083</v>
      </c>
      <c r="J825" s="144" t="s">
        <v>1083</v>
      </c>
      <c r="K825" s="144" t="s">
        <v>1083</v>
      </c>
      <c r="L825" s="144" t="s">
        <v>1083</v>
      </c>
      <c r="M825" s="144" t="s">
        <v>1083</v>
      </c>
      <c r="N825" s="144" t="s">
        <v>1083</v>
      </c>
      <c r="O825" s="144" t="s">
        <v>1083</v>
      </c>
      <c r="P825" s="144" t="s">
        <v>1083</v>
      </c>
      <c r="Q825" s="144" t="s">
        <v>1083</v>
      </c>
      <c r="R825" s="144" t="s">
        <v>1083</v>
      </c>
      <c r="S825" s="145" t="s">
        <v>1083</v>
      </c>
    </row>
    <row r="826" spans="1:19">
      <c r="A826" s="139">
        <v>825</v>
      </c>
      <c r="B826" s="139" t="s">
        <v>4230</v>
      </c>
      <c r="C826" s="140" t="s">
        <v>315</v>
      </c>
      <c r="D826" s="141" t="s">
        <v>5896</v>
      </c>
      <c r="E826" s="142"/>
      <c r="F826" s="142"/>
      <c r="G826" s="143" t="s">
        <v>1083</v>
      </c>
      <c r="H826" s="144" t="s">
        <v>1282</v>
      </c>
      <c r="I826" s="144" t="s">
        <v>1083</v>
      </c>
      <c r="J826" s="144" t="s">
        <v>1083</v>
      </c>
      <c r="K826" s="144" t="s">
        <v>1083</v>
      </c>
      <c r="L826" s="144" t="s">
        <v>1083</v>
      </c>
      <c r="M826" s="144" t="s">
        <v>1083</v>
      </c>
      <c r="N826" s="144" t="s">
        <v>1083</v>
      </c>
      <c r="O826" s="144" t="s">
        <v>1083</v>
      </c>
      <c r="P826" s="144" t="s">
        <v>1083</v>
      </c>
      <c r="Q826" s="144" t="s">
        <v>1083</v>
      </c>
      <c r="R826" s="144" t="s">
        <v>1083</v>
      </c>
      <c r="S826" s="145" t="s">
        <v>1083</v>
      </c>
    </row>
    <row r="827" spans="1:19" ht="24">
      <c r="A827" s="139">
        <v>826</v>
      </c>
      <c r="B827" s="139" t="s">
        <v>4231</v>
      </c>
      <c r="C827" s="140" t="s">
        <v>316</v>
      </c>
      <c r="D827" s="141" t="s">
        <v>5897</v>
      </c>
      <c r="E827" s="142"/>
      <c r="F827" s="142"/>
      <c r="G827" s="143" t="s">
        <v>1083</v>
      </c>
      <c r="H827" s="144" t="s">
        <v>1282</v>
      </c>
      <c r="I827" s="144" t="s">
        <v>1083</v>
      </c>
      <c r="J827" s="144" t="s">
        <v>1083</v>
      </c>
      <c r="K827" s="144" t="s">
        <v>1083</v>
      </c>
      <c r="L827" s="144" t="s">
        <v>1083</v>
      </c>
      <c r="M827" s="144" t="s">
        <v>1083</v>
      </c>
      <c r="N827" s="144" t="s">
        <v>1083</v>
      </c>
      <c r="O827" s="144" t="s">
        <v>1083</v>
      </c>
      <c r="P827" s="144" t="s">
        <v>1083</v>
      </c>
      <c r="Q827" s="144" t="s">
        <v>1083</v>
      </c>
      <c r="R827" s="144" t="s">
        <v>1083</v>
      </c>
      <c r="S827" s="145" t="s">
        <v>1083</v>
      </c>
    </row>
    <row r="828" spans="1:19" ht="24">
      <c r="A828" s="139">
        <v>827</v>
      </c>
      <c r="B828" s="139" t="s">
        <v>4232</v>
      </c>
      <c r="C828" s="140" t="s">
        <v>5057</v>
      </c>
      <c r="D828" s="141" t="s">
        <v>5898</v>
      </c>
      <c r="E828" s="142" t="s">
        <v>4497</v>
      </c>
      <c r="F828" s="142" t="s">
        <v>407</v>
      </c>
      <c r="G828" s="143" t="s">
        <v>1083</v>
      </c>
      <c r="H828" s="144" t="s">
        <v>1282</v>
      </c>
      <c r="I828" s="144" t="s">
        <v>1083</v>
      </c>
      <c r="J828" s="144" t="s">
        <v>1083</v>
      </c>
      <c r="K828" s="144" t="s">
        <v>1083</v>
      </c>
      <c r="L828" s="144" t="s">
        <v>1083</v>
      </c>
      <c r="M828" s="144" t="s">
        <v>1083</v>
      </c>
      <c r="N828" s="144" t="s">
        <v>1083</v>
      </c>
      <c r="O828" s="144" t="s">
        <v>1083</v>
      </c>
      <c r="P828" s="144" t="s">
        <v>1083</v>
      </c>
      <c r="Q828" s="144" t="s">
        <v>1083</v>
      </c>
      <c r="R828" s="144" t="s">
        <v>1083</v>
      </c>
      <c r="S828" s="145" t="s">
        <v>1083</v>
      </c>
    </row>
    <row r="829" spans="1:19" ht="24">
      <c r="A829" s="139">
        <v>828</v>
      </c>
      <c r="B829" s="139" t="s">
        <v>4233</v>
      </c>
      <c r="C829" s="140" t="s">
        <v>1099</v>
      </c>
      <c r="D829" s="141" t="s">
        <v>1066</v>
      </c>
      <c r="E829" s="142"/>
      <c r="F829" s="142"/>
      <c r="G829" s="143" t="s">
        <v>1083</v>
      </c>
      <c r="H829" s="144" t="s">
        <v>1083</v>
      </c>
      <c r="I829" s="144" t="s">
        <v>1083</v>
      </c>
      <c r="J829" s="144" t="s">
        <v>1083</v>
      </c>
      <c r="K829" s="144" t="s">
        <v>1083</v>
      </c>
      <c r="L829" s="144" t="s">
        <v>1083</v>
      </c>
      <c r="M829" s="144" t="s">
        <v>1083</v>
      </c>
      <c r="N829" s="144" t="s">
        <v>1083</v>
      </c>
      <c r="O829" s="144" t="s">
        <v>1083</v>
      </c>
      <c r="P829" s="144" t="s">
        <v>1083</v>
      </c>
      <c r="Q829" s="144" t="s">
        <v>1083</v>
      </c>
      <c r="R829" s="144" t="s">
        <v>1083</v>
      </c>
      <c r="S829" s="145" t="s">
        <v>1083</v>
      </c>
    </row>
    <row r="830" spans="1:19" ht="24">
      <c r="A830" s="139">
        <v>829</v>
      </c>
      <c r="B830" s="139" t="s">
        <v>4234</v>
      </c>
      <c r="C830" s="140" t="s">
        <v>1101</v>
      </c>
      <c r="D830" s="141" t="s">
        <v>1163</v>
      </c>
      <c r="E830" s="142" t="s">
        <v>4498</v>
      </c>
      <c r="F830" s="142"/>
      <c r="G830" s="143" t="s">
        <v>1083</v>
      </c>
      <c r="H830" s="144" t="s">
        <v>1083</v>
      </c>
      <c r="I830" s="144" t="s">
        <v>1083</v>
      </c>
      <c r="J830" s="144" t="s">
        <v>1083</v>
      </c>
      <c r="K830" s="144" t="s">
        <v>1083</v>
      </c>
      <c r="L830" s="144" t="s">
        <v>1083</v>
      </c>
      <c r="M830" s="144" t="s">
        <v>1083</v>
      </c>
      <c r="N830" s="144" t="s">
        <v>1083</v>
      </c>
      <c r="O830" s="144" t="s">
        <v>1083</v>
      </c>
      <c r="P830" s="144" t="s">
        <v>1083</v>
      </c>
      <c r="Q830" s="144" t="s">
        <v>1083</v>
      </c>
      <c r="R830" s="144" t="s">
        <v>1083</v>
      </c>
      <c r="S830" s="145" t="s">
        <v>1083</v>
      </c>
    </row>
    <row r="831" spans="1:19" ht="24">
      <c r="A831" s="139">
        <v>830</v>
      </c>
      <c r="B831" s="139" t="s">
        <v>4235</v>
      </c>
      <c r="C831" s="140" t="s">
        <v>1103</v>
      </c>
      <c r="D831" s="141" t="s">
        <v>5899</v>
      </c>
      <c r="E831" s="142" t="s">
        <v>4498</v>
      </c>
      <c r="F831" s="142"/>
      <c r="G831" s="143" t="s">
        <v>1083</v>
      </c>
      <c r="H831" s="144" t="s">
        <v>1083</v>
      </c>
      <c r="I831" s="144" t="s">
        <v>1083</v>
      </c>
      <c r="J831" s="144" t="s">
        <v>1083</v>
      </c>
      <c r="K831" s="144" t="s">
        <v>1083</v>
      </c>
      <c r="L831" s="144" t="s">
        <v>1083</v>
      </c>
      <c r="M831" s="144" t="s">
        <v>1083</v>
      </c>
      <c r="N831" s="144" t="s">
        <v>1083</v>
      </c>
      <c r="O831" s="144" t="s">
        <v>1083</v>
      </c>
      <c r="P831" s="144" t="s">
        <v>1083</v>
      </c>
      <c r="Q831" s="144" t="s">
        <v>1083</v>
      </c>
      <c r="R831" s="144" t="s">
        <v>1083</v>
      </c>
      <c r="S831" s="145" t="s">
        <v>1083</v>
      </c>
    </row>
    <row r="832" spans="1:19" ht="24">
      <c r="A832" s="139">
        <v>831</v>
      </c>
      <c r="B832" s="139" t="s">
        <v>4236</v>
      </c>
      <c r="C832" s="140" t="s">
        <v>5058</v>
      </c>
      <c r="D832" s="141" t="s">
        <v>1066</v>
      </c>
      <c r="E832" s="142" t="s">
        <v>4499</v>
      </c>
      <c r="F832" s="142" t="s">
        <v>4488</v>
      </c>
      <c r="G832" s="143" t="s">
        <v>1083</v>
      </c>
      <c r="H832" s="144" t="s">
        <v>1282</v>
      </c>
      <c r="I832" s="144" t="s">
        <v>1083</v>
      </c>
      <c r="J832" s="144" t="s">
        <v>1083</v>
      </c>
      <c r="K832" s="144" t="s">
        <v>1083</v>
      </c>
      <c r="L832" s="144" t="s">
        <v>1083</v>
      </c>
      <c r="M832" s="144" t="s">
        <v>1083</v>
      </c>
      <c r="N832" s="144" t="s">
        <v>1083</v>
      </c>
      <c r="O832" s="144" t="s">
        <v>1083</v>
      </c>
      <c r="P832" s="144" t="s">
        <v>1083</v>
      </c>
      <c r="Q832" s="144" t="s">
        <v>1083</v>
      </c>
      <c r="R832" s="144" t="s">
        <v>1083</v>
      </c>
      <c r="S832" s="145" t="s">
        <v>1083</v>
      </c>
    </row>
    <row r="833" spans="1:19">
      <c r="A833" s="139">
        <v>832</v>
      </c>
      <c r="B833" s="139" t="s">
        <v>4237</v>
      </c>
      <c r="C833" s="140" t="s">
        <v>5059</v>
      </c>
      <c r="D833" s="141" t="s">
        <v>404</v>
      </c>
      <c r="E833" s="142" t="s">
        <v>4488</v>
      </c>
      <c r="F833" s="142" t="s">
        <v>4488</v>
      </c>
      <c r="G833" s="143" t="s">
        <v>1083</v>
      </c>
      <c r="H833" s="144" t="s">
        <v>1282</v>
      </c>
      <c r="I833" s="144" t="s">
        <v>1083</v>
      </c>
      <c r="J833" s="144" t="s">
        <v>1083</v>
      </c>
      <c r="K833" s="144" t="s">
        <v>1083</v>
      </c>
      <c r="L833" s="144" t="s">
        <v>1083</v>
      </c>
      <c r="M833" s="144" t="s">
        <v>1083</v>
      </c>
      <c r="N833" s="144" t="s">
        <v>1083</v>
      </c>
      <c r="O833" s="144" t="s">
        <v>1083</v>
      </c>
      <c r="P833" s="144" t="s">
        <v>1083</v>
      </c>
      <c r="Q833" s="144" t="s">
        <v>1083</v>
      </c>
      <c r="R833" s="144" t="s">
        <v>1083</v>
      </c>
      <c r="S833" s="145" t="s">
        <v>1083</v>
      </c>
    </row>
    <row r="834" spans="1:19" ht="24">
      <c r="A834" s="139">
        <v>833</v>
      </c>
      <c r="B834" s="139" t="s">
        <v>4238</v>
      </c>
      <c r="C834" s="140" t="s">
        <v>5060</v>
      </c>
      <c r="D834" s="141" t="s">
        <v>5900</v>
      </c>
      <c r="E834" s="142" t="s">
        <v>4500</v>
      </c>
      <c r="F834" s="142"/>
      <c r="G834" s="143" t="s">
        <v>1083</v>
      </c>
      <c r="H834" s="144" t="s">
        <v>1282</v>
      </c>
      <c r="I834" s="144" t="s">
        <v>1083</v>
      </c>
      <c r="J834" s="144" t="s">
        <v>1083</v>
      </c>
      <c r="K834" s="144" t="s">
        <v>1083</v>
      </c>
      <c r="L834" s="144" t="s">
        <v>1083</v>
      </c>
      <c r="M834" s="144" t="s">
        <v>1083</v>
      </c>
      <c r="N834" s="144" t="s">
        <v>1083</v>
      </c>
      <c r="O834" s="144" t="s">
        <v>1083</v>
      </c>
      <c r="P834" s="144" t="s">
        <v>1083</v>
      </c>
      <c r="Q834" s="144" t="s">
        <v>1083</v>
      </c>
      <c r="R834" s="144" t="s">
        <v>1083</v>
      </c>
      <c r="S834" s="145" t="s">
        <v>1083</v>
      </c>
    </row>
    <row r="835" spans="1:19" ht="24">
      <c r="A835" s="139">
        <v>834</v>
      </c>
      <c r="B835" s="139" t="s">
        <v>4239</v>
      </c>
      <c r="C835" s="140" t="s">
        <v>5061</v>
      </c>
      <c r="D835" s="141" t="s">
        <v>5901</v>
      </c>
      <c r="E835" s="142" t="s">
        <v>4501</v>
      </c>
      <c r="F835" s="142" t="s">
        <v>411</v>
      </c>
      <c r="G835" s="143" t="s">
        <v>1083</v>
      </c>
      <c r="H835" s="144" t="s">
        <v>1282</v>
      </c>
      <c r="I835" s="144" t="s">
        <v>1083</v>
      </c>
      <c r="J835" s="144" t="s">
        <v>1083</v>
      </c>
      <c r="K835" s="144" t="s">
        <v>1083</v>
      </c>
      <c r="L835" s="144" t="s">
        <v>1083</v>
      </c>
      <c r="M835" s="144" t="s">
        <v>1083</v>
      </c>
      <c r="N835" s="144" t="s">
        <v>1083</v>
      </c>
      <c r="O835" s="144" t="s">
        <v>1083</v>
      </c>
      <c r="P835" s="144" t="s">
        <v>1083</v>
      </c>
      <c r="Q835" s="144" t="s">
        <v>1083</v>
      </c>
      <c r="R835" s="144" t="s">
        <v>1083</v>
      </c>
      <c r="S835" s="145" t="s">
        <v>1083</v>
      </c>
    </row>
    <row r="836" spans="1:19" ht="24">
      <c r="A836" s="139">
        <v>835</v>
      </c>
      <c r="B836" s="139" t="s">
        <v>4240</v>
      </c>
      <c r="C836" s="140" t="s">
        <v>317</v>
      </c>
      <c r="D836" s="141" t="s">
        <v>415</v>
      </c>
      <c r="E836" s="142" t="s">
        <v>4500</v>
      </c>
      <c r="F836" s="142"/>
      <c r="G836" s="143" t="s">
        <v>1083</v>
      </c>
      <c r="H836" s="144" t="s">
        <v>1282</v>
      </c>
      <c r="I836" s="144" t="s">
        <v>1083</v>
      </c>
      <c r="J836" s="144" t="s">
        <v>1083</v>
      </c>
      <c r="K836" s="144" t="s">
        <v>1083</v>
      </c>
      <c r="L836" s="144" t="s">
        <v>1083</v>
      </c>
      <c r="M836" s="144" t="s">
        <v>1083</v>
      </c>
      <c r="N836" s="144" t="s">
        <v>1083</v>
      </c>
      <c r="O836" s="144" t="s">
        <v>1083</v>
      </c>
      <c r="P836" s="144" t="s">
        <v>1083</v>
      </c>
      <c r="Q836" s="144" t="s">
        <v>1083</v>
      </c>
      <c r="R836" s="144" t="s">
        <v>1083</v>
      </c>
      <c r="S836" s="145" t="s">
        <v>1083</v>
      </c>
    </row>
    <row r="837" spans="1:19" ht="24">
      <c r="A837" s="139">
        <v>836</v>
      </c>
      <c r="B837" s="139" t="s">
        <v>4241</v>
      </c>
      <c r="C837" s="140" t="s">
        <v>318</v>
      </c>
      <c r="D837" s="141" t="s">
        <v>418</v>
      </c>
      <c r="E837" s="142" t="s">
        <v>4501</v>
      </c>
      <c r="F837" s="142" t="s">
        <v>411</v>
      </c>
      <c r="G837" s="143" t="s">
        <v>1083</v>
      </c>
      <c r="H837" s="144" t="s">
        <v>1282</v>
      </c>
      <c r="I837" s="144" t="s">
        <v>1083</v>
      </c>
      <c r="J837" s="144" t="s">
        <v>1083</v>
      </c>
      <c r="K837" s="144" t="s">
        <v>1083</v>
      </c>
      <c r="L837" s="144" t="s">
        <v>1083</v>
      </c>
      <c r="M837" s="144" t="s">
        <v>1083</v>
      </c>
      <c r="N837" s="144" t="s">
        <v>1083</v>
      </c>
      <c r="O837" s="144" t="s">
        <v>1083</v>
      </c>
      <c r="P837" s="144" t="s">
        <v>1083</v>
      </c>
      <c r="Q837" s="144" t="s">
        <v>1083</v>
      </c>
      <c r="R837" s="144" t="s">
        <v>1083</v>
      </c>
      <c r="S837" s="145" t="s">
        <v>1083</v>
      </c>
    </row>
    <row r="838" spans="1:19" ht="24">
      <c r="A838" s="139">
        <v>837</v>
      </c>
      <c r="B838" s="139" t="s">
        <v>4242</v>
      </c>
      <c r="C838" s="140" t="s">
        <v>319</v>
      </c>
      <c r="D838" s="141" t="s">
        <v>5902</v>
      </c>
      <c r="E838" s="142" t="s">
        <v>4500</v>
      </c>
      <c r="F838" s="142"/>
      <c r="G838" s="143" t="s">
        <v>1083</v>
      </c>
      <c r="H838" s="144" t="s">
        <v>1282</v>
      </c>
      <c r="I838" s="144" t="s">
        <v>1083</v>
      </c>
      <c r="J838" s="144" t="s">
        <v>1083</v>
      </c>
      <c r="K838" s="144" t="s">
        <v>1083</v>
      </c>
      <c r="L838" s="144" t="s">
        <v>1083</v>
      </c>
      <c r="M838" s="144" t="s">
        <v>1083</v>
      </c>
      <c r="N838" s="144" t="s">
        <v>1083</v>
      </c>
      <c r="O838" s="144" t="s">
        <v>1083</v>
      </c>
      <c r="P838" s="144" t="s">
        <v>1083</v>
      </c>
      <c r="Q838" s="144" t="s">
        <v>1083</v>
      </c>
      <c r="R838" s="144" t="s">
        <v>1083</v>
      </c>
      <c r="S838" s="145" t="s">
        <v>1083</v>
      </c>
    </row>
    <row r="839" spans="1:19" ht="36">
      <c r="A839" s="139">
        <v>838</v>
      </c>
      <c r="B839" s="139" t="s">
        <v>4243</v>
      </c>
      <c r="C839" s="140" t="s">
        <v>5062</v>
      </c>
      <c r="D839" s="141" t="s">
        <v>422</v>
      </c>
      <c r="E839" s="142" t="s">
        <v>4502</v>
      </c>
      <c r="F839" s="142" t="s">
        <v>4503</v>
      </c>
      <c r="G839" s="143" t="s">
        <v>1083</v>
      </c>
      <c r="H839" s="144" t="s">
        <v>1282</v>
      </c>
      <c r="I839" s="144" t="s">
        <v>1083</v>
      </c>
      <c r="J839" s="144" t="s">
        <v>1083</v>
      </c>
      <c r="K839" s="144" t="s">
        <v>1083</v>
      </c>
      <c r="L839" s="144" t="s">
        <v>1083</v>
      </c>
      <c r="M839" s="144" t="s">
        <v>1083</v>
      </c>
      <c r="N839" s="144" t="s">
        <v>1083</v>
      </c>
      <c r="O839" s="144" t="s">
        <v>1083</v>
      </c>
      <c r="P839" s="144" t="s">
        <v>1083</v>
      </c>
      <c r="Q839" s="144" t="s">
        <v>1083</v>
      </c>
      <c r="R839" s="144" t="s">
        <v>1083</v>
      </c>
      <c r="S839" s="145" t="s">
        <v>1083</v>
      </c>
    </row>
    <row r="840" spans="1:19" ht="24">
      <c r="A840" s="139">
        <v>839</v>
      </c>
      <c r="B840" s="139" t="s">
        <v>4244</v>
      </c>
      <c r="C840" s="140" t="s">
        <v>320</v>
      </c>
      <c r="D840" s="141" t="s">
        <v>5903</v>
      </c>
      <c r="E840" s="142" t="s">
        <v>4500</v>
      </c>
      <c r="F840" s="142"/>
      <c r="G840" s="143" t="s">
        <v>1083</v>
      </c>
      <c r="H840" s="144" t="s">
        <v>1282</v>
      </c>
      <c r="I840" s="144" t="s">
        <v>1083</v>
      </c>
      <c r="J840" s="144" t="s">
        <v>1083</v>
      </c>
      <c r="K840" s="144" t="s">
        <v>1083</v>
      </c>
      <c r="L840" s="144" t="s">
        <v>1083</v>
      </c>
      <c r="M840" s="144" t="s">
        <v>1083</v>
      </c>
      <c r="N840" s="144" t="s">
        <v>1083</v>
      </c>
      <c r="O840" s="144" t="s">
        <v>1083</v>
      </c>
      <c r="P840" s="144" t="s">
        <v>1083</v>
      </c>
      <c r="Q840" s="144" t="s">
        <v>1083</v>
      </c>
      <c r="R840" s="144" t="s">
        <v>1083</v>
      </c>
      <c r="S840" s="145" t="s">
        <v>1083</v>
      </c>
    </row>
    <row r="841" spans="1:19">
      <c r="A841" s="139">
        <v>840</v>
      </c>
      <c r="B841" s="139" t="s">
        <v>4245</v>
      </c>
      <c r="C841" s="140" t="s">
        <v>5063</v>
      </c>
      <c r="D841" s="141" t="s">
        <v>424</v>
      </c>
      <c r="E841" s="142"/>
      <c r="F841" s="142"/>
      <c r="G841" s="143" t="s">
        <v>1083</v>
      </c>
      <c r="H841" s="144" t="s">
        <v>1282</v>
      </c>
      <c r="I841" s="144" t="s">
        <v>1083</v>
      </c>
      <c r="J841" s="144" t="s">
        <v>1083</v>
      </c>
      <c r="K841" s="144" t="s">
        <v>1083</v>
      </c>
      <c r="L841" s="144" t="s">
        <v>1083</v>
      </c>
      <c r="M841" s="144" t="s">
        <v>1083</v>
      </c>
      <c r="N841" s="144" t="s">
        <v>1083</v>
      </c>
      <c r="O841" s="144" t="s">
        <v>1083</v>
      </c>
      <c r="P841" s="144" t="s">
        <v>1083</v>
      </c>
      <c r="Q841" s="144" t="s">
        <v>1083</v>
      </c>
      <c r="R841" s="144" t="s">
        <v>1083</v>
      </c>
      <c r="S841" s="145" t="s">
        <v>1083</v>
      </c>
    </row>
    <row r="842" spans="1:19">
      <c r="A842" s="139">
        <v>841</v>
      </c>
      <c r="B842" s="139" t="s">
        <v>4246</v>
      </c>
      <c r="C842" s="140" t="s">
        <v>5064</v>
      </c>
      <c r="D842" s="141" t="s">
        <v>427</v>
      </c>
      <c r="E842" s="142"/>
      <c r="F842" s="142"/>
      <c r="G842" s="143" t="s">
        <v>1083</v>
      </c>
      <c r="H842" s="144" t="s">
        <v>1282</v>
      </c>
      <c r="I842" s="144" t="s">
        <v>1083</v>
      </c>
      <c r="J842" s="144" t="s">
        <v>1083</v>
      </c>
      <c r="K842" s="144" t="s">
        <v>1083</v>
      </c>
      <c r="L842" s="144" t="s">
        <v>1083</v>
      </c>
      <c r="M842" s="144" t="s">
        <v>1083</v>
      </c>
      <c r="N842" s="144" t="s">
        <v>1083</v>
      </c>
      <c r="O842" s="144" t="s">
        <v>1083</v>
      </c>
      <c r="P842" s="144" t="s">
        <v>1083</v>
      </c>
      <c r="Q842" s="144" t="s">
        <v>1083</v>
      </c>
      <c r="R842" s="144" t="s">
        <v>1083</v>
      </c>
      <c r="S842" s="145" t="s">
        <v>1083</v>
      </c>
    </row>
    <row r="843" spans="1:19">
      <c r="A843" s="139">
        <v>842</v>
      </c>
      <c r="B843" s="139" t="s">
        <v>4247</v>
      </c>
      <c r="C843" s="140" t="s">
        <v>321</v>
      </c>
      <c r="D843" s="141" t="s">
        <v>426</v>
      </c>
      <c r="E843" s="142"/>
      <c r="F843" s="142"/>
      <c r="G843" s="143" t="s">
        <v>1083</v>
      </c>
      <c r="H843" s="144" t="s">
        <v>1282</v>
      </c>
      <c r="I843" s="144" t="s">
        <v>1083</v>
      </c>
      <c r="J843" s="144" t="s">
        <v>1083</v>
      </c>
      <c r="K843" s="144" t="s">
        <v>1083</v>
      </c>
      <c r="L843" s="144" t="s">
        <v>1083</v>
      </c>
      <c r="M843" s="144" t="s">
        <v>1083</v>
      </c>
      <c r="N843" s="144" t="s">
        <v>1083</v>
      </c>
      <c r="O843" s="144" t="s">
        <v>1083</v>
      </c>
      <c r="P843" s="144" t="s">
        <v>1083</v>
      </c>
      <c r="Q843" s="144" t="s">
        <v>1083</v>
      </c>
      <c r="R843" s="144" t="s">
        <v>1083</v>
      </c>
      <c r="S843" s="145" t="s">
        <v>1083</v>
      </c>
    </row>
    <row r="844" spans="1:19" ht="36">
      <c r="A844" s="139">
        <v>843</v>
      </c>
      <c r="B844" s="139" t="s">
        <v>4248</v>
      </c>
      <c r="C844" s="140" t="s">
        <v>5065</v>
      </c>
      <c r="D844" s="141" t="s">
        <v>5481</v>
      </c>
      <c r="E844" s="142"/>
      <c r="F844" s="142"/>
      <c r="G844" s="143" t="s">
        <v>1083</v>
      </c>
      <c r="H844" s="144" t="s">
        <v>1282</v>
      </c>
      <c r="I844" s="144" t="s">
        <v>1083</v>
      </c>
      <c r="J844" s="144" t="s">
        <v>1083</v>
      </c>
      <c r="K844" s="144" t="s">
        <v>1083</v>
      </c>
      <c r="L844" s="144" t="s">
        <v>1083</v>
      </c>
      <c r="M844" s="144" t="s">
        <v>1083</v>
      </c>
      <c r="N844" s="144" t="s">
        <v>1083</v>
      </c>
      <c r="O844" s="144" t="s">
        <v>1083</v>
      </c>
      <c r="P844" s="144" t="s">
        <v>1083</v>
      </c>
      <c r="Q844" s="144" t="s">
        <v>1083</v>
      </c>
      <c r="R844" s="144" t="s">
        <v>1083</v>
      </c>
      <c r="S844" s="145" t="s">
        <v>1083</v>
      </c>
    </row>
    <row r="845" spans="1:19">
      <c r="A845" s="139">
        <v>844</v>
      </c>
      <c r="B845" s="139" t="s">
        <v>4249</v>
      </c>
      <c r="C845" s="140" t="s">
        <v>5066</v>
      </c>
      <c r="D845" s="141" t="s">
        <v>428</v>
      </c>
      <c r="E845" s="142"/>
      <c r="F845" s="142"/>
      <c r="G845" s="143" t="s">
        <v>1083</v>
      </c>
      <c r="H845" s="144" t="s">
        <v>1282</v>
      </c>
      <c r="I845" s="144" t="s">
        <v>1083</v>
      </c>
      <c r="J845" s="144" t="s">
        <v>1083</v>
      </c>
      <c r="K845" s="144" t="s">
        <v>1083</v>
      </c>
      <c r="L845" s="144" t="s">
        <v>1083</v>
      </c>
      <c r="M845" s="144" t="s">
        <v>1083</v>
      </c>
      <c r="N845" s="144" t="s">
        <v>1083</v>
      </c>
      <c r="O845" s="144" t="s">
        <v>1083</v>
      </c>
      <c r="P845" s="144" t="s">
        <v>1083</v>
      </c>
      <c r="Q845" s="144" t="s">
        <v>1083</v>
      </c>
      <c r="R845" s="144" t="s">
        <v>1083</v>
      </c>
      <c r="S845" s="145" t="s">
        <v>1083</v>
      </c>
    </row>
    <row r="846" spans="1:19" ht="24">
      <c r="A846" s="139">
        <v>845</v>
      </c>
      <c r="B846" s="139" t="s">
        <v>4250</v>
      </c>
      <c r="C846" s="140" t="s">
        <v>5067</v>
      </c>
      <c r="D846" s="141" t="s">
        <v>5904</v>
      </c>
      <c r="E846" s="142"/>
      <c r="F846" s="142"/>
      <c r="G846" s="143" t="s">
        <v>1083</v>
      </c>
      <c r="H846" s="144" t="s">
        <v>1282</v>
      </c>
      <c r="I846" s="144" t="s">
        <v>1083</v>
      </c>
      <c r="J846" s="144" t="s">
        <v>1083</v>
      </c>
      <c r="K846" s="144" t="s">
        <v>1083</v>
      </c>
      <c r="L846" s="144" t="s">
        <v>1083</v>
      </c>
      <c r="M846" s="144" t="s">
        <v>1083</v>
      </c>
      <c r="N846" s="144" t="s">
        <v>1083</v>
      </c>
      <c r="O846" s="144" t="s">
        <v>1083</v>
      </c>
      <c r="P846" s="144" t="s">
        <v>1083</v>
      </c>
      <c r="Q846" s="144" t="s">
        <v>1083</v>
      </c>
      <c r="R846" s="144" t="s">
        <v>1083</v>
      </c>
      <c r="S846" s="145" t="s">
        <v>1083</v>
      </c>
    </row>
    <row r="847" spans="1:19">
      <c r="A847" s="139">
        <v>846</v>
      </c>
      <c r="B847" s="139" t="s">
        <v>4251</v>
      </c>
      <c r="C847" s="140" t="s">
        <v>5068</v>
      </c>
      <c r="D847" s="141" t="s">
        <v>450</v>
      </c>
      <c r="E847" s="142"/>
      <c r="F847" s="142"/>
      <c r="G847" s="143" t="s">
        <v>1083</v>
      </c>
      <c r="H847" s="144" t="s">
        <v>1282</v>
      </c>
      <c r="I847" s="144" t="s">
        <v>1083</v>
      </c>
      <c r="J847" s="144" t="s">
        <v>1083</v>
      </c>
      <c r="K847" s="144" t="s">
        <v>1083</v>
      </c>
      <c r="L847" s="144" t="s">
        <v>1083</v>
      </c>
      <c r="M847" s="144" t="s">
        <v>1083</v>
      </c>
      <c r="N847" s="144" t="s">
        <v>1083</v>
      </c>
      <c r="O847" s="144" t="s">
        <v>1083</v>
      </c>
      <c r="P847" s="144" t="s">
        <v>1083</v>
      </c>
      <c r="Q847" s="144" t="s">
        <v>1083</v>
      </c>
      <c r="R847" s="144" t="s">
        <v>1083</v>
      </c>
      <c r="S847" s="145" t="s">
        <v>1083</v>
      </c>
    </row>
    <row r="848" spans="1:19">
      <c r="A848" s="139">
        <v>847</v>
      </c>
      <c r="B848" s="139" t="s">
        <v>4252</v>
      </c>
      <c r="C848" s="140" t="s">
        <v>5069</v>
      </c>
      <c r="D848" s="141" t="s">
        <v>429</v>
      </c>
      <c r="E848" s="142"/>
      <c r="F848" s="142"/>
      <c r="G848" s="143" t="s">
        <v>1083</v>
      </c>
      <c r="H848" s="144" t="s">
        <v>1282</v>
      </c>
      <c r="I848" s="144" t="s">
        <v>1083</v>
      </c>
      <c r="J848" s="144" t="s">
        <v>1083</v>
      </c>
      <c r="K848" s="144" t="s">
        <v>1083</v>
      </c>
      <c r="L848" s="144" t="s">
        <v>1083</v>
      </c>
      <c r="M848" s="144" t="s">
        <v>1083</v>
      </c>
      <c r="N848" s="144" t="s">
        <v>1083</v>
      </c>
      <c r="O848" s="144" t="s">
        <v>1083</v>
      </c>
      <c r="P848" s="144" t="s">
        <v>1083</v>
      </c>
      <c r="Q848" s="144" t="s">
        <v>1083</v>
      </c>
      <c r="R848" s="144" t="s">
        <v>1083</v>
      </c>
      <c r="S848" s="145" t="s">
        <v>1083</v>
      </c>
    </row>
    <row r="849" spans="1:19">
      <c r="A849" s="139">
        <v>848</v>
      </c>
      <c r="B849" s="139" t="s">
        <v>4253</v>
      </c>
      <c r="C849" s="140" t="s">
        <v>5070</v>
      </c>
      <c r="D849" s="141" t="s">
        <v>451</v>
      </c>
      <c r="E849" s="142"/>
      <c r="F849" s="142"/>
      <c r="G849" s="143" t="s">
        <v>1083</v>
      </c>
      <c r="H849" s="144" t="s">
        <v>1282</v>
      </c>
      <c r="I849" s="144" t="s">
        <v>1083</v>
      </c>
      <c r="J849" s="144" t="s">
        <v>1083</v>
      </c>
      <c r="K849" s="144" t="s">
        <v>1083</v>
      </c>
      <c r="L849" s="144" t="s">
        <v>1083</v>
      </c>
      <c r="M849" s="144" t="s">
        <v>1083</v>
      </c>
      <c r="N849" s="144" t="s">
        <v>1083</v>
      </c>
      <c r="O849" s="144" t="s">
        <v>1083</v>
      </c>
      <c r="P849" s="144" t="s">
        <v>1083</v>
      </c>
      <c r="Q849" s="144" t="s">
        <v>1083</v>
      </c>
      <c r="R849" s="144" t="s">
        <v>1083</v>
      </c>
      <c r="S849" s="145" t="s">
        <v>1083</v>
      </c>
    </row>
    <row r="850" spans="1:19" ht="24">
      <c r="A850" s="139">
        <v>849</v>
      </c>
      <c r="B850" s="139" t="s">
        <v>4254</v>
      </c>
      <c r="C850" s="140" t="s">
        <v>5071</v>
      </c>
      <c r="D850" s="141" t="s">
        <v>1119</v>
      </c>
      <c r="E850" s="142"/>
      <c r="F850" s="142"/>
      <c r="G850" s="143" t="s">
        <v>1083</v>
      </c>
      <c r="H850" s="144" t="s">
        <v>1083</v>
      </c>
      <c r="I850" s="144" t="s">
        <v>1083</v>
      </c>
      <c r="J850" s="144" t="s">
        <v>1092</v>
      </c>
      <c r="K850" s="144" t="s">
        <v>1083</v>
      </c>
      <c r="L850" s="144" t="s">
        <v>1083</v>
      </c>
      <c r="M850" s="144" t="s">
        <v>1083</v>
      </c>
      <c r="N850" s="144" t="s">
        <v>1083</v>
      </c>
      <c r="O850" s="144" t="s">
        <v>1083</v>
      </c>
      <c r="P850" s="144" t="s">
        <v>1083</v>
      </c>
      <c r="Q850" s="144" t="s">
        <v>1083</v>
      </c>
      <c r="R850" s="144" t="s">
        <v>1083</v>
      </c>
      <c r="S850" s="145" t="s">
        <v>1083</v>
      </c>
    </row>
    <row r="851" spans="1:19" ht="24">
      <c r="A851" s="139">
        <v>850</v>
      </c>
      <c r="B851" s="139" t="s">
        <v>4255</v>
      </c>
      <c r="C851" s="140" t="s">
        <v>5072</v>
      </c>
      <c r="D851" s="141" t="s">
        <v>1245</v>
      </c>
      <c r="E851" s="142" t="s">
        <v>4504</v>
      </c>
      <c r="F851" s="142" t="s">
        <v>4505</v>
      </c>
      <c r="G851" s="143" t="s">
        <v>1083</v>
      </c>
      <c r="H851" s="144" t="s">
        <v>1083</v>
      </c>
      <c r="I851" s="144" t="s">
        <v>1083</v>
      </c>
      <c r="J851" s="144" t="s">
        <v>1282</v>
      </c>
      <c r="K851" s="144" t="s">
        <v>1083</v>
      </c>
      <c r="L851" s="144" t="s">
        <v>1083</v>
      </c>
      <c r="M851" s="144" t="s">
        <v>1083</v>
      </c>
      <c r="N851" s="144" t="s">
        <v>1083</v>
      </c>
      <c r="O851" s="144" t="s">
        <v>1083</v>
      </c>
      <c r="P851" s="144" t="s">
        <v>1083</v>
      </c>
      <c r="Q851" s="144" t="s">
        <v>1083</v>
      </c>
      <c r="R851" s="144" t="s">
        <v>1083</v>
      </c>
      <c r="S851" s="145" t="s">
        <v>1083</v>
      </c>
    </row>
    <row r="852" spans="1:19">
      <c r="A852" s="139">
        <v>851</v>
      </c>
      <c r="B852" s="139" t="s">
        <v>4256</v>
      </c>
      <c r="C852" s="140" t="s">
        <v>5073</v>
      </c>
      <c r="D852" s="141" t="s">
        <v>1237</v>
      </c>
      <c r="E852" s="142" t="s">
        <v>4506</v>
      </c>
      <c r="F852" s="142" t="s">
        <v>4507</v>
      </c>
      <c r="G852" s="143" t="s">
        <v>1083</v>
      </c>
      <c r="H852" s="144" t="s">
        <v>1083</v>
      </c>
      <c r="I852" s="144" t="s">
        <v>1282</v>
      </c>
      <c r="J852" s="144" t="s">
        <v>1083</v>
      </c>
      <c r="K852" s="144" t="s">
        <v>1083</v>
      </c>
      <c r="L852" s="144" t="s">
        <v>1083</v>
      </c>
      <c r="M852" s="144" t="s">
        <v>1083</v>
      </c>
      <c r="N852" s="144" t="s">
        <v>1083</v>
      </c>
      <c r="O852" s="144" t="s">
        <v>1083</v>
      </c>
      <c r="P852" s="144" t="s">
        <v>1083</v>
      </c>
      <c r="Q852" s="144" t="s">
        <v>1083</v>
      </c>
      <c r="R852" s="144" t="s">
        <v>1083</v>
      </c>
      <c r="S852" s="145" t="s">
        <v>1083</v>
      </c>
    </row>
    <row r="853" spans="1:19">
      <c r="A853" s="139">
        <v>852</v>
      </c>
      <c r="B853" s="139" t="s">
        <v>4257</v>
      </c>
      <c r="C853" s="140" t="s">
        <v>5074</v>
      </c>
      <c r="D853" s="141" t="s">
        <v>5905</v>
      </c>
      <c r="E853" s="142"/>
      <c r="F853" s="142"/>
      <c r="G853" s="143" t="s">
        <v>1083</v>
      </c>
      <c r="H853" s="144" t="s">
        <v>1083</v>
      </c>
      <c r="I853" s="144" t="s">
        <v>1083</v>
      </c>
      <c r="J853" s="144" t="s">
        <v>1092</v>
      </c>
      <c r="K853" s="144" t="s">
        <v>1083</v>
      </c>
      <c r="L853" s="144" t="s">
        <v>1083</v>
      </c>
      <c r="M853" s="144" t="s">
        <v>1083</v>
      </c>
      <c r="N853" s="144" t="s">
        <v>1083</v>
      </c>
      <c r="O853" s="144" t="s">
        <v>1083</v>
      </c>
      <c r="P853" s="144" t="s">
        <v>1083</v>
      </c>
      <c r="Q853" s="144" t="s">
        <v>1083</v>
      </c>
      <c r="R853" s="144" t="s">
        <v>1083</v>
      </c>
      <c r="S853" s="145" t="s">
        <v>1083</v>
      </c>
    </row>
    <row r="854" spans="1:19">
      <c r="A854" s="139">
        <v>853</v>
      </c>
      <c r="B854" s="139" t="s">
        <v>4258</v>
      </c>
      <c r="C854" s="140" t="s">
        <v>5075</v>
      </c>
      <c r="D854" s="141" t="s">
        <v>5906</v>
      </c>
      <c r="E854" s="142"/>
      <c r="F854" s="142"/>
      <c r="G854" s="143" t="s">
        <v>1083</v>
      </c>
      <c r="H854" s="144" t="s">
        <v>1083</v>
      </c>
      <c r="I854" s="144" t="s">
        <v>1083</v>
      </c>
      <c r="J854" s="144" t="s">
        <v>1092</v>
      </c>
      <c r="K854" s="144" t="s">
        <v>1083</v>
      </c>
      <c r="L854" s="144" t="s">
        <v>1083</v>
      </c>
      <c r="M854" s="144" t="s">
        <v>1083</v>
      </c>
      <c r="N854" s="144" t="s">
        <v>1083</v>
      </c>
      <c r="O854" s="144" t="s">
        <v>1083</v>
      </c>
      <c r="P854" s="144" t="s">
        <v>1083</v>
      </c>
      <c r="Q854" s="144" t="s">
        <v>1083</v>
      </c>
      <c r="R854" s="144" t="s">
        <v>1083</v>
      </c>
      <c r="S854" s="145" t="s">
        <v>1083</v>
      </c>
    </row>
    <row r="855" spans="1:19">
      <c r="A855" s="139">
        <v>854</v>
      </c>
      <c r="B855" s="139" t="s">
        <v>4259</v>
      </c>
      <c r="C855" s="140" t="s">
        <v>5076</v>
      </c>
      <c r="D855" s="141" t="s">
        <v>5907</v>
      </c>
      <c r="E855" s="142"/>
      <c r="F855" s="142"/>
      <c r="G855" s="143" t="s">
        <v>1083</v>
      </c>
      <c r="H855" s="144" t="s">
        <v>1083</v>
      </c>
      <c r="I855" s="144" t="s">
        <v>1083</v>
      </c>
      <c r="J855" s="144" t="s">
        <v>1083</v>
      </c>
      <c r="K855" s="144" t="s">
        <v>1083</v>
      </c>
      <c r="L855" s="144" t="s">
        <v>1083</v>
      </c>
      <c r="M855" s="144" t="s">
        <v>1083</v>
      </c>
      <c r="N855" s="144" t="s">
        <v>1083</v>
      </c>
      <c r="O855" s="144" t="s">
        <v>1083</v>
      </c>
      <c r="P855" s="144" t="s">
        <v>1083</v>
      </c>
      <c r="Q855" s="144" t="s">
        <v>1083</v>
      </c>
      <c r="R855" s="144" t="s">
        <v>1083</v>
      </c>
      <c r="S855" s="145" t="s">
        <v>1083</v>
      </c>
    </row>
    <row r="856" spans="1:19">
      <c r="A856" s="139">
        <v>855</v>
      </c>
      <c r="B856" s="139" t="s">
        <v>4260</v>
      </c>
      <c r="C856" s="140" t="s">
        <v>1092</v>
      </c>
      <c r="D856" s="141" t="s">
        <v>5908</v>
      </c>
      <c r="E856" s="142"/>
      <c r="F856" s="142"/>
      <c r="G856" s="143" t="s">
        <v>1083</v>
      </c>
      <c r="H856" s="144" t="s">
        <v>1083</v>
      </c>
      <c r="I856" s="144" t="s">
        <v>1083</v>
      </c>
      <c r="J856" s="144" t="s">
        <v>1092</v>
      </c>
      <c r="K856" s="144" t="s">
        <v>1083</v>
      </c>
      <c r="L856" s="144" t="s">
        <v>1083</v>
      </c>
      <c r="M856" s="144" t="s">
        <v>1083</v>
      </c>
      <c r="N856" s="144" t="s">
        <v>1083</v>
      </c>
      <c r="O856" s="144" t="s">
        <v>1083</v>
      </c>
      <c r="P856" s="144" t="s">
        <v>1083</v>
      </c>
      <c r="Q856" s="144" t="s">
        <v>1083</v>
      </c>
      <c r="R856" s="144" t="s">
        <v>1083</v>
      </c>
      <c r="S856" s="145" t="s">
        <v>1083</v>
      </c>
    </row>
    <row r="857" spans="1:19">
      <c r="A857" s="139">
        <v>856</v>
      </c>
      <c r="B857" s="139" t="s">
        <v>4261</v>
      </c>
      <c r="C857" s="140" t="s">
        <v>283</v>
      </c>
      <c r="D857" s="141" t="s">
        <v>5909</v>
      </c>
      <c r="E857" s="142"/>
      <c r="F857" s="142"/>
      <c r="G857" s="143" t="s">
        <v>1083</v>
      </c>
      <c r="H857" s="144" t="s">
        <v>1282</v>
      </c>
      <c r="I857" s="144" t="s">
        <v>1083</v>
      </c>
      <c r="J857" s="144" t="s">
        <v>1083</v>
      </c>
      <c r="K857" s="144" t="s">
        <v>1083</v>
      </c>
      <c r="L857" s="144" t="s">
        <v>1083</v>
      </c>
      <c r="M857" s="144" t="s">
        <v>1083</v>
      </c>
      <c r="N857" s="144" t="s">
        <v>1083</v>
      </c>
      <c r="O857" s="144" t="s">
        <v>1083</v>
      </c>
      <c r="P857" s="144" t="s">
        <v>1083</v>
      </c>
      <c r="Q857" s="144" t="s">
        <v>1083</v>
      </c>
      <c r="R857" s="144" t="s">
        <v>1083</v>
      </c>
      <c r="S857" s="145" t="s">
        <v>1083</v>
      </c>
    </row>
    <row r="858" spans="1:19">
      <c r="A858" s="139">
        <v>857</v>
      </c>
      <c r="B858" s="139" t="s">
        <v>4262</v>
      </c>
      <c r="C858" s="140" t="s">
        <v>5077</v>
      </c>
      <c r="D858" s="141" t="s">
        <v>5910</v>
      </c>
      <c r="E858" s="142"/>
      <c r="F858" s="142"/>
      <c r="G858" s="143" t="s">
        <v>1083</v>
      </c>
      <c r="H858" s="144" t="s">
        <v>1083</v>
      </c>
      <c r="I858" s="144" t="s">
        <v>1083</v>
      </c>
      <c r="J858" s="144" t="s">
        <v>1092</v>
      </c>
      <c r="K858" s="144" t="s">
        <v>1083</v>
      </c>
      <c r="L858" s="144" t="s">
        <v>1083</v>
      </c>
      <c r="M858" s="144" t="s">
        <v>1083</v>
      </c>
      <c r="N858" s="144" t="s">
        <v>1083</v>
      </c>
      <c r="O858" s="144" t="s">
        <v>1083</v>
      </c>
      <c r="P858" s="144" t="s">
        <v>1083</v>
      </c>
      <c r="Q858" s="144" t="s">
        <v>1083</v>
      </c>
      <c r="R858" s="144" t="s">
        <v>1083</v>
      </c>
      <c r="S858" s="145" t="s">
        <v>1083</v>
      </c>
    </row>
    <row r="859" spans="1:19">
      <c r="A859" s="139">
        <v>858</v>
      </c>
      <c r="B859" s="139" t="s">
        <v>4263</v>
      </c>
      <c r="C859" s="140" t="s">
        <v>5078</v>
      </c>
      <c r="D859" s="141" t="s">
        <v>5911</v>
      </c>
      <c r="E859" s="142"/>
      <c r="F859" s="142"/>
      <c r="G859" s="143" t="s">
        <v>1083</v>
      </c>
      <c r="H859" s="144" t="s">
        <v>1083</v>
      </c>
      <c r="I859" s="144" t="s">
        <v>1083</v>
      </c>
      <c r="J859" s="144" t="s">
        <v>1092</v>
      </c>
      <c r="K859" s="144" t="s">
        <v>1083</v>
      </c>
      <c r="L859" s="144" t="s">
        <v>1083</v>
      </c>
      <c r="M859" s="144" t="s">
        <v>1083</v>
      </c>
      <c r="N859" s="144" t="s">
        <v>1083</v>
      </c>
      <c r="O859" s="144" t="s">
        <v>1083</v>
      </c>
      <c r="P859" s="144" t="s">
        <v>1083</v>
      </c>
      <c r="Q859" s="144" t="s">
        <v>1083</v>
      </c>
      <c r="R859" s="144" t="s">
        <v>1083</v>
      </c>
      <c r="S859" s="145" t="s">
        <v>1083</v>
      </c>
    </row>
    <row r="860" spans="1:19">
      <c r="A860" s="139">
        <v>859</v>
      </c>
      <c r="B860" s="139" t="s">
        <v>4264</v>
      </c>
      <c r="C860" s="140" t="s">
        <v>5079</v>
      </c>
      <c r="D860" s="141" t="s">
        <v>5912</v>
      </c>
      <c r="E860" s="142"/>
      <c r="F860" s="142"/>
      <c r="G860" s="143" t="s">
        <v>1083</v>
      </c>
      <c r="H860" s="144" t="s">
        <v>1083</v>
      </c>
      <c r="I860" s="144" t="s">
        <v>1083</v>
      </c>
      <c r="J860" s="144" t="s">
        <v>1092</v>
      </c>
      <c r="K860" s="144" t="s">
        <v>1083</v>
      </c>
      <c r="L860" s="144" t="s">
        <v>1083</v>
      </c>
      <c r="M860" s="144" t="s">
        <v>1083</v>
      </c>
      <c r="N860" s="144" t="s">
        <v>1083</v>
      </c>
      <c r="O860" s="144" t="s">
        <v>1083</v>
      </c>
      <c r="P860" s="144" t="s">
        <v>1083</v>
      </c>
      <c r="Q860" s="144" t="s">
        <v>1083</v>
      </c>
      <c r="R860" s="144" t="s">
        <v>1083</v>
      </c>
      <c r="S860" s="145" t="s">
        <v>1083</v>
      </c>
    </row>
    <row r="861" spans="1:19">
      <c r="A861" s="139">
        <v>860</v>
      </c>
      <c r="B861" s="139" t="s">
        <v>4265</v>
      </c>
      <c r="C861" s="140" t="s">
        <v>5080</v>
      </c>
      <c r="D861" s="141" t="s">
        <v>5913</v>
      </c>
      <c r="E861" s="142"/>
      <c r="F861" s="142"/>
      <c r="G861" s="143" t="s">
        <v>1083</v>
      </c>
      <c r="H861" s="144" t="s">
        <v>1083</v>
      </c>
      <c r="I861" s="144" t="s">
        <v>1083</v>
      </c>
      <c r="J861" s="144" t="s">
        <v>1092</v>
      </c>
      <c r="K861" s="144" t="s">
        <v>1083</v>
      </c>
      <c r="L861" s="144" t="s">
        <v>1083</v>
      </c>
      <c r="M861" s="144" t="s">
        <v>1083</v>
      </c>
      <c r="N861" s="144" t="s">
        <v>1083</v>
      </c>
      <c r="O861" s="144" t="s">
        <v>1083</v>
      </c>
      <c r="P861" s="144" t="s">
        <v>1083</v>
      </c>
      <c r="Q861" s="144" t="s">
        <v>1083</v>
      </c>
      <c r="R861" s="144" t="s">
        <v>1083</v>
      </c>
      <c r="S861" s="145" t="s">
        <v>1083</v>
      </c>
    </row>
    <row r="862" spans="1:19">
      <c r="A862" s="139">
        <v>861</v>
      </c>
      <c r="B862" s="139" t="s">
        <v>4266</v>
      </c>
      <c r="C862" s="140" t="s">
        <v>5081</v>
      </c>
      <c r="D862" s="141" t="s">
        <v>5914</v>
      </c>
      <c r="E862" s="142"/>
      <c r="F862" s="142"/>
      <c r="G862" s="143" t="s">
        <v>1083</v>
      </c>
      <c r="H862" s="144" t="s">
        <v>1083</v>
      </c>
      <c r="I862" s="144" t="s">
        <v>1083</v>
      </c>
      <c r="J862" s="144" t="s">
        <v>1092</v>
      </c>
      <c r="K862" s="144" t="s">
        <v>1083</v>
      </c>
      <c r="L862" s="144" t="s">
        <v>1083</v>
      </c>
      <c r="M862" s="144" t="s">
        <v>1083</v>
      </c>
      <c r="N862" s="144" t="s">
        <v>1083</v>
      </c>
      <c r="O862" s="144" t="s">
        <v>1083</v>
      </c>
      <c r="P862" s="144" t="s">
        <v>1083</v>
      </c>
      <c r="Q862" s="144" t="s">
        <v>1083</v>
      </c>
      <c r="R862" s="144" t="s">
        <v>1083</v>
      </c>
      <c r="S862" s="145" t="s">
        <v>1083</v>
      </c>
    </row>
    <row r="863" spans="1:19">
      <c r="A863" s="139">
        <v>862</v>
      </c>
      <c r="B863" s="139" t="s">
        <v>4267</v>
      </c>
      <c r="C863" s="140" t="s">
        <v>5082</v>
      </c>
      <c r="D863" s="141" t="s">
        <v>5915</v>
      </c>
      <c r="E863" s="142"/>
      <c r="F863" s="142"/>
      <c r="G863" s="143" t="s">
        <v>1083</v>
      </c>
      <c r="H863" s="144" t="s">
        <v>1083</v>
      </c>
      <c r="I863" s="144" t="s">
        <v>1083</v>
      </c>
      <c r="J863" s="144" t="s">
        <v>1092</v>
      </c>
      <c r="K863" s="144" t="s">
        <v>1083</v>
      </c>
      <c r="L863" s="144" t="s">
        <v>1083</v>
      </c>
      <c r="M863" s="144" t="s">
        <v>1083</v>
      </c>
      <c r="N863" s="144" t="s">
        <v>1083</v>
      </c>
      <c r="O863" s="144" t="s">
        <v>1083</v>
      </c>
      <c r="P863" s="144" t="s">
        <v>1083</v>
      </c>
      <c r="Q863" s="144" t="s">
        <v>1083</v>
      </c>
      <c r="R863" s="144" t="s">
        <v>1083</v>
      </c>
      <c r="S863" s="145" t="s">
        <v>1083</v>
      </c>
    </row>
    <row r="864" spans="1:19">
      <c r="A864" s="139">
        <v>863</v>
      </c>
      <c r="B864" s="139" t="s">
        <v>4268</v>
      </c>
      <c r="C864" s="140" t="s">
        <v>5083</v>
      </c>
      <c r="D864" s="141" t="s">
        <v>5916</v>
      </c>
      <c r="E864" s="142"/>
      <c r="F864" s="142"/>
      <c r="G864" s="143" t="s">
        <v>1083</v>
      </c>
      <c r="H864" s="144" t="s">
        <v>1083</v>
      </c>
      <c r="I864" s="144" t="s">
        <v>1083</v>
      </c>
      <c r="J864" s="144" t="s">
        <v>1092</v>
      </c>
      <c r="K864" s="144" t="s">
        <v>1083</v>
      </c>
      <c r="L864" s="144" t="s">
        <v>1083</v>
      </c>
      <c r="M864" s="144" t="s">
        <v>1083</v>
      </c>
      <c r="N864" s="144" t="s">
        <v>1083</v>
      </c>
      <c r="O864" s="144" t="s">
        <v>1083</v>
      </c>
      <c r="P864" s="144" t="s">
        <v>1083</v>
      </c>
      <c r="Q864" s="144" t="s">
        <v>1083</v>
      </c>
      <c r="R864" s="144" t="s">
        <v>1083</v>
      </c>
      <c r="S864" s="145" t="s">
        <v>1083</v>
      </c>
    </row>
    <row r="865" spans="1:19">
      <c r="A865" s="139">
        <v>864</v>
      </c>
      <c r="B865" s="139" t="s">
        <v>4269</v>
      </c>
      <c r="C865" s="140" t="s">
        <v>5084</v>
      </c>
      <c r="D865" s="141" t="s">
        <v>5917</v>
      </c>
      <c r="E865" s="142"/>
      <c r="F865" s="142"/>
      <c r="G865" s="143" t="s">
        <v>1083</v>
      </c>
      <c r="H865" s="144" t="s">
        <v>1083</v>
      </c>
      <c r="I865" s="144" t="s">
        <v>1083</v>
      </c>
      <c r="J865" s="144" t="s">
        <v>1092</v>
      </c>
      <c r="K865" s="144" t="s">
        <v>1083</v>
      </c>
      <c r="L865" s="144" t="s">
        <v>1083</v>
      </c>
      <c r="M865" s="144" t="s">
        <v>1083</v>
      </c>
      <c r="N865" s="144" t="s">
        <v>1083</v>
      </c>
      <c r="O865" s="144" t="s">
        <v>1083</v>
      </c>
      <c r="P865" s="144" t="s">
        <v>1083</v>
      </c>
      <c r="Q865" s="144" t="s">
        <v>1083</v>
      </c>
      <c r="R865" s="144" t="s">
        <v>1083</v>
      </c>
      <c r="S865" s="145" t="s">
        <v>1083</v>
      </c>
    </row>
    <row r="866" spans="1:19">
      <c r="A866" s="139">
        <v>865</v>
      </c>
      <c r="B866" s="139" t="s">
        <v>4270</v>
      </c>
      <c r="C866" s="140" t="s">
        <v>5085</v>
      </c>
      <c r="D866" s="141" t="s">
        <v>5918</v>
      </c>
      <c r="E866" s="142"/>
      <c r="F866" s="142"/>
      <c r="G866" s="143" t="s">
        <v>1083</v>
      </c>
      <c r="H866" s="144" t="s">
        <v>1083</v>
      </c>
      <c r="I866" s="144" t="s">
        <v>1083</v>
      </c>
      <c r="J866" s="144" t="s">
        <v>1092</v>
      </c>
      <c r="K866" s="144" t="s">
        <v>1083</v>
      </c>
      <c r="L866" s="144" t="s">
        <v>1083</v>
      </c>
      <c r="M866" s="144" t="s">
        <v>1083</v>
      </c>
      <c r="N866" s="144" t="s">
        <v>1083</v>
      </c>
      <c r="O866" s="144" t="s">
        <v>1083</v>
      </c>
      <c r="P866" s="144" t="s">
        <v>1083</v>
      </c>
      <c r="Q866" s="144" t="s">
        <v>1083</v>
      </c>
      <c r="R866" s="144" t="s">
        <v>1083</v>
      </c>
      <c r="S866" s="145" t="s">
        <v>1083</v>
      </c>
    </row>
    <row r="867" spans="1:19">
      <c r="A867" s="139">
        <v>866</v>
      </c>
      <c r="B867" s="139" t="s">
        <v>4271</v>
      </c>
      <c r="C867" s="140" t="s">
        <v>5086</v>
      </c>
      <c r="D867" s="141" t="s">
        <v>5919</v>
      </c>
      <c r="E867" s="142"/>
      <c r="F867" s="142"/>
      <c r="G867" s="143" t="s">
        <v>1083</v>
      </c>
      <c r="H867" s="144" t="s">
        <v>1083</v>
      </c>
      <c r="I867" s="144" t="s">
        <v>1083</v>
      </c>
      <c r="J867" s="144" t="s">
        <v>1092</v>
      </c>
      <c r="K867" s="144" t="s">
        <v>1083</v>
      </c>
      <c r="L867" s="144" t="s">
        <v>1083</v>
      </c>
      <c r="M867" s="144" t="s">
        <v>1083</v>
      </c>
      <c r="N867" s="144" t="s">
        <v>1083</v>
      </c>
      <c r="O867" s="144" t="s">
        <v>1083</v>
      </c>
      <c r="P867" s="144" t="s">
        <v>1083</v>
      </c>
      <c r="Q867" s="144" t="s">
        <v>1083</v>
      </c>
      <c r="R867" s="144" t="s">
        <v>1083</v>
      </c>
      <c r="S867" s="145" t="s">
        <v>1083</v>
      </c>
    </row>
    <row r="868" spans="1:19">
      <c r="A868" s="139">
        <v>867</v>
      </c>
      <c r="B868" s="139" t="s">
        <v>4272</v>
      </c>
      <c r="C868" s="140" t="s">
        <v>5087</v>
      </c>
      <c r="D868" s="141" t="s">
        <v>5920</v>
      </c>
      <c r="E868" s="142"/>
      <c r="F868" s="142"/>
      <c r="G868" s="143" t="s">
        <v>1083</v>
      </c>
      <c r="H868" s="144" t="s">
        <v>1083</v>
      </c>
      <c r="I868" s="144" t="s">
        <v>1083</v>
      </c>
      <c r="J868" s="144" t="s">
        <v>1092</v>
      </c>
      <c r="K868" s="144" t="s">
        <v>1083</v>
      </c>
      <c r="L868" s="144" t="s">
        <v>1083</v>
      </c>
      <c r="M868" s="144" t="s">
        <v>1083</v>
      </c>
      <c r="N868" s="144" t="s">
        <v>1083</v>
      </c>
      <c r="O868" s="144" t="s">
        <v>1083</v>
      </c>
      <c r="P868" s="144" t="s">
        <v>1083</v>
      </c>
      <c r="Q868" s="144" t="s">
        <v>1083</v>
      </c>
      <c r="R868" s="144" t="s">
        <v>1083</v>
      </c>
      <c r="S868" s="145" t="s">
        <v>1083</v>
      </c>
    </row>
    <row r="869" spans="1:19">
      <c r="A869" s="139">
        <v>868</v>
      </c>
      <c r="B869" s="139" t="s">
        <v>4273</v>
      </c>
      <c r="C869" s="140" t="s">
        <v>5088</v>
      </c>
      <c r="D869" s="141" t="s">
        <v>5921</v>
      </c>
      <c r="E869" s="142"/>
      <c r="F869" s="142"/>
      <c r="G869" s="143" t="s">
        <v>1083</v>
      </c>
      <c r="H869" s="144" t="s">
        <v>1083</v>
      </c>
      <c r="I869" s="144" t="s">
        <v>1083</v>
      </c>
      <c r="J869" s="144" t="s">
        <v>1092</v>
      </c>
      <c r="K869" s="144" t="s">
        <v>1083</v>
      </c>
      <c r="L869" s="144" t="s">
        <v>1083</v>
      </c>
      <c r="M869" s="144" t="s">
        <v>1083</v>
      </c>
      <c r="N869" s="144" t="s">
        <v>1083</v>
      </c>
      <c r="O869" s="144" t="s">
        <v>1083</v>
      </c>
      <c r="P869" s="144" t="s">
        <v>1083</v>
      </c>
      <c r="Q869" s="144" t="s">
        <v>1083</v>
      </c>
      <c r="R869" s="144" t="s">
        <v>1083</v>
      </c>
      <c r="S869" s="145" t="s">
        <v>1083</v>
      </c>
    </row>
    <row r="870" spans="1:19">
      <c r="A870" s="139">
        <v>869</v>
      </c>
      <c r="B870" s="139" t="s">
        <v>4274</v>
      </c>
      <c r="C870" s="140" t="s">
        <v>5089</v>
      </c>
      <c r="D870" s="141" t="s">
        <v>5922</v>
      </c>
      <c r="E870" s="142"/>
      <c r="F870" s="142"/>
      <c r="G870" s="143" t="s">
        <v>1083</v>
      </c>
      <c r="H870" s="144" t="s">
        <v>1083</v>
      </c>
      <c r="I870" s="144" t="s">
        <v>1083</v>
      </c>
      <c r="J870" s="144" t="s">
        <v>1092</v>
      </c>
      <c r="K870" s="144" t="s">
        <v>1083</v>
      </c>
      <c r="L870" s="144" t="s">
        <v>1083</v>
      </c>
      <c r="M870" s="144" t="s">
        <v>1083</v>
      </c>
      <c r="N870" s="144" t="s">
        <v>1083</v>
      </c>
      <c r="O870" s="144" t="s">
        <v>1083</v>
      </c>
      <c r="P870" s="144" t="s">
        <v>1083</v>
      </c>
      <c r="Q870" s="144" t="s">
        <v>1083</v>
      </c>
      <c r="R870" s="144" t="s">
        <v>1083</v>
      </c>
      <c r="S870" s="145" t="s">
        <v>1083</v>
      </c>
    </row>
    <row r="871" spans="1:19">
      <c r="A871" s="139">
        <v>870</v>
      </c>
      <c r="B871" s="139" t="s">
        <v>4275</v>
      </c>
      <c r="C871" s="140" t="s">
        <v>5090</v>
      </c>
      <c r="D871" s="141" t="s">
        <v>5923</v>
      </c>
      <c r="E871" s="142"/>
      <c r="F871" s="142"/>
      <c r="G871" s="143" t="s">
        <v>1083</v>
      </c>
      <c r="H871" s="144" t="s">
        <v>1083</v>
      </c>
      <c r="I871" s="144" t="s">
        <v>1083</v>
      </c>
      <c r="J871" s="144" t="s">
        <v>1092</v>
      </c>
      <c r="K871" s="144" t="s">
        <v>1083</v>
      </c>
      <c r="L871" s="144" t="s">
        <v>1083</v>
      </c>
      <c r="M871" s="144" t="s">
        <v>1083</v>
      </c>
      <c r="N871" s="144" t="s">
        <v>1083</v>
      </c>
      <c r="O871" s="144" t="s">
        <v>1083</v>
      </c>
      <c r="P871" s="144" t="s">
        <v>1083</v>
      </c>
      <c r="Q871" s="144" t="s">
        <v>1083</v>
      </c>
      <c r="R871" s="144" t="s">
        <v>1083</v>
      </c>
      <c r="S871" s="145" t="s">
        <v>1083</v>
      </c>
    </row>
    <row r="872" spans="1:19">
      <c r="A872" s="139">
        <v>871</v>
      </c>
      <c r="B872" s="139" t="s">
        <v>4276</v>
      </c>
      <c r="C872" s="140" t="s">
        <v>5091</v>
      </c>
      <c r="D872" s="141" t="s">
        <v>5924</v>
      </c>
      <c r="E872" s="142"/>
      <c r="F872" s="142"/>
      <c r="G872" s="143" t="s">
        <v>1083</v>
      </c>
      <c r="H872" s="144" t="s">
        <v>1083</v>
      </c>
      <c r="I872" s="144" t="s">
        <v>1083</v>
      </c>
      <c r="J872" s="144" t="s">
        <v>1092</v>
      </c>
      <c r="K872" s="144" t="s">
        <v>1083</v>
      </c>
      <c r="L872" s="144" t="s">
        <v>1083</v>
      </c>
      <c r="M872" s="144" t="s">
        <v>1083</v>
      </c>
      <c r="N872" s="144" t="s">
        <v>1083</v>
      </c>
      <c r="O872" s="144" t="s">
        <v>1083</v>
      </c>
      <c r="P872" s="144" t="s">
        <v>1083</v>
      </c>
      <c r="Q872" s="144" t="s">
        <v>1083</v>
      </c>
      <c r="R872" s="144" t="s">
        <v>1083</v>
      </c>
      <c r="S872" s="145" t="s">
        <v>1083</v>
      </c>
    </row>
    <row r="873" spans="1:19">
      <c r="A873" s="139">
        <v>872</v>
      </c>
      <c r="B873" s="139" t="s">
        <v>4277</v>
      </c>
      <c r="C873" s="140" t="s">
        <v>5092</v>
      </c>
      <c r="D873" s="141" t="s">
        <v>5925</v>
      </c>
      <c r="E873" s="142"/>
      <c r="F873" s="142"/>
      <c r="G873" s="143" t="s">
        <v>1083</v>
      </c>
      <c r="H873" s="144" t="s">
        <v>1083</v>
      </c>
      <c r="I873" s="144" t="s">
        <v>1083</v>
      </c>
      <c r="J873" s="144" t="s">
        <v>1092</v>
      </c>
      <c r="K873" s="144" t="s">
        <v>1083</v>
      </c>
      <c r="L873" s="144" t="s">
        <v>1083</v>
      </c>
      <c r="M873" s="144" t="s">
        <v>1083</v>
      </c>
      <c r="N873" s="144" t="s">
        <v>1083</v>
      </c>
      <c r="O873" s="144" t="s">
        <v>1083</v>
      </c>
      <c r="P873" s="144" t="s">
        <v>1083</v>
      </c>
      <c r="Q873" s="144" t="s">
        <v>1083</v>
      </c>
      <c r="R873" s="144" t="s">
        <v>1083</v>
      </c>
      <c r="S873" s="145" t="s">
        <v>1083</v>
      </c>
    </row>
    <row r="874" spans="1:19">
      <c r="A874" s="139">
        <v>873</v>
      </c>
      <c r="B874" s="139" t="s">
        <v>4278</v>
      </c>
      <c r="C874" s="140" t="s">
        <v>5093</v>
      </c>
      <c r="D874" s="141" t="s">
        <v>5926</v>
      </c>
      <c r="E874" s="142"/>
      <c r="F874" s="142"/>
      <c r="G874" s="143" t="s">
        <v>1083</v>
      </c>
      <c r="H874" s="144" t="s">
        <v>1083</v>
      </c>
      <c r="I874" s="144" t="s">
        <v>1083</v>
      </c>
      <c r="J874" s="144" t="s">
        <v>1092</v>
      </c>
      <c r="K874" s="144" t="s">
        <v>1083</v>
      </c>
      <c r="L874" s="144" t="s">
        <v>1083</v>
      </c>
      <c r="M874" s="144" t="s">
        <v>1083</v>
      </c>
      <c r="N874" s="144" t="s">
        <v>1083</v>
      </c>
      <c r="O874" s="144" t="s">
        <v>1083</v>
      </c>
      <c r="P874" s="144" t="s">
        <v>1083</v>
      </c>
      <c r="Q874" s="144" t="s">
        <v>1083</v>
      </c>
      <c r="R874" s="144" t="s">
        <v>1083</v>
      </c>
      <c r="S874" s="145" t="s">
        <v>1083</v>
      </c>
    </row>
    <row r="875" spans="1:19">
      <c r="A875" s="139">
        <v>874</v>
      </c>
      <c r="B875" s="139" t="s">
        <v>4279</v>
      </c>
      <c r="C875" s="140" t="s">
        <v>5094</v>
      </c>
      <c r="D875" s="141" t="s">
        <v>5927</v>
      </c>
      <c r="E875" s="142"/>
      <c r="F875" s="142"/>
      <c r="G875" s="143" t="s">
        <v>1083</v>
      </c>
      <c r="H875" s="144" t="s">
        <v>1083</v>
      </c>
      <c r="I875" s="144" t="s">
        <v>1083</v>
      </c>
      <c r="J875" s="144" t="s">
        <v>1092</v>
      </c>
      <c r="K875" s="144" t="s">
        <v>1083</v>
      </c>
      <c r="L875" s="144" t="s">
        <v>1083</v>
      </c>
      <c r="M875" s="144" t="s">
        <v>1083</v>
      </c>
      <c r="N875" s="144" t="s">
        <v>1083</v>
      </c>
      <c r="O875" s="144" t="s">
        <v>1083</v>
      </c>
      <c r="P875" s="144" t="s">
        <v>1083</v>
      </c>
      <c r="Q875" s="144" t="s">
        <v>1083</v>
      </c>
      <c r="R875" s="144" t="s">
        <v>1083</v>
      </c>
      <c r="S875" s="145" t="s">
        <v>1083</v>
      </c>
    </row>
    <row r="876" spans="1:19">
      <c r="A876" s="139">
        <v>875</v>
      </c>
      <c r="B876" s="139" t="s">
        <v>4280</v>
      </c>
      <c r="C876" s="140" t="s">
        <v>5095</v>
      </c>
      <c r="D876" s="141" t="s">
        <v>5928</v>
      </c>
      <c r="E876" s="142"/>
      <c r="F876" s="142"/>
      <c r="G876" s="143" t="s">
        <v>1083</v>
      </c>
      <c r="H876" s="144" t="s">
        <v>1083</v>
      </c>
      <c r="I876" s="144" t="s">
        <v>1083</v>
      </c>
      <c r="J876" s="144" t="s">
        <v>1092</v>
      </c>
      <c r="K876" s="144" t="s">
        <v>1083</v>
      </c>
      <c r="L876" s="144" t="s">
        <v>1083</v>
      </c>
      <c r="M876" s="144" t="s">
        <v>1083</v>
      </c>
      <c r="N876" s="144" t="s">
        <v>1083</v>
      </c>
      <c r="O876" s="144" t="s">
        <v>1083</v>
      </c>
      <c r="P876" s="144" t="s">
        <v>1083</v>
      </c>
      <c r="Q876" s="144" t="s">
        <v>1083</v>
      </c>
      <c r="R876" s="144" t="s">
        <v>1083</v>
      </c>
      <c r="S876" s="145" t="s">
        <v>1083</v>
      </c>
    </row>
    <row r="877" spans="1:19">
      <c r="A877" s="139">
        <v>876</v>
      </c>
      <c r="B877" s="139" t="s">
        <v>4281</v>
      </c>
      <c r="C877" s="140" t="s">
        <v>5096</v>
      </c>
      <c r="D877" s="141" t="s">
        <v>5929</v>
      </c>
      <c r="E877" s="142"/>
      <c r="F877" s="142"/>
      <c r="G877" s="143" t="s">
        <v>1083</v>
      </c>
      <c r="H877" s="144" t="s">
        <v>1083</v>
      </c>
      <c r="I877" s="144" t="s">
        <v>1083</v>
      </c>
      <c r="J877" s="144" t="s">
        <v>1092</v>
      </c>
      <c r="K877" s="144" t="s">
        <v>1083</v>
      </c>
      <c r="L877" s="144" t="s">
        <v>1083</v>
      </c>
      <c r="M877" s="144" t="s">
        <v>1083</v>
      </c>
      <c r="N877" s="144" t="s">
        <v>1083</v>
      </c>
      <c r="O877" s="144" t="s">
        <v>1083</v>
      </c>
      <c r="P877" s="144" t="s">
        <v>1083</v>
      </c>
      <c r="Q877" s="144" t="s">
        <v>1083</v>
      </c>
      <c r="R877" s="144" t="s">
        <v>1083</v>
      </c>
      <c r="S877" s="145" t="s">
        <v>1083</v>
      </c>
    </row>
    <row r="878" spans="1:19">
      <c r="A878" s="139">
        <v>877</v>
      </c>
      <c r="B878" s="139" t="s">
        <v>4282</v>
      </c>
      <c r="C878" s="140" t="s">
        <v>5097</v>
      </c>
      <c r="D878" s="141" t="s">
        <v>5930</v>
      </c>
      <c r="E878" s="142"/>
      <c r="F878" s="142"/>
      <c r="G878" s="143" t="s">
        <v>1083</v>
      </c>
      <c r="H878" s="144" t="s">
        <v>1083</v>
      </c>
      <c r="I878" s="144" t="s">
        <v>1083</v>
      </c>
      <c r="J878" s="144" t="s">
        <v>1092</v>
      </c>
      <c r="K878" s="144" t="s">
        <v>1083</v>
      </c>
      <c r="L878" s="144" t="s">
        <v>1083</v>
      </c>
      <c r="M878" s="144" t="s">
        <v>1083</v>
      </c>
      <c r="N878" s="144" t="s">
        <v>1083</v>
      </c>
      <c r="O878" s="144" t="s">
        <v>1083</v>
      </c>
      <c r="P878" s="144" t="s">
        <v>1083</v>
      </c>
      <c r="Q878" s="144" t="s">
        <v>1083</v>
      </c>
      <c r="R878" s="144" t="s">
        <v>1083</v>
      </c>
      <c r="S878" s="145" t="s">
        <v>1083</v>
      </c>
    </row>
    <row r="879" spans="1:19">
      <c r="A879" s="139">
        <v>878</v>
      </c>
      <c r="B879" s="139" t="s">
        <v>4283</v>
      </c>
      <c r="C879" s="140" t="s">
        <v>5098</v>
      </c>
      <c r="D879" s="141" t="s">
        <v>5931</v>
      </c>
      <c r="E879" s="142"/>
      <c r="F879" s="142"/>
      <c r="G879" s="143" t="s">
        <v>1083</v>
      </c>
      <c r="H879" s="144" t="s">
        <v>1083</v>
      </c>
      <c r="I879" s="144" t="s">
        <v>1083</v>
      </c>
      <c r="J879" s="144" t="s">
        <v>1092</v>
      </c>
      <c r="K879" s="144" t="s">
        <v>1083</v>
      </c>
      <c r="L879" s="144" t="s">
        <v>1083</v>
      </c>
      <c r="M879" s="144" t="s">
        <v>1083</v>
      </c>
      <c r="N879" s="144" t="s">
        <v>1083</v>
      </c>
      <c r="O879" s="144" t="s">
        <v>1083</v>
      </c>
      <c r="P879" s="144" t="s">
        <v>1083</v>
      </c>
      <c r="Q879" s="144" t="s">
        <v>1083</v>
      </c>
      <c r="R879" s="144" t="s">
        <v>1083</v>
      </c>
      <c r="S879" s="145" t="s">
        <v>1083</v>
      </c>
    </row>
    <row r="880" spans="1:19">
      <c r="A880" s="139">
        <v>879</v>
      </c>
      <c r="B880" s="139" t="s">
        <v>4284</v>
      </c>
      <c r="C880" s="140" t="s">
        <v>5099</v>
      </c>
      <c r="D880" s="141" t="s">
        <v>5932</v>
      </c>
      <c r="E880" s="142"/>
      <c r="F880" s="142"/>
      <c r="G880" s="143" t="s">
        <v>1083</v>
      </c>
      <c r="H880" s="144" t="s">
        <v>1083</v>
      </c>
      <c r="I880" s="144" t="s">
        <v>1083</v>
      </c>
      <c r="J880" s="144" t="s">
        <v>1092</v>
      </c>
      <c r="K880" s="144" t="s">
        <v>1083</v>
      </c>
      <c r="L880" s="144" t="s">
        <v>1083</v>
      </c>
      <c r="M880" s="144" t="s">
        <v>1083</v>
      </c>
      <c r="N880" s="144" t="s">
        <v>1083</v>
      </c>
      <c r="O880" s="144" t="s">
        <v>1083</v>
      </c>
      <c r="P880" s="144" t="s">
        <v>1083</v>
      </c>
      <c r="Q880" s="144" t="s">
        <v>1083</v>
      </c>
      <c r="R880" s="144" t="s">
        <v>1083</v>
      </c>
      <c r="S880" s="145" t="s">
        <v>1083</v>
      </c>
    </row>
    <row r="881" spans="1:19">
      <c r="A881" s="139">
        <v>880</v>
      </c>
      <c r="B881" s="139" t="s">
        <v>4285</v>
      </c>
      <c r="C881" s="140" t="s">
        <v>5100</v>
      </c>
      <c r="D881" s="141" t="s">
        <v>5933</v>
      </c>
      <c r="E881" s="142"/>
      <c r="F881" s="142"/>
      <c r="G881" s="143" t="s">
        <v>1083</v>
      </c>
      <c r="H881" s="144" t="s">
        <v>1083</v>
      </c>
      <c r="I881" s="144" t="s">
        <v>1083</v>
      </c>
      <c r="J881" s="144" t="s">
        <v>1092</v>
      </c>
      <c r="K881" s="144" t="s">
        <v>1083</v>
      </c>
      <c r="L881" s="144" t="s">
        <v>1083</v>
      </c>
      <c r="M881" s="144" t="s">
        <v>1083</v>
      </c>
      <c r="N881" s="144" t="s">
        <v>1083</v>
      </c>
      <c r="O881" s="144" t="s">
        <v>1083</v>
      </c>
      <c r="P881" s="144" t="s">
        <v>1083</v>
      </c>
      <c r="Q881" s="144" t="s">
        <v>1083</v>
      </c>
      <c r="R881" s="144" t="s">
        <v>1083</v>
      </c>
      <c r="S881" s="145" t="s">
        <v>1083</v>
      </c>
    </row>
    <row r="882" spans="1:19">
      <c r="A882" s="139">
        <v>881</v>
      </c>
      <c r="B882" s="139" t="s">
        <v>4286</v>
      </c>
      <c r="C882" s="140" t="s">
        <v>5101</v>
      </c>
      <c r="D882" s="141" t="s">
        <v>5934</v>
      </c>
      <c r="E882" s="142"/>
      <c r="F882" s="142"/>
      <c r="G882" s="143" t="s">
        <v>1083</v>
      </c>
      <c r="H882" s="144" t="s">
        <v>1083</v>
      </c>
      <c r="I882" s="144" t="s">
        <v>1083</v>
      </c>
      <c r="J882" s="144" t="s">
        <v>1092</v>
      </c>
      <c r="K882" s="144" t="s">
        <v>1083</v>
      </c>
      <c r="L882" s="144" t="s">
        <v>1083</v>
      </c>
      <c r="M882" s="144" t="s">
        <v>1083</v>
      </c>
      <c r="N882" s="144" t="s">
        <v>1083</v>
      </c>
      <c r="O882" s="144" t="s">
        <v>1083</v>
      </c>
      <c r="P882" s="144" t="s">
        <v>1083</v>
      </c>
      <c r="Q882" s="144" t="s">
        <v>1083</v>
      </c>
      <c r="R882" s="144" t="s">
        <v>1083</v>
      </c>
      <c r="S882" s="145" t="s">
        <v>1083</v>
      </c>
    </row>
    <row r="883" spans="1:19">
      <c r="A883" s="139">
        <v>882</v>
      </c>
      <c r="B883" s="139" t="s">
        <v>4287</v>
      </c>
      <c r="C883" s="140" t="s">
        <v>5102</v>
      </c>
      <c r="D883" s="141" t="s">
        <v>5935</v>
      </c>
      <c r="E883" s="142"/>
      <c r="F883" s="142"/>
      <c r="G883" s="143" t="s">
        <v>1083</v>
      </c>
      <c r="H883" s="144" t="s">
        <v>1083</v>
      </c>
      <c r="I883" s="144" t="s">
        <v>1083</v>
      </c>
      <c r="J883" s="144" t="s">
        <v>1092</v>
      </c>
      <c r="K883" s="144" t="s">
        <v>1083</v>
      </c>
      <c r="L883" s="144" t="s">
        <v>1083</v>
      </c>
      <c r="M883" s="144" t="s">
        <v>1083</v>
      </c>
      <c r="N883" s="144" t="s">
        <v>1083</v>
      </c>
      <c r="O883" s="144" t="s">
        <v>1083</v>
      </c>
      <c r="P883" s="144" t="s">
        <v>1083</v>
      </c>
      <c r="Q883" s="144" t="s">
        <v>1083</v>
      </c>
      <c r="R883" s="144" t="s">
        <v>1083</v>
      </c>
      <c r="S883" s="145" t="s">
        <v>1083</v>
      </c>
    </row>
    <row r="884" spans="1:19">
      <c r="A884" s="139">
        <v>883</v>
      </c>
      <c r="B884" s="139" t="s">
        <v>4288</v>
      </c>
      <c r="C884" s="140" t="s">
        <v>5103</v>
      </c>
      <c r="D884" s="141" t="s">
        <v>5936</v>
      </c>
      <c r="E884" s="142"/>
      <c r="F884" s="142"/>
      <c r="G884" s="143" t="s">
        <v>1083</v>
      </c>
      <c r="H884" s="144" t="s">
        <v>1083</v>
      </c>
      <c r="I884" s="144" t="s">
        <v>1083</v>
      </c>
      <c r="J884" s="144" t="s">
        <v>1092</v>
      </c>
      <c r="K884" s="144" t="s">
        <v>1083</v>
      </c>
      <c r="L884" s="144" t="s">
        <v>1083</v>
      </c>
      <c r="M884" s="144" t="s">
        <v>1083</v>
      </c>
      <c r="N884" s="144" t="s">
        <v>1083</v>
      </c>
      <c r="O884" s="144" t="s">
        <v>1083</v>
      </c>
      <c r="P884" s="144" t="s">
        <v>1083</v>
      </c>
      <c r="Q884" s="144" t="s">
        <v>1083</v>
      </c>
      <c r="R884" s="144" t="s">
        <v>1083</v>
      </c>
      <c r="S884" s="145" t="s">
        <v>1083</v>
      </c>
    </row>
    <row r="885" spans="1:19">
      <c r="A885" s="139">
        <v>884</v>
      </c>
      <c r="B885" s="139" t="s">
        <v>4289</v>
      </c>
      <c r="C885" s="140" t="s">
        <v>5104</v>
      </c>
      <c r="D885" s="141" t="s">
        <v>5937</v>
      </c>
      <c r="E885" s="142"/>
      <c r="F885" s="142"/>
      <c r="G885" s="143" t="s">
        <v>1083</v>
      </c>
      <c r="H885" s="144" t="s">
        <v>1083</v>
      </c>
      <c r="I885" s="144" t="s">
        <v>1083</v>
      </c>
      <c r="J885" s="144" t="s">
        <v>1092</v>
      </c>
      <c r="K885" s="144" t="s">
        <v>1083</v>
      </c>
      <c r="L885" s="144" t="s">
        <v>1083</v>
      </c>
      <c r="M885" s="144" t="s">
        <v>1083</v>
      </c>
      <c r="N885" s="144" t="s">
        <v>1083</v>
      </c>
      <c r="O885" s="144" t="s">
        <v>1083</v>
      </c>
      <c r="P885" s="144" t="s">
        <v>1083</v>
      </c>
      <c r="Q885" s="144" t="s">
        <v>1083</v>
      </c>
      <c r="R885" s="144" t="s">
        <v>1083</v>
      </c>
      <c r="S885" s="145" t="s">
        <v>1083</v>
      </c>
    </row>
    <row r="886" spans="1:19">
      <c r="A886" s="139">
        <v>885</v>
      </c>
      <c r="B886" s="139" t="s">
        <v>4290</v>
      </c>
      <c r="C886" s="140" t="s">
        <v>5105</v>
      </c>
      <c r="D886" s="141" t="s">
        <v>5938</v>
      </c>
      <c r="E886" s="142"/>
      <c r="F886" s="142"/>
      <c r="G886" s="143" t="s">
        <v>1083</v>
      </c>
      <c r="H886" s="144" t="s">
        <v>1083</v>
      </c>
      <c r="I886" s="144" t="s">
        <v>1083</v>
      </c>
      <c r="J886" s="144" t="s">
        <v>1092</v>
      </c>
      <c r="K886" s="144" t="s">
        <v>1083</v>
      </c>
      <c r="L886" s="144" t="s">
        <v>1083</v>
      </c>
      <c r="M886" s="144" t="s">
        <v>1083</v>
      </c>
      <c r="N886" s="144" t="s">
        <v>1083</v>
      </c>
      <c r="O886" s="144" t="s">
        <v>1083</v>
      </c>
      <c r="P886" s="144" t="s">
        <v>1083</v>
      </c>
      <c r="Q886" s="144" t="s">
        <v>1083</v>
      </c>
      <c r="R886" s="144" t="s">
        <v>1083</v>
      </c>
      <c r="S886" s="145" t="s">
        <v>1083</v>
      </c>
    </row>
    <row r="887" spans="1:19">
      <c r="A887" s="139">
        <v>886</v>
      </c>
      <c r="B887" s="139" t="s">
        <v>4291</v>
      </c>
      <c r="C887" s="140" t="s">
        <v>5106</v>
      </c>
      <c r="D887" s="141" t="s">
        <v>5939</v>
      </c>
      <c r="E887" s="142"/>
      <c r="F887" s="142"/>
      <c r="G887" s="143" t="s">
        <v>1083</v>
      </c>
      <c r="H887" s="144" t="s">
        <v>1083</v>
      </c>
      <c r="I887" s="144" t="s">
        <v>1083</v>
      </c>
      <c r="J887" s="144" t="s">
        <v>1092</v>
      </c>
      <c r="K887" s="144" t="s">
        <v>1083</v>
      </c>
      <c r="L887" s="144" t="s">
        <v>1083</v>
      </c>
      <c r="M887" s="144" t="s">
        <v>1083</v>
      </c>
      <c r="N887" s="144" t="s">
        <v>1083</v>
      </c>
      <c r="O887" s="144" t="s">
        <v>1083</v>
      </c>
      <c r="P887" s="144" t="s">
        <v>1083</v>
      </c>
      <c r="Q887" s="144" t="s">
        <v>1083</v>
      </c>
      <c r="R887" s="144" t="s">
        <v>1083</v>
      </c>
      <c r="S887" s="145" t="s">
        <v>1083</v>
      </c>
    </row>
    <row r="888" spans="1:19">
      <c r="A888" s="139">
        <v>887</v>
      </c>
      <c r="B888" s="139" t="s">
        <v>4292</v>
      </c>
      <c r="C888" s="140" t="s">
        <v>5107</v>
      </c>
      <c r="D888" s="141" t="s">
        <v>5940</v>
      </c>
      <c r="E888" s="142"/>
      <c r="F888" s="142"/>
      <c r="G888" s="143" t="s">
        <v>1083</v>
      </c>
      <c r="H888" s="144" t="s">
        <v>1083</v>
      </c>
      <c r="I888" s="144" t="s">
        <v>1083</v>
      </c>
      <c r="J888" s="144" t="s">
        <v>1092</v>
      </c>
      <c r="K888" s="144" t="s">
        <v>1083</v>
      </c>
      <c r="L888" s="144" t="s">
        <v>1083</v>
      </c>
      <c r="M888" s="144" t="s">
        <v>1083</v>
      </c>
      <c r="N888" s="144" t="s">
        <v>1083</v>
      </c>
      <c r="O888" s="144" t="s">
        <v>1083</v>
      </c>
      <c r="P888" s="144" t="s">
        <v>1083</v>
      </c>
      <c r="Q888" s="144" t="s">
        <v>1083</v>
      </c>
      <c r="R888" s="144" t="s">
        <v>1083</v>
      </c>
      <c r="S888" s="145" t="s">
        <v>1083</v>
      </c>
    </row>
    <row r="889" spans="1:19">
      <c r="A889" s="139">
        <v>888</v>
      </c>
      <c r="B889" s="139" t="s">
        <v>4293</v>
      </c>
      <c r="C889" s="140" t="s">
        <v>5108</v>
      </c>
      <c r="D889" s="141" t="s">
        <v>5941</v>
      </c>
      <c r="E889" s="142"/>
      <c r="F889" s="142"/>
      <c r="G889" s="143" t="s">
        <v>1083</v>
      </c>
      <c r="H889" s="144" t="s">
        <v>1083</v>
      </c>
      <c r="I889" s="144" t="s">
        <v>1083</v>
      </c>
      <c r="J889" s="144" t="s">
        <v>1092</v>
      </c>
      <c r="K889" s="144" t="s">
        <v>1083</v>
      </c>
      <c r="L889" s="144" t="s">
        <v>1083</v>
      </c>
      <c r="M889" s="144" t="s">
        <v>1083</v>
      </c>
      <c r="N889" s="144" t="s">
        <v>1083</v>
      </c>
      <c r="O889" s="144" t="s">
        <v>1083</v>
      </c>
      <c r="P889" s="144" t="s">
        <v>1083</v>
      </c>
      <c r="Q889" s="144" t="s">
        <v>1083</v>
      </c>
      <c r="R889" s="144" t="s">
        <v>1083</v>
      </c>
      <c r="S889" s="145" t="s">
        <v>1083</v>
      </c>
    </row>
    <row r="890" spans="1:19">
      <c r="A890" s="139">
        <v>889</v>
      </c>
      <c r="B890" s="139" t="s">
        <v>4294</v>
      </c>
      <c r="C890" s="140" t="s">
        <v>5109</v>
      </c>
      <c r="D890" s="141" t="s">
        <v>5942</v>
      </c>
      <c r="E890" s="142"/>
      <c r="F890" s="142"/>
      <c r="G890" s="143" t="s">
        <v>1083</v>
      </c>
      <c r="H890" s="144" t="s">
        <v>1083</v>
      </c>
      <c r="I890" s="144" t="s">
        <v>1083</v>
      </c>
      <c r="J890" s="144" t="s">
        <v>1092</v>
      </c>
      <c r="K890" s="144" t="s">
        <v>1083</v>
      </c>
      <c r="L890" s="144" t="s">
        <v>1083</v>
      </c>
      <c r="M890" s="144" t="s">
        <v>1083</v>
      </c>
      <c r="N890" s="144" t="s">
        <v>1083</v>
      </c>
      <c r="O890" s="144" t="s">
        <v>1083</v>
      </c>
      <c r="P890" s="144" t="s">
        <v>1083</v>
      </c>
      <c r="Q890" s="144" t="s">
        <v>1083</v>
      </c>
      <c r="R890" s="144" t="s">
        <v>1083</v>
      </c>
      <c r="S890" s="145" t="s">
        <v>1083</v>
      </c>
    </row>
    <row r="891" spans="1:19">
      <c r="A891" s="139">
        <v>890</v>
      </c>
      <c r="B891" s="139" t="s">
        <v>4295</v>
      </c>
      <c r="C891" s="140" t="s">
        <v>4732</v>
      </c>
      <c r="D891" s="141" t="s">
        <v>1044</v>
      </c>
      <c r="E891" s="142" t="s">
        <v>4483</v>
      </c>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5" t="s">
        <v>1083</v>
      </c>
    </row>
    <row r="892" spans="1:19">
      <c r="A892" s="139">
        <v>891</v>
      </c>
      <c r="B892" s="139" t="s">
        <v>4296</v>
      </c>
      <c r="C892" s="140" t="s">
        <v>5110</v>
      </c>
      <c r="D892" s="141" t="s">
        <v>5943</v>
      </c>
      <c r="E892" s="142"/>
      <c r="F892" s="142"/>
      <c r="G892" s="143" t="s">
        <v>1083</v>
      </c>
      <c r="H892" s="144" t="s">
        <v>1083</v>
      </c>
      <c r="I892" s="144" t="s">
        <v>1083</v>
      </c>
      <c r="J892" s="144" t="s">
        <v>1092</v>
      </c>
      <c r="K892" s="144" t="s">
        <v>1083</v>
      </c>
      <c r="L892" s="144" t="s">
        <v>1083</v>
      </c>
      <c r="M892" s="144" t="s">
        <v>1083</v>
      </c>
      <c r="N892" s="144" t="s">
        <v>1083</v>
      </c>
      <c r="O892" s="144" t="s">
        <v>1083</v>
      </c>
      <c r="P892" s="144" t="s">
        <v>1083</v>
      </c>
      <c r="Q892" s="144" t="s">
        <v>1083</v>
      </c>
      <c r="R892" s="144" t="s">
        <v>1083</v>
      </c>
      <c r="S892" s="145" t="s">
        <v>1083</v>
      </c>
    </row>
    <row r="893" spans="1:19">
      <c r="A893" s="139">
        <v>892</v>
      </c>
      <c r="B893" s="139" t="s">
        <v>4297</v>
      </c>
      <c r="C893" s="140" t="s">
        <v>5111</v>
      </c>
      <c r="D893" s="141" t="s">
        <v>5944</v>
      </c>
      <c r="E893" s="142"/>
      <c r="F893" s="142"/>
      <c r="G893" s="143" t="s">
        <v>1083</v>
      </c>
      <c r="H893" s="144" t="s">
        <v>1083</v>
      </c>
      <c r="I893" s="144" t="s">
        <v>1083</v>
      </c>
      <c r="J893" s="144" t="s">
        <v>1092</v>
      </c>
      <c r="K893" s="144" t="s">
        <v>1083</v>
      </c>
      <c r="L893" s="144" t="s">
        <v>1083</v>
      </c>
      <c r="M893" s="144" t="s">
        <v>1083</v>
      </c>
      <c r="N893" s="144" t="s">
        <v>1083</v>
      </c>
      <c r="O893" s="144" t="s">
        <v>1083</v>
      </c>
      <c r="P893" s="144" t="s">
        <v>1083</v>
      </c>
      <c r="Q893" s="144" t="s">
        <v>1083</v>
      </c>
      <c r="R893" s="144" t="s">
        <v>1083</v>
      </c>
      <c r="S893" s="145" t="s">
        <v>1083</v>
      </c>
    </row>
    <row r="894" spans="1:19">
      <c r="A894" s="139">
        <v>893</v>
      </c>
      <c r="B894" s="139" t="s">
        <v>4298</v>
      </c>
      <c r="C894" s="140" t="s">
        <v>5112</v>
      </c>
      <c r="D894" s="141" t="s">
        <v>5945</v>
      </c>
      <c r="E894" s="142"/>
      <c r="F894" s="142"/>
      <c r="G894" s="143" t="s">
        <v>1083</v>
      </c>
      <c r="H894" s="144" t="s">
        <v>1083</v>
      </c>
      <c r="I894" s="144" t="s">
        <v>1083</v>
      </c>
      <c r="J894" s="144" t="s">
        <v>1092</v>
      </c>
      <c r="K894" s="144" t="s">
        <v>1083</v>
      </c>
      <c r="L894" s="144" t="s">
        <v>1083</v>
      </c>
      <c r="M894" s="144" t="s">
        <v>1083</v>
      </c>
      <c r="N894" s="144" t="s">
        <v>1083</v>
      </c>
      <c r="O894" s="144" t="s">
        <v>1083</v>
      </c>
      <c r="P894" s="144" t="s">
        <v>1083</v>
      </c>
      <c r="Q894" s="144" t="s">
        <v>1083</v>
      </c>
      <c r="R894" s="144" t="s">
        <v>1083</v>
      </c>
      <c r="S894" s="145" t="s">
        <v>1083</v>
      </c>
    </row>
    <row r="895" spans="1:19">
      <c r="A895" s="139">
        <v>894</v>
      </c>
      <c r="B895" s="139" t="s">
        <v>4299</v>
      </c>
      <c r="C895" s="140" t="s">
        <v>5113</v>
      </c>
      <c r="D895" s="141" t="s">
        <v>5946</v>
      </c>
      <c r="E895" s="142"/>
      <c r="F895" s="142"/>
      <c r="G895" s="143" t="s">
        <v>1083</v>
      </c>
      <c r="H895" s="144" t="s">
        <v>1083</v>
      </c>
      <c r="I895" s="144" t="s">
        <v>1083</v>
      </c>
      <c r="J895" s="144" t="s">
        <v>1092</v>
      </c>
      <c r="K895" s="144" t="s">
        <v>1083</v>
      </c>
      <c r="L895" s="144" t="s">
        <v>1083</v>
      </c>
      <c r="M895" s="144" t="s">
        <v>1083</v>
      </c>
      <c r="N895" s="144" t="s">
        <v>1083</v>
      </c>
      <c r="O895" s="144" t="s">
        <v>1083</v>
      </c>
      <c r="P895" s="144" t="s">
        <v>1083</v>
      </c>
      <c r="Q895" s="144" t="s">
        <v>1083</v>
      </c>
      <c r="R895" s="144" t="s">
        <v>1083</v>
      </c>
      <c r="S895" s="145" t="s">
        <v>1083</v>
      </c>
    </row>
    <row r="896" spans="1:19">
      <c r="A896" s="139">
        <v>895</v>
      </c>
      <c r="B896" s="139" t="s">
        <v>4300</v>
      </c>
      <c r="C896" s="140" t="s">
        <v>5114</v>
      </c>
      <c r="D896" s="141" t="s">
        <v>5947</v>
      </c>
      <c r="E896" s="142"/>
      <c r="F896" s="142"/>
      <c r="G896" s="143" t="s">
        <v>1083</v>
      </c>
      <c r="H896" s="144" t="s">
        <v>1083</v>
      </c>
      <c r="I896" s="144" t="s">
        <v>1083</v>
      </c>
      <c r="J896" s="144" t="s">
        <v>1092</v>
      </c>
      <c r="K896" s="144" t="s">
        <v>1083</v>
      </c>
      <c r="L896" s="144" t="s">
        <v>1083</v>
      </c>
      <c r="M896" s="144" t="s">
        <v>1083</v>
      </c>
      <c r="N896" s="144" t="s">
        <v>1083</v>
      </c>
      <c r="O896" s="144" t="s">
        <v>1083</v>
      </c>
      <c r="P896" s="144" t="s">
        <v>1083</v>
      </c>
      <c r="Q896" s="144" t="s">
        <v>1083</v>
      </c>
      <c r="R896" s="144" t="s">
        <v>1083</v>
      </c>
      <c r="S896" s="145" t="s">
        <v>1083</v>
      </c>
    </row>
    <row r="897" spans="1:19">
      <c r="A897" s="139">
        <v>896</v>
      </c>
      <c r="B897" s="139" t="s">
        <v>4301</v>
      </c>
      <c r="C897" s="140" t="s">
        <v>5115</v>
      </c>
      <c r="D897" s="141" t="s">
        <v>5948</v>
      </c>
      <c r="E897" s="142"/>
      <c r="F897" s="142"/>
      <c r="G897" s="143" t="s">
        <v>1083</v>
      </c>
      <c r="H897" s="144" t="s">
        <v>1083</v>
      </c>
      <c r="I897" s="144" t="s">
        <v>1083</v>
      </c>
      <c r="J897" s="144" t="s">
        <v>1092</v>
      </c>
      <c r="K897" s="144" t="s">
        <v>1083</v>
      </c>
      <c r="L897" s="144" t="s">
        <v>1083</v>
      </c>
      <c r="M897" s="144" t="s">
        <v>1083</v>
      </c>
      <c r="N897" s="144" t="s">
        <v>1083</v>
      </c>
      <c r="O897" s="144" t="s">
        <v>1083</v>
      </c>
      <c r="P897" s="144" t="s">
        <v>1083</v>
      </c>
      <c r="Q897" s="144" t="s">
        <v>1083</v>
      </c>
      <c r="R897" s="144" t="s">
        <v>1083</v>
      </c>
      <c r="S897" s="145" t="s">
        <v>1083</v>
      </c>
    </row>
    <row r="898" spans="1:19">
      <c r="A898" s="139">
        <v>897</v>
      </c>
      <c r="B898" s="139" t="s">
        <v>4302</v>
      </c>
      <c r="C898" s="140" t="s">
        <v>5116</v>
      </c>
      <c r="D898" s="141" t="s">
        <v>5949</v>
      </c>
      <c r="E898" s="142"/>
      <c r="F898" s="142"/>
      <c r="G898" s="143" t="s">
        <v>1083</v>
      </c>
      <c r="H898" s="144" t="s">
        <v>1083</v>
      </c>
      <c r="I898" s="144" t="s">
        <v>1083</v>
      </c>
      <c r="J898" s="144" t="s">
        <v>1092</v>
      </c>
      <c r="K898" s="144" t="s">
        <v>1083</v>
      </c>
      <c r="L898" s="144" t="s">
        <v>1083</v>
      </c>
      <c r="M898" s="144" t="s">
        <v>1083</v>
      </c>
      <c r="N898" s="144" t="s">
        <v>1083</v>
      </c>
      <c r="O898" s="144" t="s">
        <v>1083</v>
      </c>
      <c r="P898" s="144" t="s">
        <v>1083</v>
      </c>
      <c r="Q898" s="144" t="s">
        <v>1083</v>
      </c>
      <c r="R898" s="144" t="s">
        <v>1083</v>
      </c>
      <c r="S898" s="145" t="s">
        <v>1083</v>
      </c>
    </row>
    <row r="899" spans="1:19">
      <c r="A899" s="139">
        <v>898</v>
      </c>
      <c r="B899" s="139" t="s">
        <v>4303</v>
      </c>
      <c r="C899" s="140" t="s">
        <v>5117</v>
      </c>
      <c r="D899" s="141" t="s">
        <v>5950</v>
      </c>
      <c r="E899" s="142"/>
      <c r="F899" s="142"/>
      <c r="G899" s="143" t="s">
        <v>1083</v>
      </c>
      <c r="H899" s="144" t="s">
        <v>1083</v>
      </c>
      <c r="I899" s="144" t="s">
        <v>1083</v>
      </c>
      <c r="J899" s="144" t="s">
        <v>1092</v>
      </c>
      <c r="K899" s="144" t="s">
        <v>1083</v>
      </c>
      <c r="L899" s="144" t="s">
        <v>1083</v>
      </c>
      <c r="M899" s="144" t="s">
        <v>1083</v>
      </c>
      <c r="N899" s="144" t="s">
        <v>1083</v>
      </c>
      <c r="O899" s="144" t="s">
        <v>1083</v>
      </c>
      <c r="P899" s="144" t="s">
        <v>1083</v>
      </c>
      <c r="Q899" s="144" t="s">
        <v>1083</v>
      </c>
      <c r="R899" s="144" t="s">
        <v>1083</v>
      </c>
      <c r="S899" s="145" t="s">
        <v>1083</v>
      </c>
    </row>
    <row r="900" spans="1:19">
      <c r="A900" s="139">
        <v>899</v>
      </c>
      <c r="B900" s="139" t="s">
        <v>4304</v>
      </c>
      <c r="C900" s="140" t="s">
        <v>5118</v>
      </c>
      <c r="D900" s="141" t="s">
        <v>5951</v>
      </c>
      <c r="E900" s="142"/>
      <c r="F900" s="142"/>
      <c r="G900" s="143" t="s">
        <v>1083</v>
      </c>
      <c r="H900" s="144" t="s">
        <v>1083</v>
      </c>
      <c r="I900" s="144" t="s">
        <v>1083</v>
      </c>
      <c r="J900" s="144" t="s">
        <v>1092</v>
      </c>
      <c r="K900" s="144" t="s">
        <v>1083</v>
      </c>
      <c r="L900" s="144" t="s">
        <v>1083</v>
      </c>
      <c r="M900" s="144" t="s">
        <v>1083</v>
      </c>
      <c r="N900" s="144" t="s">
        <v>1083</v>
      </c>
      <c r="O900" s="144" t="s">
        <v>1083</v>
      </c>
      <c r="P900" s="144" t="s">
        <v>1083</v>
      </c>
      <c r="Q900" s="144" t="s">
        <v>1083</v>
      </c>
      <c r="R900" s="144" t="s">
        <v>1083</v>
      </c>
      <c r="S900" s="145" t="s">
        <v>1083</v>
      </c>
    </row>
    <row r="901" spans="1:19">
      <c r="A901" s="139">
        <v>900</v>
      </c>
      <c r="B901" s="139" t="s">
        <v>4305</v>
      </c>
      <c r="C901" s="140" t="s">
        <v>5119</v>
      </c>
      <c r="D901" s="141" t="s">
        <v>5952</v>
      </c>
      <c r="E901" s="142"/>
      <c r="F901" s="142"/>
      <c r="G901" s="143" t="s">
        <v>1083</v>
      </c>
      <c r="H901" s="144" t="s">
        <v>1083</v>
      </c>
      <c r="I901" s="144" t="s">
        <v>1083</v>
      </c>
      <c r="J901" s="144" t="s">
        <v>1092</v>
      </c>
      <c r="K901" s="144" t="s">
        <v>1083</v>
      </c>
      <c r="L901" s="144" t="s">
        <v>1083</v>
      </c>
      <c r="M901" s="144" t="s">
        <v>1083</v>
      </c>
      <c r="N901" s="144" t="s">
        <v>1083</v>
      </c>
      <c r="O901" s="144" t="s">
        <v>1083</v>
      </c>
      <c r="P901" s="144" t="s">
        <v>1083</v>
      </c>
      <c r="Q901" s="144" t="s">
        <v>1083</v>
      </c>
      <c r="R901" s="144" t="s">
        <v>1083</v>
      </c>
      <c r="S901" s="145" t="s">
        <v>1083</v>
      </c>
    </row>
    <row r="902" spans="1:19">
      <c r="A902" s="139">
        <v>901</v>
      </c>
      <c r="B902" s="139" t="s">
        <v>4306</v>
      </c>
      <c r="C902" s="140" t="s">
        <v>5120</v>
      </c>
      <c r="D902" s="141" t="s">
        <v>5953</v>
      </c>
      <c r="E902" s="142"/>
      <c r="F902" s="142"/>
      <c r="G902" s="143" t="s">
        <v>1083</v>
      </c>
      <c r="H902" s="144" t="s">
        <v>1083</v>
      </c>
      <c r="I902" s="144" t="s">
        <v>1083</v>
      </c>
      <c r="J902" s="144" t="s">
        <v>1092</v>
      </c>
      <c r="K902" s="144" t="s">
        <v>1083</v>
      </c>
      <c r="L902" s="144" t="s">
        <v>1083</v>
      </c>
      <c r="M902" s="144" t="s">
        <v>1083</v>
      </c>
      <c r="N902" s="144" t="s">
        <v>1083</v>
      </c>
      <c r="O902" s="144" t="s">
        <v>1083</v>
      </c>
      <c r="P902" s="144" t="s">
        <v>1083</v>
      </c>
      <c r="Q902" s="144" t="s">
        <v>1083</v>
      </c>
      <c r="R902" s="144" t="s">
        <v>1083</v>
      </c>
      <c r="S902" s="145" t="s">
        <v>1083</v>
      </c>
    </row>
    <row r="903" spans="1:19">
      <c r="A903" s="139">
        <v>902</v>
      </c>
      <c r="B903" s="139" t="s">
        <v>4307</v>
      </c>
      <c r="C903" s="140" t="s">
        <v>5121</v>
      </c>
      <c r="D903" s="141" t="s">
        <v>5954</v>
      </c>
      <c r="E903" s="142"/>
      <c r="F903" s="142"/>
      <c r="G903" s="143" t="s">
        <v>1083</v>
      </c>
      <c r="H903" s="144" t="s">
        <v>1083</v>
      </c>
      <c r="I903" s="144" t="s">
        <v>1083</v>
      </c>
      <c r="J903" s="144" t="s">
        <v>1092</v>
      </c>
      <c r="K903" s="144" t="s">
        <v>1083</v>
      </c>
      <c r="L903" s="144" t="s">
        <v>1083</v>
      </c>
      <c r="M903" s="144" t="s">
        <v>1083</v>
      </c>
      <c r="N903" s="144" t="s">
        <v>1083</v>
      </c>
      <c r="O903" s="144" t="s">
        <v>1083</v>
      </c>
      <c r="P903" s="144" t="s">
        <v>1083</v>
      </c>
      <c r="Q903" s="144" t="s">
        <v>1083</v>
      </c>
      <c r="R903" s="144" t="s">
        <v>1083</v>
      </c>
      <c r="S903" s="145" t="s">
        <v>1083</v>
      </c>
    </row>
    <row r="904" spans="1:19">
      <c r="A904" s="139">
        <v>903</v>
      </c>
      <c r="B904" s="139" t="s">
        <v>4308</v>
      </c>
      <c r="C904" s="140" t="s">
        <v>5122</v>
      </c>
      <c r="D904" s="141" t="s">
        <v>5955</v>
      </c>
      <c r="E904" s="142"/>
      <c r="F904" s="142"/>
      <c r="G904" s="143" t="s">
        <v>1083</v>
      </c>
      <c r="H904" s="144" t="s">
        <v>1083</v>
      </c>
      <c r="I904" s="144" t="s">
        <v>1083</v>
      </c>
      <c r="J904" s="144" t="s">
        <v>1092</v>
      </c>
      <c r="K904" s="144" t="s">
        <v>1083</v>
      </c>
      <c r="L904" s="144" t="s">
        <v>1083</v>
      </c>
      <c r="M904" s="144" t="s">
        <v>1083</v>
      </c>
      <c r="N904" s="144" t="s">
        <v>1083</v>
      </c>
      <c r="O904" s="144" t="s">
        <v>1083</v>
      </c>
      <c r="P904" s="144" t="s">
        <v>1083</v>
      </c>
      <c r="Q904" s="144" t="s">
        <v>1083</v>
      </c>
      <c r="R904" s="144" t="s">
        <v>1083</v>
      </c>
      <c r="S904" s="145" t="s">
        <v>1083</v>
      </c>
    </row>
    <row r="905" spans="1:19">
      <c r="A905" s="139">
        <v>904</v>
      </c>
      <c r="B905" s="139" t="s">
        <v>4309</v>
      </c>
      <c r="C905" s="140" t="s">
        <v>5123</v>
      </c>
      <c r="D905" s="141" t="s">
        <v>5956</v>
      </c>
      <c r="E905" s="142"/>
      <c r="F905" s="142"/>
      <c r="G905" s="143" t="s">
        <v>1083</v>
      </c>
      <c r="H905" s="144" t="s">
        <v>1083</v>
      </c>
      <c r="I905" s="144" t="s">
        <v>1083</v>
      </c>
      <c r="J905" s="144" t="s">
        <v>1092</v>
      </c>
      <c r="K905" s="144" t="s">
        <v>1083</v>
      </c>
      <c r="L905" s="144" t="s">
        <v>1083</v>
      </c>
      <c r="M905" s="144" t="s">
        <v>1083</v>
      </c>
      <c r="N905" s="144" t="s">
        <v>1083</v>
      </c>
      <c r="O905" s="144" t="s">
        <v>1083</v>
      </c>
      <c r="P905" s="144" t="s">
        <v>1083</v>
      </c>
      <c r="Q905" s="144" t="s">
        <v>1083</v>
      </c>
      <c r="R905" s="144" t="s">
        <v>1083</v>
      </c>
      <c r="S905" s="145" t="s">
        <v>1083</v>
      </c>
    </row>
    <row r="906" spans="1:19">
      <c r="A906" s="139">
        <v>905</v>
      </c>
      <c r="B906" s="139" t="s">
        <v>4310</v>
      </c>
      <c r="C906" s="140" t="s">
        <v>5124</v>
      </c>
      <c r="D906" s="141" t="s">
        <v>5957</v>
      </c>
      <c r="E906" s="142"/>
      <c r="F906" s="142"/>
      <c r="G906" s="143" t="s">
        <v>1083</v>
      </c>
      <c r="H906" s="144" t="s">
        <v>1083</v>
      </c>
      <c r="I906" s="144" t="s">
        <v>1083</v>
      </c>
      <c r="J906" s="144" t="s">
        <v>1092</v>
      </c>
      <c r="K906" s="144" t="s">
        <v>1083</v>
      </c>
      <c r="L906" s="144" t="s">
        <v>1083</v>
      </c>
      <c r="M906" s="144" t="s">
        <v>1083</v>
      </c>
      <c r="N906" s="144" t="s">
        <v>1083</v>
      </c>
      <c r="O906" s="144" t="s">
        <v>1083</v>
      </c>
      <c r="P906" s="144" t="s">
        <v>1083</v>
      </c>
      <c r="Q906" s="144" t="s">
        <v>1083</v>
      </c>
      <c r="R906" s="144" t="s">
        <v>1083</v>
      </c>
      <c r="S906" s="145" t="s">
        <v>1083</v>
      </c>
    </row>
    <row r="907" spans="1:19">
      <c r="A907" s="139">
        <v>906</v>
      </c>
      <c r="B907" s="139" t="s">
        <v>4311</v>
      </c>
      <c r="C907" s="140" t="s">
        <v>5125</v>
      </c>
      <c r="D907" s="141" t="s">
        <v>429</v>
      </c>
      <c r="E907" s="142"/>
      <c r="F907" s="142"/>
      <c r="G907" s="143" t="s">
        <v>1083</v>
      </c>
      <c r="H907" s="144" t="s">
        <v>1083</v>
      </c>
      <c r="I907" s="144" t="s">
        <v>1083</v>
      </c>
      <c r="J907" s="144" t="s">
        <v>1092</v>
      </c>
      <c r="K907" s="144" t="s">
        <v>1083</v>
      </c>
      <c r="L907" s="144" t="s">
        <v>1083</v>
      </c>
      <c r="M907" s="144" t="s">
        <v>1083</v>
      </c>
      <c r="N907" s="144" t="s">
        <v>1083</v>
      </c>
      <c r="O907" s="144" t="s">
        <v>1083</v>
      </c>
      <c r="P907" s="144" t="s">
        <v>1083</v>
      </c>
      <c r="Q907" s="144" t="s">
        <v>1083</v>
      </c>
      <c r="R907" s="144" t="s">
        <v>1083</v>
      </c>
      <c r="S907" s="145" t="s">
        <v>1083</v>
      </c>
    </row>
    <row r="908" spans="1:19">
      <c r="A908" s="139">
        <v>907</v>
      </c>
      <c r="B908" s="139" t="s">
        <v>4312</v>
      </c>
      <c r="C908" s="140" t="s">
        <v>5126</v>
      </c>
      <c r="D908" s="141" t="s">
        <v>997</v>
      </c>
      <c r="E908" s="142"/>
      <c r="F908" s="142"/>
      <c r="G908" s="143" t="s">
        <v>1083</v>
      </c>
      <c r="H908" s="144" t="s">
        <v>1282</v>
      </c>
      <c r="I908" s="144" t="s">
        <v>1083</v>
      </c>
      <c r="J908" s="144" t="s">
        <v>1083</v>
      </c>
      <c r="K908" s="144" t="s">
        <v>1083</v>
      </c>
      <c r="L908" s="144" t="s">
        <v>1083</v>
      </c>
      <c r="M908" s="144" t="s">
        <v>1083</v>
      </c>
      <c r="N908" s="144" t="s">
        <v>1083</v>
      </c>
      <c r="O908" s="144" t="s">
        <v>1083</v>
      </c>
      <c r="P908" s="144" t="s">
        <v>1083</v>
      </c>
      <c r="Q908" s="144" t="s">
        <v>1083</v>
      </c>
      <c r="R908" s="144" t="s">
        <v>1083</v>
      </c>
      <c r="S908" s="145" t="s">
        <v>1083</v>
      </c>
    </row>
    <row r="909" spans="1:19">
      <c r="A909" s="139">
        <v>908</v>
      </c>
      <c r="B909" s="139" t="s">
        <v>4313</v>
      </c>
      <c r="C909" s="140" t="s">
        <v>5127</v>
      </c>
      <c r="D909" s="141" t="s">
        <v>5958</v>
      </c>
      <c r="E909" s="142"/>
      <c r="F909" s="142"/>
      <c r="G909" s="143" t="s">
        <v>1083</v>
      </c>
      <c r="H909" s="144" t="s">
        <v>1083</v>
      </c>
      <c r="I909" s="144" t="s">
        <v>1083</v>
      </c>
      <c r="J909" s="144" t="s">
        <v>1092</v>
      </c>
      <c r="K909" s="144" t="s">
        <v>1083</v>
      </c>
      <c r="L909" s="144" t="s">
        <v>1083</v>
      </c>
      <c r="M909" s="144" t="s">
        <v>1083</v>
      </c>
      <c r="N909" s="144" t="s">
        <v>1083</v>
      </c>
      <c r="O909" s="144" t="s">
        <v>1083</v>
      </c>
      <c r="P909" s="144" t="s">
        <v>1083</v>
      </c>
      <c r="Q909" s="144" t="s">
        <v>1083</v>
      </c>
      <c r="R909" s="144" t="s">
        <v>1083</v>
      </c>
      <c r="S909" s="145" t="s">
        <v>1083</v>
      </c>
    </row>
    <row r="910" spans="1:19">
      <c r="A910" s="139">
        <v>909</v>
      </c>
      <c r="B910" s="139" t="s">
        <v>4314</v>
      </c>
      <c r="C910" s="140" t="s">
        <v>5128</v>
      </c>
      <c r="D910" s="141" t="s">
        <v>5959</v>
      </c>
      <c r="E910" s="142"/>
      <c r="F910" s="142"/>
      <c r="G910" s="143" t="s">
        <v>1083</v>
      </c>
      <c r="H910" s="144" t="s">
        <v>1083</v>
      </c>
      <c r="I910" s="144" t="s">
        <v>1083</v>
      </c>
      <c r="J910" s="144" t="s">
        <v>1092</v>
      </c>
      <c r="K910" s="144" t="s">
        <v>1083</v>
      </c>
      <c r="L910" s="144" t="s">
        <v>1083</v>
      </c>
      <c r="M910" s="144" t="s">
        <v>1083</v>
      </c>
      <c r="N910" s="144" t="s">
        <v>1083</v>
      </c>
      <c r="O910" s="144" t="s">
        <v>1083</v>
      </c>
      <c r="P910" s="144" t="s">
        <v>1083</v>
      </c>
      <c r="Q910" s="144" t="s">
        <v>1083</v>
      </c>
      <c r="R910" s="144" t="s">
        <v>1083</v>
      </c>
      <c r="S910" s="145" t="s">
        <v>1083</v>
      </c>
    </row>
    <row r="911" spans="1:19">
      <c r="A911" s="139">
        <v>910</v>
      </c>
      <c r="B911" s="139" t="s">
        <v>4315</v>
      </c>
      <c r="C911" s="140" t="s">
        <v>5129</v>
      </c>
      <c r="D911" s="141" t="s">
        <v>5960</v>
      </c>
      <c r="E911" s="142"/>
      <c r="F911" s="142"/>
      <c r="G911" s="143" t="s">
        <v>1083</v>
      </c>
      <c r="H911" s="144" t="s">
        <v>1083</v>
      </c>
      <c r="I911" s="144" t="s">
        <v>1083</v>
      </c>
      <c r="J911" s="144" t="s">
        <v>1092</v>
      </c>
      <c r="K911" s="144" t="s">
        <v>1083</v>
      </c>
      <c r="L911" s="144" t="s">
        <v>1083</v>
      </c>
      <c r="M911" s="144" t="s">
        <v>1083</v>
      </c>
      <c r="N911" s="144" t="s">
        <v>1083</v>
      </c>
      <c r="O911" s="144" t="s">
        <v>1083</v>
      </c>
      <c r="P911" s="144" t="s">
        <v>1083</v>
      </c>
      <c r="Q911" s="144" t="s">
        <v>1083</v>
      </c>
      <c r="R911" s="144" t="s">
        <v>1083</v>
      </c>
      <c r="S911" s="145" t="s">
        <v>1083</v>
      </c>
    </row>
    <row r="912" spans="1:19">
      <c r="A912" s="139">
        <v>911</v>
      </c>
      <c r="B912" s="139" t="s">
        <v>4316</v>
      </c>
      <c r="C912" s="140" t="s">
        <v>5130</v>
      </c>
      <c r="D912" s="141" t="s">
        <v>5961</v>
      </c>
      <c r="E912" s="142"/>
      <c r="F912" s="142"/>
      <c r="G912" s="143" t="s">
        <v>1083</v>
      </c>
      <c r="H912" s="144" t="s">
        <v>1083</v>
      </c>
      <c r="I912" s="144" t="s">
        <v>1083</v>
      </c>
      <c r="J912" s="144" t="s">
        <v>1092</v>
      </c>
      <c r="K912" s="144" t="s">
        <v>1083</v>
      </c>
      <c r="L912" s="144" t="s">
        <v>1083</v>
      </c>
      <c r="M912" s="144" t="s">
        <v>1083</v>
      </c>
      <c r="N912" s="144" t="s">
        <v>1083</v>
      </c>
      <c r="O912" s="144" t="s">
        <v>1083</v>
      </c>
      <c r="P912" s="144" t="s">
        <v>1083</v>
      </c>
      <c r="Q912" s="144" t="s">
        <v>1083</v>
      </c>
      <c r="R912" s="144" t="s">
        <v>1083</v>
      </c>
      <c r="S912" s="145" t="s">
        <v>1083</v>
      </c>
    </row>
    <row r="913" spans="1:19">
      <c r="A913" s="139">
        <v>912</v>
      </c>
      <c r="B913" s="139" t="s">
        <v>4317</v>
      </c>
      <c r="C913" s="140" t="s">
        <v>5131</v>
      </c>
      <c r="D913" s="141" t="s">
        <v>5962</v>
      </c>
      <c r="E913" s="142"/>
      <c r="F913" s="142"/>
      <c r="G913" s="143" t="s">
        <v>1083</v>
      </c>
      <c r="H913" s="144" t="s">
        <v>1083</v>
      </c>
      <c r="I913" s="144" t="s">
        <v>1083</v>
      </c>
      <c r="J913" s="144" t="s">
        <v>1092</v>
      </c>
      <c r="K913" s="144" t="s">
        <v>1083</v>
      </c>
      <c r="L913" s="144" t="s">
        <v>1083</v>
      </c>
      <c r="M913" s="144" t="s">
        <v>1083</v>
      </c>
      <c r="N913" s="144" t="s">
        <v>1083</v>
      </c>
      <c r="O913" s="144" t="s">
        <v>1083</v>
      </c>
      <c r="P913" s="144" t="s">
        <v>1083</v>
      </c>
      <c r="Q913" s="144" t="s">
        <v>1083</v>
      </c>
      <c r="R913" s="144" t="s">
        <v>1083</v>
      </c>
      <c r="S913" s="145" t="s">
        <v>1083</v>
      </c>
    </row>
    <row r="914" spans="1:19">
      <c r="A914" s="139">
        <v>913</v>
      </c>
      <c r="B914" s="139" t="s">
        <v>4318</v>
      </c>
      <c r="C914" s="140" t="s">
        <v>5132</v>
      </c>
      <c r="D914" s="141" t="s">
        <v>5963</v>
      </c>
      <c r="E914" s="142"/>
      <c r="F914" s="142"/>
      <c r="G914" s="143" t="s">
        <v>1083</v>
      </c>
      <c r="H914" s="144" t="s">
        <v>1083</v>
      </c>
      <c r="I914" s="144" t="s">
        <v>1083</v>
      </c>
      <c r="J914" s="144" t="s">
        <v>1092</v>
      </c>
      <c r="K914" s="144" t="s">
        <v>1083</v>
      </c>
      <c r="L914" s="144" t="s">
        <v>1083</v>
      </c>
      <c r="M914" s="144" t="s">
        <v>1083</v>
      </c>
      <c r="N914" s="144" t="s">
        <v>1083</v>
      </c>
      <c r="O914" s="144" t="s">
        <v>1083</v>
      </c>
      <c r="P914" s="144" t="s">
        <v>1083</v>
      </c>
      <c r="Q914" s="144" t="s">
        <v>1083</v>
      </c>
      <c r="R914" s="144" t="s">
        <v>1083</v>
      </c>
      <c r="S914" s="145" t="s">
        <v>1083</v>
      </c>
    </row>
    <row r="915" spans="1:19">
      <c r="A915" s="139">
        <v>914</v>
      </c>
      <c r="B915" s="139" t="s">
        <v>4319</v>
      </c>
      <c r="C915" s="140" t="s">
        <v>5133</v>
      </c>
      <c r="D915" s="141" t="s">
        <v>5964</v>
      </c>
      <c r="E915" s="142"/>
      <c r="F915" s="142"/>
      <c r="G915" s="143" t="s">
        <v>1083</v>
      </c>
      <c r="H915" s="144" t="s">
        <v>1083</v>
      </c>
      <c r="I915" s="144" t="s">
        <v>1083</v>
      </c>
      <c r="J915" s="144" t="s">
        <v>1092</v>
      </c>
      <c r="K915" s="144" t="s">
        <v>1083</v>
      </c>
      <c r="L915" s="144" t="s">
        <v>1083</v>
      </c>
      <c r="M915" s="144" t="s">
        <v>1083</v>
      </c>
      <c r="N915" s="144" t="s">
        <v>1083</v>
      </c>
      <c r="O915" s="144" t="s">
        <v>1083</v>
      </c>
      <c r="P915" s="144" t="s">
        <v>1083</v>
      </c>
      <c r="Q915" s="144" t="s">
        <v>1083</v>
      </c>
      <c r="R915" s="144" t="s">
        <v>1083</v>
      </c>
      <c r="S915" s="145" t="s">
        <v>1083</v>
      </c>
    </row>
    <row r="916" spans="1:19">
      <c r="A916" s="139">
        <v>915</v>
      </c>
      <c r="B916" s="139" t="s">
        <v>4320</v>
      </c>
      <c r="C916" s="140" t="s">
        <v>5134</v>
      </c>
      <c r="D916" s="141" t="s">
        <v>5965</v>
      </c>
      <c r="E916" s="142"/>
      <c r="F916" s="142"/>
      <c r="G916" s="143" t="s">
        <v>1083</v>
      </c>
      <c r="H916" s="144" t="s">
        <v>1083</v>
      </c>
      <c r="I916" s="144" t="s">
        <v>1083</v>
      </c>
      <c r="J916" s="144" t="s">
        <v>1092</v>
      </c>
      <c r="K916" s="144" t="s">
        <v>1083</v>
      </c>
      <c r="L916" s="144" t="s">
        <v>1083</v>
      </c>
      <c r="M916" s="144" t="s">
        <v>1083</v>
      </c>
      <c r="N916" s="144" t="s">
        <v>1083</v>
      </c>
      <c r="O916" s="144" t="s">
        <v>1083</v>
      </c>
      <c r="P916" s="144" t="s">
        <v>1083</v>
      </c>
      <c r="Q916" s="144" t="s">
        <v>1083</v>
      </c>
      <c r="R916" s="144" t="s">
        <v>1083</v>
      </c>
      <c r="S916" s="145" t="s">
        <v>1083</v>
      </c>
    </row>
    <row r="917" spans="1:19">
      <c r="A917" s="139">
        <v>916</v>
      </c>
      <c r="B917" s="139" t="s">
        <v>4321</v>
      </c>
      <c r="C917" s="140" t="s">
        <v>5135</v>
      </c>
      <c r="D917" s="141" t="s">
        <v>5966</v>
      </c>
      <c r="E917" s="142"/>
      <c r="F917" s="142"/>
      <c r="G917" s="143" t="s">
        <v>1083</v>
      </c>
      <c r="H917" s="144" t="s">
        <v>1083</v>
      </c>
      <c r="I917" s="144" t="s">
        <v>1083</v>
      </c>
      <c r="J917" s="144" t="s">
        <v>1092</v>
      </c>
      <c r="K917" s="144" t="s">
        <v>1083</v>
      </c>
      <c r="L917" s="144" t="s">
        <v>1083</v>
      </c>
      <c r="M917" s="144" t="s">
        <v>1083</v>
      </c>
      <c r="N917" s="144" t="s">
        <v>1083</v>
      </c>
      <c r="O917" s="144" t="s">
        <v>1083</v>
      </c>
      <c r="P917" s="144" t="s">
        <v>1083</v>
      </c>
      <c r="Q917" s="144" t="s">
        <v>1083</v>
      </c>
      <c r="R917" s="144" t="s">
        <v>1083</v>
      </c>
      <c r="S917" s="145" t="s">
        <v>1083</v>
      </c>
    </row>
    <row r="918" spans="1:19">
      <c r="A918" s="139">
        <v>917</v>
      </c>
      <c r="B918" s="139" t="s">
        <v>4322</v>
      </c>
      <c r="C918" s="140" t="s">
        <v>5136</v>
      </c>
      <c r="D918" s="141" t="s">
        <v>5967</v>
      </c>
      <c r="E918" s="142"/>
      <c r="F918" s="142"/>
      <c r="G918" s="143" t="s">
        <v>1083</v>
      </c>
      <c r="H918" s="144" t="s">
        <v>1083</v>
      </c>
      <c r="I918" s="144" t="s">
        <v>1083</v>
      </c>
      <c r="J918" s="144" t="s">
        <v>1092</v>
      </c>
      <c r="K918" s="144" t="s">
        <v>1083</v>
      </c>
      <c r="L918" s="144" t="s">
        <v>1083</v>
      </c>
      <c r="M918" s="144" t="s">
        <v>1083</v>
      </c>
      <c r="N918" s="144" t="s">
        <v>1083</v>
      </c>
      <c r="O918" s="144" t="s">
        <v>1083</v>
      </c>
      <c r="P918" s="144" t="s">
        <v>1083</v>
      </c>
      <c r="Q918" s="144" t="s">
        <v>1083</v>
      </c>
      <c r="R918" s="144" t="s">
        <v>1083</v>
      </c>
      <c r="S918" s="145" t="s">
        <v>1083</v>
      </c>
    </row>
    <row r="919" spans="1:19">
      <c r="A919" s="139">
        <v>918</v>
      </c>
      <c r="B919" s="139" t="s">
        <v>4323</v>
      </c>
      <c r="C919" s="140" t="s">
        <v>5137</v>
      </c>
      <c r="D919" s="141" t="s">
        <v>5968</v>
      </c>
      <c r="E919" s="142"/>
      <c r="F919" s="142"/>
      <c r="G919" s="143" t="s">
        <v>1083</v>
      </c>
      <c r="H919" s="144" t="s">
        <v>1083</v>
      </c>
      <c r="I919" s="144" t="s">
        <v>1083</v>
      </c>
      <c r="J919" s="144" t="s">
        <v>1092</v>
      </c>
      <c r="K919" s="144" t="s">
        <v>1083</v>
      </c>
      <c r="L919" s="144" t="s">
        <v>1083</v>
      </c>
      <c r="M919" s="144" t="s">
        <v>1083</v>
      </c>
      <c r="N919" s="144" t="s">
        <v>1083</v>
      </c>
      <c r="O919" s="144" t="s">
        <v>1083</v>
      </c>
      <c r="P919" s="144" t="s">
        <v>1083</v>
      </c>
      <c r="Q919" s="144" t="s">
        <v>1083</v>
      </c>
      <c r="R919" s="144" t="s">
        <v>1083</v>
      </c>
      <c r="S919" s="145" t="s">
        <v>1083</v>
      </c>
    </row>
    <row r="920" spans="1:19">
      <c r="A920" s="139">
        <v>919</v>
      </c>
      <c r="B920" s="139" t="s">
        <v>4324</v>
      </c>
      <c r="C920" s="140" t="s">
        <v>5138</v>
      </c>
      <c r="D920" s="141" t="s">
        <v>5969</v>
      </c>
      <c r="E920" s="142"/>
      <c r="F920" s="142"/>
      <c r="G920" s="143" t="s">
        <v>1083</v>
      </c>
      <c r="H920" s="144" t="s">
        <v>1083</v>
      </c>
      <c r="I920" s="144" t="s">
        <v>1083</v>
      </c>
      <c r="J920" s="144" t="s">
        <v>1092</v>
      </c>
      <c r="K920" s="144" t="s">
        <v>1083</v>
      </c>
      <c r="L920" s="144" t="s">
        <v>1083</v>
      </c>
      <c r="M920" s="144" t="s">
        <v>1083</v>
      </c>
      <c r="N920" s="144" t="s">
        <v>1083</v>
      </c>
      <c r="O920" s="144" t="s">
        <v>1083</v>
      </c>
      <c r="P920" s="144" t="s">
        <v>1083</v>
      </c>
      <c r="Q920" s="144" t="s">
        <v>1083</v>
      </c>
      <c r="R920" s="144" t="s">
        <v>1083</v>
      </c>
      <c r="S920" s="145" t="s">
        <v>1083</v>
      </c>
    </row>
    <row r="921" spans="1:19">
      <c r="A921" s="139">
        <v>920</v>
      </c>
      <c r="B921" s="139" t="s">
        <v>4325</v>
      </c>
      <c r="C921" s="140" t="s">
        <v>5139</v>
      </c>
      <c r="D921" s="141" t="s">
        <v>5970</v>
      </c>
      <c r="E921" s="142"/>
      <c r="F921" s="142"/>
      <c r="G921" s="143" t="s">
        <v>1083</v>
      </c>
      <c r="H921" s="144" t="s">
        <v>1083</v>
      </c>
      <c r="I921" s="144" t="s">
        <v>1083</v>
      </c>
      <c r="J921" s="144" t="s">
        <v>1092</v>
      </c>
      <c r="K921" s="144" t="s">
        <v>1083</v>
      </c>
      <c r="L921" s="144" t="s">
        <v>1083</v>
      </c>
      <c r="M921" s="144" t="s">
        <v>1083</v>
      </c>
      <c r="N921" s="144" t="s">
        <v>1083</v>
      </c>
      <c r="O921" s="144" t="s">
        <v>1083</v>
      </c>
      <c r="P921" s="144" t="s">
        <v>1083</v>
      </c>
      <c r="Q921" s="144" t="s">
        <v>1083</v>
      </c>
      <c r="R921" s="144" t="s">
        <v>1083</v>
      </c>
      <c r="S921" s="145" t="s">
        <v>1083</v>
      </c>
    </row>
    <row r="922" spans="1:19">
      <c r="A922" s="139">
        <v>921</v>
      </c>
      <c r="B922" s="139" t="s">
        <v>4326</v>
      </c>
      <c r="C922" s="140" t="s">
        <v>5140</v>
      </c>
      <c r="D922" s="141" t="s">
        <v>5971</v>
      </c>
      <c r="E922" s="142"/>
      <c r="F922" s="142"/>
      <c r="G922" s="143" t="s">
        <v>1083</v>
      </c>
      <c r="H922" s="144" t="s">
        <v>1083</v>
      </c>
      <c r="I922" s="144" t="s">
        <v>1083</v>
      </c>
      <c r="J922" s="144" t="s">
        <v>1092</v>
      </c>
      <c r="K922" s="144" t="s">
        <v>1083</v>
      </c>
      <c r="L922" s="144" t="s">
        <v>1083</v>
      </c>
      <c r="M922" s="144" t="s">
        <v>1083</v>
      </c>
      <c r="N922" s="144" t="s">
        <v>1083</v>
      </c>
      <c r="O922" s="144" t="s">
        <v>1083</v>
      </c>
      <c r="P922" s="144" t="s">
        <v>1083</v>
      </c>
      <c r="Q922" s="144" t="s">
        <v>1083</v>
      </c>
      <c r="R922" s="144" t="s">
        <v>1083</v>
      </c>
      <c r="S922" s="145" t="s">
        <v>1083</v>
      </c>
    </row>
    <row r="923" spans="1:19">
      <c r="A923" s="139">
        <v>922</v>
      </c>
      <c r="B923" s="139" t="s">
        <v>4327</v>
      </c>
      <c r="C923" s="140" t="s">
        <v>5141</v>
      </c>
      <c r="D923" s="141" t="s">
        <v>5972</v>
      </c>
      <c r="E923" s="142"/>
      <c r="F923" s="142"/>
      <c r="G923" s="143" t="s">
        <v>1083</v>
      </c>
      <c r="H923" s="144" t="s">
        <v>1083</v>
      </c>
      <c r="I923" s="144" t="s">
        <v>1083</v>
      </c>
      <c r="J923" s="144" t="s">
        <v>1092</v>
      </c>
      <c r="K923" s="144" t="s">
        <v>1083</v>
      </c>
      <c r="L923" s="144" t="s">
        <v>1083</v>
      </c>
      <c r="M923" s="144" t="s">
        <v>1083</v>
      </c>
      <c r="N923" s="144" t="s">
        <v>1083</v>
      </c>
      <c r="O923" s="144" t="s">
        <v>1083</v>
      </c>
      <c r="P923" s="144" t="s">
        <v>1083</v>
      </c>
      <c r="Q923" s="144" t="s">
        <v>1083</v>
      </c>
      <c r="R923" s="144" t="s">
        <v>1083</v>
      </c>
      <c r="S923" s="145" t="s">
        <v>1083</v>
      </c>
    </row>
    <row r="924" spans="1:19">
      <c r="A924" s="139">
        <v>923</v>
      </c>
      <c r="B924" s="139" t="s">
        <v>4328</v>
      </c>
      <c r="C924" s="140" t="s">
        <v>5142</v>
      </c>
      <c r="D924" s="141" t="s">
        <v>5973</v>
      </c>
      <c r="E924" s="142"/>
      <c r="F924" s="142"/>
      <c r="G924" s="143" t="s">
        <v>1083</v>
      </c>
      <c r="H924" s="144" t="s">
        <v>1083</v>
      </c>
      <c r="I924" s="144" t="s">
        <v>1083</v>
      </c>
      <c r="J924" s="144" t="s">
        <v>1092</v>
      </c>
      <c r="K924" s="144" t="s">
        <v>1083</v>
      </c>
      <c r="L924" s="144" t="s">
        <v>1083</v>
      </c>
      <c r="M924" s="144" t="s">
        <v>1083</v>
      </c>
      <c r="N924" s="144" t="s">
        <v>1083</v>
      </c>
      <c r="O924" s="144" t="s">
        <v>1083</v>
      </c>
      <c r="P924" s="144" t="s">
        <v>1083</v>
      </c>
      <c r="Q924" s="144" t="s">
        <v>1083</v>
      </c>
      <c r="R924" s="144" t="s">
        <v>1083</v>
      </c>
      <c r="S924" s="145" t="s">
        <v>1083</v>
      </c>
    </row>
    <row r="925" spans="1:19">
      <c r="A925" s="139">
        <v>924</v>
      </c>
      <c r="B925" s="139" t="s">
        <v>4329</v>
      </c>
      <c r="C925" s="140" t="s">
        <v>5143</v>
      </c>
      <c r="D925" s="141" t="s">
        <v>5974</v>
      </c>
      <c r="E925" s="142"/>
      <c r="F925" s="142"/>
      <c r="G925" s="143" t="s">
        <v>1083</v>
      </c>
      <c r="H925" s="144" t="s">
        <v>1083</v>
      </c>
      <c r="I925" s="144" t="s">
        <v>1083</v>
      </c>
      <c r="J925" s="144" t="s">
        <v>1092</v>
      </c>
      <c r="K925" s="144" t="s">
        <v>1083</v>
      </c>
      <c r="L925" s="144" t="s">
        <v>1083</v>
      </c>
      <c r="M925" s="144" t="s">
        <v>1083</v>
      </c>
      <c r="N925" s="144" t="s">
        <v>1083</v>
      </c>
      <c r="O925" s="144" t="s">
        <v>1083</v>
      </c>
      <c r="P925" s="144" t="s">
        <v>1083</v>
      </c>
      <c r="Q925" s="144" t="s">
        <v>1083</v>
      </c>
      <c r="R925" s="144" t="s">
        <v>1083</v>
      </c>
      <c r="S925" s="145" t="s">
        <v>1083</v>
      </c>
    </row>
    <row r="926" spans="1:19">
      <c r="A926" s="139">
        <v>925</v>
      </c>
      <c r="B926" s="139" t="s">
        <v>4330</v>
      </c>
      <c r="C926" s="140" t="s">
        <v>5144</v>
      </c>
      <c r="D926" s="141" t="s">
        <v>5975</v>
      </c>
      <c r="E926" s="142"/>
      <c r="F926" s="142"/>
      <c r="G926" s="143" t="s">
        <v>1083</v>
      </c>
      <c r="H926" s="144" t="s">
        <v>1083</v>
      </c>
      <c r="I926" s="144" t="s">
        <v>1083</v>
      </c>
      <c r="J926" s="144" t="s">
        <v>1092</v>
      </c>
      <c r="K926" s="144" t="s">
        <v>1083</v>
      </c>
      <c r="L926" s="144" t="s">
        <v>1083</v>
      </c>
      <c r="M926" s="144" t="s">
        <v>1083</v>
      </c>
      <c r="N926" s="144" t="s">
        <v>1083</v>
      </c>
      <c r="O926" s="144" t="s">
        <v>1083</v>
      </c>
      <c r="P926" s="144" t="s">
        <v>1083</v>
      </c>
      <c r="Q926" s="144" t="s">
        <v>1083</v>
      </c>
      <c r="R926" s="144" t="s">
        <v>1083</v>
      </c>
      <c r="S926" s="145" t="s">
        <v>1083</v>
      </c>
    </row>
    <row r="927" spans="1:19">
      <c r="A927" s="139">
        <v>926</v>
      </c>
      <c r="B927" s="139" t="s">
        <v>4331</v>
      </c>
      <c r="C927" s="140" t="s">
        <v>5145</v>
      </c>
      <c r="D927" s="141" t="s">
        <v>5976</v>
      </c>
      <c r="E927" s="142"/>
      <c r="F927" s="142"/>
      <c r="G927" s="143" t="s">
        <v>1083</v>
      </c>
      <c r="H927" s="144" t="s">
        <v>1083</v>
      </c>
      <c r="I927" s="144" t="s">
        <v>1083</v>
      </c>
      <c r="J927" s="144" t="s">
        <v>1092</v>
      </c>
      <c r="K927" s="144" t="s">
        <v>1083</v>
      </c>
      <c r="L927" s="144" t="s">
        <v>1083</v>
      </c>
      <c r="M927" s="144" t="s">
        <v>1083</v>
      </c>
      <c r="N927" s="144" t="s">
        <v>1083</v>
      </c>
      <c r="O927" s="144" t="s">
        <v>1083</v>
      </c>
      <c r="P927" s="144" t="s">
        <v>1083</v>
      </c>
      <c r="Q927" s="144" t="s">
        <v>1083</v>
      </c>
      <c r="R927" s="144" t="s">
        <v>1083</v>
      </c>
      <c r="S927" s="145" t="s">
        <v>1083</v>
      </c>
    </row>
    <row r="928" spans="1:19">
      <c r="A928" s="139">
        <v>927</v>
      </c>
      <c r="B928" s="139" t="s">
        <v>4332</v>
      </c>
      <c r="C928" s="140" t="s">
        <v>5146</v>
      </c>
      <c r="D928" s="141" t="s">
        <v>5977</v>
      </c>
      <c r="E928" s="142"/>
      <c r="F928" s="142"/>
      <c r="G928" s="143" t="s">
        <v>1083</v>
      </c>
      <c r="H928" s="144" t="s">
        <v>1083</v>
      </c>
      <c r="I928" s="144" t="s">
        <v>1083</v>
      </c>
      <c r="J928" s="144" t="s">
        <v>1092</v>
      </c>
      <c r="K928" s="144" t="s">
        <v>1083</v>
      </c>
      <c r="L928" s="144" t="s">
        <v>1083</v>
      </c>
      <c r="M928" s="144" t="s">
        <v>1083</v>
      </c>
      <c r="N928" s="144" t="s">
        <v>1083</v>
      </c>
      <c r="O928" s="144" t="s">
        <v>1083</v>
      </c>
      <c r="P928" s="144" t="s">
        <v>1083</v>
      </c>
      <c r="Q928" s="144" t="s">
        <v>1083</v>
      </c>
      <c r="R928" s="144" t="s">
        <v>1083</v>
      </c>
      <c r="S928" s="145" t="s">
        <v>1083</v>
      </c>
    </row>
    <row r="929" spans="1:19">
      <c r="A929" s="139">
        <v>928</v>
      </c>
      <c r="B929" s="139" t="s">
        <v>4333</v>
      </c>
      <c r="C929" s="140" t="s">
        <v>5147</v>
      </c>
      <c r="D929" s="141" t="s">
        <v>5978</v>
      </c>
      <c r="E929" s="142"/>
      <c r="F929" s="142"/>
      <c r="G929" s="143" t="s">
        <v>1083</v>
      </c>
      <c r="H929" s="144" t="s">
        <v>1083</v>
      </c>
      <c r="I929" s="144" t="s">
        <v>1083</v>
      </c>
      <c r="J929" s="144" t="s">
        <v>1092</v>
      </c>
      <c r="K929" s="144" t="s">
        <v>1083</v>
      </c>
      <c r="L929" s="144" t="s">
        <v>1083</v>
      </c>
      <c r="M929" s="144" t="s">
        <v>1083</v>
      </c>
      <c r="N929" s="144" t="s">
        <v>1083</v>
      </c>
      <c r="O929" s="144" t="s">
        <v>1083</v>
      </c>
      <c r="P929" s="144" t="s">
        <v>1083</v>
      </c>
      <c r="Q929" s="144" t="s">
        <v>1083</v>
      </c>
      <c r="R929" s="144" t="s">
        <v>1083</v>
      </c>
      <c r="S929" s="145" t="s">
        <v>1083</v>
      </c>
    </row>
    <row r="930" spans="1:19">
      <c r="A930" s="139">
        <v>929</v>
      </c>
      <c r="B930" s="139" t="s">
        <v>4334</v>
      </c>
      <c r="C930" s="140" t="s">
        <v>5148</v>
      </c>
      <c r="D930" s="141" t="s">
        <v>5979</v>
      </c>
      <c r="E930" s="142"/>
      <c r="F930" s="142"/>
      <c r="G930" s="143" t="s">
        <v>1083</v>
      </c>
      <c r="H930" s="144" t="s">
        <v>1083</v>
      </c>
      <c r="I930" s="144" t="s">
        <v>1083</v>
      </c>
      <c r="J930" s="144" t="s">
        <v>1092</v>
      </c>
      <c r="K930" s="144" t="s">
        <v>1083</v>
      </c>
      <c r="L930" s="144" t="s">
        <v>1083</v>
      </c>
      <c r="M930" s="144" t="s">
        <v>1083</v>
      </c>
      <c r="N930" s="144" t="s">
        <v>1083</v>
      </c>
      <c r="O930" s="144" t="s">
        <v>1083</v>
      </c>
      <c r="P930" s="144" t="s">
        <v>1083</v>
      </c>
      <c r="Q930" s="144" t="s">
        <v>1083</v>
      </c>
      <c r="R930" s="144" t="s">
        <v>1083</v>
      </c>
      <c r="S930" s="145" t="s">
        <v>1083</v>
      </c>
    </row>
    <row r="931" spans="1:19">
      <c r="A931" s="139">
        <v>930</v>
      </c>
      <c r="B931" s="139" t="s">
        <v>4335</v>
      </c>
      <c r="C931" s="140" t="s">
        <v>5149</v>
      </c>
      <c r="D931" s="141" t="s">
        <v>5980</v>
      </c>
      <c r="E931" s="142"/>
      <c r="F931" s="142"/>
      <c r="G931" s="143" t="s">
        <v>1083</v>
      </c>
      <c r="H931" s="144" t="s">
        <v>1083</v>
      </c>
      <c r="I931" s="144" t="s">
        <v>1083</v>
      </c>
      <c r="J931" s="144" t="s">
        <v>1092</v>
      </c>
      <c r="K931" s="144" t="s">
        <v>1083</v>
      </c>
      <c r="L931" s="144" t="s">
        <v>1083</v>
      </c>
      <c r="M931" s="144" t="s">
        <v>1083</v>
      </c>
      <c r="N931" s="144" t="s">
        <v>1083</v>
      </c>
      <c r="O931" s="144" t="s">
        <v>1083</v>
      </c>
      <c r="P931" s="144" t="s">
        <v>1083</v>
      </c>
      <c r="Q931" s="144" t="s">
        <v>1083</v>
      </c>
      <c r="R931" s="144" t="s">
        <v>1083</v>
      </c>
      <c r="S931" s="145" t="s">
        <v>1083</v>
      </c>
    </row>
    <row r="932" spans="1:19">
      <c r="A932" s="139">
        <v>931</v>
      </c>
      <c r="B932" s="139" t="s">
        <v>4336</v>
      </c>
      <c r="C932" s="140" t="s">
        <v>5150</v>
      </c>
      <c r="D932" s="141" t="s">
        <v>5981</v>
      </c>
      <c r="E932" s="142"/>
      <c r="F932" s="142"/>
      <c r="G932" s="143" t="s">
        <v>1083</v>
      </c>
      <c r="H932" s="144" t="s">
        <v>1083</v>
      </c>
      <c r="I932" s="144" t="s">
        <v>1083</v>
      </c>
      <c r="J932" s="144" t="s">
        <v>1092</v>
      </c>
      <c r="K932" s="144" t="s">
        <v>1083</v>
      </c>
      <c r="L932" s="144" t="s">
        <v>1083</v>
      </c>
      <c r="M932" s="144" t="s">
        <v>1083</v>
      </c>
      <c r="N932" s="144" t="s">
        <v>1083</v>
      </c>
      <c r="O932" s="144" t="s">
        <v>1083</v>
      </c>
      <c r="P932" s="144" t="s">
        <v>1083</v>
      </c>
      <c r="Q932" s="144" t="s">
        <v>1083</v>
      </c>
      <c r="R932" s="144" t="s">
        <v>1083</v>
      </c>
      <c r="S932" s="145" t="s">
        <v>1083</v>
      </c>
    </row>
    <row r="933" spans="1:19">
      <c r="A933" s="139">
        <v>932</v>
      </c>
      <c r="B933" s="139" t="s">
        <v>4337</v>
      </c>
      <c r="C933" s="140" t="s">
        <v>5151</v>
      </c>
      <c r="D933" s="141" t="s">
        <v>5982</v>
      </c>
      <c r="E933" s="142"/>
      <c r="F933" s="142"/>
      <c r="G933" s="143" t="s">
        <v>1083</v>
      </c>
      <c r="H933" s="144" t="s">
        <v>1083</v>
      </c>
      <c r="I933" s="144" t="s">
        <v>1083</v>
      </c>
      <c r="J933" s="144" t="s">
        <v>1092</v>
      </c>
      <c r="K933" s="144" t="s">
        <v>1083</v>
      </c>
      <c r="L933" s="144" t="s">
        <v>1083</v>
      </c>
      <c r="M933" s="144" t="s">
        <v>1083</v>
      </c>
      <c r="N933" s="144" t="s">
        <v>1083</v>
      </c>
      <c r="O933" s="144" t="s">
        <v>1083</v>
      </c>
      <c r="P933" s="144" t="s">
        <v>1083</v>
      </c>
      <c r="Q933" s="144" t="s">
        <v>1083</v>
      </c>
      <c r="R933" s="144" t="s">
        <v>1083</v>
      </c>
      <c r="S933" s="145" t="s">
        <v>1083</v>
      </c>
    </row>
    <row r="934" spans="1:19">
      <c r="A934" s="139">
        <v>933</v>
      </c>
      <c r="B934" s="139" t="s">
        <v>4338</v>
      </c>
      <c r="C934" s="140" t="s">
        <v>5152</v>
      </c>
      <c r="D934" s="141" t="s">
        <v>5983</v>
      </c>
      <c r="E934" s="142"/>
      <c r="F934" s="142"/>
      <c r="G934" s="143" t="s">
        <v>1083</v>
      </c>
      <c r="H934" s="144" t="s">
        <v>1083</v>
      </c>
      <c r="I934" s="144" t="s">
        <v>1083</v>
      </c>
      <c r="J934" s="144" t="s">
        <v>1092</v>
      </c>
      <c r="K934" s="144" t="s">
        <v>1083</v>
      </c>
      <c r="L934" s="144" t="s">
        <v>1083</v>
      </c>
      <c r="M934" s="144" t="s">
        <v>1083</v>
      </c>
      <c r="N934" s="144" t="s">
        <v>1083</v>
      </c>
      <c r="O934" s="144" t="s">
        <v>1083</v>
      </c>
      <c r="P934" s="144" t="s">
        <v>1083</v>
      </c>
      <c r="Q934" s="144" t="s">
        <v>1083</v>
      </c>
      <c r="R934" s="144" t="s">
        <v>1083</v>
      </c>
      <c r="S934" s="145" t="s">
        <v>1083</v>
      </c>
    </row>
    <row r="935" spans="1:19">
      <c r="A935" s="139">
        <v>934</v>
      </c>
      <c r="B935" s="139" t="s">
        <v>4339</v>
      </c>
      <c r="C935" s="140" t="s">
        <v>5153</v>
      </c>
      <c r="D935" s="141" t="s">
        <v>5984</v>
      </c>
      <c r="E935" s="142"/>
      <c r="F935" s="142"/>
      <c r="G935" s="143" t="s">
        <v>1083</v>
      </c>
      <c r="H935" s="144" t="s">
        <v>1083</v>
      </c>
      <c r="I935" s="144" t="s">
        <v>1083</v>
      </c>
      <c r="J935" s="144" t="s">
        <v>1092</v>
      </c>
      <c r="K935" s="144" t="s">
        <v>1083</v>
      </c>
      <c r="L935" s="144" t="s">
        <v>1083</v>
      </c>
      <c r="M935" s="144" t="s">
        <v>1083</v>
      </c>
      <c r="N935" s="144" t="s">
        <v>1083</v>
      </c>
      <c r="O935" s="144" t="s">
        <v>1083</v>
      </c>
      <c r="P935" s="144" t="s">
        <v>1083</v>
      </c>
      <c r="Q935" s="144" t="s">
        <v>1083</v>
      </c>
      <c r="R935" s="144" t="s">
        <v>1083</v>
      </c>
      <c r="S935" s="145" t="s">
        <v>1083</v>
      </c>
    </row>
    <row r="936" spans="1:19">
      <c r="A936" s="139">
        <v>935</v>
      </c>
      <c r="B936" s="139" t="s">
        <v>4340</v>
      </c>
      <c r="C936" s="140" t="s">
        <v>5154</v>
      </c>
      <c r="D936" s="141" t="s">
        <v>5985</v>
      </c>
      <c r="E936" s="142"/>
      <c r="F936" s="142"/>
      <c r="G936" s="143" t="s">
        <v>1083</v>
      </c>
      <c r="H936" s="144" t="s">
        <v>1083</v>
      </c>
      <c r="I936" s="144" t="s">
        <v>1083</v>
      </c>
      <c r="J936" s="144" t="s">
        <v>1092</v>
      </c>
      <c r="K936" s="144" t="s">
        <v>1083</v>
      </c>
      <c r="L936" s="144" t="s">
        <v>1083</v>
      </c>
      <c r="M936" s="144" t="s">
        <v>1083</v>
      </c>
      <c r="N936" s="144" t="s">
        <v>1083</v>
      </c>
      <c r="O936" s="144" t="s">
        <v>1083</v>
      </c>
      <c r="P936" s="144" t="s">
        <v>1083</v>
      </c>
      <c r="Q936" s="144" t="s">
        <v>1083</v>
      </c>
      <c r="R936" s="144" t="s">
        <v>1083</v>
      </c>
      <c r="S936" s="145" t="s">
        <v>1083</v>
      </c>
    </row>
    <row r="937" spans="1:19">
      <c r="A937" s="139">
        <v>936</v>
      </c>
      <c r="B937" s="139" t="s">
        <v>4341</v>
      </c>
      <c r="C937" s="140" t="s">
        <v>5155</v>
      </c>
      <c r="D937" s="141" t="s">
        <v>5986</v>
      </c>
      <c r="E937" s="142"/>
      <c r="F937" s="142"/>
      <c r="G937" s="143" t="s">
        <v>1083</v>
      </c>
      <c r="H937" s="144" t="s">
        <v>1083</v>
      </c>
      <c r="I937" s="144" t="s">
        <v>1083</v>
      </c>
      <c r="J937" s="144" t="s">
        <v>1092</v>
      </c>
      <c r="K937" s="144" t="s">
        <v>1083</v>
      </c>
      <c r="L937" s="144" t="s">
        <v>1083</v>
      </c>
      <c r="M937" s="144" t="s">
        <v>1083</v>
      </c>
      <c r="N937" s="144" t="s">
        <v>1083</v>
      </c>
      <c r="O937" s="144" t="s">
        <v>1083</v>
      </c>
      <c r="P937" s="144" t="s">
        <v>1083</v>
      </c>
      <c r="Q937" s="144" t="s">
        <v>1083</v>
      </c>
      <c r="R937" s="144" t="s">
        <v>1083</v>
      </c>
      <c r="S937" s="145" t="s">
        <v>1083</v>
      </c>
    </row>
    <row r="938" spans="1:19">
      <c r="A938" s="139">
        <v>937</v>
      </c>
      <c r="B938" s="139" t="s">
        <v>4342</v>
      </c>
      <c r="C938" s="140" t="s">
        <v>5156</v>
      </c>
      <c r="D938" s="141" t="s">
        <v>5987</v>
      </c>
      <c r="E938" s="142"/>
      <c r="F938" s="142"/>
      <c r="G938" s="143" t="s">
        <v>1083</v>
      </c>
      <c r="H938" s="144" t="s">
        <v>1083</v>
      </c>
      <c r="I938" s="144" t="s">
        <v>1083</v>
      </c>
      <c r="J938" s="144" t="s">
        <v>1092</v>
      </c>
      <c r="K938" s="144" t="s">
        <v>1083</v>
      </c>
      <c r="L938" s="144" t="s">
        <v>1083</v>
      </c>
      <c r="M938" s="144" t="s">
        <v>1083</v>
      </c>
      <c r="N938" s="144" t="s">
        <v>1083</v>
      </c>
      <c r="O938" s="144" t="s">
        <v>1083</v>
      </c>
      <c r="P938" s="144" t="s">
        <v>1083</v>
      </c>
      <c r="Q938" s="144" t="s">
        <v>1083</v>
      </c>
      <c r="R938" s="144" t="s">
        <v>1083</v>
      </c>
      <c r="S938" s="145" t="s">
        <v>1083</v>
      </c>
    </row>
    <row r="939" spans="1:19">
      <c r="A939" s="139">
        <v>938</v>
      </c>
      <c r="B939" s="139" t="s">
        <v>4343</v>
      </c>
      <c r="C939" s="140" t="s">
        <v>5157</v>
      </c>
      <c r="D939" s="141" t="s">
        <v>5988</v>
      </c>
      <c r="E939" s="142"/>
      <c r="F939" s="142"/>
      <c r="G939" s="143" t="s">
        <v>1083</v>
      </c>
      <c r="H939" s="144" t="s">
        <v>1083</v>
      </c>
      <c r="I939" s="144" t="s">
        <v>1083</v>
      </c>
      <c r="J939" s="144" t="s">
        <v>1092</v>
      </c>
      <c r="K939" s="144" t="s">
        <v>1083</v>
      </c>
      <c r="L939" s="144" t="s">
        <v>1083</v>
      </c>
      <c r="M939" s="144" t="s">
        <v>1083</v>
      </c>
      <c r="N939" s="144" t="s">
        <v>1083</v>
      </c>
      <c r="O939" s="144" t="s">
        <v>1083</v>
      </c>
      <c r="P939" s="144" t="s">
        <v>1083</v>
      </c>
      <c r="Q939" s="144" t="s">
        <v>1083</v>
      </c>
      <c r="R939" s="144" t="s">
        <v>1083</v>
      </c>
      <c r="S939" s="145" t="s">
        <v>1083</v>
      </c>
    </row>
    <row r="940" spans="1:19">
      <c r="A940" s="139">
        <v>939</v>
      </c>
      <c r="B940" s="139" t="s">
        <v>4344</v>
      </c>
      <c r="C940" s="140" t="s">
        <v>5158</v>
      </c>
      <c r="D940" s="141" t="s">
        <v>5989</v>
      </c>
      <c r="E940" s="142"/>
      <c r="F940" s="142"/>
      <c r="G940" s="143" t="s">
        <v>1083</v>
      </c>
      <c r="H940" s="144" t="s">
        <v>1083</v>
      </c>
      <c r="I940" s="144" t="s">
        <v>1083</v>
      </c>
      <c r="J940" s="144" t="s">
        <v>1092</v>
      </c>
      <c r="K940" s="144" t="s">
        <v>1083</v>
      </c>
      <c r="L940" s="144" t="s">
        <v>1083</v>
      </c>
      <c r="M940" s="144" t="s">
        <v>1083</v>
      </c>
      <c r="N940" s="144" t="s">
        <v>1083</v>
      </c>
      <c r="O940" s="144" t="s">
        <v>1083</v>
      </c>
      <c r="P940" s="144" t="s">
        <v>1083</v>
      </c>
      <c r="Q940" s="144" t="s">
        <v>1083</v>
      </c>
      <c r="R940" s="144" t="s">
        <v>1083</v>
      </c>
      <c r="S940" s="145" t="s">
        <v>1083</v>
      </c>
    </row>
    <row r="941" spans="1:19">
      <c r="A941" s="139">
        <v>940</v>
      </c>
      <c r="B941" s="139" t="s">
        <v>4345</v>
      </c>
      <c r="C941" s="140" t="s">
        <v>5159</v>
      </c>
      <c r="D941" s="141" t="s">
        <v>5990</v>
      </c>
      <c r="E941" s="142"/>
      <c r="F941" s="142"/>
      <c r="G941" s="143" t="s">
        <v>1083</v>
      </c>
      <c r="H941" s="144" t="s">
        <v>1083</v>
      </c>
      <c r="I941" s="144" t="s">
        <v>1083</v>
      </c>
      <c r="J941" s="144" t="s">
        <v>1092</v>
      </c>
      <c r="K941" s="144" t="s">
        <v>1083</v>
      </c>
      <c r="L941" s="144" t="s">
        <v>1083</v>
      </c>
      <c r="M941" s="144" t="s">
        <v>1083</v>
      </c>
      <c r="N941" s="144" t="s">
        <v>1083</v>
      </c>
      <c r="O941" s="144" t="s">
        <v>1083</v>
      </c>
      <c r="P941" s="144" t="s">
        <v>1083</v>
      </c>
      <c r="Q941" s="144" t="s">
        <v>1083</v>
      </c>
      <c r="R941" s="144" t="s">
        <v>1083</v>
      </c>
      <c r="S941" s="145" t="s">
        <v>1083</v>
      </c>
    </row>
    <row r="942" spans="1:19">
      <c r="A942" s="139">
        <v>941</v>
      </c>
      <c r="B942" s="139" t="s">
        <v>4346</v>
      </c>
      <c r="C942" s="140" t="s">
        <v>5160</v>
      </c>
      <c r="D942" s="141" t="s">
        <v>5991</v>
      </c>
      <c r="E942" s="142"/>
      <c r="F942" s="142"/>
      <c r="G942" s="143" t="s">
        <v>1083</v>
      </c>
      <c r="H942" s="144" t="s">
        <v>1083</v>
      </c>
      <c r="I942" s="144" t="s">
        <v>1083</v>
      </c>
      <c r="J942" s="144" t="s">
        <v>1092</v>
      </c>
      <c r="K942" s="144" t="s">
        <v>1083</v>
      </c>
      <c r="L942" s="144" t="s">
        <v>1083</v>
      </c>
      <c r="M942" s="144" t="s">
        <v>1083</v>
      </c>
      <c r="N942" s="144" t="s">
        <v>1083</v>
      </c>
      <c r="O942" s="144" t="s">
        <v>1083</v>
      </c>
      <c r="P942" s="144" t="s">
        <v>1083</v>
      </c>
      <c r="Q942" s="144" t="s">
        <v>1083</v>
      </c>
      <c r="R942" s="144" t="s">
        <v>1083</v>
      </c>
      <c r="S942" s="145" t="s">
        <v>1083</v>
      </c>
    </row>
    <row r="943" spans="1:19">
      <c r="A943" s="139">
        <v>942</v>
      </c>
      <c r="B943" s="139" t="s">
        <v>4347</v>
      </c>
      <c r="C943" s="140" t="s">
        <v>5161</v>
      </c>
      <c r="D943" s="141" t="s">
        <v>5992</v>
      </c>
      <c r="E943" s="142"/>
      <c r="F943" s="142"/>
      <c r="G943" s="143" t="s">
        <v>1083</v>
      </c>
      <c r="H943" s="144" t="s">
        <v>1083</v>
      </c>
      <c r="I943" s="144" t="s">
        <v>1083</v>
      </c>
      <c r="J943" s="144" t="s">
        <v>1092</v>
      </c>
      <c r="K943" s="144" t="s">
        <v>1083</v>
      </c>
      <c r="L943" s="144" t="s">
        <v>1083</v>
      </c>
      <c r="M943" s="144" t="s">
        <v>1083</v>
      </c>
      <c r="N943" s="144" t="s">
        <v>1083</v>
      </c>
      <c r="O943" s="144" t="s">
        <v>1083</v>
      </c>
      <c r="P943" s="144" t="s">
        <v>1083</v>
      </c>
      <c r="Q943" s="144" t="s">
        <v>1083</v>
      </c>
      <c r="R943" s="144" t="s">
        <v>1083</v>
      </c>
      <c r="S943" s="145" t="s">
        <v>1083</v>
      </c>
    </row>
    <row r="944" spans="1:19">
      <c r="A944" s="139">
        <v>943</v>
      </c>
      <c r="B944" s="139" t="s">
        <v>4348</v>
      </c>
      <c r="C944" s="140" t="s">
        <v>5162</v>
      </c>
      <c r="D944" s="141" t="s">
        <v>5993</v>
      </c>
      <c r="E944" s="142"/>
      <c r="F944" s="142"/>
      <c r="G944" s="143" t="s">
        <v>1083</v>
      </c>
      <c r="H944" s="144" t="s">
        <v>1083</v>
      </c>
      <c r="I944" s="144" t="s">
        <v>1083</v>
      </c>
      <c r="J944" s="144" t="s">
        <v>1092</v>
      </c>
      <c r="K944" s="144" t="s">
        <v>1083</v>
      </c>
      <c r="L944" s="144" t="s">
        <v>1083</v>
      </c>
      <c r="M944" s="144" t="s">
        <v>1083</v>
      </c>
      <c r="N944" s="144" t="s">
        <v>1083</v>
      </c>
      <c r="O944" s="144" t="s">
        <v>1083</v>
      </c>
      <c r="P944" s="144" t="s">
        <v>1083</v>
      </c>
      <c r="Q944" s="144" t="s">
        <v>1083</v>
      </c>
      <c r="R944" s="144" t="s">
        <v>1083</v>
      </c>
      <c r="S944" s="145" t="s">
        <v>1083</v>
      </c>
    </row>
    <row r="945" spans="1:19">
      <c r="A945" s="139">
        <v>944</v>
      </c>
      <c r="B945" s="139" t="s">
        <v>4349</v>
      </c>
      <c r="C945" s="140" t="s">
        <v>5163</v>
      </c>
      <c r="D945" s="141" t="s">
        <v>5994</v>
      </c>
      <c r="E945" s="142"/>
      <c r="F945" s="142"/>
      <c r="G945" s="143" t="s">
        <v>1083</v>
      </c>
      <c r="H945" s="144" t="s">
        <v>1083</v>
      </c>
      <c r="I945" s="144" t="s">
        <v>1083</v>
      </c>
      <c r="J945" s="144" t="s">
        <v>1092</v>
      </c>
      <c r="K945" s="144" t="s">
        <v>1083</v>
      </c>
      <c r="L945" s="144" t="s">
        <v>1083</v>
      </c>
      <c r="M945" s="144" t="s">
        <v>1083</v>
      </c>
      <c r="N945" s="144" t="s">
        <v>1083</v>
      </c>
      <c r="O945" s="144" t="s">
        <v>1083</v>
      </c>
      <c r="P945" s="144" t="s">
        <v>1083</v>
      </c>
      <c r="Q945" s="144" t="s">
        <v>1083</v>
      </c>
      <c r="R945" s="144" t="s">
        <v>1083</v>
      </c>
      <c r="S945" s="145" t="s">
        <v>1083</v>
      </c>
    </row>
    <row r="946" spans="1:19">
      <c r="A946" s="139">
        <v>945</v>
      </c>
      <c r="B946" s="139" t="s">
        <v>4350</v>
      </c>
      <c r="C946" s="140" t="s">
        <v>5164</v>
      </c>
      <c r="D946" s="141" t="s">
        <v>5995</v>
      </c>
      <c r="E946" s="142"/>
      <c r="F946" s="142"/>
      <c r="G946" s="143" t="s">
        <v>1083</v>
      </c>
      <c r="H946" s="144" t="s">
        <v>1083</v>
      </c>
      <c r="I946" s="144" t="s">
        <v>1083</v>
      </c>
      <c r="J946" s="144" t="s">
        <v>1092</v>
      </c>
      <c r="K946" s="144" t="s">
        <v>1083</v>
      </c>
      <c r="L946" s="144" t="s">
        <v>1083</v>
      </c>
      <c r="M946" s="144" t="s">
        <v>1083</v>
      </c>
      <c r="N946" s="144" t="s">
        <v>1083</v>
      </c>
      <c r="O946" s="144" t="s">
        <v>1083</v>
      </c>
      <c r="P946" s="144" t="s">
        <v>1083</v>
      </c>
      <c r="Q946" s="144" t="s">
        <v>1083</v>
      </c>
      <c r="R946" s="144" t="s">
        <v>1083</v>
      </c>
      <c r="S946" s="145" t="s">
        <v>1083</v>
      </c>
    </row>
    <row r="947" spans="1:19">
      <c r="A947" s="139">
        <v>946</v>
      </c>
      <c r="B947" s="139" t="s">
        <v>4351</v>
      </c>
      <c r="C947" s="140" t="s">
        <v>5165</v>
      </c>
      <c r="D947" s="141" t="s">
        <v>5996</v>
      </c>
      <c r="E947" s="142"/>
      <c r="F947" s="142"/>
      <c r="G947" s="143" t="s">
        <v>1083</v>
      </c>
      <c r="H947" s="144" t="s">
        <v>1083</v>
      </c>
      <c r="I947" s="144" t="s">
        <v>1083</v>
      </c>
      <c r="J947" s="144" t="s">
        <v>1092</v>
      </c>
      <c r="K947" s="144" t="s">
        <v>1083</v>
      </c>
      <c r="L947" s="144" t="s">
        <v>1083</v>
      </c>
      <c r="M947" s="144" t="s">
        <v>1083</v>
      </c>
      <c r="N947" s="144" t="s">
        <v>1083</v>
      </c>
      <c r="O947" s="144" t="s">
        <v>1083</v>
      </c>
      <c r="P947" s="144" t="s">
        <v>1083</v>
      </c>
      <c r="Q947" s="144" t="s">
        <v>1083</v>
      </c>
      <c r="R947" s="144" t="s">
        <v>1083</v>
      </c>
      <c r="S947" s="145" t="s">
        <v>1083</v>
      </c>
    </row>
    <row r="948" spans="1:19">
      <c r="A948" s="139">
        <v>947</v>
      </c>
      <c r="B948" s="139" t="s">
        <v>4352</v>
      </c>
      <c r="C948" s="140" t="s">
        <v>5166</v>
      </c>
      <c r="D948" s="141" t="s">
        <v>5997</v>
      </c>
      <c r="E948" s="142"/>
      <c r="F948" s="142"/>
      <c r="G948" s="143" t="s">
        <v>1083</v>
      </c>
      <c r="H948" s="144" t="s">
        <v>1083</v>
      </c>
      <c r="I948" s="144" t="s">
        <v>1083</v>
      </c>
      <c r="J948" s="144" t="s">
        <v>1092</v>
      </c>
      <c r="K948" s="144" t="s">
        <v>1083</v>
      </c>
      <c r="L948" s="144" t="s">
        <v>1083</v>
      </c>
      <c r="M948" s="144" t="s">
        <v>1083</v>
      </c>
      <c r="N948" s="144" t="s">
        <v>1083</v>
      </c>
      <c r="O948" s="144" t="s">
        <v>1083</v>
      </c>
      <c r="P948" s="144" t="s">
        <v>1083</v>
      </c>
      <c r="Q948" s="144" t="s">
        <v>1083</v>
      </c>
      <c r="R948" s="144" t="s">
        <v>1083</v>
      </c>
      <c r="S948" s="145" t="s">
        <v>1083</v>
      </c>
    </row>
    <row r="949" spans="1:19">
      <c r="A949" s="139">
        <v>948</v>
      </c>
      <c r="B949" s="139" t="s">
        <v>4353</v>
      </c>
      <c r="C949" s="140" t="s">
        <v>5167</v>
      </c>
      <c r="D949" s="141" t="s">
        <v>5998</v>
      </c>
      <c r="E949" s="142"/>
      <c r="F949" s="142"/>
      <c r="G949" s="143" t="s">
        <v>1083</v>
      </c>
      <c r="H949" s="144" t="s">
        <v>1083</v>
      </c>
      <c r="I949" s="144" t="s">
        <v>1083</v>
      </c>
      <c r="J949" s="144" t="s">
        <v>1092</v>
      </c>
      <c r="K949" s="144" t="s">
        <v>1083</v>
      </c>
      <c r="L949" s="144" t="s">
        <v>1083</v>
      </c>
      <c r="M949" s="144" t="s">
        <v>1083</v>
      </c>
      <c r="N949" s="144" t="s">
        <v>1083</v>
      </c>
      <c r="O949" s="144" t="s">
        <v>1083</v>
      </c>
      <c r="P949" s="144" t="s">
        <v>1083</v>
      </c>
      <c r="Q949" s="144" t="s">
        <v>1083</v>
      </c>
      <c r="R949" s="144" t="s">
        <v>1083</v>
      </c>
      <c r="S949" s="145" t="s">
        <v>1083</v>
      </c>
    </row>
    <row r="950" spans="1:19">
      <c r="A950" s="139">
        <v>949</v>
      </c>
      <c r="B950" s="139" t="s">
        <v>4354</v>
      </c>
      <c r="C950" s="140" t="s">
        <v>5168</v>
      </c>
      <c r="D950" s="141" t="s">
        <v>5999</v>
      </c>
      <c r="E950" s="142"/>
      <c r="F950" s="142"/>
      <c r="G950" s="143" t="s">
        <v>1083</v>
      </c>
      <c r="H950" s="144" t="s">
        <v>1083</v>
      </c>
      <c r="I950" s="144" t="s">
        <v>1083</v>
      </c>
      <c r="J950" s="144" t="s">
        <v>1092</v>
      </c>
      <c r="K950" s="144" t="s">
        <v>1083</v>
      </c>
      <c r="L950" s="144" t="s">
        <v>1083</v>
      </c>
      <c r="M950" s="144" t="s">
        <v>1083</v>
      </c>
      <c r="N950" s="144" t="s">
        <v>1083</v>
      </c>
      <c r="O950" s="144" t="s">
        <v>1083</v>
      </c>
      <c r="P950" s="144" t="s">
        <v>1083</v>
      </c>
      <c r="Q950" s="144" t="s">
        <v>1083</v>
      </c>
      <c r="R950" s="144" t="s">
        <v>1083</v>
      </c>
      <c r="S950" s="145" t="s">
        <v>1083</v>
      </c>
    </row>
    <row r="951" spans="1:19">
      <c r="A951" s="139">
        <v>950</v>
      </c>
      <c r="B951" s="139" t="s">
        <v>4355</v>
      </c>
      <c r="C951" s="140" t="s">
        <v>5169</v>
      </c>
      <c r="D951" s="141" t="s">
        <v>6000</v>
      </c>
      <c r="E951" s="142"/>
      <c r="F951" s="142"/>
      <c r="G951" s="143" t="s">
        <v>1083</v>
      </c>
      <c r="H951" s="144" t="s">
        <v>1083</v>
      </c>
      <c r="I951" s="144" t="s">
        <v>1083</v>
      </c>
      <c r="J951" s="144" t="s">
        <v>1092</v>
      </c>
      <c r="K951" s="144" t="s">
        <v>1083</v>
      </c>
      <c r="L951" s="144" t="s">
        <v>1083</v>
      </c>
      <c r="M951" s="144" t="s">
        <v>1083</v>
      </c>
      <c r="N951" s="144" t="s">
        <v>1083</v>
      </c>
      <c r="O951" s="144" t="s">
        <v>1083</v>
      </c>
      <c r="P951" s="144" t="s">
        <v>1083</v>
      </c>
      <c r="Q951" s="144" t="s">
        <v>1083</v>
      </c>
      <c r="R951" s="144" t="s">
        <v>1083</v>
      </c>
      <c r="S951" s="145" t="s">
        <v>1083</v>
      </c>
    </row>
    <row r="952" spans="1:19">
      <c r="A952" s="139">
        <v>951</v>
      </c>
      <c r="B952" s="139" t="s">
        <v>4356</v>
      </c>
      <c r="C952" s="140" t="s">
        <v>5170</v>
      </c>
      <c r="D952" s="141" t="s">
        <v>6001</v>
      </c>
      <c r="E952" s="142"/>
      <c r="F952" s="142"/>
      <c r="G952" s="143" t="s">
        <v>1083</v>
      </c>
      <c r="H952" s="144" t="s">
        <v>1083</v>
      </c>
      <c r="I952" s="144" t="s">
        <v>1083</v>
      </c>
      <c r="J952" s="144" t="s">
        <v>1092</v>
      </c>
      <c r="K952" s="144" t="s">
        <v>1083</v>
      </c>
      <c r="L952" s="144" t="s">
        <v>1083</v>
      </c>
      <c r="M952" s="144" t="s">
        <v>1083</v>
      </c>
      <c r="N952" s="144" t="s">
        <v>1083</v>
      </c>
      <c r="O952" s="144" t="s">
        <v>1083</v>
      </c>
      <c r="P952" s="144" t="s">
        <v>1083</v>
      </c>
      <c r="Q952" s="144" t="s">
        <v>1083</v>
      </c>
      <c r="R952" s="144" t="s">
        <v>1083</v>
      </c>
      <c r="S952" s="145" t="s">
        <v>1083</v>
      </c>
    </row>
    <row r="953" spans="1:19">
      <c r="A953" s="139">
        <v>952</v>
      </c>
      <c r="B953" s="139" t="s">
        <v>4357</v>
      </c>
      <c r="C953" s="140" t="s">
        <v>5171</v>
      </c>
      <c r="D953" s="141" t="s">
        <v>6002</v>
      </c>
      <c r="E953" s="142"/>
      <c r="F953" s="142"/>
      <c r="G953" s="143" t="s">
        <v>1083</v>
      </c>
      <c r="H953" s="144" t="s">
        <v>1083</v>
      </c>
      <c r="I953" s="144" t="s">
        <v>1083</v>
      </c>
      <c r="J953" s="144" t="s">
        <v>1092</v>
      </c>
      <c r="K953" s="144" t="s">
        <v>1083</v>
      </c>
      <c r="L953" s="144" t="s">
        <v>1083</v>
      </c>
      <c r="M953" s="144" t="s">
        <v>1083</v>
      </c>
      <c r="N953" s="144" t="s">
        <v>1083</v>
      </c>
      <c r="O953" s="144" t="s">
        <v>1083</v>
      </c>
      <c r="P953" s="144" t="s">
        <v>1083</v>
      </c>
      <c r="Q953" s="144" t="s">
        <v>1083</v>
      </c>
      <c r="R953" s="144" t="s">
        <v>1083</v>
      </c>
      <c r="S953" s="145" t="s">
        <v>1083</v>
      </c>
    </row>
    <row r="954" spans="1:19">
      <c r="A954" s="139">
        <v>953</v>
      </c>
      <c r="B954" s="139" t="s">
        <v>4358</v>
      </c>
      <c r="C954" s="140" t="s">
        <v>5172</v>
      </c>
      <c r="D954" s="141" t="s">
        <v>6003</v>
      </c>
      <c r="E954" s="142"/>
      <c r="F954" s="142"/>
      <c r="G954" s="143" t="s">
        <v>1083</v>
      </c>
      <c r="H954" s="144" t="s">
        <v>1083</v>
      </c>
      <c r="I954" s="144" t="s">
        <v>1083</v>
      </c>
      <c r="J954" s="144" t="s">
        <v>1092</v>
      </c>
      <c r="K954" s="144" t="s">
        <v>1083</v>
      </c>
      <c r="L954" s="144" t="s">
        <v>1083</v>
      </c>
      <c r="M954" s="144" t="s">
        <v>1083</v>
      </c>
      <c r="N954" s="144" t="s">
        <v>1083</v>
      </c>
      <c r="O954" s="144" t="s">
        <v>1083</v>
      </c>
      <c r="P954" s="144" t="s">
        <v>1083</v>
      </c>
      <c r="Q954" s="144" t="s">
        <v>1083</v>
      </c>
      <c r="R954" s="144" t="s">
        <v>1083</v>
      </c>
      <c r="S954" s="145" t="s">
        <v>1083</v>
      </c>
    </row>
    <row r="955" spans="1:19">
      <c r="A955" s="139">
        <v>954</v>
      </c>
      <c r="B955" s="139" t="s">
        <v>4359</v>
      </c>
      <c r="C955" s="140" t="s">
        <v>5173</v>
      </c>
      <c r="D955" s="141" t="s">
        <v>6004</v>
      </c>
      <c r="E955" s="142"/>
      <c r="F955" s="142"/>
      <c r="G955" s="143" t="s">
        <v>1083</v>
      </c>
      <c r="H955" s="144" t="s">
        <v>1083</v>
      </c>
      <c r="I955" s="144" t="s">
        <v>1083</v>
      </c>
      <c r="J955" s="144" t="s">
        <v>1092</v>
      </c>
      <c r="K955" s="144" t="s">
        <v>1083</v>
      </c>
      <c r="L955" s="144" t="s">
        <v>1083</v>
      </c>
      <c r="M955" s="144" t="s">
        <v>1083</v>
      </c>
      <c r="N955" s="144" t="s">
        <v>1083</v>
      </c>
      <c r="O955" s="144" t="s">
        <v>1083</v>
      </c>
      <c r="P955" s="144" t="s">
        <v>1083</v>
      </c>
      <c r="Q955" s="144" t="s">
        <v>1083</v>
      </c>
      <c r="R955" s="144" t="s">
        <v>1083</v>
      </c>
      <c r="S955" s="145" t="s">
        <v>1083</v>
      </c>
    </row>
    <row r="956" spans="1:19">
      <c r="A956" s="139">
        <v>955</v>
      </c>
      <c r="B956" s="139" t="s">
        <v>4360</v>
      </c>
      <c r="C956" s="140" t="s">
        <v>5174</v>
      </c>
      <c r="D956" s="141" t="s">
        <v>6005</v>
      </c>
      <c r="E956" s="142"/>
      <c r="F956" s="142"/>
      <c r="G956" s="143" t="s">
        <v>1083</v>
      </c>
      <c r="H956" s="144" t="s">
        <v>1083</v>
      </c>
      <c r="I956" s="144" t="s">
        <v>1083</v>
      </c>
      <c r="J956" s="144" t="s">
        <v>1092</v>
      </c>
      <c r="K956" s="144" t="s">
        <v>1083</v>
      </c>
      <c r="L956" s="144" t="s">
        <v>1083</v>
      </c>
      <c r="M956" s="144" t="s">
        <v>1083</v>
      </c>
      <c r="N956" s="144" t="s">
        <v>1083</v>
      </c>
      <c r="O956" s="144" t="s">
        <v>1083</v>
      </c>
      <c r="P956" s="144" t="s">
        <v>1083</v>
      </c>
      <c r="Q956" s="144" t="s">
        <v>1083</v>
      </c>
      <c r="R956" s="144" t="s">
        <v>1083</v>
      </c>
      <c r="S956" s="145" t="s">
        <v>1083</v>
      </c>
    </row>
    <row r="957" spans="1:19">
      <c r="A957" s="139">
        <v>956</v>
      </c>
      <c r="B957" s="139" t="s">
        <v>4361</v>
      </c>
      <c r="C957" s="140" t="s">
        <v>5175</v>
      </c>
      <c r="D957" s="141" t="s">
        <v>6006</v>
      </c>
      <c r="E957" s="142"/>
      <c r="F957" s="142"/>
      <c r="G957" s="143" t="s">
        <v>1083</v>
      </c>
      <c r="H957" s="144" t="s">
        <v>1083</v>
      </c>
      <c r="I957" s="144" t="s">
        <v>1083</v>
      </c>
      <c r="J957" s="144" t="s">
        <v>1092</v>
      </c>
      <c r="K957" s="144" t="s">
        <v>1083</v>
      </c>
      <c r="L957" s="144" t="s">
        <v>1083</v>
      </c>
      <c r="M957" s="144" t="s">
        <v>1083</v>
      </c>
      <c r="N957" s="144" t="s">
        <v>1083</v>
      </c>
      <c r="O957" s="144" t="s">
        <v>1083</v>
      </c>
      <c r="P957" s="144" t="s">
        <v>1083</v>
      </c>
      <c r="Q957" s="144" t="s">
        <v>1083</v>
      </c>
      <c r="R957" s="144" t="s">
        <v>1083</v>
      </c>
      <c r="S957" s="145" t="s">
        <v>1083</v>
      </c>
    </row>
    <row r="958" spans="1:19">
      <c r="A958" s="139">
        <v>957</v>
      </c>
      <c r="B958" s="139" t="s">
        <v>4362</v>
      </c>
      <c r="C958" s="140" t="s">
        <v>5176</v>
      </c>
      <c r="D958" s="141" t="s">
        <v>6007</v>
      </c>
      <c r="E958" s="142"/>
      <c r="F958" s="142"/>
      <c r="G958" s="143" t="s">
        <v>1083</v>
      </c>
      <c r="H958" s="144" t="s">
        <v>1083</v>
      </c>
      <c r="I958" s="144" t="s">
        <v>1083</v>
      </c>
      <c r="J958" s="144" t="s">
        <v>1092</v>
      </c>
      <c r="K958" s="144" t="s">
        <v>1083</v>
      </c>
      <c r="L958" s="144" t="s">
        <v>1083</v>
      </c>
      <c r="M958" s="144" t="s">
        <v>1083</v>
      </c>
      <c r="N958" s="144" t="s">
        <v>1083</v>
      </c>
      <c r="O958" s="144" t="s">
        <v>1083</v>
      </c>
      <c r="P958" s="144" t="s">
        <v>1083</v>
      </c>
      <c r="Q958" s="144" t="s">
        <v>1083</v>
      </c>
      <c r="R958" s="144" t="s">
        <v>1083</v>
      </c>
      <c r="S958" s="145" t="s">
        <v>1083</v>
      </c>
    </row>
    <row r="959" spans="1:19">
      <c r="A959" s="139">
        <v>958</v>
      </c>
      <c r="B959" s="139" t="s">
        <v>4363</v>
      </c>
      <c r="C959" s="140" t="s">
        <v>5177</v>
      </c>
      <c r="D959" s="141" t="s">
        <v>6008</v>
      </c>
      <c r="E959" s="142"/>
      <c r="F959" s="142"/>
      <c r="G959" s="143" t="s">
        <v>1083</v>
      </c>
      <c r="H959" s="144" t="s">
        <v>1083</v>
      </c>
      <c r="I959" s="144" t="s">
        <v>1083</v>
      </c>
      <c r="J959" s="144" t="s">
        <v>1092</v>
      </c>
      <c r="K959" s="144" t="s">
        <v>1083</v>
      </c>
      <c r="L959" s="144" t="s">
        <v>1083</v>
      </c>
      <c r="M959" s="144" t="s">
        <v>1083</v>
      </c>
      <c r="N959" s="144" t="s">
        <v>1083</v>
      </c>
      <c r="O959" s="144" t="s">
        <v>1083</v>
      </c>
      <c r="P959" s="144" t="s">
        <v>1083</v>
      </c>
      <c r="Q959" s="144" t="s">
        <v>1083</v>
      </c>
      <c r="R959" s="144" t="s">
        <v>1083</v>
      </c>
      <c r="S959" s="145" t="s">
        <v>1083</v>
      </c>
    </row>
    <row r="960" spans="1:19">
      <c r="A960" s="139">
        <v>959</v>
      </c>
      <c r="B960" s="139" t="s">
        <v>4364</v>
      </c>
      <c r="C960" s="140" t="s">
        <v>5178</v>
      </c>
      <c r="D960" s="141" t="s">
        <v>6009</v>
      </c>
      <c r="E960" s="142"/>
      <c r="F960" s="142"/>
      <c r="G960" s="143" t="s">
        <v>1083</v>
      </c>
      <c r="H960" s="144" t="s">
        <v>1083</v>
      </c>
      <c r="I960" s="144" t="s">
        <v>1083</v>
      </c>
      <c r="J960" s="144" t="s">
        <v>1092</v>
      </c>
      <c r="K960" s="144" t="s">
        <v>1083</v>
      </c>
      <c r="L960" s="144" t="s">
        <v>1083</v>
      </c>
      <c r="M960" s="144" t="s">
        <v>1083</v>
      </c>
      <c r="N960" s="144" t="s">
        <v>1083</v>
      </c>
      <c r="O960" s="144" t="s">
        <v>1083</v>
      </c>
      <c r="P960" s="144" t="s">
        <v>1083</v>
      </c>
      <c r="Q960" s="144" t="s">
        <v>1083</v>
      </c>
      <c r="R960" s="144" t="s">
        <v>1083</v>
      </c>
      <c r="S960" s="145" t="s">
        <v>1083</v>
      </c>
    </row>
    <row r="961" spans="1:19">
      <c r="A961" s="139">
        <v>960</v>
      </c>
      <c r="B961" s="139" t="s">
        <v>4365</v>
      </c>
      <c r="C961" s="140" t="s">
        <v>5179</v>
      </c>
      <c r="D961" s="141" t="s">
        <v>6010</v>
      </c>
      <c r="E961" s="142"/>
      <c r="F961" s="142"/>
      <c r="G961" s="143" t="s">
        <v>1083</v>
      </c>
      <c r="H961" s="144" t="s">
        <v>1083</v>
      </c>
      <c r="I961" s="144" t="s">
        <v>1083</v>
      </c>
      <c r="J961" s="144" t="s">
        <v>1092</v>
      </c>
      <c r="K961" s="144" t="s">
        <v>1083</v>
      </c>
      <c r="L961" s="144" t="s">
        <v>1083</v>
      </c>
      <c r="M961" s="144" t="s">
        <v>1083</v>
      </c>
      <c r="N961" s="144" t="s">
        <v>1083</v>
      </c>
      <c r="O961" s="144" t="s">
        <v>1083</v>
      </c>
      <c r="P961" s="144" t="s">
        <v>1083</v>
      </c>
      <c r="Q961" s="144" t="s">
        <v>1083</v>
      </c>
      <c r="R961" s="144" t="s">
        <v>1083</v>
      </c>
      <c r="S961" s="145" t="s">
        <v>1083</v>
      </c>
    </row>
    <row r="962" spans="1:19">
      <c r="A962" s="139">
        <v>961</v>
      </c>
      <c r="B962" s="139" t="s">
        <v>4366</v>
      </c>
      <c r="C962" s="140" t="s">
        <v>5180</v>
      </c>
      <c r="D962" s="141" t="s">
        <v>6011</v>
      </c>
      <c r="E962" s="142"/>
      <c r="F962" s="142"/>
      <c r="G962" s="143" t="s">
        <v>1083</v>
      </c>
      <c r="H962" s="144" t="s">
        <v>1083</v>
      </c>
      <c r="I962" s="144" t="s">
        <v>1083</v>
      </c>
      <c r="J962" s="144" t="s">
        <v>1092</v>
      </c>
      <c r="K962" s="144" t="s">
        <v>1083</v>
      </c>
      <c r="L962" s="144" t="s">
        <v>1083</v>
      </c>
      <c r="M962" s="144" t="s">
        <v>1083</v>
      </c>
      <c r="N962" s="144" t="s">
        <v>1083</v>
      </c>
      <c r="O962" s="144" t="s">
        <v>1083</v>
      </c>
      <c r="P962" s="144" t="s">
        <v>1083</v>
      </c>
      <c r="Q962" s="144" t="s">
        <v>1083</v>
      </c>
      <c r="R962" s="144" t="s">
        <v>1083</v>
      </c>
      <c r="S962" s="145" t="s">
        <v>1083</v>
      </c>
    </row>
    <row r="963" spans="1:19">
      <c r="A963" s="139">
        <v>962</v>
      </c>
      <c r="B963" s="139" t="s">
        <v>4367</v>
      </c>
      <c r="C963" s="140" t="s">
        <v>5181</v>
      </c>
      <c r="D963" s="141" t="s">
        <v>6012</v>
      </c>
      <c r="E963" s="142"/>
      <c r="F963" s="142"/>
      <c r="G963" s="143" t="s">
        <v>1083</v>
      </c>
      <c r="H963" s="144" t="s">
        <v>1083</v>
      </c>
      <c r="I963" s="144" t="s">
        <v>1083</v>
      </c>
      <c r="J963" s="144" t="s">
        <v>1092</v>
      </c>
      <c r="K963" s="144" t="s">
        <v>1083</v>
      </c>
      <c r="L963" s="144" t="s">
        <v>1083</v>
      </c>
      <c r="M963" s="144" t="s">
        <v>1083</v>
      </c>
      <c r="N963" s="144" t="s">
        <v>1083</v>
      </c>
      <c r="O963" s="144" t="s">
        <v>1083</v>
      </c>
      <c r="P963" s="144" t="s">
        <v>1083</v>
      </c>
      <c r="Q963" s="144" t="s">
        <v>1083</v>
      </c>
      <c r="R963" s="144" t="s">
        <v>1083</v>
      </c>
      <c r="S963" s="145" t="s">
        <v>1083</v>
      </c>
    </row>
    <row r="964" spans="1:19">
      <c r="A964" s="139">
        <v>963</v>
      </c>
      <c r="B964" s="139" t="s">
        <v>4368</v>
      </c>
      <c r="C964" s="140" t="s">
        <v>5182</v>
      </c>
      <c r="D964" s="141" t="s">
        <v>6013</v>
      </c>
      <c r="E964" s="142"/>
      <c r="F964" s="142"/>
      <c r="G964" s="143" t="s">
        <v>1083</v>
      </c>
      <c r="H964" s="144" t="s">
        <v>1083</v>
      </c>
      <c r="I964" s="144" t="s">
        <v>1083</v>
      </c>
      <c r="J964" s="144" t="s">
        <v>1092</v>
      </c>
      <c r="K964" s="144" t="s">
        <v>1083</v>
      </c>
      <c r="L964" s="144" t="s">
        <v>1083</v>
      </c>
      <c r="M964" s="144" t="s">
        <v>1083</v>
      </c>
      <c r="N964" s="144" t="s">
        <v>1083</v>
      </c>
      <c r="O964" s="144" t="s">
        <v>1083</v>
      </c>
      <c r="P964" s="144" t="s">
        <v>1083</v>
      </c>
      <c r="Q964" s="144" t="s">
        <v>1083</v>
      </c>
      <c r="R964" s="144" t="s">
        <v>1083</v>
      </c>
      <c r="S964" s="145" t="s">
        <v>1083</v>
      </c>
    </row>
    <row r="965" spans="1:19">
      <c r="A965" s="139">
        <v>964</v>
      </c>
      <c r="B965" s="139" t="s">
        <v>4369</v>
      </c>
      <c r="C965" s="140" t="s">
        <v>5183</v>
      </c>
      <c r="D965" s="141" t="s">
        <v>6014</v>
      </c>
      <c r="E965" s="142"/>
      <c r="F965" s="142"/>
      <c r="G965" s="143" t="s">
        <v>1083</v>
      </c>
      <c r="H965" s="144" t="s">
        <v>1083</v>
      </c>
      <c r="I965" s="144" t="s">
        <v>1083</v>
      </c>
      <c r="J965" s="144" t="s">
        <v>1092</v>
      </c>
      <c r="K965" s="144" t="s">
        <v>1083</v>
      </c>
      <c r="L965" s="144" t="s">
        <v>1083</v>
      </c>
      <c r="M965" s="144" t="s">
        <v>1083</v>
      </c>
      <c r="N965" s="144" t="s">
        <v>1083</v>
      </c>
      <c r="O965" s="144" t="s">
        <v>1083</v>
      </c>
      <c r="P965" s="144" t="s">
        <v>1083</v>
      </c>
      <c r="Q965" s="144" t="s">
        <v>1083</v>
      </c>
      <c r="R965" s="144" t="s">
        <v>1083</v>
      </c>
      <c r="S965" s="145" t="s">
        <v>1083</v>
      </c>
    </row>
    <row r="966" spans="1:19">
      <c r="A966" s="139">
        <v>965</v>
      </c>
      <c r="B966" s="139" t="s">
        <v>4370</v>
      </c>
      <c r="C966" s="140" t="s">
        <v>5184</v>
      </c>
      <c r="D966" s="141" t="s">
        <v>6015</v>
      </c>
      <c r="E966" s="142"/>
      <c r="F966" s="142"/>
      <c r="G966" s="143" t="s">
        <v>1083</v>
      </c>
      <c r="H966" s="144" t="s">
        <v>1083</v>
      </c>
      <c r="I966" s="144" t="s">
        <v>1083</v>
      </c>
      <c r="J966" s="144" t="s">
        <v>1092</v>
      </c>
      <c r="K966" s="144" t="s">
        <v>1083</v>
      </c>
      <c r="L966" s="144" t="s">
        <v>1083</v>
      </c>
      <c r="M966" s="144" t="s">
        <v>1083</v>
      </c>
      <c r="N966" s="144" t="s">
        <v>1083</v>
      </c>
      <c r="O966" s="144" t="s">
        <v>1083</v>
      </c>
      <c r="P966" s="144" t="s">
        <v>1083</v>
      </c>
      <c r="Q966" s="144" t="s">
        <v>1083</v>
      </c>
      <c r="R966" s="144" t="s">
        <v>1083</v>
      </c>
      <c r="S966" s="145" t="s">
        <v>1083</v>
      </c>
    </row>
    <row r="967" spans="1:19">
      <c r="A967" s="139">
        <v>966</v>
      </c>
      <c r="B967" s="139" t="s">
        <v>4371</v>
      </c>
      <c r="C967" s="140" t="s">
        <v>4684</v>
      </c>
      <c r="D967" s="141" t="s">
        <v>429</v>
      </c>
      <c r="E967" s="142"/>
      <c r="F967" s="142"/>
      <c r="G967" s="143" t="s">
        <v>1083</v>
      </c>
      <c r="H967" s="144" t="s">
        <v>1083</v>
      </c>
      <c r="I967" s="144" t="s">
        <v>1083</v>
      </c>
      <c r="J967" s="144" t="s">
        <v>1092</v>
      </c>
      <c r="K967" s="144" t="s">
        <v>1083</v>
      </c>
      <c r="L967" s="144" t="s">
        <v>1083</v>
      </c>
      <c r="M967" s="144" t="s">
        <v>1083</v>
      </c>
      <c r="N967" s="144" t="s">
        <v>1083</v>
      </c>
      <c r="O967" s="144" t="s">
        <v>1083</v>
      </c>
      <c r="P967" s="144" t="s">
        <v>1083</v>
      </c>
      <c r="Q967" s="144" t="s">
        <v>1083</v>
      </c>
      <c r="R967" s="144" t="s">
        <v>1083</v>
      </c>
      <c r="S967" s="145" t="s">
        <v>1083</v>
      </c>
    </row>
    <row r="968" spans="1:19" ht="24">
      <c r="A968" s="139">
        <v>967</v>
      </c>
      <c r="B968" s="139" t="s">
        <v>4372</v>
      </c>
      <c r="C968" s="140" t="s">
        <v>5185</v>
      </c>
      <c r="D968" s="141" t="s">
        <v>745</v>
      </c>
      <c r="E968" s="142"/>
      <c r="F968" s="142"/>
      <c r="G968" s="143" t="s">
        <v>1083</v>
      </c>
      <c r="H968" s="144" t="s">
        <v>1083</v>
      </c>
      <c r="I968" s="144" t="s">
        <v>1083</v>
      </c>
      <c r="J968" s="144" t="s">
        <v>1092</v>
      </c>
      <c r="K968" s="144" t="s">
        <v>1083</v>
      </c>
      <c r="L968" s="144" t="s">
        <v>1083</v>
      </c>
      <c r="M968" s="144" t="s">
        <v>1083</v>
      </c>
      <c r="N968" s="144" t="s">
        <v>1083</v>
      </c>
      <c r="O968" s="144" t="s">
        <v>1083</v>
      </c>
      <c r="P968" s="144" t="s">
        <v>1083</v>
      </c>
      <c r="Q968" s="144" t="s">
        <v>1083</v>
      </c>
      <c r="R968" s="144" t="s">
        <v>1083</v>
      </c>
      <c r="S968" s="145" t="s">
        <v>1083</v>
      </c>
    </row>
    <row r="969" spans="1:19" ht="36">
      <c r="A969" s="139">
        <v>968</v>
      </c>
      <c r="B969" s="139" t="s">
        <v>4373</v>
      </c>
      <c r="C969" s="140" t="s">
        <v>5186</v>
      </c>
      <c r="D969" s="141" t="s">
        <v>746</v>
      </c>
      <c r="E969" s="142"/>
      <c r="F969" s="142"/>
      <c r="G969" s="143" t="s">
        <v>1083</v>
      </c>
      <c r="H969" s="144" t="s">
        <v>1083</v>
      </c>
      <c r="I969" s="144" t="s">
        <v>1083</v>
      </c>
      <c r="J969" s="144" t="s">
        <v>1092</v>
      </c>
      <c r="K969" s="144" t="s">
        <v>1083</v>
      </c>
      <c r="L969" s="144" t="s">
        <v>1083</v>
      </c>
      <c r="M969" s="144" t="s">
        <v>1083</v>
      </c>
      <c r="N969" s="144" t="s">
        <v>1083</v>
      </c>
      <c r="O969" s="144" t="s">
        <v>1083</v>
      </c>
      <c r="P969" s="144" t="s">
        <v>1083</v>
      </c>
      <c r="Q969" s="144" t="s">
        <v>1083</v>
      </c>
      <c r="R969" s="144" t="s">
        <v>1083</v>
      </c>
      <c r="S969" s="145" t="s">
        <v>1083</v>
      </c>
    </row>
    <row r="970" spans="1:19" ht="36">
      <c r="A970" s="139">
        <v>969</v>
      </c>
      <c r="B970" s="139" t="s">
        <v>4374</v>
      </c>
      <c r="C970" s="140" t="s">
        <v>5187</v>
      </c>
      <c r="D970" s="141" t="s">
        <v>6016</v>
      </c>
      <c r="E970" s="142"/>
      <c r="F970" s="142"/>
      <c r="G970" s="143" t="s">
        <v>1083</v>
      </c>
      <c r="H970" s="144" t="s">
        <v>1083</v>
      </c>
      <c r="I970" s="144" t="s">
        <v>1083</v>
      </c>
      <c r="J970" s="144" t="s">
        <v>1083</v>
      </c>
      <c r="K970" s="144" t="s">
        <v>1083</v>
      </c>
      <c r="L970" s="144" t="s">
        <v>1083</v>
      </c>
      <c r="M970" s="144" t="s">
        <v>1083</v>
      </c>
      <c r="N970" s="144" t="s">
        <v>1083</v>
      </c>
      <c r="O970" s="144" t="s">
        <v>1083</v>
      </c>
      <c r="P970" s="144" t="s">
        <v>1083</v>
      </c>
      <c r="Q970" s="144" t="s">
        <v>1083</v>
      </c>
      <c r="R970" s="144" t="s">
        <v>1083</v>
      </c>
      <c r="S970" s="145" t="s">
        <v>1083</v>
      </c>
    </row>
    <row r="971" spans="1:19" ht="48">
      <c r="A971" s="139">
        <v>970</v>
      </c>
      <c r="B971" s="139" t="s">
        <v>4375</v>
      </c>
      <c r="C971" s="140" t="s">
        <v>5188</v>
      </c>
      <c r="D971" s="141" t="s">
        <v>748</v>
      </c>
      <c r="E971" s="142"/>
      <c r="F971" s="142"/>
      <c r="G971" s="143" t="s">
        <v>1083</v>
      </c>
      <c r="H971" s="144" t="s">
        <v>1083</v>
      </c>
      <c r="I971" s="144" t="s">
        <v>1083</v>
      </c>
      <c r="J971" s="144" t="s">
        <v>1092</v>
      </c>
      <c r="K971" s="144" t="s">
        <v>1083</v>
      </c>
      <c r="L971" s="144" t="s">
        <v>1083</v>
      </c>
      <c r="M971" s="144" t="s">
        <v>1083</v>
      </c>
      <c r="N971" s="144" t="s">
        <v>1083</v>
      </c>
      <c r="O971" s="144" t="s">
        <v>1083</v>
      </c>
      <c r="P971" s="144" t="s">
        <v>1083</v>
      </c>
      <c r="Q971" s="144" t="s">
        <v>1083</v>
      </c>
      <c r="R971" s="144" t="s">
        <v>1083</v>
      </c>
      <c r="S971" s="145" t="s">
        <v>1083</v>
      </c>
    </row>
    <row r="972" spans="1:19" ht="48">
      <c r="A972" s="139">
        <v>971</v>
      </c>
      <c r="B972" s="139" t="s">
        <v>4376</v>
      </c>
      <c r="C972" s="140" t="s">
        <v>5189</v>
      </c>
      <c r="D972" s="141" t="s">
        <v>6017</v>
      </c>
      <c r="E972" s="142"/>
      <c r="F972" s="142"/>
      <c r="G972" s="143" t="s">
        <v>1083</v>
      </c>
      <c r="H972" s="144" t="s">
        <v>1083</v>
      </c>
      <c r="I972" s="144" t="s">
        <v>1083</v>
      </c>
      <c r="J972" s="144" t="s">
        <v>1083</v>
      </c>
      <c r="K972" s="144" t="s">
        <v>1083</v>
      </c>
      <c r="L972" s="144" t="s">
        <v>1083</v>
      </c>
      <c r="M972" s="144" t="s">
        <v>1083</v>
      </c>
      <c r="N972" s="144" t="s">
        <v>1083</v>
      </c>
      <c r="O972" s="144" t="s">
        <v>1083</v>
      </c>
      <c r="P972" s="144" t="s">
        <v>1083</v>
      </c>
      <c r="Q972" s="144" t="s">
        <v>1083</v>
      </c>
      <c r="R972" s="144" t="s">
        <v>1083</v>
      </c>
      <c r="S972" s="145" t="s">
        <v>1083</v>
      </c>
    </row>
    <row r="973" spans="1:19" ht="60">
      <c r="A973" s="139">
        <v>972</v>
      </c>
      <c r="B973" s="139" t="s">
        <v>4377</v>
      </c>
      <c r="C973" s="140" t="s">
        <v>5190</v>
      </c>
      <c r="D973" s="141" t="s">
        <v>750</v>
      </c>
      <c r="E973" s="142"/>
      <c r="F973" s="142"/>
      <c r="G973" s="143" t="s">
        <v>1083</v>
      </c>
      <c r="H973" s="144" t="s">
        <v>1083</v>
      </c>
      <c r="I973" s="144" t="s">
        <v>1083</v>
      </c>
      <c r="J973" s="144" t="s">
        <v>1083</v>
      </c>
      <c r="K973" s="144" t="s">
        <v>1083</v>
      </c>
      <c r="L973" s="144" t="s">
        <v>1083</v>
      </c>
      <c r="M973" s="144" t="s">
        <v>1083</v>
      </c>
      <c r="N973" s="144" t="s">
        <v>1083</v>
      </c>
      <c r="O973" s="144" t="s">
        <v>1083</v>
      </c>
      <c r="P973" s="144" t="s">
        <v>1083</v>
      </c>
      <c r="Q973" s="144" t="s">
        <v>1083</v>
      </c>
      <c r="R973" s="144" t="s">
        <v>1083</v>
      </c>
      <c r="S973" s="145" t="s">
        <v>1083</v>
      </c>
    </row>
    <row r="974" spans="1:19" ht="36">
      <c r="A974" s="139">
        <v>973</v>
      </c>
      <c r="B974" s="139" t="s">
        <v>4378</v>
      </c>
      <c r="C974" s="140" t="s">
        <v>5191</v>
      </c>
      <c r="D974" s="141" t="s">
        <v>6018</v>
      </c>
      <c r="E974" s="142"/>
      <c r="F974" s="142"/>
      <c r="G974" s="143" t="s">
        <v>1083</v>
      </c>
      <c r="H974" s="144" t="s">
        <v>1083</v>
      </c>
      <c r="I974" s="144" t="s">
        <v>1083</v>
      </c>
      <c r="J974" s="144" t="s">
        <v>1083</v>
      </c>
      <c r="K974" s="144" t="s">
        <v>1083</v>
      </c>
      <c r="L974" s="144" t="s">
        <v>1083</v>
      </c>
      <c r="M974" s="144" t="s">
        <v>1083</v>
      </c>
      <c r="N974" s="144" t="s">
        <v>1083</v>
      </c>
      <c r="O974" s="144" t="s">
        <v>1083</v>
      </c>
      <c r="P974" s="144" t="s">
        <v>1083</v>
      </c>
      <c r="Q974" s="144" t="s">
        <v>1083</v>
      </c>
      <c r="R974" s="144" t="s">
        <v>1083</v>
      </c>
      <c r="S974" s="145" t="s">
        <v>1083</v>
      </c>
    </row>
    <row r="975" spans="1:19">
      <c r="A975" s="139">
        <v>974</v>
      </c>
      <c r="B975" s="139" t="s">
        <v>4379</v>
      </c>
      <c r="C975" s="140" t="s">
        <v>5192</v>
      </c>
      <c r="D975" s="141" t="s">
        <v>788</v>
      </c>
      <c r="E975" s="142"/>
      <c r="F975" s="142"/>
      <c r="G975" s="143" t="s">
        <v>1083</v>
      </c>
      <c r="H975" s="144" t="s">
        <v>1083</v>
      </c>
      <c r="I975" s="144" t="s">
        <v>1083</v>
      </c>
      <c r="J975" s="144" t="s">
        <v>1083</v>
      </c>
      <c r="K975" s="144" t="s">
        <v>1083</v>
      </c>
      <c r="L975" s="144" t="s">
        <v>1083</v>
      </c>
      <c r="M975" s="144" t="s">
        <v>1083</v>
      </c>
      <c r="N975" s="144" t="s">
        <v>1083</v>
      </c>
      <c r="O975" s="144" t="s">
        <v>1083</v>
      </c>
      <c r="P975" s="144" t="s">
        <v>1083</v>
      </c>
      <c r="Q975" s="144" t="s">
        <v>1083</v>
      </c>
      <c r="R975" s="144" t="s">
        <v>1083</v>
      </c>
      <c r="S975" s="145" t="s">
        <v>1083</v>
      </c>
    </row>
    <row r="976" spans="1:19" ht="36">
      <c r="A976" s="139">
        <v>975</v>
      </c>
      <c r="B976" s="139" t="s">
        <v>4380</v>
      </c>
      <c r="C976" s="140" t="s">
        <v>1269</v>
      </c>
      <c r="D976" s="141" t="s">
        <v>752</v>
      </c>
      <c r="E976" s="142"/>
      <c r="F976" s="142"/>
      <c r="G976" s="143" t="s">
        <v>1083</v>
      </c>
      <c r="H976" s="144" t="s">
        <v>1083</v>
      </c>
      <c r="I976" s="144" t="s">
        <v>1083</v>
      </c>
      <c r="J976" s="144" t="s">
        <v>1092</v>
      </c>
      <c r="K976" s="144" t="s">
        <v>1083</v>
      </c>
      <c r="L976" s="144" t="s">
        <v>1083</v>
      </c>
      <c r="M976" s="144" t="s">
        <v>1083</v>
      </c>
      <c r="N976" s="144" t="s">
        <v>1083</v>
      </c>
      <c r="O976" s="144" t="s">
        <v>1083</v>
      </c>
      <c r="P976" s="144" t="s">
        <v>1083</v>
      </c>
      <c r="Q976" s="144" t="s">
        <v>1083</v>
      </c>
      <c r="R976" s="144" t="s">
        <v>1083</v>
      </c>
      <c r="S976" s="145" t="s">
        <v>1083</v>
      </c>
    </row>
    <row r="977" spans="1:19" ht="36">
      <c r="A977" s="139">
        <v>976</v>
      </c>
      <c r="B977" s="139" t="s">
        <v>4381</v>
      </c>
      <c r="C977" s="140" t="s">
        <v>5193</v>
      </c>
      <c r="D977" s="141" t="s">
        <v>816</v>
      </c>
      <c r="E977" s="142" t="s">
        <v>4508</v>
      </c>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5" t="s">
        <v>1083</v>
      </c>
    </row>
    <row r="978" spans="1:19" ht="36">
      <c r="A978" s="139">
        <v>977</v>
      </c>
      <c r="B978" s="139" t="s">
        <v>4382</v>
      </c>
      <c r="C978" s="140" t="s">
        <v>5193</v>
      </c>
      <c r="D978" s="141" t="s">
        <v>815</v>
      </c>
      <c r="E978" s="142" t="s">
        <v>4508</v>
      </c>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5" t="s">
        <v>1083</v>
      </c>
    </row>
    <row r="979" spans="1:19">
      <c r="A979" s="139">
        <v>978</v>
      </c>
      <c r="B979" s="139" t="s">
        <v>4383</v>
      </c>
      <c r="C979" s="140" t="s">
        <v>5194</v>
      </c>
      <c r="D979" s="141" t="s">
        <v>790</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5" t="s">
        <v>1083</v>
      </c>
    </row>
    <row r="980" spans="1:19">
      <c r="A980" s="139">
        <v>979</v>
      </c>
      <c r="B980" s="139" t="s">
        <v>4384</v>
      </c>
      <c r="C980" s="140" t="s">
        <v>5195</v>
      </c>
      <c r="D980" s="141" t="s">
        <v>791</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5" t="s">
        <v>1083</v>
      </c>
    </row>
    <row r="981" spans="1:19">
      <c r="A981" s="139">
        <v>980</v>
      </c>
      <c r="B981" s="139" t="s">
        <v>4385</v>
      </c>
      <c r="C981" s="140" t="s">
        <v>5196</v>
      </c>
      <c r="D981" s="141" t="s">
        <v>789</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5" t="s">
        <v>1083</v>
      </c>
    </row>
    <row r="982" spans="1:19" ht="24">
      <c r="A982" s="139">
        <v>981</v>
      </c>
      <c r="B982" s="139" t="s">
        <v>4386</v>
      </c>
      <c r="C982" s="140" t="s">
        <v>5197</v>
      </c>
      <c r="D982" s="141" t="s">
        <v>753</v>
      </c>
      <c r="E982" s="142"/>
      <c r="F982" s="142"/>
      <c r="G982" s="143" t="s">
        <v>1083</v>
      </c>
      <c r="H982" s="144" t="s">
        <v>1083</v>
      </c>
      <c r="I982" s="144" t="s">
        <v>1083</v>
      </c>
      <c r="J982" s="144" t="s">
        <v>1092</v>
      </c>
      <c r="K982" s="144" t="s">
        <v>1083</v>
      </c>
      <c r="L982" s="144" t="s">
        <v>1083</v>
      </c>
      <c r="M982" s="144" t="s">
        <v>1083</v>
      </c>
      <c r="N982" s="144" t="s">
        <v>1083</v>
      </c>
      <c r="O982" s="144" t="s">
        <v>1083</v>
      </c>
      <c r="P982" s="144" t="s">
        <v>1083</v>
      </c>
      <c r="Q982" s="144" t="s">
        <v>1083</v>
      </c>
      <c r="R982" s="144" t="s">
        <v>1083</v>
      </c>
      <c r="S982" s="145" t="s">
        <v>1083</v>
      </c>
    </row>
    <row r="983" spans="1:19">
      <c r="A983" s="139">
        <v>982</v>
      </c>
      <c r="B983" s="139" t="s">
        <v>4387</v>
      </c>
      <c r="C983" s="140" t="s">
        <v>5198</v>
      </c>
      <c r="D983" s="141" t="s">
        <v>792</v>
      </c>
      <c r="E983" s="142" t="s">
        <v>4509</v>
      </c>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5" t="s">
        <v>1083</v>
      </c>
    </row>
    <row r="984" spans="1:19">
      <c r="A984" s="139">
        <v>983</v>
      </c>
      <c r="B984" s="139" t="s">
        <v>4388</v>
      </c>
      <c r="C984" s="140" t="s">
        <v>5199</v>
      </c>
      <c r="D984" s="141" t="s">
        <v>793</v>
      </c>
      <c r="E984" s="142" t="s">
        <v>4509</v>
      </c>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5" t="s">
        <v>1083</v>
      </c>
    </row>
    <row r="985" spans="1:19">
      <c r="A985" s="139">
        <v>984</v>
      </c>
      <c r="B985" s="139" t="s">
        <v>4389</v>
      </c>
      <c r="C985" s="140" t="s">
        <v>5200</v>
      </c>
      <c r="D985" s="141" t="s">
        <v>794</v>
      </c>
      <c r="E985" s="142" t="s">
        <v>4510</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5" t="s">
        <v>1083</v>
      </c>
    </row>
    <row r="986" spans="1:19">
      <c r="A986" s="139">
        <v>985</v>
      </c>
      <c r="B986" s="139" t="s">
        <v>4390</v>
      </c>
      <c r="C986" s="140" t="s">
        <v>5201</v>
      </c>
      <c r="D986" s="141" t="s">
        <v>798</v>
      </c>
      <c r="E986" s="142" t="s">
        <v>4509</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5" t="s">
        <v>1083</v>
      </c>
    </row>
    <row r="987" spans="1:19">
      <c r="A987" s="139">
        <v>986</v>
      </c>
      <c r="B987" s="139" t="s">
        <v>4391</v>
      </c>
      <c r="C987" s="140" t="s">
        <v>5202</v>
      </c>
      <c r="D987" s="141" t="s">
        <v>799</v>
      </c>
      <c r="E987" s="142" t="s">
        <v>4509</v>
      </c>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5" t="s">
        <v>1083</v>
      </c>
    </row>
    <row r="988" spans="1:19">
      <c r="A988" s="139">
        <v>987</v>
      </c>
      <c r="B988" s="139" t="s">
        <v>4392</v>
      </c>
      <c r="C988" s="140" t="s">
        <v>5203</v>
      </c>
      <c r="D988" s="141" t="s">
        <v>804</v>
      </c>
      <c r="E988" s="142" t="s">
        <v>4509</v>
      </c>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5" t="s">
        <v>1083</v>
      </c>
    </row>
    <row r="989" spans="1:19">
      <c r="A989" s="139">
        <v>988</v>
      </c>
      <c r="B989" s="139" t="s">
        <v>4393</v>
      </c>
      <c r="C989" s="140" t="s">
        <v>5204</v>
      </c>
      <c r="D989" s="141" t="s">
        <v>800</v>
      </c>
      <c r="E989" s="142"/>
      <c r="F989" s="142"/>
      <c r="G989" s="143" t="s">
        <v>1083</v>
      </c>
      <c r="H989" s="144" t="s">
        <v>1083</v>
      </c>
      <c r="I989" s="144" t="s">
        <v>1083</v>
      </c>
      <c r="J989" s="144" t="s">
        <v>1092</v>
      </c>
      <c r="K989" s="144" t="s">
        <v>1083</v>
      </c>
      <c r="L989" s="144" t="s">
        <v>1083</v>
      </c>
      <c r="M989" s="144" t="s">
        <v>1083</v>
      </c>
      <c r="N989" s="144" t="s">
        <v>1083</v>
      </c>
      <c r="O989" s="144" t="s">
        <v>1083</v>
      </c>
      <c r="P989" s="144" t="s">
        <v>1083</v>
      </c>
      <c r="Q989" s="144" t="s">
        <v>1083</v>
      </c>
      <c r="R989" s="144" t="s">
        <v>1083</v>
      </c>
      <c r="S989" s="145" t="s">
        <v>1083</v>
      </c>
    </row>
    <row r="990" spans="1:19" ht="36">
      <c r="A990" s="139">
        <v>989</v>
      </c>
      <c r="B990" s="139" t="s">
        <v>4394</v>
      </c>
      <c r="C990" s="140" t="s">
        <v>5205</v>
      </c>
      <c r="D990" s="141" t="s">
        <v>6019</v>
      </c>
      <c r="E990" s="142"/>
      <c r="F990" s="142"/>
      <c r="G990" s="143" t="s">
        <v>1083</v>
      </c>
      <c r="H990" s="144" t="s">
        <v>1083</v>
      </c>
      <c r="I990" s="144" t="s">
        <v>1083</v>
      </c>
      <c r="J990" s="144" t="s">
        <v>1092</v>
      </c>
      <c r="K990" s="144" t="s">
        <v>1083</v>
      </c>
      <c r="L990" s="144" t="s">
        <v>1083</v>
      </c>
      <c r="M990" s="144" t="s">
        <v>1083</v>
      </c>
      <c r="N990" s="144" t="s">
        <v>1083</v>
      </c>
      <c r="O990" s="144" t="s">
        <v>1083</v>
      </c>
      <c r="P990" s="144" t="s">
        <v>1083</v>
      </c>
      <c r="Q990" s="144" t="s">
        <v>1083</v>
      </c>
      <c r="R990" s="144" t="s">
        <v>1083</v>
      </c>
      <c r="S990" s="145" t="s">
        <v>1083</v>
      </c>
    </row>
    <row r="991" spans="1:19" ht="48">
      <c r="A991" s="139">
        <v>990</v>
      </c>
      <c r="B991" s="139" t="s">
        <v>4395</v>
      </c>
      <c r="C991" s="140" t="s">
        <v>5206</v>
      </c>
      <c r="D991" s="141" t="s">
        <v>6020</v>
      </c>
      <c r="E991" s="142"/>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5" t="s">
        <v>1083</v>
      </c>
    </row>
    <row r="992" spans="1:19" ht="36">
      <c r="A992" s="139">
        <v>991</v>
      </c>
      <c r="B992" s="139" t="s">
        <v>4396</v>
      </c>
      <c r="C992" s="140" t="s">
        <v>5207</v>
      </c>
      <c r="D992" s="141" t="s">
        <v>6021</v>
      </c>
      <c r="E992" s="142"/>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5" t="s">
        <v>1083</v>
      </c>
    </row>
    <row r="993" spans="1:19" ht="48">
      <c r="A993" s="139">
        <v>992</v>
      </c>
      <c r="B993" s="139" t="s">
        <v>4397</v>
      </c>
      <c r="C993" s="140" t="s">
        <v>5208</v>
      </c>
      <c r="D993" s="141" t="s">
        <v>757</v>
      </c>
      <c r="E993" s="142"/>
      <c r="F993" s="142"/>
      <c r="G993" s="143" t="s">
        <v>1083</v>
      </c>
      <c r="H993" s="144" t="s">
        <v>1083</v>
      </c>
      <c r="I993" s="144" t="s">
        <v>1083</v>
      </c>
      <c r="J993" s="144" t="s">
        <v>1092</v>
      </c>
      <c r="K993" s="144" t="s">
        <v>1083</v>
      </c>
      <c r="L993" s="144" t="s">
        <v>1083</v>
      </c>
      <c r="M993" s="144" t="s">
        <v>1083</v>
      </c>
      <c r="N993" s="144" t="s">
        <v>1083</v>
      </c>
      <c r="O993" s="144" t="s">
        <v>1083</v>
      </c>
      <c r="P993" s="144" t="s">
        <v>1083</v>
      </c>
      <c r="Q993" s="144" t="s">
        <v>1083</v>
      </c>
      <c r="R993" s="144" t="s">
        <v>1083</v>
      </c>
      <c r="S993" s="145" t="s">
        <v>1083</v>
      </c>
    </row>
    <row r="994" spans="1:19" ht="108">
      <c r="A994" s="139">
        <v>993</v>
      </c>
      <c r="B994" s="139" t="s">
        <v>4398</v>
      </c>
      <c r="C994" s="140" t="s">
        <v>5209</v>
      </c>
      <c r="D994" s="141" t="s">
        <v>6022</v>
      </c>
      <c r="E994" s="142"/>
      <c r="F994" s="142"/>
      <c r="G994" s="143" t="s">
        <v>1083</v>
      </c>
      <c r="H994" s="144" t="s">
        <v>1083</v>
      </c>
      <c r="I994" s="144" t="s">
        <v>1083</v>
      </c>
      <c r="J994" s="144" t="s">
        <v>1083</v>
      </c>
      <c r="K994" s="144" t="s">
        <v>1083</v>
      </c>
      <c r="L994" s="144" t="s">
        <v>1083</v>
      </c>
      <c r="M994" s="144" t="s">
        <v>1083</v>
      </c>
      <c r="N994" s="144" t="s">
        <v>1083</v>
      </c>
      <c r="O994" s="144" t="s">
        <v>1282</v>
      </c>
      <c r="P994" s="144" t="s">
        <v>1083</v>
      </c>
      <c r="Q994" s="144" t="s">
        <v>1083</v>
      </c>
      <c r="R994" s="144" t="s">
        <v>1083</v>
      </c>
      <c r="S994" s="145" t="s">
        <v>1083</v>
      </c>
    </row>
    <row r="995" spans="1:19" ht="84">
      <c r="A995" s="139">
        <v>994</v>
      </c>
      <c r="B995" s="139" t="s">
        <v>4399</v>
      </c>
      <c r="C995" s="140" t="s">
        <v>5210</v>
      </c>
      <c r="D995" s="141" t="s">
        <v>759</v>
      </c>
      <c r="E995" s="142"/>
      <c r="F995" s="142"/>
      <c r="G995" s="143" t="s">
        <v>1083</v>
      </c>
      <c r="H995" s="144" t="s">
        <v>1083</v>
      </c>
      <c r="I995" s="144" t="s">
        <v>1083</v>
      </c>
      <c r="J995" s="144" t="s">
        <v>1092</v>
      </c>
      <c r="K995" s="144" t="s">
        <v>1083</v>
      </c>
      <c r="L995" s="144" t="s">
        <v>1083</v>
      </c>
      <c r="M995" s="144" t="s">
        <v>1083</v>
      </c>
      <c r="N995" s="144" t="s">
        <v>1083</v>
      </c>
      <c r="O995" s="144" t="s">
        <v>1083</v>
      </c>
      <c r="P995" s="144" t="s">
        <v>1083</v>
      </c>
      <c r="Q995" s="144" t="s">
        <v>1083</v>
      </c>
      <c r="R995" s="144" t="s">
        <v>1083</v>
      </c>
      <c r="S995" s="145" t="s">
        <v>1083</v>
      </c>
    </row>
    <row r="996" spans="1:19" ht="84">
      <c r="A996" s="139">
        <v>995</v>
      </c>
      <c r="B996" s="139" t="s">
        <v>4400</v>
      </c>
      <c r="C996" s="140" t="s">
        <v>5211</v>
      </c>
      <c r="D996" s="141" t="s">
        <v>6023</v>
      </c>
      <c r="E996" s="142"/>
      <c r="F996" s="142"/>
      <c r="G996" s="143" t="s">
        <v>1083</v>
      </c>
      <c r="H996" s="144" t="s">
        <v>1083</v>
      </c>
      <c r="I996" s="144" t="s">
        <v>1083</v>
      </c>
      <c r="J996" s="144" t="s">
        <v>1083</v>
      </c>
      <c r="K996" s="144" t="s">
        <v>1083</v>
      </c>
      <c r="L996" s="144" t="s">
        <v>1083</v>
      </c>
      <c r="M996" s="144" t="s">
        <v>1083</v>
      </c>
      <c r="N996" s="144" t="s">
        <v>1083</v>
      </c>
      <c r="O996" s="144" t="s">
        <v>1083</v>
      </c>
      <c r="P996" s="144" t="s">
        <v>1282</v>
      </c>
      <c r="Q996" s="144" t="s">
        <v>1083</v>
      </c>
      <c r="R996" s="144" t="s">
        <v>1083</v>
      </c>
      <c r="S996" s="145" t="s">
        <v>1083</v>
      </c>
    </row>
    <row r="997" spans="1:19" ht="72">
      <c r="A997" s="139">
        <v>996</v>
      </c>
      <c r="B997" s="139" t="s">
        <v>4401</v>
      </c>
      <c r="C997" s="140" t="s">
        <v>5212</v>
      </c>
      <c r="D997" s="141" t="s">
        <v>761</v>
      </c>
      <c r="E997" s="142"/>
      <c r="F997" s="142"/>
      <c r="G997" s="143" t="s">
        <v>1083</v>
      </c>
      <c r="H997" s="144" t="s">
        <v>1083</v>
      </c>
      <c r="I997" s="144" t="s">
        <v>1083</v>
      </c>
      <c r="J997" s="144" t="s">
        <v>1092</v>
      </c>
      <c r="K997" s="144" t="s">
        <v>1083</v>
      </c>
      <c r="L997" s="144" t="s">
        <v>1083</v>
      </c>
      <c r="M997" s="144" t="s">
        <v>1083</v>
      </c>
      <c r="N997" s="144" t="s">
        <v>1083</v>
      </c>
      <c r="O997" s="144" t="s">
        <v>1083</v>
      </c>
      <c r="P997" s="144" t="s">
        <v>1083</v>
      </c>
      <c r="Q997" s="144" t="s">
        <v>1083</v>
      </c>
      <c r="R997" s="144" t="s">
        <v>1083</v>
      </c>
      <c r="S997" s="145" t="s">
        <v>1083</v>
      </c>
    </row>
    <row r="998" spans="1:19" ht="96">
      <c r="A998" s="139">
        <v>997</v>
      </c>
      <c r="B998" s="139" t="s">
        <v>4402</v>
      </c>
      <c r="C998" s="140" t="s">
        <v>5213</v>
      </c>
      <c r="D998" s="141" t="s">
        <v>6024</v>
      </c>
      <c r="E998" s="142"/>
      <c r="F998" s="142"/>
      <c r="G998" s="143" t="s">
        <v>1083</v>
      </c>
      <c r="H998" s="144" t="s">
        <v>1083</v>
      </c>
      <c r="I998" s="144" t="s">
        <v>1083</v>
      </c>
      <c r="J998" s="144" t="s">
        <v>1092</v>
      </c>
      <c r="K998" s="144" t="s">
        <v>1083</v>
      </c>
      <c r="L998" s="144" t="s">
        <v>1083</v>
      </c>
      <c r="M998" s="144" t="s">
        <v>1083</v>
      </c>
      <c r="N998" s="144" t="s">
        <v>1083</v>
      </c>
      <c r="O998" s="144" t="s">
        <v>1083</v>
      </c>
      <c r="P998" s="144" t="s">
        <v>1083</v>
      </c>
      <c r="Q998" s="144" t="s">
        <v>1083</v>
      </c>
      <c r="R998" s="144" t="s">
        <v>1083</v>
      </c>
      <c r="S998" s="145" t="s">
        <v>1083</v>
      </c>
    </row>
    <row r="999" spans="1:19" ht="84">
      <c r="A999" s="139">
        <v>998</v>
      </c>
      <c r="B999" s="139" t="s">
        <v>4403</v>
      </c>
      <c r="C999" s="140" t="s">
        <v>5214</v>
      </c>
      <c r="D999" s="141" t="s">
        <v>6025</v>
      </c>
      <c r="E999" s="142" t="s">
        <v>4511</v>
      </c>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5" t="s">
        <v>1083</v>
      </c>
    </row>
    <row r="1000" spans="1:19" ht="60">
      <c r="A1000" s="139">
        <v>999</v>
      </c>
      <c r="B1000" s="139" t="s">
        <v>4404</v>
      </c>
      <c r="C1000" s="140" t="s">
        <v>5215</v>
      </c>
      <c r="D1000" s="141" t="s">
        <v>763</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5" t="s">
        <v>1083</v>
      </c>
    </row>
    <row r="1001" spans="1:19" ht="36">
      <c r="A1001" s="139">
        <v>1000</v>
      </c>
      <c r="B1001" s="139" t="s">
        <v>4405</v>
      </c>
      <c r="C1001" s="140" t="s">
        <v>5216</v>
      </c>
      <c r="D1001" s="141" t="s">
        <v>6026</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5" t="s">
        <v>1083</v>
      </c>
    </row>
    <row r="1002" spans="1:19">
      <c r="A1002" s="139">
        <v>1001</v>
      </c>
      <c r="B1002" s="139" t="s">
        <v>4406</v>
      </c>
      <c r="C1002" s="140" t="s">
        <v>5217</v>
      </c>
      <c r="D1002" s="141" t="s">
        <v>6027</v>
      </c>
      <c r="E1002" s="142"/>
      <c r="F1002" s="142"/>
      <c r="G1002" s="143" t="s">
        <v>1083</v>
      </c>
      <c r="H1002" s="144" t="s">
        <v>1083</v>
      </c>
      <c r="I1002" s="144" t="s">
        <v>1083</v>
      </c>
      <c r="J1002" s="144" t="s">
        <v>1092</v>
      </c>
      <c r="K1002" s="144" t="s">
        <v>1083</v>
      </c>
      <c r="L1002" s="144" t="s">
        <v>1083</v>
      </c>
      <c r="M1002" s="144" t="s">
        <v>1083</v>
      </c>
      <c r="N1002" s="144" t="s">
        <v>1083</v>
      </c>
      <c r="O1002" s="144" t="s">
        <v>1083</v>
      </c>
      <c r="P1002" s="144" t="s">
        <v>1083</v>
      </c>
      <c r="Q1002" s="144" t="s">
        <v>1083</v>
      </c>
      <c r="R1002" s="144" t="s">
        <v>1083</v>
      </c>
      <c r="S1002" s="145" t="s">
        <v>1083</v>
      </c>
    </row>
    <row r="1003" spans="1:19">
      <c r="A1003" s="139">
        <v>1002</v>
      </c>
      <c r="B1003" s="139" t="s">
        <v>4407</v>
      </c>
      <c r="C1003" s="140" t="s">
        <v>1269</v>
      </c>
      <c r="D1003" s="141" t="s">
        <v>6028</v>
      </c>
      <c r="E1003" s="142"/>
      <c r="F1003" s="142"/>
      <c r="G1003" s="143" t="s">
        <v>1083</v>
      </c>
      <c r="H1003" s="144" t="s">
        <v>1083</v>
      </c>
      <c r="I1003" s="144" t="s">
        <v>1083</v>
      </c>
      <c r="J1003" s="144" t="s">
        <v>1092</v>
      </c>
      <c r="K1003" s="144" t="s">
        <v>1083</v>
      </c>
      <c r="L1003" s="144" t="s">
        <v>1083</v>
      </c>
      <c r="M1003" s="144" t="s">
        <v>1083</v>
      </c>
      <c r="N1003" s="144" t="s">
        <v>1083</v>
      </c>
      <c r="O1003" s="144" t="s">
        <v>1083</v>
      </c>
      <c r="P1003" s="144" t="s">
        <v>1083</v>
      </c>
      <c r="Q1003" s="144" t="s">
        <v>1083</v>
      </c>
      <c r="R1003" s="144" t="s">
        <v>1083</v>
      </c>
      <c r="S1003" s="145" t="s">
        <v>1083</v>
      </c>
    </row>
    <row r="1004" spans="1:19">
      <c r="A1004" s="139">
        <v>1003</v>
      </c>
      <c r="B1004" s="139" t="s">
        <v>4408</v>
      </c>
      <c r="C1004" s="140" t="s">
        <v>1273</v>
      </c>
      <c r="D1004" s="141" t="s">
        <v>6029</v>
      </c>
      <c r="E1004" s="142"/>
      <c r="F1004" s="142"/>
      <c r="G1004" s="143" t="s">
        <v>1083</v>
      </c>
      <c r="H1004" s="144" t="s">
        <v>1083</v>
      </c>
      <c r="I1004" s="144" t="s">
        <v>1083</v>
      </c>
      <c r="J1004" s="144" t="s">
        <v>1092</v>
      </c>
      <c r="K1004" s="144" t="s">
        <v>1083</v>
      </c>
      <c r="L1004" s="144" t="s">
        <v>1083</v>
      </c>
      <c r="M1004" s="144" t="s">
        <v>1083</v>
      </c>
      <c r="N1004" s="144" t="s">
        <v>1083</v>
      </c>
      <c r="O1004" s="144" t="s">
        <v>1083</v>
      </c>
      <c r="P1004" s="144" t="s">
        <v>1083</v>
      </c>
      <c r="Q1004" s="144" t="s">
        <v>1083</v>
      </c>
      <c r="R1004" s="144" t="s">
        <v>1083</v>
      </c>
      <c r="S1004" s="145" t="s">
        <v>1083</v>
      </c>
    </row>
    <row r="1005" spans="1:19">
      <c r="A1005" s="139">
        <v>1004</v>
      </c>
      <c r="B1005" s="139" t="s">
        <v>4409</v>
      </c>
      <c r="C1005" s="140" t="s">
        <v>1281</v>
      </c>
      <c r="D1005" s="141" t="s">
        <v>6030</v>
      </c>
      <c r="E1005" s="142"/>
      <c r="F1005" s="142"/>
      <c r="G1005" s="143" t="s">
        <v>1083</v>
      </c>
      <c r="H1005" s="144" t="s">
        <v>1083</v>
      </c>
      <c r="I1005" s="144" t="s">
        <v>1083</v>
      </c>
      <c r="J1005" s="144" t="s">
        <v>1092</v>
      </c>
      <c r="K1005" s="144" t="s">
        <v>1083</v>
      </c>
      <c r="L1005" s="144" t="s">
        <v>1083</v>
      </c>
      <c r="M1005" s="144" t="s">
        <v>1083</v>
      </c>
      <c r="N1005" s="144" t="s">
        <v>1083</v>
      </c>
      <c r="O1005" s="144" t="s">
        <v>1083</v>
      </c>
      <c r="P1005" s="144" t="s">
        <v>1083</v>
      </c>
      <c r="Q1005" s="144" t="s">
        <v>1083</v>
      </c>
      <c r="R1005" s="144" t="s">
        <v>1083</v>
      </c>
      <c r="S1005" s="145" t="s">
        <v>1083</v>
      </c>
    </row>
    <row r="1006" spans="1:19" ht="24">
      <c r="A1006" s="139">
        <v>1005</v>
      </c>
      <c r="B1006" s="139" t="s">
        <v>4410</v>
      </c>
      <c r="C1006" s="140" t="s">
        <v>5218</v>
      </c>
      <c r="D1006" s="141" t="s">
        <v>6031</v>
      </c>
      <c r="E1006" s="142"/>
      <c r="F1006" s="142"/>
      <c r="G1006" s="143" t="s">
        <v>1083</v>
      </c>
      <c r="H1006" s="144" t="s">
        <v>1083</v>
      </c>
      <c r="I1006" s="144" t="s">
        <v>1083</v>
      </c>
      <c r="J1006" s="144" t="s">
        <v>1092</v>
      </c>
      <c r="K1006" s="144" t="s">
        <v>1083</v>
      </c>
      <c r="L1006" s="144" t="s">
        <v>1083</v>
      </c>
      <c r="M1006" s="144" t="s">
        <v>1083</v>
      </c>
      <c r="N1006" s="144" t="s">
        <v>1083</v>
      </c>
      <c r="O1006" s="144" t="s">
        <v>1083</v>
      </c>
      <c r="P1006" s="144" t="s">
        <v>1083</v>
      </c>
      <c r="Q1006" s="144" t="s">
        <v>1083</v>
      </c>
      <c r="R1006" s="144" t="s">
        <v>1083</v>
      </c>
      <c r="S1006" s="145" t="s">
        <v>1083</v>
      </c>
    </row>
    <row r="1007" spans="1:19">
      <c r="A1007" s="139">
        <v>1006</v>
      </c>
      <c r="B1007" s="139" t="s">
        <v>4411</v>
      </c>
      <c r="C1007" s="140" t="s">
        <v>5219</v>
      </c>
      <c r="D1007" s="141" t="s">
        <v>6032</v>
      </c>
      <c r="E1007" s="142"/>
      <c r="F1007" s="142"/>
      <c r="G1007" s="143" t="s">
        <v>1083</v>
      </c>
      <c r="H1007" s="144" t="s">
        <v>1083</v>
      </c>
      <c r="I1007" s="144" t="s">
        <v>1083</v>
      </c>
      <c r="J1007" s="144" t="s">
        <v>1092</v>
      </c>
      <c r="K1007" s="144" t="s">
        <v>1083</v>
      </c>
      <c r="L1007" s="144" t="s">
        <v>1083</v>
      </c>
      <c r="M1007" s="144" t="s">
        <v>1083</v>
      </c>
      <c r="N1007" s="144" t="s">
        <v>1083</v>
      </c>
      <c r="O1007" s="144" t="s">
        <v>1083</v>
      </c>
      <c r="P1007" s="144" t="s">
        <v>1083</v>
      </c>
      <c r="Q1007" s="144" t="s">
        <v>1083</v>
      </c>
      <c r="R1007" s="144" t="s">
        <v>1083</v>
      </c>
      <c r="S1007" s="145" t="s">
        <v>1083</v>
      </c>
    </row>
    <row r="1008" spans="1:19">
      <c r="A1008" s="139">
        <v>1007</v>
      </c>
      <c r="B1008" s="139" t="s">
        <v>4412</v>
      </c>
      <c r="C1008" s="140" t="s">
        <v>5220</v>
      </c>
      <c r="D1008" s="141" t="s">
        <v>6033</v>
      </c>
      <c r="E1008" s="142"/>
      <c r="F1008" s="142"/>
      <c r="G1008" s="143" t="s">
        <v>1083</v>
      </c>
      <c r="H1008" s="144" t="s">
        <v>1083</v>
      </c>
      <c r="I1008" s="144" t="s">
        <v>1083</v>
      </c>
      <c r="J1008" s="144" t="s">
        <v>1092</v>
      </c>
      <c r="K1008" s="144" t="s">
        <v>1083</v>
      </c>
      <c r="L1008" s="144" t="s">
        <v>1083</v>
      </c>
      <c r="M1008" s="144" t="s">
        <v>1083</v>
      </c>
      <c r="N1008" s="144" t="s">
        <v>1083</v>
      </c>
      <c r="O1008" s="144" t="s">
        <v>1083</v>
      </c>
      <c r="P1008" s="144" t="s">
        <v>1083</v>
      </c>
      <c r="Q1008" s="144" t="s">
        <v>1083</v>
      </c>
      <c r="R1008" s="144" t="s">
        <v>1083</v>
      </c>
      <c r="S1008" s="145" t="s">
        <v>1083</v>
      </c>
    </row>
    <row r="1009" spans="1:19">
      <c r="A1009" s="139">
        <v>1008</v>
      </c>
      <c r="B1009" s="139" t="s">
        <v>4413</v>
      </c>
      <c r="C1009" s="140" t="s">
        <v>5221</v>
      </c>
      <c r="D1009" s="141" t="s">
        <v>6034</v>
      </c>
      <c r="E1009" s="142"/>
      <c r="F1009" s="142"/>
      <c r="G1009" s="143" t="s">
        <v>1083</v>
      </c>
      <c r="H1009" s="144" t="s">
        <v>1083</v>
      </c>
      <c r="I1009" s="144" t="s">
        <v>1083</v>
      </c>
      <c r="J1009" s="144" t="s">
        <v>1092</v>
      </c>
      <c r="K1009" s="144" t="s">
        <v>1083</v>
      </c>
      <c r="L1009" s="144" t="s">
        <v>1083</v>
      </c>
      <c r="M1009" s="144" t="s">
        <v>1083</v>
      </c>
      <c r="N1009" s="144" t="s">
        <v>1083</v>
      </c>
      <c r="O1009" s="144" t="s">
        <v>1083</v>
      </c>
      <c r="P1009" s="144" t="s">
        <v>1083</v>
      </c>
      <c r="Q1009" s="144" t="s">
        <v>1083</v>
      </c>
      <c r="R1009" s="144" t="s">
        <v>1083</v>
      </c>
      <c r="S1009" s="145" t="s">
        <v>1083</v>
      </c>
    </row>
    <row r="1010" spans="1:19">
      <c r="A1010" s="139">
        <v>1009</v>
      </c>
      <c r="B1010" s="139" t="s">
        <v>4414</v>
      </c>
      <c r="C1010" s="140" t="s">
        <v>5222</v>
      </c>
      <c r="D1010" s="141" t="s">
        <v>6035</v>
      </c>
      <c r="E1010" s="142"/>
      <c r="F1010" s="142"/>
      <c r="G1010" s="143" t="s">
        <v>1083</v>
      </c>
      <c r="H1010" s="144" t="s">
        <v>1083</v>
      </c>
      <c r="I1010" s="144" t="s">
        <v>1083</v>
      </c>
      <c r="J1010" s="144" t="s">
        <v>1092</v>
      </c>
      <c r="K1010" s="144" t="s">
        <v>1083</v>
      </c>
      <c r="L1010" s="144" t="s">
        <v>1083</v>
      </c>
      <c r="M1010" s="144" t="s">
        <v>1083</v>
      </c>
      <c r="N1010" s="144" t="s">
        <v>1083</v>
      </c>
      <c r="O1010" s="144" t="s">
        <v>1083</v>
      </c>
      <c r="P1010" s="144" t="s">
        <v>1083</v>
      </c>
      <c r="Q1010" s="144" t="s">
        <v>1083</v>
      </c>
      <c r="R1010" s="144" t="s">
        <v>1083</v>
      </c>
      <c r="S1010" s="145" t="s">
        <v>1083</v>
      </c>
    </row>
    <row r="1011" spans="1:19">
      <c r="A1011" s="139">
        <v>1010</v>
      </c>
      <c r="B1011" s="139" t="s">
        <v>4415</v>
      </c>
      <c r="C1011" s="140" t="s">
        <v>4528</v>
      </c>
      <c r="D1011" s="141" t="s">
        <v>6036</v>
      </c>
      <c r="E1011" s="142"/>
      <c r="F1011" s="142"/>
      <c r="G1011" s="143" t="s">
        <v>1083</v>
      </c>
      <c r="H1011" s="144" t="s">
        <v>1083</v>
      </c>
      <c r="I1011" s="144" t="s">
        <v>1083</v>
      </c>
      <c r="J1011" s="144" t="s">
        <v>1092</v>
      </c>
      <c r="K1011" s="144" t="s">
        <v>1083</v>
      </c>
      <c r="L1011" s="144" t="s">
        <v>1083</v>
      </c>
      <c r="M1011" s="144" t="s">
        <v>1083</v>
      </c>
      <c r="N1011" s="144" t="s">
        <v>1083</v>
      </c>
      <c r="O1011" s="144" t="s">
        <v>1083</v>
      </c>
      <c r="P1011" s="144" t="s">
        <v>1083</v>
      </c>
      <c r="Q1011" s="144" t="s">
        <v>1083</v>
      </c>
      <c r="R1011" s="144" t="s">
        <v>1083</v>
      </c>
      <c r="S1011" s="145" t="s">
        <v>1083</v>
      </c>
    </row>
    <row r="1012" spans="1:19">
      <c r="A1012" s="139">
        <v>1011</v>
      </c>
      <c r="B1012" s="139" t="s">
        <v>4416</v>
      </c>
      <c r="C1012" s="140" t="s">
        <v>5223</v>
      </c>
      <c r="D1012" s="141" t="s">
        <v>6029</v>
      </c>
      <c r="E1012" s="142"/>
      <c r="F1012" s="142"/>
      <c r="G1012" s="143" t="s">
        <v>1083</v>
      </c>
      <c r="H1012" s="144" t="s">
        <v>1083</v>
      </c>
      <c r="I1012" s="144" t="s">
        <v>1083</v>
      </c>
      <c r="J1012" s="144" t="s">
        <v>1092</v>
      </c>
      <c r="K1012" s="144" t="s">
        <v>1083</v>
      </c>
      <c r="L1012" s="144" t="s">
        <v>1083</v>
      </c>
      <c r="M1012" s="144" t="s">
        <v>1083</v>
      </c>
      <c r="N1012" s="144" t="s">
        <v>1083</v>
      </c>
      <c r="O1012" s="144" t="s">
        <v>1083</v>
      </c>
      <c r="P1012" s="144" t="s">
        <v>1083</v>
      </c>
      <c r="Q1012" s="144" t="s">
        <v>1083</v>
      </c>
      <c r="R1012" s="144" t="s">
        <v>1083</v>
      </c>
      <c r="S1012" s="145" t="s">
        <v>1083</v>
      </c>
    </row>
    <row r="1013" spans="1:19">
      <c r="A1013" s="139">
        <v>1012</v>
      </c>
      <c r="B1013" s="139" t="s">
        <v>4417</v>
      </c>
      <c r="C1013" s="140" t="s">
        <v>5224</v>
      </c>
      <c r="D1013" s="141" t="s">
        <v>1039</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5" t="s">
        <v>1083</v>
      </c>
    </row>
    <row r="1014" spans="1:19">
      <c r="A1014" s="139">
        <v>1013</v>
      </c>
      <c r="B1014" s="139" t="s">
        <v>4418</v>
      </c>
      <c r="C1014" s="140" t="s">
        <v>4987</v>
      </c>
      <c r="D1014" s="141" t="s">
        <v>6037</v>
      </c>
      <c r="E1014" s="142"/>
      <c r="F1014" s="142"/>
      <c r="G1014" s="143" t="s">
        <v>1083</v>
      </c>
      <c r="H1014" s="144" t="s">
        <v>1083</v>
      </c>
      <c r="I1014" s="144" t="s">
        <v>1083</v>
      </c>
      <c r="J1014" s="144" t="s">
        <v>1092</v>
      </c>
      <c r="K1014" s="144" t="s">
        <v>1083</v>
      </c>
      <c r="L1014" s="144" t="s">
        <v>1083</v>
      </c>
      <c r="M1014" s="144" t="s">
        <v>1083</v>
      </c>
      <c r="N1014" s="144" t="s">
        <v>1083</v>
      </c>
      <c r="O1014" s="144" t="s">
        <v>1083</v>
      </c>
      <c r="P1014" s="144" t="s">
        <v>1083</v>
      </c>
      <c r="Q1014" s="144" t="s">
        <v>1083</v>
      </c>
      <c r="R1014" s="144" t="s">
        <v>1083</v>
      </c>
      <c r="S1014" s="145" t="s">
        <v>1083</v>
      </c>
    </row>
    <row r="1015" spans="1:19" ht="36">
      <c r="A1015" s="139">
        <v>1014</v>
      </c>
      <c r="B1015" s="139" t="s">
        <v>4419</v>
      </c>
      <c r="C1015" s="140" t="s">
        <v>5225</v>
      </c>
      <c r="D1015" s="141" t="s">
        <v>6038</v>
      </c>
      <c r="E1015" s="142" t="s">
        <v>4512</v>
      </c>
      <c r="F1015" s="142" t="s">
        <v>4513</v>
      </c>
      <c r="G1015" s="143" t="s">
        <v>1083</v>
      </c>
      <c r="H1015" s="144" t="s">
        <v>1083</v>
      </c>
      <c r="I1015" s="144" t="s">
        <v>1083</v>
      </c>
      <c r="J1015" s="144" t="s">
        <v>1083</v>
      </c>
      <c r="K1015" s="144" t="s">
        <v>1282</v>
      </c>
      <c r="L1015" s="144" t="s">
        <v>1083</v>
      </c>
      <c r="M1015" s="144" t="s">
        <v>1083</v>
      </c>
      <c r="N1015" s="144" t="s">
        <v>1083</v>
      </c>
      <c r="O1015" s="144" t="s">
        <v>1083</v>
      </c>
      <c r="P1015" s="144" t="s">
        <v>1083</v>
      </c>
      <c r="Q1015" s="144" t="s">
        <v>1083</v>
      </c>
      <c r="R1015" s="144" t="s">
        <v>1083</v>
      </c>
      <c r="S1015" s="145" t="s">
        <v>1083</v>
      </c>
    </row>
    <row r="1016" spans="1:19" ht="36">
      <c r="A1016" s="139">
        <v>1015</v>
      </c>
      <c r="B1016" s="139" t="s">
        <v>4420</v>
      </c>
      <c r="C1016" s="140" t="s">
        <v>5226</v>
      </c>
      <c r="D1016" s="141" t="s">
        <v>6039</v>
      </c>
      <c r="E1016" s="142" t="s">
        <v>4514</v>
      </c>
      <c r="F1016" s="142" t="s">
        <v>4515</v>
      </c>
      <c r="G1016" s="143" t="s">
        <v>1083</v>
      </c>
      <c r="H1016" s="144" t="s">
        <v>1083</v>
      </c>
      <c r="I1016" s="144" t="s">
        <v>1083</v>
      </c>
      <c r="J1016" s="144" t="s">
        <v>1083</v>
      </c>
      <c r="K1016" s="144" t="s">
        <v>1282</v>
      </c>
      <c r="L1016" s="144" t="s">
        <v>1083</v>
      </c>
      <c r="M1016" s="144" t="s">
        <v>1083</v>
      </c>
      <c r="N1016" s="144" t="s">
        <v>1083</v>
      </c>
      <c r="O1016" s="144" t="s">
        <v>1083</v>
      </c>
      <c r="P1016" s="144" t="s">
        <v>1083</v>
      </c>
      <c r="Q1016" s="144" t="s">
        <v>1083</v>
      </c>
      <c r="R1016" s="144" t="s">
        <v>1083</v>
      </c>
      <c r="S1016" s="145" t="s">
        <v>1083</v>
      </c>
    </row>
    <row r="1017" spans="1:19">
      <c r="A1017" s="139">
        <v>1016</v>
      </c>
      <c r="B1017" s="139" t="s">
        <v>4421</v>
      </c>
      <c r="C1017" s="140" t="s">
        <v>5227</v>
      </c>
      <c r="D1017" s="141" t="s">
        <v>6040</v>
      </c>
      <c r="E1017" s="142" t="s">
        <v>4516</v>
      </c>
      <c r="F1017" s="142"/>
      <c r="G1017" s="143" t="s">
        <v>1083</v>
      </c>
      <c r="H1017" s="144" t="s">
        <v>1083</v>
      </c>
      <c r="I1017" s="144" t="s">
        <v>1083</v>
      </c>
      <c r="J1017" s="144" t="s">
        <v>1083</v>
      </c>
      <c r="K1017" s="144" t="s">
        <v>1282</v>
      </c>
      <c r="L1017" s="144" t="s">
        <v>1083</v>
      </c>
      <c r="M1017" s="144" t="s">
        <v>1083</v>
      </c>
      <c r="N1017" s="144" t="s">
        <v>1083</v>
      </c>
      <c r="O1017" s="144" t="s">
        <v>1083</v>
      </c>
      <c r="P1017" s="144" t="s">
        <v>1083</v>
      </c>
      <c r="Q1017" s="144" t="s">
        <v>1083</v>
      </c>
      <c r="R1017" s="144" t="s">
        <v>1083</v>
      </c>
      <c r="S1017" s="145" t="s">
        <v>1083</v>
      </c>
    </row>
    <row r="1018" spans="1:19">
      <c r="A1018" s="139">
        <v>1017</v>
      </c>
      <c r="B1018" s="139" t="s">
        <v>4422</v>
      </c>
      <c r="C1018" s="140" t="s">
        <v>5228</v>
      </c>
      <c r="D1018" s="141" t="s">
        <v>6041</v>
      </c>
      <c r="E1018" s="142" t="s">
        <v>4517</v>
      </c>
      <c r="F1018" s="142"/>
      <c r="G1018" s="143" t="s">
        <v>1083</v>
      </c>
      <c r="H1018" s="144" t="s">
        <v>1083</v>
      </c>
      <c r="I1018" s="144" t="s">
        <v>1083</v>
      </c>
      <c r="J1018" s="144" t="s">
        <v>1083</v>
      </c>
      <c r="K1018" s="144" t="s">
        <v>1282</v>
      </c>
      <c r="L1018" s="144" t="s">
        <v>1083</v>
      </c>
      <c r="M1018" s="144" t="s">
        <v>1083</v>
      </c>
      <c r="N1018" s="144" t="s">
        <v>1083</v>
      </c>
      <c r="O1018" s="144" t="s">
        <v>1083</v>
      </c>
      <c r="P1018" s="144" t="s">
        <v>1083</v>
      </c>
      <c r="Q1018" s="144" t="s">
        <v>1083</v>
      </c>
      <c r="R1018" s="144" t="s">
        <v>1083</v>
      </c>
      <c r="S1018" s="145" t="s">
        <v>1083</v>
      </c>
    </row>
    <row r="1019" spans="1:19">
      <c r="A1019" s="139">
        <v>1018</v>
      </c>
      <c r="B1019" s="139" t="s">
        <v>4423</v>
      </c>
      <c r="C1019" s="140" t="s">
        <v>5229</v>
      </c>
      <c r="D1019" s="141" t="s">
        <v>6042</v>
      </c>
      <c r="E1019" s="142"/>
      <c r="F1019" s="142"/>
      <c r="G1019" s="143" t="s">
        <v>1083</v>
      </c>
      <c r="H1019" s="144" t="s">
        <v>1083</v>
      </c>
      <c r="I1019" s="144" t="s">
        <v>1083</v>
      </c>
      <c r="J1019" s="144" t="s">
        <v>1092</v>
      </c>
      <c r="K1019" s="144" t="s">
        <v>1083</v>
      </c>
      <c r="L1019" s="144" t="s">
        <v>1083</v>
      </c>
      <c r="M1019" s="144" t="s">
        <v>1083</v>
      </c>
      <c r="N1019" s="144" t="s">
        <v>1083</v>
      </c>
      <c r="O1019" s="144" t="s">
        <v>1083</v>
      </c>
      <c r="P1019" s="144" t="s">
        <v>1083</v>
      </c>
      <c r="Q1019" s="144" t="s">
        <v>1083</v>
      </c>
      <c r="R1019" s="144" t="s">
        <v>1083</v>
      </c>
      <c r="S1019" s="145" t="s">
        <v>1083</v>
      </c>
    </row>
    <row r="1020" spans="1:19" ht="84">
      <c r="A1020" s="139">
        <v>1019</v>
      </c>
      <c r="B1020" s="139" t="s">
        <v>4424</v>
      </c>
      <c r="C1020" s="140" t="s">
        <v>5230</v>
      </c>
      <c r="D1020" s="141" t="s">
        <v>6043</v>
      </c>
      <c r="E1020" s="142"/>
      <c r="F1020" s="142"/>
      <c r="G1020" s="143" t="s">
        <v>1083</v>
      </c>
      <c r="H1020" s="144" t="s">
        <v>1083</v>
      </c>
      <c r="I1020" s="144" t="s">
        <v>1083</v>
      </c>
      <c r="J1020" s="144" t="s">
        <v>1092</v>
      </c>
      <c r="K1020" s="144" t="s">
        <v>1083</v>
      </c>
      <c r="L1020" s="144" t="s">
        <v>1083</v>
      </c>
      <c r="M1020" s="144" t="s">
        <v>1083</v>
      </c>
      <c r="N1020" s="144" t="s">
        <v>1083</v>
      </c>
      <c r="O1020" s="144" t="s">
        <v>1083</v>
      </c>
      <c r="P1020" s="144" t="s">
        <v>1083</v>
      </c>
      <c r="Q1020" s="144" t="s">
        <v>1083</v>
      </c>
      <c r="R1020" s="144" t="s">
        <v>1083</v>
      </c>
      <c r="S1020" s="145" t="s">
        <v>1083</v>
      </c>
    </row>
    <row r="1021" spans="1:19" ht="84">
      <c r="A1021" s="139">
        <v>1020</v>
      </c>
      <c r="B1021" s="139" t="s">
        <v>4425</v>
      </c>
      <c r="C1021" s="140" t="s">
        <v>5231</v>
      </c>
      <c r="D1021" s="141" t="s">
        <v>6043</v>
      </c>
      <c r="E1021" s="142"/>
      <c r="F1021" s="142"/>
      <c r="G1021" s="143" t="s">
        <v>1083</v>
      </c>
      <c r="H1021" s="144" t="s">
        <v>1083</v>
      </c>
      <c r="I1021" s="144" t="s">
        <v>1083</v>
      </c>
      <c r="J1021" s="144" t="s">
        <v>1092</v>
      </c>
      <c r="K1021" s="144" t="s">
        <v>1083</v>
      </c>
      <c r="L1021" s="144" t="s">
        <v>1083</v>
      </c>
      <c r="M1021" s="144" t="s">
        <v>1083</v>
      </c>
      <c r="N1021" s="144" t="s">
        <v>1083</v>
      </c>
      <c r="O1021" s="144" t="s">
        <v>1083</v>
      </c>
      <c r="P1021" s="144" t="s">
        <v>1083</v>
      </c>
      <c r="Q1021" s="144" t="s">
        <v>1083</v>
      </c>
      <c r="R1021" s="144" t="s">
        <v>1083</v>
      </c>
      <c r="S1021" s="145" t="s">
        <v>1083</v>
      </c>
    </row>
    <row r="1022" spans="1:19" ht="36">
      <c r="A1022" s="139">
        <v>1021</v>
      </c>
      <c r="B1022" s="139" t="s">
        <v>4426</v>
      </c>
      <c r="C1022" s="140" t="s">
        <v>5232</v>
      </c>
      <c r="D1022" s="141" t="s">
        <v>6044</v>
      </c>
      <c r="E1022" s="142"/>
      <c r="F1022" s="142"/>
      <c r="G1022" s="143" t="s">
        <v>1083</v>
      </c>
      <c r="H1022" s="144" t="s">
        <v>1083</v>
      </c>
      <c r="I1022" s="144" t="s">
        <v>1083</v>
      </c>
      <c r="J1022" s="144" t="s">
        <v>1092</v>
      </c>
      <c r="K1022" s="144" t="s">
        <v>1083</v>
      </c>
      <c r="L1022" s="144" t="s">
        <v>1083</v>
      </c>
      <c r="M1022" s="144" t="s">
        <v>1083</v>
      </c>
      <c r="N1022" s="144" t="s">
        <v>1083</v>
      </c>
      <c r="O1022" s="144" t="s">
        <v>1083</v>
      </c>
      <c r="P1022" s="144" t="s">
        <v>1083</v>
      </c>
      <c r="Q1022" s="144" t="s">
        <v>1083</v>
      </c>
      <c r="R1022" s="144" t="s">
        <v>1083</v>
      </c>
      <c r="S1022" s="145" t="s">
        <v>1083</v>
      </c>
    </row>
    <row r="1023" spans="1:19">
      <c r="A1023" s="139">
        <v>1022</v>
      </c>
      <c r="B1023" s="139" t="s">
        <v>4427</v>
      </c>
      <c r="C1023" s="140" t="s">
        <v>5233</v>
      </c>
      <c r="D1023" s="141" t="s">
        <v>6045</v>
      </c>
      <c r="E1023" s="142"/>
      <c r="F1023" s="142"/>
      <c r="G1023" s="143" t="s">
        <v>1083</v>
      </c>
      <c r="H1023" s="144" t="s">
        <v>1083</v>
      </c>
      <c r="I1023" s="144" t="s">
        <v>1083</v>
      </c>
      <c r="J1023" s="144" t="s">
        <v>1092</v>
      </c>
      <c r="K1023" s="144" t="s">
        <v>1083</v>
      </c>
      <c r="L1023" s="144" t="s">
        <v>1083</v>
      </c>
      <c r="M1023" s="144" t="s">
        <v>1083</v>
      </c>
      <c r="N1023" s="144" t="s">
        <v>1083</v>
      </c>
      <c r="O1023" s="144" t="s">
        <v>1083</v>
      </c>
      <c r="P1023" s="144" t="s">
        <v>1083</v>
      </c>
      <c r="Q1023" s="144" t="s">
        <v>1083</v>
      </c>
      <c r="R1023" s="144" t="s">
        <v>1083</v>
      </c>
      <c r="S1023" s="145" t="s">
        <v>1083</v>
      </c>
    </row>
    <row r="1024" spans="1:19">
      <c r="A1024" s="139">
        <v>1023</v>
      </c>
      <c r="B1024" s="139" t="s">
        <v>4428</v>
      </c>
      <c r="C1024" s="140" t="s">
        <v>5234</v>
      </c>
      <c r="D1024" s="141" t="s">
        <v>6037</v>
      </c>
      <c r="E1024" s="142"/>
      <c r="F1024" s="142"/>
      <c r="G1024" s="143" t="s">
        <v>1083</v>
      </c>
      <c r="H1024" s="144" t="s">
        <v>1083</v>
      </c>
      <c r="I1024" s="144" t="s">
        <v>1083</v>
      </c>
      <c r="J1024" s="144" t="s">
        <v>1092</v>
      </c>
      <c r="K1024" s="144" t="s">
        <v>1083</v>
      </c>
      <c r="L1024" s="144" t="s">
        <v>1083</v>
      </c>
      <c r="M1024" s="144" t="s">
        <v>1083</v>
      </c>
      <c r="N1024" s="144" t="s">
        <v>1083</v>
      </c>
      <c r="O1024" s="144" t="s">
        <v>1083</v>
      </c>
      <c r="P1024" s="144" t="s">
        <v>1083</v>
      </c>
      <c r="Q1024" s="144" t="s">
        <v>1083</v>
      </c>
      <c r="R1024" s="144" t="s">
        <v>1083</v>
      </c>
      <c r="S1024" s="145" t="s">
        <v>1083</v>
      </c>
    </row>
    <row r="1025" spans="1:19">
      <c r="A1025" s="139">
        <v>1024</v>
      </c>
      <c r="B1025" s="139" t="s">
        <v>4429</v>
      </c>
      <c r="C1025" s="140" t="s">
        <v>5235</v>
      </c>
      <c r="D1025" s="141" t="s">
        <v>6046</v>
      </c>
      <c r="E1025" s="142"/>
      <c r="F1025" s="142"/>
      <c r="G1025" s="143" t="s">
        <v>1083</v>
      </c>
      <c r="H1025" s="144" t="s">
        <v>1083</v>
      </c>
      <c r="I1025" s="144" t="s">
        <v>1083</v>
      </c>
      <c r="J1025" s="144" t="s">
        <v>1092</v>
      </c>
      <c r="K1025" s="144" t="s">
        <v>1083</v>
      </c>
      <c r="L1025" s="144" t="s">
        <v>1083</v>
      </c>
      <c r="M1025" s="144" t="s">
        <v>1083</v>
      </c>
      <c r="N1025" s="144" t="s">
        <v>1083</v>
      </c>
      <c r="O1025" s="144" t="s">
        <v>1083</v>
      </c>
      <c r="P1025" s="144" t="s">
        <v>1083</v>
      </c>
      <c r="Q1025" s="144" t="s">
        <v>1083</v>
      </c>
      <c r="R1025" s="144" t="s">
        <v>1083</v>
      </c>
      <c r="S1025" s="145" t="s">
        <v>1083</v>
      </c>
    </row>
    <row r="1026" spans="1:19">
      <c r="A1026" s="139">
        <v>1025</v>
      </c>
      <c r="B1026" s="139" t="s">
        <v>4430</v>
      </c>
      <c r="C1026" s="140" t="s">
        <v>5236</v>
      </c>
      <c r="D1026" s="141" t="s">
        <v>6047</v>
      </c>
      <c r="E1026" s="142"/>
      <c r="F1026" s="142"/>
      <c r="G1026" s="143" t="s">
        <v>1083</v>
      </c>
      <c r="H1026" s="144" t="s">
        <v>1083</v>
      </c>
      <c r="I1026" s="144" t="s">
        <v>1083</v>
      </c>
      <c r="J1026" s="144" t="s">
        <v>1092</v>
      </c>
      <c r="K1026" s="144" t="s">
        <v>1083</v>
      </c>
      <c r="L1026" s="144" t="s">
        <v>1083</v>
      </c>
      <c r="M1026" s="144" t="s">
        <v>1083</v>
      </c>
      <c r="N1026" s="144" t="s">
        <v>1083</v>
      </c>
      <c r="O1026" s="144" t="s">
        <v>1083</v>
      </c>
      <c r="P1026" s="144" t="s">
        <v>1083</v>
      </c>
      <c r="Q1026" s="144" t="s">
        <v>1083</v>
      </c>
      <c r="R1026" s="144" t="s">
        <v>1083</v>
      </c>
      <c r="S1026" s="145" t="s">
        <v>1083</v>
      </c>
    </row>
    <row r="1027" spans="1:19">
      <c r="A1027" s="139">
        <v>1026</v>
      </c>
      <c r="B1027" s="139" t="s">
        <v>4431</v>
      </c>
      <c r="C1027" s="140" t="s">
        <v>5237</v>
      </c>
      <c r="D1027" s="141" t="s">
        <v>6048</v>
      </c>
      <c r="E1027" s="142"/>
      <c r="F1027" s="142"/>
      <c r="G1027" s="143" t="s">
        <v>1083</v>
      </c>
      <c r="H1027" s="144" t="s">
        <v>1083</v>
      </c>
      <c r="I1027" s="144" t="s">
        <v>1083</v>
      </c>
      <c r="J1027" s="144" t="s">
        <v>1092</v>
      </c>
      <c r="K1027" s="144" t="s">
        <v>1083</v>
      </c>
      <c r="L1027" s="144" t="s">
        <v>1083</v>
      </c>
      <c r="M1027" s="144" t="s">
        <v>1083</v>
      </c>
      <c r="N1027" s="144" t="s">
        <v>1083</v>
      </c>
      <c r="O1027" s="144" t="s">
        <v>1083</v>
      </c>
      <c r="P1027" s="144" t="s">
        <v>1083</v>
      </c>
      <c r="Q1027" s="144" t="s">
        <v>1083</v>
      </c>
      <c r="R1027" s="144" t="s">
        <v>1083</v>
      </c>
      <c r="S1027" s="145" t="s">
        <v>1083</v>
      </c>
    </row>
    <row r="1028" spans="1:19">
      <c r="A1028" s="139">
        <v>1027</v>
      </c>
      <c r="B1028" s="139" t="s">
        <v>4432</v>
      </c>
      <c r="C1028" s="140" t="s">
        <v>5238</v>
      </c>
      <c r="D1028" s="141" t="s">
        <v>6049</v>
      </c>
      <c r="E1028" s="142"/>
      <c r="F1028" s="142"/>
      <c r="G1028" s="143" t="s">
        <v>1083</v>
      </c>
      <c r="H1028" s="144" t="s">
        <v>1083</v>
      </c>
      <c r="I1028" s="144" t="s">
        <v>1083</v>
      </c>
      <c r="J1028" s="144" t="s">
        <v>1092</v>
      </c>
      <c r="K1028" s="144" t="s">
        <v>1083</v>
      </c>
      <c r="L1028" s="144" t="s">
        <v>1083</v>
      </c>
      <c r="M1028" s="144" t="s">
        <v>1083</v>
      </c>
      <c r="N1028" s="144" t="s">
        <v>1083</v>
      </c>
      <c r="O1028" s="144" t="s">
        <v>1083</v>
      </c>
      <c r="P1028" s="144" t="s">
        <v>1083</v>
      </c>
      <c r="Q1028" s="144" t="s">
        <v>1083</v>
      </c>
      <c r="R1028" s="144" t="s">
        <v>1083</v>
      </c>
      <c r="S1028" s="145" t="s">
        <v>1083</v>
      </c>
    </row>
    <row r="1029" spans="1:19">
      <c r="A1029" s="139">
        <v>1028</v>
      </c>
      <c r="B1029" s="139" t="s">
        <v>4433</v>
      </c>
      <c r="C1029" s="140" t="s">
        <v>5239</v>
      </c>
      <c r="D1029" s="141" t="s">
        <v>6050</v>
      </c>
      <c r="E1029" s="142"/>
      <c r="F1029" s="142"/>
      <c r="G1029" s="143" t="s">
        <v>1083</v>
      </c>
      <c r="H1029" s="144" t="s">
        <v>1083</v>
      </c>
      <c r="I1029" s="144" t="s">
        <v>1083</v>
      </c>
      <c r="J1029" s="144" t="s">
        <v>1092</v>
      </c>
      <c r="K1029" s="144" t="s">
        <v>1083</v>
      </c>
      <c r="L1029" s="144" t="s">
        <v>1083</v>
      </c>
      <c r="M1029" s="144" t="s">
        <v>1083</v>
      </c>
      <c r="N1029" s="144" t="s">
        <v>1083</v>
      </c>
      <c r="O1029" s="144" t="s">
        <v>1083</v>
      </c>
      <c r="P1029" s="144" t="s">
        <v>1083</v>
      </c>
      <c r="Q1029" s="144" t="s">
        <v>1083</v>
      </c>
      <c r="R1029" s="144" t="s">
        <v>1083</v>
      </c>
      <c r="S1029" s="145" t="s">
        <v>1083</v>
      </c>
    </row>
    <row r="1030" spans="1:19">
      <c r="A1030" s="139">
        <v>1029</v>
      </c>
      <c r="B1030" s="139" t="s">
        <v>4434</v>
      </c>
      <c r="C1030" s="140" t="s">
        <v>5240</v>
      </c>
      <c r="D1030" s="141" t="s">
        <v>6051</v>
      </c>
      <c r="E1030" s="142"/>
      <c r="F1030" s="142"/>
      <c r="G1030" s="143" t="s">
        <v>1083</v>
      </c>
      <c r="H1030" s="144" t="s">
        <v>1083</v>
      </c>
      <c r="I1030" s="144" t="s">
        <v>1083</v>
      </c>
      <c r="J1030" s="144" t="s">
        <v>1092</v>
      </c>
      <c r="K1030" s="144" t="s">
        <v>1083</v>
      </c>
      <c r="L1030" s="144" t="s">
        <v>1083</v>
      </c>
      <c r="M1030" s="144" t="s">
        <v>1083</v>
      </c>
      <c r="N1030" s="144" t="s">
        <v>1083</v>
      </c>
      <c r="O1030" s="144" t="s">
        <v>1083</v>
      </c>
      <c r="P1030" s="144" t="s">
        <v>1083</v>
      </c>
      <c r="Q1030" s="144" t="s">
        <v>1083</v>
      </c>
      <c r="R1030" s="144" t="s">
        <v>1083</v>
      </c>
      <c r="S1030" s="145" t="s">
        <v>1083</v>
      </c>
    </row>
    <row r="1031" spans="1:19">
      <c r="A1031" s="139">
        <v>1030</v>
      </c>
      <c r="B1031" s="139" t="s">
        <v>4435</v>
      </c>
      <c r="C1031" s="140" t="s">
        <v>5241</v>
      </c>
      <c r="D1031" s="141" t="s">
        <v>6052</v>
      </c>
      <c r="E1031" s="142"/>
      <c r="F1031" s="142"/>
      <c r="G1031" s="143" t="s">
        <v>1083</v>
      </c>
      <c r="H1031" s="144" t="s">
        <v>1083</v>
      </c>
      <c r="I1031" s="144" t="s">
        <v>1083</v>
      </c>
      <c r="J1031" s="144" t="s">
        <v>1092</v>
      </c>
      <c r="K1031" s="144" t="s">
        <v>1083</v>
      </c>
      <c r="L1031" s="144" t="s">
        <v>1083</v>
      </c>
      <c r="M1031" s="144" t="s">
        <v>1083</v>
      </c>
      <c r="N1031" s="144" t="s">
        <v>1083</v>
      </c>
      <c r="O1031" s="144" t="s">
        <v>1083</v>
      </c>
      <c r="P1031" s="144" t="s">
        <v>1083</v>
      </c>
      <c r="Q1031" s="144" t="s">
        <v>1083</v>
      </c>
      <c r="R1031" s="144" t="s">
        <v>1083</v>
      </c>
      <c r="S1031" s="145" t="s">
        <v>1083</v>
      </c>
    </row>
    <row r="1032" spans="1:19">
      <c r="A1032" s="139">
        <v>1031</v>
      </c>
      <c r="B1032" s="139" t="s">
        <v>4436</v>
      </c>
      <c r="C1032" s="140" t="s">
        <v>5242</v>
      </c>
      <c r="D1032" s="141" t="s">
        <v>6053</v>
      </c>
      <c r="E1032" s="142"/>
      <c r="F1032" s="142"/>
      <c r="G1032" s="143" t="s">
        <v>1083</v>
      </c>
      <c r="H1032" s="144" t="s">
        <v>1083</v>
      </c>
      <c r="I1032" s="144" t="s">
        <v>1083</v>
      </c>
      <c r="J1032" s="144" t="s">
        <v>1092</v>
      </c>
      <c r="K1032" s="144" t="s">
        <v>1083</v>
      </c>
      <c r="L1032" s="144" t="s">
        <v>1083</v>
      </c>
      <c r="M1032" s="144" t="s">
        <v>1083</v>
      </c>
      <c r="N1032" s="144" t="s">
        <v>1083</v>
      </c>
      <c r="O1032" s="144" t="s">
        <v>1083</v>
      </c>
      <c r="P1032" s="144" t="s">
        <v>1083</v>
      </c>
      <c r="Q1032" s="144" t="s">
        <v>1083</v>
      </c>
      <c r="R1032" s="144" t="s">
        <v>1083</v>
      </c>
      <c r="S1032" s="145" t="s">
        <v>1083</v>
      </c>
    </row>
    <row r="1033" spans="1:19">
      <c r="A1033" s="139">
        <v>1032</v>
      </c>
      <c r="B1033" s="139" t="s">
        <v>4437</v>
      </c>
      <c r="C1033" s="140" t="s">
        <v>5243</v>
      </c>
      <c r="D1033" s="141" t="s">
        <v>6054</v>
      </c>
      <c r="E1033" s="142"/>
      <c r="F1033" s="142"/>
      <c r="G1033" s="143" t="s">
        <v>1083</v>
      </c>
      <c r="H1033" s="144" t="s">
        <v>1083</v>
      </c>
      <c r="I1033" s="144" t="s">
        <v>1083</v>
      </c>
      <c r="J1033" s="144" t="s">
        <v>1092</v>
      </c>
      <c r="K1033" s="144" t="s">
        <v>1083</v>
      </c>
      <c r="L1033" s="144" t="s">
        <v>1083</v>
      </c>
      <c r="M1033" s="144" t="s">
        <v>1083</v>
      </c>
      <c r="N1033" s="144" t="s">
        <v>1083</v>
      </c>
      <c r="O1033" s="144" t="s">
        <v>1083</v>
      </c>
      <c r="P1033" s="144" t="s">
        <v>1083</v>
      </c>
      <c r="Q1033" s="144" t="s">
        <v>1083</v>
      </c>
      <c r="R1033" s="144" t="s">
        <v>1083</v>
      </c>
      <c r="S1033" s="145" t="s">
        <v>1083</v>
      </c>
    </row>
    <row r="1034" spans="1:19">
      <c r="A1034" s="139">
        <v>1033</v>
      </c>
      <c r="B1034" s="139" t="s">
        <v>4438</v>
      </c>
      <c r="C1034" s="140" t="s">
        <v>5244</v>
      </c>
      <c r="D1034" s="141" t="s">
        <v>6055</v>
      </c>
      <c r="E1034" s="142"/>
      <c r="F1034" s="142"/>
      <c r="G1034" s="143" t="s">
        <v>1083</v>
      </c>
      <c r="H1034" s="144" t="s">
        <v>1083</v>
      </c>
      <c r="I1034" s="144" t="s">
        <v>1083</v>
      </c>
      <c r="J1034" s="144" t="s">
        <v>1092</v>
      </c>
      <c r="K1034" s="144" t="s">
        <v>1083</v>
      </c>
      <c r="L1034" s="144" t="s">
        <v>1083</v>
      </c>
      <c r="M1034" s="144" t="s">
        <v>1083</v>
      </c>
      <c r="N1034" s="144" t="s">
        <v>1083</v>
      </c>
      <c r="O1034" s="144" t="s">
        <v>1083</v>
      </c>
      <c r="P1034" s="144" t="s">
        <v>1083</v>
      </c>
      <c r="Q1034" s="144" t="s">
        <v>1083</v>
      </c>
      <c r="R1034" s="144" t="s">
        <v>1083</v>
      </c>
      <c r="S1034" s="145" t="s">
        <v>1083</v>
      </c>
    </row>
    <row r="1035" spans="1:19">
      <c r="A1035" s="139">
        <v>1034</v>
      </c>
      <c r="B1035" s="139" t="s">
        <v>4439</v>
      </c>
      <c r="C1035" s="140" t="s">
        <v>5245</v>
      </c>
      <c r="D1035" s="141" t="s">
        <v>6056</v>
      </c>
      <c r="E1035" s="142"/>
      <c r="F1035" s="142"/>
      <c r="G1035" s="143" t="s">
        <v>1083</v>
      </c>
      <c r="H1035" s="144" t="s">
        <v>1083</v>
      </c>
      <c r="I1035" s="144" t="s">
        <v>1083</v>
      </c>
      <c r="J1035" s="144" t="s">
        <v>1092</v>
      </c>
      <c r="K1035" s="144" t="s">
        <v>1083</v>
      </c>
      <c r="L1035" s="144" t="s">
        <v>1083</v>
      </c>
      <c r="M1035" s="144" t="s">
        <v>1083</v>
      </c>
      <c r="N1035" s="144" t="s">
        <v>1083</v>
      </c>
      <c r="O1035" s="144" t="s">
        <v>1083</v>
      </c>
      <c r="P1035" s="144" t="s">
        <v>1083</v>
      </c>
      <c r="Q1035" s="144" t="s">
        <v>1083</v>
      </c>
      <c r="R1035" s="144" t="s">
        <v>1083</v>
      </c>
      <c r="S1035" s="145" t="s">
        <v>1083</v>
      </c>
    </row>
    <row r="1036" spans="1:19">
      <c r="A1036" s="139">
        <v>1035</v>
      </c>
      <c r="B1036" s="139" t="s">
        <v>4440</v>
      </c>
      <c r="C1036" s="140" t="s">
        <v>5246</v>
      </c>
      <c r="D1036" s="141" t="s">
        <v>6057</v>
      </c>
      <c r="E1036" s="142"/>
      <c r="F1036" s="142"/>
      <c r="G1036" s="143" t="s">
        <v>1083</v>
      </c>
      <c r="H1036" s="144" t="s">
        <v>1083</v>
      </c>
      <c r="I1036" s="144" t="s">
        <v>1083</v>
      </c>
      <c r="J1036" s="144" t="s">
        <v>1092</v>
      </c>
      <c r="K1036" s="144" t="s">
        <v>1083</v>
      </c>
      <c r="L1036" s="144" t="s">
        <v>1083</v>
      </c>
      <c r="M1036" s="144" t="s">
        <v>1083</v>
      </c>
      <c r="N1036" s="144" t="s">
        <v>1083</v>
      </c>
      <c r="O1036" s="144" t="s">
        <v>1083</v>
      </c>
      <c r="P1036" s="144" t="s">
        <v>1083</v>
      </c>
      <c r="Q1036" s="144" t="s">
        <v>1083</v>
      </c>
      <c r="R1036" s="144" t="s">
        <v>1083</v>
      </c>
      <c r="S1036" s="145" t="s">
        <v>1083</v>
      </c>
    </row>
    <row r="1037" spans="1:19">
      <c r="A1037" s="139">
        <v>1036</v>
      </c>
      <c r="B1037" s="139" t="s">
        <v>4441</v>
      </c>
      <c r="C1037" s="140" t="s">
        <v>5247</v>
      </c>
      <c r="D1037" s="141" t="s">
        <v>6058</v>
      </c>
      <c r="E1037" s="142"/>
      <c r="F1037" s="142"/>
      <c r="G1037" s="143" t="s">
        <v>1083</v>
      </c>
      <c r="H1037" s="144" t="s">
        <v>1083</v>
      </c>
      <c r="I1037" s="144" t="s">
        <v>1083</v>
      </c>
      <c r="J1037" s="144" t="s">
        <v>1092</v>
      </c>
      <c r="K1037" s="144" t="s">
        <v>1083</v>
      </c>
      <c r="L1037" s="144" t="s">
        <v>1083</v>
      </c>
      <c r="M1037" s="144" t="s">
        <v>1083</v>
      </c>
      <c r="N1037" s="144" t="s">
        <v>1083</v>
      </c>
      <c r="O1037" s="144" t="s">
        <v>1083</v>
      </c>
      <c r="P1037" s="144" t="s">
        <v>1083</v>
      </c>
      <c r="Q1037" s="144" t="s">
        <v>1083</v>
      </c>
      <c r="R1037" s="144" t="s">
        <v>1083</v>
      </c>
      <c r="S1037" s="145" t="s">
        <v>1083</v>
      </c>
    </row>
    <row r="1038" spans="1:19">
      <c r="A1038" s="139">
        <v>1037</v>
      </c>
      <c r="B1038" s="139" t="s">
        <v>4442</v>
      </c>
      <c r="C1038" s="140" t="s">
        <v>5248</v>
      </c>
      <c r="D1038" s="141" t="s">
        <v>6059</v>
      </c>
      <c r="E1038" s="142"/>
      <c r="F1038" s="142"/>
      <c r="G1038" s="143" t="s">
        <v>1083</v>
      </c>
      <c r="H1038" s="144" t="s">
        <v>1083</v>
      </c>
      <c r="I1038" s="144" t="s">
        <v>1083</v>
      </c>
      <c r="J1038" s="144" t="s">
        <v>1092</v>
      </c>
      <c r="K1038" s="144" t="s">
        <v>1083</v>
      </c>
      <c r="L1038" s="144" t="s">
        <v>1083</v>
      </c>
      <c r="M1038" s="144" t="s">
        <v>1083</v>
      </c>
      <c r="N1038" s="144" t="s">
        <v>1083</v>
      </c>
      <c r="O1038" s="144" t="s">
        <v>1083</v>
      </c>
      <c r="P1038" s="144" t="s">
        <v>1083</v>
      </c>
      <c r="Q1038" s="144" t="s">
        <v>1083</v>
      </c>
      <c r="R1038" s="144" t="s">
        <v>1083</v>
      </c>
      <c r="S1038" s="145" t="s">
        <v>1083</v>
      </c>
    </row>
    <row r="1039" spans="1:19">
      <c r="A1039" s="139">
        <v>1038</v>
      </c>
      <c r="B1039" s="139" t="s">
        <v>4443</v>
      </c>
      <c r="C1039" s="140" t="s">
        <v>5249</v>
      </c>
      <c r="D1039" s="141" t="s">
        <v>6060</v>
      </c>
      <c r="E1039" s="142"/>
      <c r="F1039" s="142"/>
      <c r="G1039" s="143" t="s">
        <v>1083</v>
      </c>
      <c r="H1039" s="144" t="s">
        <v>1083</v>
      </c>
      <c r="I1039" s="144" t="s">
        <v>1083</v>
      </c>
      <c r="J1039" s="144" t="s">
        <v>1092</v>
      </c>
      <c r="K1039" s="144" t="s">
        <v>1083</v>
      </c>
      <c r="L1039" s="144" t="s">
        <v>1083</v>
      </c>
      <c r="M1039" s="144" t="s">
        <v>1083</v>
      </c>
      <c r="N1039" s="144" t="s">
        <v>1083</v>
      </c>
      <c r="O1039" s="144" t="s">
        <v>1083</v>
      </c>
      <c r="P1039" s="144" t="s">
        <v>1083</v>
      </c>
      <c r="Q1039" s="144" t="s">
        <v>1083</v>
      </c>
      <c r="R1039" s="144" t="s">
        <v>1083</v>
      </c>
      <c r="S1039" s="145" t="s">
        <v>1083</v>
      </c>
    </row>
    <row r="1040" spans="1:19">
      <c r="A1040" s="139">
        <v>1039</v>
      </c>
      <c r="B1040" s="139" t="s">
        <v>4444</v>
      </c>
      <c r="C1040" s="140" t="s">
        <v>5250</v>
      </c>
      <c r="D1040" s="141" t="s">
        <v>6061</v>
      </c>
      <c r="E1040" s="142"/>
      <c r="F1040" s="142"/>
      <c r="G1040" s="143" t="s">
        <v>1083</v>
      </c>
      <c r="H1040" s="144" t="s">
        <v>1083</v>
      </c>
      <c r="I1040" s="144" t="s">
        <v>1083</v>
      </c>
      <c r="J1040" s="144" t="s">
        <v>1092</v>
      </c>
      <c r="K1040" s="144" t="s">
        <v>1083</v>
      </c>
      <c r="L1040" s="144" t="s">
        <v>1083</v>
      </c>
      <c r="M1040" s="144" t="s">
        <v>1083</v>
      </c>
      <c r="N1040" s="144" t="s">
        <v>1083</v>
      </c>
      <c r="O1040" s="144" t="s">
        <v>1083</v>
      </c>
      <c r="P1040" s="144" t="s">
        <v>1083</v>
      </c>
      <c r="Q1040" s="144" t="s">
        <v>1083</v>
      </c>
      <c r="R1040" s="144" t="s">
        <v>1083</v>
      </c>
      <c r="S1040" s="145" t="s">
        <v>1083</v>
      </c>
    </row>
    <row r="1041" spans="1:19" ht="180">
      <c r="A1041" s="139">
        <v>1040</v>
      </c>
      <c r="B1041" s="139" t="s">
        <v>4445</v>
      </c>
      <c r="C1041" s="140" t="s">
        <v>1270</v>
      </c>
      <c r="D1041" s="141" t="s">
        <v>975</v>
      </c>
      <c r="E1041" s="142" t="s">
        <v>4485</v>
      </c>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1282</v>
      </c>
      <c r="R1041" s="144" t="s">
        <v>1083</v>
      </c>
      <c r="S1041" s="145" t="s">
        <v>1083</v>
      </c>
    </row>
    <row r="1042" spans="1:19">
      <c r="A1042" s="139">
        <v>1041</v>
      </c>
      <c r="B1042" s="139" t="s">
        <v>4446</v>
      </c>
      <c r="C1042" s="140" t="s">
        <v>4832</v>
      </c>
      <c r="D1042" s="141" t="s">
        <v>976</v>
      </c>
      <c r="E1042" s="142" t="s">
        <v>4484</v>
      </c>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5" t="s">
        <v>1083</v>
      </c>
    </row>
    <row r="1043" spans="1:19">
      <c r="A1043" s="139">
        <v>1042</v>
      </c>
      <c r="B1043" s="139" t="s">
        <v>4447</v>
      </c>
      <c r="C1043" s="140" t="s">
        <v>5251</v>
      </c>
      <c r="D1043" s="141" t="s">
        <v>977</v>
      </c>
      <c r="E1043" s="142" t="s">
        <v>4484</v>
      </c>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5" t="s">
        <v>1083</v>
      </c>
    </row>
    <row r="1044" spans="1:19">
      <c r="A1044" s="139">
        <v>1043</v>
      </c>
      <c r="B1044" s="139" t="s">
        <v>4448</v>
      </c>
      <c r="C1044" s="140" t="s">
        <v>5252</v>
      </c>
      <c r="D1044" s="141" t="s">
        <v>978</v>
      </c>
      <c r="E1044" s="142" t="s">
        <v>4484</v>
      </c>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5" t="s">
        <v>1083</v>
      </c>
    </row>
    <row r="1045" spans="1:19">
      <c r="A1045" s="139">
        <v>1044</v>
      </c>
      <c r="B1045" s="139" t="s">
        <v>4449</v>
      </c>
      <c r="C1045" s="140" t="s">
        <v>5253</v>
      </c>
      <c r="D1045" s="141" t="s">
        <v>979</v>
      </c>
      <c r="E1045" s="142" t="s">
        <v>4518</v>
      </c>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5" t="s">
        <v>1083</v>
      </c>
    </row>
    <row r="1046" spans="1:19">
      <c r="A1046" s="139">
        <v>1045</v>
      </c>
      <c r="B1046" s="139" t="s">
        <v>4450</v>
      </c>
      <c r="C1046" s="140" t="s">
        <v>5254</v>
      </c>
      <c r="D1046" s="141" t="s">
        <v>980</v>
      </c>
      <c r="E1046" s="142" t="s">
        <v>4519</v>
      </c>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5" t="s">
        <v>1083</v>
      </c>
    </row>
    <row r="1047" spans="1:19">
      <c r="A1047" s="139">
        <v>1046</v>
      </c>
      <c r="B1047" s="139" t="s">
        <v>4451</v>
      </c>
      <c r="C1047" s="140" t="s">
        <v>5255</v>
      </c>
      <c r="D1047" s="141" t="s">
        <v>981</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5" t="s">
        <v>1083</v>
      </c>
    </row>
    <row r="1048" spans="1:19">
      <c r="A1048" s="139">
        <v>1047</v>
      </c>
      <c r="B1048" s="139" t="s">
        <v>4452</v>
      </c>
      <c r="C1048" s="140" t="s">
        <v>5196</v>
      </c>
      <c r="D1048" s="141" t="s">
        <v>789</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5" t="s">
        <v>1083</v>
      </c>
    </row>
    <row r="1049" spans="1:19">
      <c r="A1049" s="139">
        <v>1048</v>
      </c>
      <c r="B1049" s="139" t="s">
        <v>4453</v>
      </c>
      <c r="C1049" s="140" t="s">
        <v>5256</v>
      </c>
      <c r="D1049" s="141" t="s">
        <v>982</v>
      </c>
      <c r="E1049" s="142" t="s">
        <v>4520</v>
      </c>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5" t="s">
        <v>1083</v>
      </c>
    </row>
    <row r="1050" spans="1:19">
      <c r="A1050" s="139">
        <v>1049</v>
      </c>
      <c r="B1050" s="139" t="s">
        <v>4454</v>
      </c>
      <c r="C1050" s="140" t="s">
        <v>5257</v>
      </c>
      <c r="D1050" s="141" t="s">
        <v>983</v>
      </c>
      <c r="E1050" s="142" t="s">
        <v>4520</v>
      </c>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5" t="s">
        <v>1083</v>
      </c>
    </row>
    <row r="1051" spans="1:19">
      <c r="A1051" s="139">
        <v>1050</v>
      </c>
      <c r="B1051" s="139" t="s">
        <v>4455</v>
      </c>
      <c r="C1051" s="140" t="s">
        <v>5258</v>
      </c>
      <c r="D1051" s="141" t="s">
        <v>984</v>
      </c>
      <c r="E1051" s="142" t="s">
        <v>4520</v>
      </c>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5" t="s">
        <v>1083</v>
      </c>
    </row>
    <row r="1052" spans="1:19">
      <c r="A1052" s="139">
        <v>1051</v>
      </c>
      <c r="B1052" s="139" t="s">
        <v>4456</v>
      </c>
      <c r="C1052" s="140" t="s">
        <v>5259</v>
      </c>
      <c r="D1052" s="141" t="s">
        <v>985</v>
      </c>
      <c r="E1052" s="142" t="s">
        <v>4520</v>
      </c>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5" t="s">
        <v>1083</v>
      </c>
    </row>
    <row r="1053" spans="1:19" ht="24">
      <c r="A1053" s="139">
        <v>1052</v>
      </c>
      <c r="B1053" s="139" t="s">
        <v>4457</v>
      </c>
      <c r="C1053" s="140" t="s">
        <v>5260</v>
      </c>
      <c r="D1053" s="141" t="s">
        <v>986</v>
      </c>
      <c r="E1053" s="142" t="s">
        <v>4521</v>
      </c>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5" t="s">
        <v>1083</v>
      </c>
    </row>
    <row r="1054" spans="1:19">
      <c r="A1054" s="139">
        <v>1053</v>
      </c>
      <c r="B1054" s="139" t="s">
        <v>4458</v>
      </c>
      <c r="C1054" s="140" t="s">
        <v>5195</v>
      </c>
      <c r="D1054" s="141" t="s">
        <v>987</v>
      </c>
      <c r="E1054" s="142"/>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1083</v>
      </c>
      <c r="S1054" s="145" t="s">
        <v>1083</v>
      </c>
    </row>
    <row r="1055" spans="1:19">
      <c r="A1055" s="139">
        <v>1054</v>
      </c>
      <c r="B1055" s="139" t="s">
        <v>4459</v>
      </c>
      <c r="C1055" s="140" t="s">
        <v>1277</v>
      </c>
      <c r="D1055" s="141" t="s">
        <v>1198</v>
      </c>
      <c r="E1055" s="142" t="s">
        <v>4522</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1282</v>
      </c>
      <c r="S1055" s="145" t="s">
        <v>1083</v>
      </c>
    </row>
    <row r="1056" spans="1:19" ht="36">
      <c r="A1056" s="139">
        <v>1055</v>
      </c>
      <c r="B1056" s="139" t="s">
        <v>4460</v>
      </c>
      <c r="C1056" s="140" t="s">
        <v>5261</v>
      </c>
      <c r="D1056" s="141" t="s">
        <v>1182</v>
      </c>
      <c r="E1056" s="142"/>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5" t="s">
        <v>1083</v>
      </c>
    </row>
    <row r="1057" spans="1:19" ht="36">
      <c r="A1057" s="139">
        <v>1056</v>
      </c>
      <c r="B1057" s="139" t="s">
        <v>4461</v>
      </c>
      <c r="C1057" s="140" t="s">
        <v>5262</v>
      </c>
      <c r="D1057" s="141" t="s">
        <v>1183</v>
      </c>
      <c r="E1057" s="142"/>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5" t="s">
        <v>1083</v>
      </c>
    </row>
    <row r="1058" spans="1:19" ht="36">
      <c r="A1058" s="139">
        <v>1057</v>
      </c>
      <c r="B1058" s="139" t="s">
        <v>4462</v>
      </c>
      <c r="C1058" s="140" t="s">
        <v>5263</v>
      </c>
      <c r="D1058" s="141" t="s">
        <v>1184</v>
      </c>
      <c r="E1058" s="142"/>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5" t="s">
        <v>1083</v>
      </c>
    </row>
    <row r="1059" spans="1:19" ht="36">
      <c r="A1059" s="139">
        <v>1058</v>
      </c>
      <c r="B1059" s="139" t="s">
        <v>4463</v>
      </c>
      <c r="C1059" s="140" t="s">
        <v>5264</v>
      </c>
      <c r="D1059" s="141" t="s">
        <v>1185</v>
      </c>
      <c r="E1059" s="142"/>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5" t="s">
        <v>1083</v>
      </c>
    </row>
    <row r="1060" spans="1:19" ht="24">
      <c r="A1060" s="139">
        <v>1059</v>
      </c>
      <c r="B1060" s="139" t="s">
        <v>4464</v>
      </c>
      <c r="C1060" s="140" t="s">
        <v>5265</v>
      </c>
      <c r="D1060" s="141" t="s">
        <v>1112</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5" t="s">
        <v>1083</v>
      </c>
    </row>
    <row r="1061" spans="1:19">
      <c r="A1061" s="139">
        <v>1060</v>
      </c>
      <c r="B1061" s="139" t="s">
        <v>4465</v>
      </c>
      <c r="C1061" s="140" t="s">
        <v>5266</v>
      </c>
      <c r="D1061" s="141" t="s">
        <v>989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5" t="s">
        <v>1282</v>
      </c>
    </row>
    <row r="1062" spans="1:19">
      <c r="A1062" s="139">
        <v>1061</v>
      </c>
      <c r="B1062" s="139" t="s">
        <v>4466</v>
      </c>
      <c r="C1062" s="140" t="s">
        <v>5267</v>
      </c>
      <c r="D1062" s="141" t="s">
        <v>1199</v>
      </c>
      <c r="E1062" s="142" t="s">
        <v>4523</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5" t="s">
        <v>1083</v>
      </c>
    </row>
    <row r="1063" spans="1:19">
      <c r="A1063" s="139">
        <v>1062</v>
      </c>
      <c r="B1063" s="139" t="s">
        <v>4467</v>
      </c>
      <c r="C1063" s="140" t="s">
        <v>5268</v>
      </c>
      <c r="D1063" s="141" t="s">
        <v>1200</v>
      </c>
      <c r="E1063" s="142" t="s">
        <v>4523</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5" t="s">
        <v>1083</v>
      </c>
    </row>
    <row r="1064" spans="1:19">
      <c r="A1064" s="139">
        <v>1063</v>
      </c>
      <c r="B1064" s="139" t="s">
        <v>4468</v>
      </c>
      <c r="C1064" s="140" t="s">
        <v>5269</v>
      </c>
      <c r="D1064" s="141" t="s">
        <v>1201</v>
      </c>
      <c r="E1064" s="142" t="s">
        <v>4523</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5" t="s">
        <v>1083</v>
      </c>
    </row>
    <row r="1065" spans="1:19">
      <c r="A1065" s="139">
        <v>1064</v>
      </c>
      <c r="B1065" s="139" t="s">
        <v>4469</v>
      </c>
      <c r="C1065" s="140" t="s">
        <v>5194</v>
      </c>
      <c r="D1065" s="141" t="s">
        <v>790</v>
      </c>
      <c r="E1065" s="142"/>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5" t="s">
        <v>1083</v>
      </c>
    </row>
    <row r="1066" spans="1:19">
      <c r="A1066" s="139">
        <v>1065</v>
      </c>
      <c r="B1066" s="139" t="s">
        <v>4470</v>
      </c>
      <c r="C1066" s="140" t="s">
        <v>1279</v>
      </c>
      <c r="D1066" s="141" t="s">
        <v>6062</v>
      </c>
      <c r="E1066" s="142"/>
      <c r="F1066" s="142"/>
      <c r="G1066" s="143" t="s">
        <v>1083</v>
      </c>
      <c r="H1066" s="144" t="s">
        <v>1083</v>
      </c>
      <c r="I1066" s="144" t="s">
        <v>1083</v>
      </c>
      <c r="J1066" s="144" t="s">
        <v>1083</v>
      </c>
      <c r="K1066" s="144" t="s">
        <v>1083</v>
      </c>
      <c r="L1066" s="144" t="s">
        <v>1083</v>
      </c>
      <c r="M1066" s="144" t="s">
        <v>1282</v>
      </c>
      <c r="N1066" s="144" t="s">
        <v>1083</v>
      </c>
      <c r="O1066" s="144" t="s">
        <v>1083</v>
      </c>
      <c r="P1066" s="144" t="s">
        <v>1083</v>
      </c>
      <c r="Q1066" s="144" t="s">
        <v>1083</v>
      </c>
      <c r="R1066" s="144" t="s">
        <v>1083</v>
      </c>
      <c r="S1066" s="145" t="s">
        <v>1083</v>
      </c>
    </row>
    <row r="1067" spans="1:19" ht="36">
      <c r="A1067" s="139">
        <v>1066</v>
      </c>
      <c r="B1067" s="139" t="s">
        <v>4471</v>
      </c>
      <c r="C1067" s="140" t="s">
        <v>5270</v>
      </c>
      <c r="D1067" s="141" t="s">
        <v>6063</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5" t="s">
        <v>1083</v>
      </c>
    </row>
    <row r="1068" spans="1:19">
      <c r="A1068" s="139">
        <v>1067</v>
      </c>
      <c r="B1068" s="139" t="s">
        <v>4472</v>
      </c>
      <c r="C1068" s="140" t="s">
        <v>5271</v>
      </c>
      <c r="D1068" s="141" t="s">
        <v>1032</v>
      </c>
      <c r="E1068" s="142"/>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5" t="s">
        <v>1083</v>
      </c>
    </row>
    <row r="1069" spans="1:19">
      <c r="A1069" s="139">
        <v>1068</v>
      </c>
      <c r="B1069" s="139" t="s">
        <v>4473</v>
      </c>
      <c r="C1069" s="140" t="s">
        <v>5272</v>
      </c>
      <c r="D1069" s="141" t="s">
        <v>1167</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5" t="s">
        <v>1083</v>
      </c>
    </row>
    <row r="1070" spans="1:19" ht="24">
      <c r="A1070" s="139">
        <v>1069</v>
      </c>
      <c r="B1070" s="139" t="s">
        <v>4474</v>
      </c>
      <c r="C1070" s="140" t="s">
        <v>5273</v>
      </c>
      <c r="D1070" s="141" t="s">
        <v>1208</v>
      </c>
      <c r="E1070" s="142" t="s">
        <v>4524</v>
      </c>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5" t="s">
        <v>1083</v>
      </c>
    </row>
    <row r="1071" spans="1:19" ht="24">
      <c r="A1071" s="139">
        <v>1070</v>
      </c>
      <c r="B1071" s="139" t="s">
        <v>4475</v>
      </c>
      <c r="C1071" s="140" t="s">
        <v>5274</v>
      </c>
      <c r="D1071" s="141" t="s">
        <v>1161</v>
      </c>
      <c r="E1071" s="142" t="s">
        <v>4524</v>
      </c>
      <c r="F1071" s="142"/>
      <c r="G1071" s="143" t="s">
        <v>1083</v>
      </c>
      <c r="H1071" s="146" t="s">
        <v>1083</v>
      </c>
      <c r="I1071" s="146" t="s">
        <v>1083</v>
      </c>
      <c r="J1071" s="146" t="s">
        <v>1083</v>
      </c>
      <c r="K1071" s="146" t="s">
        <v>1083</v>
      </c>
      <c r="L1071" s="146" t="s">
        <v>1083</v>
      </c>
      <c r="M1071" s="146" t="s">
        <v>1083</v>
      </c>
      <c r="N1071" s="146" t="s">
        <v>1083</v>
      </c>
      <c r="O1071" s="146" t="s">
        <v>1083</v>
      </c>
      <c r="P1071" s="146" t="s">
        <v>1083</v>
      </c>
      <c r="Q1071" s="146" t="s">
        <v>1083</v>
      </c>
      <c r="R1071" s="146" t="s">
        <v>1083</v>
      </c>
      <c r="S1071" s="147" t="s">
        <v>1083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06"/>
  <sheetViews>
    <sheetView topLeftCell="A38" zoomScale="85" zoomScaleNormal="85" workbookViewId="0">
      <selection activeCell="F71" sqref="F71"/>
    </sheetView>
  </sheetViews>
  <sheetFormatPr defaultRowHeight="14.4"/>
  <cols>
    <col min="1" max="1" width="4.08984375" bestFit="1" customWidth="1"/>
    <col min="2" max="2" width="24.90625" bestFit="1" customWidth="1"/>
    <col min="3" max="3" width="39.90625" bestFit="1" customWidth="1"/>
    <col min="4" max="4" width="43.90625" bestFit="1" customWidth="1"/>
    <col min="5" max="5" width="58" bestFit="1" customWidth="1"/>
    <col min="6" max="6" width="63.36328125" customWidth="1"/>
    <col min="7" max="7" width="58.08984375" customWidth="1"/>
    <col min="8" max="8" width="8.08984375" bestFit="1" customWidth="1"/>
    <col min="9" max="9" width="11.7265625" bestFit="1" customWidth="1"/>
    <col min="10" max="10" width="6.6328125" bestFit="1" customWidth="1"/>
    <col min="11" max="11" width="11.7265625" bestFit="1" customWidth="1"/>
    <col min="12" max="12" width="8.36328125" bestFit="1" customWidth="1"/>
    <col min="13" max="13" width="6.6328125" bestFit="1" customWidth="1"/>
    <col min="14" max="14" width="8.36328125" bestFit="1" customWidth="1"/>
    <col min="15" max="15" width="9.36328125" bestFit="1" customWidth="1"/>
    <col min="16" max="16" width="10" bestFit="1" customWidth="1"/>
    <col min="17" max="17" width="6.6328125" bestFit="1" customWidth="1"/>
    <col min="18" max="18" width="14.26953125" bestFit="1" customWidth="1"/>
    <col min="19" max="19" width="9.6328125" bestFit="1" customWidth="1"/>
    <col min="20" max="20" width="15.08984375" bestFit="1" customWidth="1"/>
  </cols>
  <sheetData>
    <row r="1" spans="1:20" ht="16.2">
      <c r="H1" s="121" t="s">
        <v>1283</v>
      </c>
    </row>
    <row r="2" spans="1:20">
      <c r="A2" s="123" t="s">
        <v>4</v>
      </c>
      <c r="B2" s="123" t="s">
        <v>1</v>
      </c>
      <c r="C2" s="123" t="s">
        <v>224</v>
      </c>
      <c r="D2" s="123" t="s">
        <v>3</v>
      </c>
      <c r="E2" s="123" t="s">
        <v>2</v>
      </c>
      <c r="F2" s="124" t="s">
        <v>339</v>
      </c>
      <c r="G2" s="124" t="s">
        <v>452</v>
      </c>
      <c r="H2" s="125" t="s">
        <v>1272</v>
      </c>
      <c r="I2" s="125" t="s">
        <v>1280</v>
      </c>
      <c r="J2" s="125" t="s">
        <v>1276</v>
      </c>
      <c r="K2" s="125" t="s">
        <v>1275</v>
      </c>
      <c r="L2" s="125" t="s">
        <v>1271</v>
      </c>
      <c r="M2" s="125" t="s">
        <v>1279</v>
      </c>
      <c r="N2" s="125" t="s">
        <v>1274</v>
      </c>
      <c r="O2" s="125" t="s">
        <v>1269</v>
      </c>
      <c r="P2" s="125" t="s">
        <v>1273</v>
      </c>
      <c r="Q2" s="125" t="s">
        <v>1281</v>
      </c>
      <c r="R2" s="125" t="s">
        <v>1270</v>
      </c>
      <c r="S2" s="125" t="s">
        <v>1277</v>
      </c>
      <c r="T2" s="125" t="s">
        <v>1278</v>
      </c>
    </row>
    <row r="3" spans="1:20">
      <c r="A3" s="2">
        <v>1</v>
      </c>
      <c r="B3" s="2"/>
      <c r="C3" s="2"/>
      <c r="D3" s="10" t="s">
        <v>250</v>
      </c>
      <c r="E3" s="36" t="s">
        <v>646</v>
      </c>
      <c r="F3" s="2"/>
      <c r="G3" s="32"/>
      <c r="H3" s="126" t="s">
        <v>1083</v>
      </c>
      <c r="I3" s="126" t="s">
        <v>1282</v>
      </c>
      <c r="J3" s="126" t="s">
        <v>1083</v>
      </c>
      <c r="K3" s="126" t="s">
        <v>1083</v>
      </c>
      <c r="L3" s="126" t="s">
        <v>1083</v>
      </c>
      <c r="M3" s="126" t="s">
        <v>1083</v>
      </c>
      <c r="N3" s="126" t="s">
        <v>1083</v>
      </c>
      <c r="O3" s="126" t="s">
        <v>1083</v>
      </c>
      <c r="P3" s="126" t="s">
        <v>1083</v>
      </c>
      <c r="Q3" s="126" t="s">
        <v>1083</v>
      </c>
      <c r="R3" s="126" t="s">
        <v>1083</v>
      </c>
      <c r="S3" s="126" t="s">
        <v>1083</v>
      </c>
      <c r="T3" s="126" t="s">
        <v>1083</v>
      </c>
    </row>
    <row r="4" spans="1:20">
      <c r="A4" s="2">
        <v>2</v>
      </c>
      <c r="B4" s="2"/>
      <c r="C4" s="2"/>
      <c r="D4" s="10" t="s">
        <v>251</v>
      </c>
      <c r="E4" s="36" t="s">
        <v>844</v>
      </c>
      <c r="F4" s="32"/>
      <c r="G4" s="32"/>
      <c r="H4" s="126" t="s">
        <v>1083</v>
      </c>
      <c r="I4" s="126" t="s">
        <v>1282</v>
      </c>
      <c r="J4" s="126" t="s">
        <v>1083</v>
      </c>
      <c r="K4" s="126" t="s">
        <v>1083</v>
      </c>
      <c r="L4" s="126" t="s">
        <v>1083</v>
      </c>
      <c r="M4" s="126" t="s">
        <v>1083</v>
      </c>
      <c r="N4" s="126" t="s">
        <v>1083</v>
      </c>
      <c r="O4" s="126" t="s">
        <v>1083</v>
      </c>
      <c r="P4" s="126" t="s">
        <v>1083</v>
      </c>
      <c r="Q4" s="126" t="s">
        <v>1083</v>
      </c>
      <c r="R4" s="126" t="s">
        <v>1083</v>
      </c>
      <c r="S4" s="126" t="s">
        <v>1083</v>
      </c>
      <c r="T4" s="126" t="s">
        <v>1083</v>
      </c>
    </row>
    <row r="5" spans="1:20">
      <c r="A5" s="2">
        <v>3</v>
      </c>
      <c r="B5" s="2"/>
      <c r="C5" s="2"/>
      <c r="D5" s="10" t="s">
        <v>252</v>
      </c>
      <c r="E5" s="36" t="s">
        <v>333</v>
      </c>
      <c r="F5" s="32"/>
      <c r="G5" s="32"/>
      <c r="H5" s="126" t="s">
        <v>1083</v>
      </c>
      <c r="I5" s="126" t="s">
        <v>1282</v>
      </c>
      <c r="J5" s="126" t="s">
        <v>1083</v>
      </c>
      <c r="K5" s="126" t="s">
        <v>1083</v>
      </c>
      <c r="L5" s="126" t="s">
        <v>1083</v>
      </c>
      <c r="M5" s="126" t="s">
        <v>1083</v>
      </c>
      <c r="N5" s="126" t="s">
        <v>1083</v>
      </c>
      <c r="O5" s="126" t="s">
        <v>1083</v>
      </c>
      <c r="P5" s="126" t="s">
        <v>1083</v>
      </c>
      <c r="Q5" s="126" t="s">
        <v>1083</v>
      </c>
      <c r="R5" s="126" t="s">
        <v>1083</v>
      </c>
      <c r="S5" s="126" t="s">
        <v>1083</v>
      </c>
      <c r="T5" s="126" t="s">
        <v>1083</v>
      </c>
    </row>
    <row r="6" spans="1:20">
      <c r="A6" s="2">
        <v>4</v>
      </c>
      <c r="B6" s="2"/>
      <c r="C6" s="2"/>
      <c r="D6" s="10" t="s">
        <v>253</v>
      </c>
      <c r="E6" s="36" t="s">
        <v>334</v>
      </c>
      <c r="F6" s="2" t="s">
        <v>338</v>
      </c>
      <c r="G6" s="127" t="s">
        <v>337</v>
      </c>
      <c r="H6" s="126" t="s">
        <v>1083</v>
      </c>
      <c r="I6" s="126" t="s">
        <v>1282</v>
      </c>
      <c r="J6" s="126" t="s">
        <v>1083</v>
      </c>
      <c r="K6" s="126" t="s">
        <v>1083</v>
      </c>
      <c r="L6" s="126" t="s">
        <v>1083</v>
      </c>
      <c r="M6" s="126" t="s">
        <v>1083</v>
      </c>
      <c r="N6" s="126" t="s">
        <v>1083</v>
      </c>
      <c r="O6" s="126" t="s">
        <v>1083</v>
      </c>
      <c r="P6" s="126" t="s">
        <v>1083</v>
      </c>
      <c r="Q6" s="126" t="s">
        <v>1083</v>
      </c>
      <c r="R6" s="126" t="s">
        <v>1083</v>
      </c>
      <c r="S6" s="126" t="s">
        <v>1083</v>
      </c>
      <c r="T6" s="126" t="s">
        <v>1083</v>
      </c>
    </row>
    <row r="7" spans="1:20">
      <c r="A7" s="2">
        <v>5</v>
      </c>
      <c r="B7" s="2"/>
      <c r="C7" s="2"/>
      <c r="D7" s="10" t="s">
        <v>254</v>
      </c>
      <c r="E7" s="36" t="s">
        <v>335</v>
      </c>
      <c r="F7" s="2" t="s">
        <v>340</v>
      </c>
      <c r="G7" s="32" t="s">
        <v>340</v>
      </c>
      <c r="H7" s="126" t="s">
        <v>1083</v>
      </c>
      <c r="I7" s="126" t="s">
        <v>1282</v>
      </c>
      <c r="J7" s="126" t="s">
        <v>1083</v>
      </c>
      <c r="K7" s="126" t="s">
        <v>1083</v>
      </c>
      <c r="L7" s="126" t="s">
        <v>1083</v>
      </c>
      <c r="M7" s="126" t="s">
        <v>1083</v>
      </c>
      <c r="N7" s="126" t="s">
        <v>1083</v>
      </c>
      <c r="O7" s="126" t="s">
        <v>1083</v>
      </c>
      <c r="P7" s="126" t="s">
        <v>1083</v>
      </c>
      <c r="Q7" s="126" t="s">
        <v>1083</v>
      </c>
      <c r="R7" s="126" t="s">
        <v>1083</v>
      </c>
      <c r="S7" s="126" t="s">
        <v>1083</v>
      </c>
      <c r="T7" s="126" t="s">
        <v>1083</v>
      </c>
    </row>
    <row r="8" spans="1:20">
      <c r="A8" s="2">
        <v>6</v>
      </c>
      <c r="B8" s="2"/>
      <c r="C8" s="2"/>
      <c r="D8" s="10" t="s">
        <v>255</v>
      </c>
      <c r="E8" s="36" t="s">
        <v>336</v>
      </c>
      <c r="F8" s="2" t="s">
        <v>340</v>
      </c>
      <c r="G8" s="32" t="s">
        <v>340</v>
      </c>
      <c r="H8" s="126" t="s">
        <v>1083</v>
      </c>
      <c r="I8" s="126" t="s">
        <v>1282</v>
      </c>
      <c r="J8" s="126" t="s">
        <v>1083</v>
      </c>
      <c r="K8" s="126" t="s">
        <v>1083</v>
      </c>
      <c r="L8" s="126" t="s">
        <v>1083</v>
      </c>
      <c r="M8" s="126" t="s">
        <v>1083</v>
      </c>
      <c r="N8" s="126" t="s">
        <v>1083</v>
      </c>
      <c r="O8" s="126" t="s">
        <v>1083</v>
      </c>
      <c r="P8" s="126" t="s">
        <v>1083</v>
      </c>
      <c r="Q8" s="126" t="s">
        <v>1083</v>
      </c>
      <c r="R8" s="126" t="s">
        <v>1083</v>
      </c>
      <c r="S8" s="126" t="s">
        <v>1083</v>
      </c>
      <c r="T8" s="126" t="s">
        <v>1083</v>
      </c>
    </row>
    <row r="9" spans="1:20">
      <c r="A9" s="2">
        <v>7</v>
      </c>
      <c r="B9" s="2"/>
      <c r="C9" s="2"/>
      <c r="D9" s="10" t="s">
        <v>256</v>
      </c>
      <c r="E9" s="36" t="s">
        <v>259</v>
      </c>
      <c r="F9" s="32"/>
      <c r="G9" s="32"/>
      <c r="H9" s="126" t="s">
        <v>1083</v>
      </c>
      <c r="I9" s="126" t="s">
        <v>1282</v>
      </c>
      <c r="J9" s="126" t="s">
        <v>1083</v>
      </c>
      <c r="K9" s="126" t="s">
        <v>1083</v>
      </c>
      <c r="L9" s="126" t="s">
        <v>1083</v>
      </c>
      <c r="M9" s="126" t="s">
        <v>1083</v>
      </c>
      <c r="N9" s="126" t="s">
        <v>1083</v>
      </c>
      <c r="O9" s="126" t="s">
        <v>1083</v>
      </c>
      <c r="P9" s="126" t="s">
        <v>1083</v>
      </c>
      <c r="Q9" s="126" t="s">
        <v>1083</v>
      </c>
      <c r="R9" s="126" t="s">
        <v>1083</v>
      </c>
      <c r="S9" s="126" t="s">
        <v>1083</v>
      </c>
      <c r="T9" s="126" t="s">
        <v>1083</v>
      </c>
    </row>
    <row r="10" spans="1:20">
      <c r="A10" s="2">
        <v>8</v>
      </c>
      <c r="B10" s="2"/>
      <c r="C10" s="2"/>
      <c r="D10" s="10" t="s">
        <v>257</v>
      </c>
      <c r="E10" s="36" t="s">
        <v>258</v>
      </c>
      <c r="F10" s="32"/>
      <c r="G10" s="32"/>
      <c r="H10" s="126" t="s">
        <v>1083</v>
      </c>
      <c r="I10" s="126" t="s">
        <v>1282</v>
      </c>
      <c r="J10" s="126" t="s">
        <v>1083</v>
      </c>
      <c r="K10" s="126" t="s">
        <v>1083</v>
      </c>
      <c r="L10" s="126" t="s">
        <v>1083</v>
      </c>
      <c r="M10" s="126" t="s">
        <v>1083</v>
      </c>
      <c r="N10" s="126" t="s">
        <v>1083</v>
      </c>
      <c r="O10" s="126" t="s">
        <v>1083</v>
      </c>
      <c r="P10" s="126" t="s">
        <v>1083</v>
      </c>
      <c r="Q10" s="126" t="s">
        <v>1083</v>
      </c>
      <c r="R10" s="126" t="s">
        <v>1083</v>
      </c>
      <c r="S10" s="126" t="s">
        <v>1083</v>
      </c>
      <c r="T10" s="126" t="s">
        <v>1083</v>
      </c>
    </row>
    <row r="11" spans="1:20" ht="86.4">
      <c r="A11" s="2">
        <v>9</v>
      </c>
      <c r="B11" s="2"/>
      <c r="C11" s="2"/>
      <c r="D11" s="10" t="s">
        <v>260</v>
      </c>
      <c r="E11" s="36" t="s">
        <v>743</v>
      </c>
      <c r="F11" s="2"/>
      <c r="G11" s="32"/>
      <c r="H11" s="126" t="s">
        <v>1083</v>
      </c>
      <c r="I11" s="126" t="s">
        <v>1282</v>
      </c>
      <c r="J11" s="126" t="s">
        <v>1083</v>
      </c>
      <c r="K11" s="126" t="s">
        <v>1083</v>
      </c>
      <c r="L11" s="126" t="s">
        <v>1083</v>
      </c>
      <c r="M11" s="126" t="s">
        <v>1083</v>
      </c>
      <c r="N11" s="126" t="s">
        <v>1083</v>
      </c>
      <c r="O11" s="126" t="s">
        <v>1083</v>
      </c>
      <c r="P11" s="126" t="s">
        <v>1083</v>
      </c>
      <c r="Q11" s="126" t="s">
        <v>1083</v>
      </c>
      <c r="R11" s="126" t="s">
        <v>1083</v>
      </c>
      <c r="S11" s="126" t="s">
        <v>1083</v>
      </c>
      <c r="T11" s="126" t="s">
        <v>1083</v>
      </c>
    </row>
    <row r="12" spans="1:20" ht="216">
      <c r="A12" s="2">
        <v>10</v>
      </c>
      <c r="B12" s="2"/>
      <c r="C12" s="2"/>
      <c r="D12" s="10" t="s">
        <v>261</v>
      </c>
      <c r="E12" s="36" t="s">
        <v>744</v>
      </c>
      <c r="F12" s="2"/>
      <c r="G12" s="32"/>
      <c r="H12" s="126" t="s">
        <v>1083</v>
      </c>
      <c r="I12" s="126" t="s">
        <v>1282</v>
      </c>
      <c r="J12" s="126" t="s">
        <v>1083</v>
      </c>
      <c r="K12" s="126" t="s">
        <v>1083</v>
      </c>
      <c r="L12" s="126" t="s">
        <v>1083</v>
      </c>
      <c r="M12" s="126" t="s">
        <v>1083</v>
      </c>
      <c r="N12" s="126" t="s">
        <v>1083</v>
      </c>
      <c r="O12" s="126" t="s">
        <v>1083</v>
      </c>
      <c r="P12" s="126" t="s">
        <v>1083</v>
      </c>
      <c r="Q12" s="126" t="s">
        <v>1083</v>
      </c>
      <c r="R12" s="126" t="s">
        <v>1083</v>
      </c>
      <c r="S12" s="126" t="s">
        <v>1083</v>
      </c>
      <c r="T12" s="126" t="s">
        <v>1083</v>
      </c>
    </row>
    <row r="13" spans="1:20">
      <c r="A13" s="2">
        <v>11</v>
      </c>
      <c r="B13" s="2"/>
      <c r="C13" s="2"/>
      <c r="D13" s="10" t="s">
        <v>262</v>
      </c>
      <c r="E13" s="36" t="s">
        <v>346</v>
      </c>
      <c r="F13" s="2" t="s">
        <v>347</v>
      </c>
      <c r="G13" s="128" t="s">
        <v>348</v>
      </c>
      <c r="H13" s="126" t="s">
        <v>1083</v>
      </c>
      <c r="I13" s="126" t="s">
        <v>1282</v>
      </c>
      <c r="J13" s="126" t="s">
        <v>1083</v>
      </c>
      <c r="K13" s="126" t="s">
        <v>1083</v>
      </c>
      <c r="L13" s="126" t="s">
        <v>1083</v>
      </c>
      <c r="M13" s="126" t="s">
        <v>1083</v>
      </c>
      <c r="N13" s="126" t="s">
        <v>1083</v>
      </c>
      <c r="O13" s="126" t="s">
        <v>1083</v>
      </c>
      <c r="P13" s="126" t="s">
        <v>1083</v>
      </c>
      <c r="Q13" s="126" t="s">
        <v>1083</v>
      </c>
      <c r="R13" s="126" t="s">
        <v>1083</v>
      </c>
      <c r="S13" s="126" t="s">
        <v>1083</v>
      </c>
      <c r="T13" s="126" t="s">
        <v>1083</v>
      </c>
    </row>
    <row r="14" spans="1:20" ht="28.8">
      <c r="A14" s="2">
        <v>12</v>
      </c>
      <c r="B14" s="2"/>
      <c r="C14" s="2"/>
      <c r="D14" s="10" t="s">
        <v>263</v>
      </c>
      <c r="E14" s="36"/>
      <c r="F14" s="32"/>
      <c r="G14" s="32"/>
      <c r="H14" s="126" t="s">
        <v>1083</v>
      </c>
      <c r="I14" s="126" t="s">
        <v>1282</v>
      </c>
      <c r="J14" s="126" t="s">
        <v>1083</v>
      </c>
      <c r="K14" s="126" t="s">
        <v>1083</v>
      </c>
      <c r="L14" s="126" t="s">
        <v>1083</v>
      </c>
      <c r="M14" s="126" t="s">
        <v>1083</v>
      </c>
      <c r="N14" s="126" t="s">
        <v>1083</v>
      </c>
      <c r="O14" s="126" t="s">
        <v>1083</v>
      </c>
      <c r="P14" s="126" t="s">
        <v>1083</v>
      </c>
      <c r="Q14" s="126" t="s">
        <v>1083</v>
      </c>
      <c r="R14" s="126" t="s">
        <v>1083</v>
      </c>
      <c r="S14" s="126" t="s">
        <v>1083</v>
      </c>
      <c r="T14" s="126" t="s">
        <v>1083</v>
      </c>
    </row>
    <row r="15" spans="1:20">
      <c r="A15" s="2">
        <v>13</v>
      </c>
      <c r="B15" s="2"/>
      <c r="C15" s="2"/>
      <c r="D15" s="10" t="s">
        <v>264</v>
      </c>
      <c r="E15" s="36" t="s">
        <v>650</v>
      </c>
      <c r="F15" s="2"/>
      <c r="G15" s="32"/>
      <c r="H15" s="126" t="s">
        <v>1083</v>
      </c>
      <c r="I15" s="126" t="s">
        <v>1282</v>
      </c>
      <c r="J15" s="126" t="s">
        <v>1083</v>
      </c>
      <c r="K15" s="126" t="s">
        <v>1083</v>
      </c>
      <c r="L15" s="126" t="s">
        <v>1083</v>
      </c>
      <c r="M15" s="126" t="s">
        <v>1083</v>
      </c>
      <c r="N15" s="126" t="s">
        <v>1083</v>
      </c>
      <c r="O15" s="126" t="s">
        <v>1083</v>
      </c>
      <c r="P15" s="126" t="s">
        <v>1083</v>
      </c>
      <c r="Q15" s="126" t="s">
        <v>1083</v>
      </c>
      <c r="R15" s="126" t="s">
        <v>1083</v>
      </c>
      <c r="S15" s="126" t="s">
        <v>1083</v>
      </c>
      <c r="T15" s="126" t="s">
        <v>1083</v>
      </c>
    </row>
    <row r="16" spans="1:20">
      <c r="A16" s="2">
        <v>14</v>
      </c>
      <c r="B16" s="2"/>
      <c r="C16" s="2"/>
      <c r="D16" s="10" t="s">
        <v>265</v>
      </c>
      <c r="E16" s="36" t="s">
        <v>651</v>
      </c>
      <c r="F16" s="32" t="s">
        <v>432</v>
      </c>
      <c r="G16" s="128" t="s">
        <v>342</v>
      </c>
      <c r="H16" s="126" t="s">
        <v>1083</v>
      </c>
      <c r="I16" s="126" t="s">
        <v>1282</v>
      </c>
      <c r="J16" s="126" t="s">
        <v>1083</v>
      </c>
      <c r="K16" s="126" t="s">
        <v>1083</v>
      </c>
      <c r="L16" s="126" t="s">
        <v>1083</v>
      </c>
      <c r="M16" s="126" t="s">
        <v>1083</v>
      </c>
      <c r="N16" s="126" t="s">
        <v>1083</v>
      </c>
      <c r="O16" s="126" t="s">
        <v>1083</v>
      </c>
      <c r="P16" s="126" t="s">
        <v>1083</v>
      </c>
      <c r="Q16" s="126" t="s">
        <v>1083</v>
      </c>
      <c r="R16" s="126" t="s">
        <v>1083</v>
      </c>
      <c r="S16" s="126" t="s">
        <v>1083</v>
      </c>
      <c r="T16" s="126" t="s">
        <v>1083</v>
      </c>
    </row>
    <row r="17" spans="1:20">
      <c r="A17" s="2">
        <v>15</v>
      </c>
      <c r="B17" s="2"/>
      <c r="C17" s="2"/>
      <c r="D17" s="10" t="s">
        <v>266</v>
      </c>
      <c r="E17" s="36" t="s">
        <v>652</v>
      </c>
      <c r="F17" s="2" t="s">
        <v>434</v>
      </c>
      <c r="G17" s="32" t="s">
        <v>340</v>
      </c>
      <c r="H17" s="126" t="s">
        <v>1083</v>
      </c>
      <c r="I17" s="126" t="s">
        <v>1282</v>
      </c>
      <c r="J17" s="126" t="s">
        <v>1083</v>
      </c>
      <c r="K17" s="126" t="s">
        <v>1083</v>
      </c>
      <c r="L17" s="126" t="s">
        <v>1083</v>
      </c>
      <c r="M17" s="126" t="s">
        <v>1083</v>
      </c>
      <c r="N17" s="126" t="s">
        <v>1083</v>
      </c>
      <c r="O17" s="126" t="s">
        <v>1083</v>
      </c>
      <c r="P17" s="126" t="s">
        <v>1083</v>
      </c>
      <c r="Q17" s="126" t="s">
        <v>1083</v>
      </c>
      <c r="R17" s="126" t="s">
        <v>1083</v>
      </c>
      <c r="S17" s="126" t="s">
        <v>1083</v>
      </c>
      <c r="T17" s="126" t="s">
        <v>1083</v>
      </c>
    </row>
    <row r="18" spans="1:20">
      <c r="A18" s="2">
        <v>16</v>
      </c>
      <c r="B18" s="2"/>
      <c r="C18" s="2"/>
      <c r="D18" s="10" t="s">
        <v>267</v>
      </c>
      <c r="E18" s="36" t="s">
        <v>653</v>
      </c>
      <c r="F18" s="2" t="s">
        <v>434</v>
      </c>
      <c r="G18" s="32" t="s">
        <v>340</v>
      </c>
      <c r="H18" s="126" t="s">
        <v>1083</v>
      </c>
      <c r="I18" s="126" t="s">
        <v>1282</v>
      </c>
      <c r="J18" s="126" t="s">
        <v>1083</v>
      </c>
      <c r="K18" s="126" t="s">
        <v>1083</v>
      </c>
      <c r="L18" s="126" t="s">
        <v>1083</v>
      </c>
      <c r="M18" s="126" t="s">
        <v>1083</v>
      </c>
      <c r="N18" s="126" t="s">
        <v>1083</v>
      </c>
      <c r="O18" s="126" t="s">
        <v>1083</v>
      </c>
      <c r="P18" s="126" t="s">
        <v>1083</v>
      </c>
      <c r="Q18" s="126" t="s">
        <v>1083</v>
      </c>
      <c r="R18" s="126" t="s">
        <v>1083</v>
      </c>
      <c r="S18" s="126" t="s">
        <v>1083</v>
      </c>
      <c r="T18" s="126" t="s">
        <v>1083</v>
      </c>
    </row>
    <row r="19" spans="1:20">
      <c r="A19" s="2">
        <v>17</v>
      </c>
      <c r="B19" s="2"/>
      <c r="C19" s="2"/>
      <c r="D19" s="10" t="s">
        <v>268</v>
      </c>
      <c r="E19" s="36" t="s">
        <v>654</v>
      </c>
      <c r="F19" s="2" t="s">
        <v>434</v>
      </c>
      <c r="G19" s="32" t="s">
        <v>340</v>
      </c>
      <c r="H19" s="126" t="s">
        <v>1083</v>
      </c>
      <c r="I19" s="126" t="s">
        <v>1282</v>
      </c>
      <c r="J19" s="126" t="s">
        <v>1083</v>
      </c>
      <c r="K19" s="126" t="s">
        <v>1083</v>
      </c>
      <c r="L19" s="126" t="s">
        <v>1083</v>
      </c>
      <c r="M19" s="126" t="s">
        <v>1083</v>
      </c>
      <c r="N19" s="126" t="s">
        <v>1083</v>
      </c>
      <c r="O19" s="126" t="s">
        <v>1083</v>
      </c>
      <c r="P19" s="126" t="s">
        <v>1083</v>
      </c>
      <c r="Q19" s="126" t="s">
        <v>1083</v>
      </c>
      <c r="R19" s="126" t="s">
        <v>1083</v>
      </c>
      <c r="S19" s="126" t="s">
        <v>1083</v>
      </c>
      <c r="T19" s="126" t="s">
        <v>1083</v>
      </c>
    </row>
    <row r="20" spans="1:20">
      <c r="A20" s="2">
        <v>18</v>
      </c>
      <c r="B20" s="2"/>
      <c r="C20" s="2"/>
      <c r="D20" s="10" t="s">
        <v>269</v>
      </c>
      <c r="E20" s="36" t="s">
        <v>655</v>
      </c>
      <c r="F20" s="2" t="s">
        <v>435</v>
      </c>
      <c r="G20" s="32" t="s">
        <v>340</v>
      </c>
      <c r="H20" s="126" t="s">
        <v>1083</v>
      </c>
      <c r="I20" s="126" t="s">
        <v>1282</v>
      </c>
      <c r="J20" s="126" t="s">
        <v>1083</v>
      </c>
      <c r="K20" s="126" t="s">
        <v>1083</v>
      </c>
      <c r="L20" s="126" t="s">
        <v>1083</v>
      </c>
      <c r="M20" s="126" t="s">
        <v>1083</v>
      </c>
      <c r="N20" s="126" t="s">
        <v>1083</v>
      </c>
      <c r="O20" s="126" t="s">
        <v>1083</v>
      </c>
      <c r="P20" s="126" t="s">
        <v>1083</v>
      </c>
      <c r="Q20" s="126" t="s">
        <v>1083</v>
      </c>
      <c r="R20" s="126" t="s">
        <v>1083</v>
      </c>
      <c r="S20" s="126" t="s">
        <v>1083</v>
      </c>
      <c r="T20" s="126" t="s">
        <v>1083</v>
      </c>
    </row>
    <row r="21" spans="1:20">
      <c r="A21" s="2">
        <v>19</v>
      </c>
      <c r="B21" s="2"/>
      <c r="C21" s="2"/>
      <c r="D21" s="10" t="s">
        <v>270</v>
      </c>
      <c r="E21" s="36" t="s">
        <v>656</v>
      </c>
      <c r="F21" s="2" t="s">
        <v>368</v>
      </c>
      <c r="G21" s="128" t="s">
        <v>367</v>
      </c>
      <c r="H21" s="126" t="s">
        <v>1083</v>
      </c>
      <c r="I21" s="126" t="s">
        <v>1282</v>
      </c>
      <c r="J21" s="126" t="s">
        <v>1083</v>
      </c>
      <c r="K21" s="126" t="s">
        <v>1083</v>
      </c>
      <c r="L21" s="126" t="s">
        <v>1083</v>
      </c>
      <c r="M21" s="126" t="s">
        <v>1083</v>
      </c>
      <c r="N21" s="126" t="s">
        <v>1083</v>
      </c>
      <c r="O21" s="126" t="s">
        <v>1083</v>
      </c>
      <c r="P21" s="126" t="s">
        <v>1083</v>
      </c>
      <c r="Q21" s="126" t="s">
        <v>1083</v>
      </c>
      <c r="R21" s="126" t="s">
        <v>1083</v>
      </c>
      <c r="S21" s="126" t="s">
        <v>1083</v>
      </c>
      <c r="T21" s="126" t="s">
        <v>1083</v>
      </c>
    </row>
    <row r="22" spans="1:20">
      <c r="A22" s="2">
        <v>20</v>
      </c>
      <c r="B22" s="2"/>
      <c r="C22" s="2"/>
      <c r="D22" s="10" t="s">
        <v>271</v>
      </c>
      <c r="E22" s="36" t="s">
        <v>657</v>
      </c>
      <c r="F22" s="32"/>
      <c r="G22" s="32"/>
      <c r="H22" s="126" t="s">
        <v>1083</v>
      </c>
      <c r="I22" s="126" t="s">
        <v>1282</v>
      </c>
      <c r="J22" s="126" t="s">
        <v>1083</v>
      </c>
      <c r="K22" s="126" t="s">
        <v>1083</v>
      </c>
      <c r="L22" s="126" t="s">
        <v>1083</v>
      </c>
      <c r="M22" s="126" t="s">
        <v>1083</v>
      </c>
      <c r="N22" s="126" t="s">
        <v>1083</v>
      </c>
      <c r="O22" s="126" t="s">
        <v>1083</v>
      </c>
      <c r="P22" s="126" t="s">
        <v>1083</v>
      </c>
      <c r="Q22" s="126" t="s">
        <v>1083</v>
      </c>
      <c r="R22" s="126" t="s">
        <v>1083</v>
      </c>
      <c r="S22" s="126" t="s">
        <v>1083</v>
      </c>
      <c r="T22" s="126" t="s">
        <v>1083</v>
      </c>
    </row>
    <row r="23" spans="1:20">
      <c r="A23" s="2">
        <v>21</v>
      </c>
      <c r="B23" s="2"/>
      <c r="C23" s="2"/>
      <c r="D23" s="10" t="s">
        <v>272</v>
      </c>
      <c r="E23" s="36" t="s">
        <v>658</v>
      </c>
      <c r="F23" s="2"/>
      <c r="G23" s="32"/>
      <c r="H23" s="126" t="s">
        <v>1083</v>
      </c>
      <c r="I23" s="126" t="s">
        <v>1282</v>
      </c>
      <c r="J23" s="126" t="s">
        <v>1083</v>
      </c>
      <c r="K23" s="126" t="s">
        <v>1083</v>
      </c>
      <c r="L23" s="126" t="s">
        <v>1083</v>
      </c>
      <c r="M23" s="126" t="s">
        <v>1083</v>
      </c>
      <c r="N23" s="126" t="s">
        <v>1083</v>
      </c>
      <c r="O23" s="126" t="s">
        <v>1083</v>
      </c>
      <c r="P23" s="126" t="s">
        <v>1083</v>
      </c>
      <c r="Q23" s="126" t="s">
        <v>1083</v>
      </c>
      <c r="R23" s="126" t="s">
        <v>1083</v>
      </c>
      <c r="S23" s="126" t="s">
        <v>1083</v>
      </c>
      <c r="T23" s="126" t="s">
        <v>1083</v>
      </c>
    </row>
    <row r="24" spans="1:20">
      <c r="A24" s="2">
        <v>22</v>
      </c>
      <c r="B24" s="2"/>
      <c r="C24" s="2"/>
      <c r="D24" s="10" t="s">
        <v>273</v>
      </c>
      <c r="E24" s="36" t="s">
        <v>659</v>
      </c>
      <c r="F24" s="2" t="s">
        <v>347</v>
      </c>
      <c r="G24" s="128" t="s">
        <v>348</v>
      </c>
      <c r="H24" s="126" t="s">
        <v>1083</v>
      </c>
      <c r="I24" s="126" t="s">
        <v>1282</v>
      </c>
      <c r="J24" s="126" t="s">
        <v>1083</v>
      </c>
      <c r="K24" s="126" t="s">
        <v>1083</v>
      </c>
      <c r="L24" s="126" t="s">
        <v>1083</v>
      </c>
      <c r="M24" s="126" t="s">
        <v>1083</v>
      </c>
      <c r="N24" s="126" t="s">
        <v>1083</v>
      </c>
      <c r="O24" s="126" t="s">
        <v>1083</v>
      </c>
      <c r="P24" s="126" t="s">
        <v>1083</v>
      </c>
      <c r="Q24" s="126" t="s">
        <v>1083</v>
      </c>
      <c r="R24" s="126" t="s">
        <v>1083</v>
      </c>
      <c r="S24" s="126" t="s">
        <v>1083</v>
      </c>
      <c r="T24" s="126" t="s">
        <v>1083</v>
      </c>
    </row>
    <row r="25" spans="1:20">
      <c r="A25" s="2">
        <v>23</v>
      </c>
      <c r="B25" s="2"/>
      <c r="C25" s="2"/>
      <c r="D25" s="10" t="s">
        <v>274</v>
      </c>
      <c r="E25" s="36" t="s">
        <v>660</v>
      </c>
      <c r="F25" s="32"/>
      <c r="G25" s="32"/>
      <c r="H25" s="126" t="s">
        <v>1083</v>
      </c>
      <c r="I25" s="126" t="s">
        <v>1282</v>
      </c>
      <c r="J25" s="126" t="s">
        <v>1083</v>
      </c>
      <c r="K25" s="126" t="s">
        <v>1083</v>
      </c>
      <c r="L25" s="126" t="s">
        <v>1083</v>
      </c>
      <c r="M25" s="126" t="s">
        <v>1083</v>
      </c>
      <c r="N25" s="126" t="s">
        <v>1083</v>
      </c>
      <c r="O25" s="126" t="s">
        <v>1083</v>
      </c>
      <c r="P25" s="126" t="s">
        <v>1083</v>
      </c>
      <c r="Q25" s="126" t="s">
        <v>1083</v>
      </c>
      <c r="R25" s="126" t="s">
        <v>1083</v>
      </c>
      <c r="S25" s="126" t="s">
        <v>1083</v>
      </c>
      <c r="T25" s="126" t="s">
        <v>1083</v>
      </c>
    </row>
    <row r="26" spans="1:20">
      <c r="A26" s="2">
        <v>24</v>
      </c>
      <c r="B26" s="2"/>
      <c r="C26" s="2"/>
      <c r="D26" s="10" t="s">
        <v>275</v>
      </c>
      <c r="E26" s="36" t="s">
        <v>661</v>
      </c>
      <c r="F26" s="32"/>
      <c r="G26" s="32"/>
      <c r="H26" s="126" t="s">
        <v>1083</v>
      </c>
      <c r="I26" s="126" t="s">
        <v>1282</v>
      </c>
      <c r="J26" s="126" t="s">
        <v>1083</v>
      </c>
      <c r="K26" s="126" t="s">
        <v>1083</v>
      </c>
      <c r="L26" s="126" t="s">
        <v>1083</v>
      </c>
      <c r="M26" s="126" t="s">
        <v>1083</v>
      </c>
      <c r="N26" s="126" t="s">
        <v>1083</v>
      </c>
      <c r="O26" s="126" t="s">
        <v>1083</v>
      </c>
      <c r="P26" s="126" t="s">
        <v>1083</v>
      </c>
      <c r="Q26" s="126" t="s">
        <v>1083</v>
      </c>
      <c r="R26" s="126" t="s">
        <v>1083</v>
      </c>
      <c r="S26" s="126" t="s">
        <v>1083</v>
      </c>
      <c r="T26" s="126" t="s">
        <v>1083</v>
      </c>
    </row>
    <row r="27" spans="1:20">
      <c r="A27" s="2">
        <v>25</v>
      </c>
      <c r="B27" s="2"/>
      <c r="C27" s="2"/>
      <c r="D27" s="10" t="s">
        <v>276</v>
      </c>
      <c r="E27" s="36" t="s">
        <v>351</v>
      </c>
      <c r="F27" s="32"/>
      <c r="G27" s="32"/>
      <c r="H27" s="126" t="s">
        <v>1083</v>
      </c>
      <c r="I27" s="126" t="s">
        <v>1282</v>
      </c>
      <c r="J27" s="126" t="s">
        <v>1083</v>
      </c>
      <c r="K27" s="126" t="s">
        <v>1083</v>
      </c>
      <c r="L27" s="126" t="s">
        <v>1083</v>
      </c>
      <c r="M27" s="126" t="s">
        <v>1083</v>
      </c>
      <c r="N27" s="126" t="s">
        <v>1083</v>
      </c>
      <c r="O27" s="126" t="s">
        <v>1083</v>
      </c>
      <c r="P27" s="126" t="s">
        <v>1083</v>
      </c>
      <c r="Q27" s="126" t="s">
        <v>1083</v>
      </c>
      <c r="R27" s="126" t="s">
        <v>1083</v>
      </c>
      <c r="S27" s="126" t="s">
        <v>1083</v>
      </c>
      <c r="T27" s="126" t="s">
        <v>1083</v>
      </c>
    </row>
    <row r="28" spans="1:20">
      <c r="A28" s="2">
        <v>26</v>
      </c>
      <c r="B28" s="2"/>
      <c r="C28" s="2"/>
      <c r="D28" s="10" t="s">
        <v>277</v>
      </c>
      <c r="E28" s="36" t="s">
        <v>352</v>
      </c>
      <c r="F28" s="32"/>
      <c r="G28" s="32"/>
      <c r="H28" s="126" t="s">
        <v>1083</v>
      </c>
      <c r="I28" s="126" t="s">
        <v>1282</v>
      </c>
      <c r="J28" s="126" t="s">
        <v>1083</v>
      </c>
      <c r="K28" s="126" t="s">
        <v>1083</v>
      </c>
      <c r="L28" s="126" t="s">
        <v>1083</v>
      </c>
      <c r="M28" s="126" t="s">
        <v>1083</v>
      </c>
      <c r="N28" s="126" t="s">
        <v>1083</v>
      </c>
      <c r="O28" s="126" t="s">
        <v>1083</v>
      </c>
      <c r="P28" s="126" t="s">
        <v>1083</v>
      </c>
      <c r="Q28" s="126" t="s">
        <v>1083</v>
      </c>
      <c r="R28" s="126" t="s">
        <v>1083</v>
      </c>
      <c r="S28" s="126" t="s">
        <v>1083</v>
      </c>
      <c r="T28" s="126" t="s">
        <v>1083</v>
      </c>
    </row>
    <row r="29" spans="1:20">
      <c r="A29" s="2">
        <v>27</v>
      </c>
      <c r="B29" s="2"/>
      <c r="C29" s="2"/>
      <c r="D29" s="10" t="s">
        <v>278</v>
      </c>
      <c r="E29" s="36" t="s">
        <v>389</v>
      </c>
      <c r="F29" s="32"/>
      <c r="G29" s="32"/>
      <c r="H29" s="126" t="s">
        <v>1083</v>
      </c>
      <c r="I29" s="126" t="s">
        <v>1282</v>
      </c>
      <c r="J29" s="126" t="s">
        <v>1083</v>
      </c>
      <c r="K29" s="126" t="s">
        <v>1083</v>
      </c>
      <c r="L29" s="126" t="s">
        <v>1083</v>
      </c>
      <c r="M29" s="126" t="s">
        <v>1083</v>
      </c>
      <c r="N29" s="126" t="s">
        <v>1083</v>
      </c>
      <c r="O29" s="126" t="s">
        <v>1083</v>
      </c>
      <c r="P29" s="126" t="s">
        <v>1083</v>
      </c>
      <c r="Q29" s="126" t="s">
        <v>1083</v>
      </c>
      <c r="R29" s="126" t="s">
        <v>1083</v>
      </c>
      <c r="S29" s="126" t="s">
        <v>1083</v>
      </c>
      <c r="T29" s="126" t="s">
        <v>1083</v>
      </c>
    </row>
    <row r="30" spans="1:20">
      <c r="A30" s="2">
        <v>28</v>
      </c>
      <c r="B30" s="2"/>
      <c r="C30" s="2"/>
      <c r="D30" s="10" t="s">
        <v>279</v>
      </c>
      <c r="E30" s="36" t="s">
        <v>353</v>
      </c>
      <c r="F30" s="2" t="s">
        <v>347</v>
      </c>
      <c r="G30" s="128" t="s">
        <v>348</v>
      </c>
      <c r="H30" s="126" t="s">
        <v>1083</v>
      </c>
      <c r="I30" s="126" t="s">
        <v>1282</v>
      </c>
      <c r="J30" s="126" t="s">
        <v>1083</v>
      </c>
      <c r="K30" s="126" t="s">
        <v>1083</v>
      </c>
      <c r="L30" s="126" t="s">
        <v>1083</v>
      </c>
      <c r="M30" s="126" t="s">
        <v>1083</v>
      </c>
      <c r="N30" s="126" t="s">
        <v>1083</v>
      </c>
      <c r="O30" s="126" t="s">
        <v>1083</v>
      </c>
      <c r="P30" s="126" t="s">
        <v>1083</v>
      </c>
      <c r="Q30" s="126" t="s">
        <v>1083</v>
      </c>
      <c r="R30" s="126" t="s">
        <v>1083</v>
      </c>
      <c r="S30" s="126" t="s">
        <v>1083</v>
      </c>
      <c r="T30" s="126" t="s">
        <v>1083</v>
      </c>
    </row>
    <row r="31" spans="1:20">
      <c r="A31" s="2">
        <v>29</v>
      </c>
      <c r="B31" s="2"/>
      <c r="C31" s="2"/>
      <c r="D31" s="10" t="s">
        <v>280</v>
      </c>
      <c r="E31" s="36" t="s">
        <v>354</v>
      </c>
      <c r="F31" s="2" t="s">
        <v>347</v>
      </c>
      <c r="G31" s="128" t="s">
        <v>348</v>
      </c>
      <c r="H31" s="126" t="s">
        <v>1083</v>
      </c>
      <c r="I31" s="126" t="s">
        <v>1282</v>
      </c>
      <c r="J31" s="126" t="s">
        <v>1083</v>
      </c>
      <c r="K31" s="126" t="s">
        <v>1083</v>
      </c>
      <c r="L31" s="126" t="s">
        <v>1083</v>
      </c>
      <c r="M31" s="126" t="s">
        <v>1083</v>
      </c>
      <c r="N31" s="126" t="s">
        <v>1083</v>
      </c>
      <c r="O31" s="126" t="s">
        <v>1083</v>
      </c>
      <c r="P31" s="126" t="s">
        <v>1083</v>
      </c>
      <c r="Q31" s="126" t="s">
        <v>1083</v>
      </c>
      <c r="R31" s="126" t="s">
        <v>1083</v>
      </c>
      <c r="S31" s="126" t="s">
        <v>1083</v>
      </c>
      <c r="T31" s="126" t="s">
        <v>1083</v>
      </c>
    </row>
    <row r="32" spans="1:20">
      <c r="A32" s="2">
        <v>30</v>
      </c>
      <c r="B32" s="2"/>
      <c r="C32" s="2"/>
      <c r="D32" s="10" t="s">
        <v>281</v>
      </c>
      <c r="E32" s="36" t="s">
        <v>663</v>
      </c>
      <c r="F32" s="81"/>
      <c r="G32" s="32"/>
      <c r="H32" s="126" t="s">
        <v>1083</v>
      </c>
      <c r="I32" s="126" t="s">
        <v>1282</v>
      </c>
      <c r="J32" s="126" t="s">
        <v>1083</v>
      </c>
      <c r="K32" s="126" t="s">
        <v>1083</v>
      </c>
      <c r="L32" s="126" t="s">
        <v>1083</v>
      </c>
      <c r="M32" s="126" t="s">
        <v>1083</v>
      </c>
      <c r="N32" s="126" t="s">
        <v>1083</v>
      </c>
      <c r="O32" s="126" t="s">
        <v>1083</v>
      </c>
      <c r="P32" s="126" t="s">
        <v>1083</v>
      </c>
      <c r="Q32" s="126" t="s">
        <v>1083</v>
      </c>
      <c r="R32" s="126" t="s">
        <v>1083</v>
      </c>
      <c r="S32" s="126" t="s">
        <v>1083</v>
      </c>
      <c r="T32" s="126" t="s">
        <v>1083</v>
      </c>
    </row>
    <row r="33" spans="1:20">
      <c r="A33" s="2">
        <v>31</v>
      </c>
      <c r="B33" s="2"/>
      <c r="C33" s="2"/>
      <c r="D33" s="10" t="s">
        <v>282</v>
      </c>
      <c r="E33" s="36" t="s">
        <v>664</v>
      </c>
      <c r="F33" s="81"/>
      <c r="G33" s="32"/>
      <c r="H33" s="126" t="s">
        <v>1083</v>
      </c>
      <c r="I33" s="126" t="s">
        <v>1282</v>
      </c>
      <c r="J33" s="126" t="s">
        <v>1083</v>
      </c>
      <c r="K33" s="126" t="s">
        <v>1083</v>
      </c>
      <c r="L33" s="126" t="s">
        <v>1083</v>
      </c>
      <c r="M33" s="126" t="s">
        <v>1083</v>
      </c>
      <c r="N33" s="126" t="s">
        <v>1083</v>
      </c>
      <c r="O33" s="126" t="s">
        <v>1083</v>
      </c>
      <c r="P33" s="126" t="s">
        <v>1083</v>
      </c>
      <c r="Q33" s="126" t="s">
        <v>1083</v>
      </c>
      <c r="R33" s="126" t="s">
        <v>1083</v>
      </c>
      <c r="S33" s="126" t="s">
        <v>1083</v>
      </c>
      <c r="T33" s="126" t="s">
        <v>1083</v>
      </c>
    </row>
    <row r="34" spans="1:20">
      <c r="A34" s="2">
        <v>32</v>
      </c>
      <c r="B34" s="2"/>
      <c r="C34" s="2"/>
      <c r="D34" s="10" t="s">
        <v>359</v>
      </c>
      <c r="E34" s="36" t="s">
        <v>665</v>
      </c>
      <c r="F34" s="32"/>
      <c r="G34" s="32"/>
      <c r="H34" s="126" t="s">
        <v>1083</v>
      </c>
      <c r="I34" s="126" t="s">
        <v>1282</v>
      </c>
      <c r="J34" s="126" t="s">
        <v>1083</v>
      </c>
      <c r="K34" s="126" t="s">
        <v>1083</v>
      </c>
      <c r="L34" s="126" t="s">
        <v>1083</v>
      </c>
      <c r="M34" s="126" t="s">
        <v>1083</v>
      </c>
      <c r="N34" s="126" t="s">
        <v>1083</v>
      </c>
      <c r="O34" s="126" t="s">
        <v>1083</v>
      </c>
      <c r="P34" s="126" t="s">
        <v>1083</v>
      </c>
      <c r="Q34" s="126" t="s">
        <v>1083</v>
      </c>
      <c r="R34" s="126" t="s">
        <v>1083</v>
      </c>
      <c r="S34" s="126" t="s">
        <v>1083</v>
      </c>
      <c r="T34" s="126" t="s">
        <v>1083</v>
      </c>
    </row>
    <row r="35" spans="1:20">
      <c r="A35" s="2">
        <v>33</v>
      </c>
      <c r="B35" s="2"/>
      <c r="C35" s="2"/>
      <c r="D35" s="10" t="s">
        <v>283</v>
      </c>
      <c r="E35" s="38" t="s">
        <v>357</v>
      </c>
      <c r="F35" s="32"/>
      <c r="G35" s="32"/>
      <c r="H35" s="126" t="s">
        <v>1083</v>
      </c>
      <c r="I35" s="126" t="s">
        <v>1282</v>
      </c>
      <c r="J35" s="126" t="s">
        <v>1083</v>
      </c>
      <c r="K35" s="126" t="s">
        <v>1083</v>
      </c>
      <c r="L35" s="126" t="s">
        <v>1083</v>
      </c>
      <c r="M35" s="126" t="s">
        <v>1083</v>
      </c>
      <c r="N35" s="126" t="s">
        <v>1083</v>
      </c>
      <c r="O35" s="126" t="s">
        <v>1083</v>
      </c>
      <c r="P35" s="126" t="s">
        <v>1083</v>
      </c>
      <c r="Q35" s="126" t="s">
        <v>1083</v>
      </c>
      <c r="R35" s="126" t="s">
        <v>1083</v>
      </c>
      <c r="S35" s="126" t="s">
        <v>1083</v>
      </c>
      <c r="T35" s="126" t="s">
        <v>1083</v>
      </c>
    </row>
    <row r="36" spans="1:20">
      <c r="A36" s="2">
        <v>34</v>
      </c>
      <c r="B36" s="2"/>
      <c r="C36" s="2"/>
      <c r="D36" s="10" t="s">
        <v>284</v>
      </c>
      <c r="E36" s="36" t="s">
        <v>666</v>
      </c>
      <c r="F36" s="32"/>
      <c r="G36" s="32"/>
      <c r="H36" s="126" t="s">
        <v>1083</v>
      </c>
      <c r="I36" s="126" t="s">
        <v>1282</v>
      </c>
      <c r="J36" s="126" t="s">
        <v>1083</v>
      </c>
      <c r="K36" s="126" t="s">
        <v>1083</v>
      </c>
      <c r="L36" s="126" t="s">
        <v>1083</v>
      </c>
      <c r="M36" s="126" t="s">
        <v>1083</v>
      </c>
      <c r="N36" s="126" t="s">
        <v>1083</v>
      </c>
      <c r="O36" s="126" t="s">
        <v>1083</v>
      </c>
      <c r="P36" s="126" t="s">
        <v>1083</v>
      </c>
      <c r="Q36" s="126" t="s">
        <v>1083</v>
      </c>
      <c r="R36" s="126" t="s">
        <v>1083</v>
      </c>
      <c r="S36" s="126" t="s">
        <v>1083</v>
      </c>
      <c r="T36" s="126" t="s">
        <v>1083</v>
      </c>
    </row>
    <row r="37" spans="1:20" ht="28.8">
      <c r="A37" s="2">
        <v>35</v>
      </c>
      <c r="B37" s="2"/>
      <c r="C37" s="2"/>
      <c r="D37" s="10" t="s">
        <v>362</v>
      </c>
      <c r="E37" s="36" t="s">
        <v>677</v>
      </c>
      <c r="F37" s="32"/>
      <c r="G37" s="32"/>
      <c r="H37" s="126" t="s">
        <v>1083</v>
      </c>
      <c r="I37" s="126" t="s">
        <v>1282</v>
      </c>
      <c r="J37" s="126" t="s">
        <v>1083</v>
      </c>
      <c r="K37" s="126" t="s">
        <v>1083</v>
      </c>
      <c r="L37" s="126" t="s">
        <v>1083</v>
      </c>
      <c r="M37" s="126" t="s">
        <v>1083</v>
      </c>
      <c r="N37" s="126" t="s">
        <v>1083</v>
      </c>
      <c r="O37" s="126" t="s">
        <v>1083</v>
      </c>
      <c r="P37" s="126" t="s">
        <v>1083</v>
      </c>
      <c r="Q37" s="126" t="s">
        <v>1083</v>
      </c>
      <c r="R37" s="126" t="s">
        <v>1083</v>
      </c>
      <c r="S37" s="126" t="s">
        <v>1083</v>
      </c>
      <c r="T37" s="126" t="s">
        <v>1083</v>
      </c>
    </row>
    <row r="38" spans="1:20" ht="28.8">
      <c r="A38" s="2">
        <v>36</v>
      </c>
      <c r="B38" s="2"/>
      <c r="C38" s="2"/>
      <c r="D38" s="10" t="s">
        <v>363</v>
      </c>
      <c r="E38" s="36" t="s">
        <v>736</v>
      </c>
      <c r="F38" s="32"/>
      <c r="G38" s="32"/>
      <c r="H38" s="126" t="s">
        <v>1083</v>
      </c>
      <c r="I38" s="126" t="s">
        <v>1282</v>
      </c>
      <c r="J38" s="126" t="s">
        <v>1083</v>
      </c>
      <c r="K38" s="126" t="s">
        <v>1083</v>
      </c>
      <c r="L38" s="126" t="s">
        <v>1083</v>
      </c>
      <c r="M38" s="126" t="s">
        <v>1083</v>
      </c>
      <c r="N38" s="126" t="s">
        <v>1083</v>
      </c>
      <c r="O38" s="126" t="s">
        <v>1083</v>
      </c>
      <c r="P38" s="126" t="s">
        <v>1083</v>
      </c>
      <c r="Q38" s="126" t="s">
        <v>1083</v>
      </c>
      <c r="R38" s="126" t="s">
        <v>1083</v>
      </c>
      <c r="S38" s="126" t="s">
        <v>1083</v>
      </c>
      <c r="T38" s="126" t="s">
        <v>1083</v>
      </c>
    </row>
    <row r="39" spans="1:20" ht="28.8">
      <c r="A39" s="2">
        <v>37</v>
      </c>
      <c r="B39" s="2"/>
      <c r="C39" s="2"/>
      <c r="D39" s="10" t="s">
        <v>364</v>
      </c>
      <c r="E39" s="36" t="s">
        <v>667</v>
      </c>
      <c r="F39" s="32"/>
      <c r="G39" s="32"/>
      <c r="H39" s="126" t="s">
        <v>1083</v>
      </c>
      <c r="I39" s="126" t="s">
        <v>1282</v>
      </c>
      <c r="J39" s="126" t="s">
        <v>1083</v>
      </c>
      <c r="K39" s="126" t="s">
        <v>1083</v>
      </c>
      <c r="L39" s="126" t="s">
        <v>1083</v>
      </c>
      <c r="M39" s="126" t="s">
        <v>1083</v>
      </c>
      <c r="N39" s="126" t="s">
        <v>1083</v>
      </c>
      <c r="O39" s="126" t="s">
        <v>1083</v>
      </c>
      <c r="P39" s="126" t="s">
        <v>1083</v>
      </c>
      <c r="Q39" s="126" t="s">
        <v>1083</v>
      </c>
      <c r="R39" s="126" t="s">
        <v>1083</v>
      </c>
      <c r="S39" s="126" t="s">
        <v>1083</v>
      </c>
      <c r="T39" s="126" t="s">
        <v>1083</v>
      </c>
    </row>
    <row r="40" spans="1:20">
      <c r="A40" s="2">
        <v>38</v>
      </c>
      <c r="B40" s="2"/>
      <c r="C40" s="2"/>
      <c r="D40" s="10" t="s">
        <v>285</v>
      </c>
      <c r="E40" s="36" t="s">
        <v>668</v>
      </c>
      <c r="F40" s="2" t="s">
        <v>347</v>
      </c>
      <c r="G40" s="128" t="s">
        <v>348</v>
      </c>
      <c r="H40" s="126" t="s">
        <v>1083</v>
      </c>
      <c r="I40" s="126" t="s">
        <v>1282</v>
      </c>
      <c r="J40" s="126" t="s">
        <v>1083</v>
      </c>
      <c r="K40" s="126" t="s">
        <v>1083</v>
      </c>
      <c r="L40" s="126" t="s">
        <v>1083</v>
      </c>
      <c r="M40" s="126" t="s">
        <v>1083</v>
      </c>
      <c r="N40" s="126" t="s">
        <v>1083</v>
      </c>
      <c r="O40" s="126" t="s">
        <v>1083</v>
      </c>
      <c r="P40" s="126" t="s">
        <v>1083</v>
      </c>
      <c r="Q40" s="126" t="s">
        <v>1083</v>
      </c>
      <c r="R40" s="126" t="s">
        <v>1083</v>
      </c>
      <c r="S40" s="126" t="s">
        <v>1083</v>
      </c>
      <c r="T40" s="126" t="s">
        <v>1083</v>
      </c>
    </row>
    <row r="41" spans="1:20">
      <c r="A41" s="2">
        <v>39</v>
      </c>
      <c r="B41" s="2"/>
      <c r="C41" s="2"/>
      <c r="D41" s="10" t="s">
        <v>286</v>
      </c>
      <c r="E41" s="36" t="s">
        <v>669</v>
      </c>
      <c r="F41" s="32"/>
      <c r="G41" s="32"/>
      <c r="H41" s="126" t="s">
        <v>1083</v>
      </c>
      <c r="I41" s="126" t="s">
        <v>1282</v>
      </c>
      <c r="J41" s="126" t="s">
        <v>1083</v>
      </c>
      <c r="K41" s="126" t="s">
        <v>1083</v>
      </c>
      <c r="L41" s="126" t="s">
        <v>1083</v>
      </c>
      <c r="M41" s="126" t="s">
        <v>1083</v>
      </c>
      <c r="N41" s="126" t="s">
        <v>1083</v>
      </c>
      <c r="O41" s="126" t="s">
        <v>1083</v>
      </c>
      <c r="P41" s="126" t="s">
        <v>1083</v>
      </c>
      <c r="Q41" s="126" t="s">
        <v>1083</v>
      </c>
      <c r="R41" s="126" t="s">
        <v>1083</v>
      </c>
      <c r="S41" s="126" t="s">
        <v>1083</v>
      </c>
      <c r="T41" s="126" t="s">
        <v>1083</v>
      </c>
    </row>
    <row r="42" spans="1:20">
      <c r="A42" s="2">
        <v>40</v>
      </c>
      <c r="B42" s="2"/>
      <c r="C42" s="2"/>
      <c r="D42" s="10" t="s">
        <v>365</v>
      </c>
      <c r="E42" s="36" t="s">
        <v>738</v>
      </c>
      <c r="F42" s="2" t="s">
        <v>388</v>
      </c>
      <c r="G42" s="128" t="s">
        <v>387</v>
      </c>
      <c r="H42" s="126" t="s">
        <v>1083</v>
      </c>
      <c r="I42" s="126" t="s">
        <v>1282</v>
      </c>
      <c r="J42" s="126" t="s">
        <v>1083</v>
      </c>
      <c r="K42" s="126" t="s">
        <v>1083</v>
      </c>
      <c r="L42" s="126" t="s">
        <v>1083</v>
      </c>
      <c r="M42" s="126" t="s">
        <v>1083</v>
      </c>
      <c r="N42" s="126" t="s">
        <v>1083</v>
      </c>
      <c r="O42" s="126" t="s">
        <v>1083</v>
      </c>
      <c r="P42" s="126" t="s">
        <v>1083</v>
      </c>
      <c r="Q42" s="126" t="s">
        <v>1083</v>
      </c>
      <c r="R42" s="126" t="s">
        <v>1083</v>
      </c>
      <c r="S42" s="126" t="s">
        <v>1083</v>
      </c>
      <c r="T42" s="126" t="s">
        <v>1083</v>
      </c>
    </row>
    <row r="43" spans="1:20">
      <c r="A43" s="2">
        <v>41</v>
      </c>
      <c r="B43" s="2"/>
      <c r="C43" s="2"/>
      <c r="D43" s="10" t="s">
        <v>287</v>
      </c>
      <c r="E43" s="36" t="s">
        <v>670</v>
      </c>
      <c r="F43" s="2" t="s">
        <v>340</v>
      </c>
      <c r="G43" s="32" t="s">
        <v>340</v>
      </c>
      <c r="H43" s="126" t="s">
        <v>1083</v>
      </c>
      <c r="I43" s="126" t="s">
        <v>1282</v>
      </c>
      <c r="J43" s="126" t="s">
        <v>1083</v>
      </c>
      <c r="K43" s="126" t="s">
        <v>1083</v>
      </c>
      <c r="L43" s="126" t="s">
        <v>1083</v>
      </c>
      <c r="M43" s="126" t="s">
        <v>1083</v>
      </c>
      <c r="N43" s="126" t="s">
        <v>1083</v>
      </c>
      <c r="O43" s="126" t="s">
        <v>1083</v>
      </c>
      <c r="P43" s="126" t="s">
        <v>1083</v>
      </c>
      <c r="Q43" s="126" t="s">
        <v>1083</v>
      </c>
      <c r="R43" s="126" t="s">
        <v>1083</v>
      </c>
      <c r="S43" s="126" t="s">
        <v>1083</v>
      </c>
      <c r="T43" s="126" t="s">
        <v>1083</v>
      </c>
    </row>
    <row r="44" spans="1:20">
      <c r="A44" s="2">
        <v>42</v>
      </c>
      <c r="B44" s="2"/>
      <c r="C44" s="2"/>
      <c r="D44" s="10" t="s">
        <v>288</v>
      </c>
      <c r="E44" s="36" t="s">
        <v>671</v>
      </c>
      <c r="F44" s="2" t="s">
        <v>340</v>
      </c>
      <c r="G44" s="32" t="s">
        <v>340</v>
      </c>
      <c r="H44" s="126" t="s">
        <v>1083</v>
      </c>
      <c r="I44" s="126" t="s">
        <v>1282</v>
      </c>
      <c r="J44" s="126" t="s">
        <v>1083</v>
      </c>
      <c r="K44" s="126" t="s">
        <v>1083</v>
      </c>
      <c r="L44" s="126" t="s">
        <v>1083</v>
      </c>
      <c r="M44" s="126" t="s">
        <v>1083</v>
      </c>
      <c r="N44" s="126" t="s">
        <v>1083</v>
      </c>
      <c r="O44" s="126" t="s">
        <v>1083</v>
      </c>
      <c r="P44" s="126" t="s">
        <v>1083</v>
      </c>
      <c r="Q44" s="126" t="s">
        <v>1083</v>
      </c>
      <c r="R44" s="126" t="s">
        <v>1083</v>
      </c>
      <c r="S44" s="126" t="s">
        <v>1083</v>
      </c>
      <c r="T44" s="126" t="s">
        <v>1083</v>
      </c>
    </row>
    <row r="45" spans="1:20">
      <c r="A45" s="2">
        <v>43</v>
      </c>
      <c r="B45" s="2"/>
      <c r="C45" s="2"/>
      <c r="D45" s="10" t="s">
        <v>289</v>
      </c>
      <c r="E45" s="36" t="s">
        <v>672</v>
      </c>
      <c r="F45" s="2" t="s">
        <v>340</v>
      </c>
      <c r="G45" s="32" t="s">
        <v>340</v>
      </c>
      <c r="H45" s="126" t="s">
        <v>1083</v>
      </c>
      <c r="I45" s="126" t="s">
        <v>1282</v>
      </c>
      <c r="J45" s="126" t="s">
        <v>1083</v>
      </c>
      <c r="K45" s="126" t="s">
        <v>1083</v>
      </c>
      <c r="L45" s="126" t="s">
        <v>1083</v>
      </c>
      <c r="M45" s="126" t="s">
        <v>1083</v>
      </c>
      <c r="N45" s="126" t="s">
        <v>1083</v>
      </c>
      <c r="O45" s="126" t="s">
        <v>1083</v>
      </c>
      <c r="P45" s="126" t="s">
        <v>1083</v>
      </c>
      <c r="Q45" s="126" t="s">
        <v>1083</v>
      </c>
      <c r="R45" s="126" t="s">
        <v>1083</v>
      </c>
      <c r="S45" s="126" t="s">
        <v>1083</v>
      </c>
      <c r="T45" s="126" t="s">
        <v>1083</v>
      </c>
    </row>
    <row r="46" spans="1:20">
      <c r="A46" s="2">
        <v>44</v>
      </c>
      <c r="B46" s="2"/>
      <c r="C46" s="2"/>
      <c r="D46" s="10" t="s">
        <v>290</v>
      </c>
      <c r="E46" s="36" t="s">
        <v>673</v>
      </c>
      <c r="F46" s="2" t="s">
        <v>340</v>
      </c>
      <c r="G46" s="32" t="s">
        <v>340</v>
      </c>
      <c r="H46" s="126" t="s">
        <v>1083</v>
      </c>
      <c r="I46" s="126" t="s">
        <v>1282</v>
      </c>
      <c r="J46" s="126" t="s">
        <v>1083</v>
      </c>
      <c r="K46" s="126" t="s">
        <v>1083</v>
      </c>
      <c r="L46" s="126" t="s">
        <v>1083</v>
      </c>
      <c r="M46" s="126" t="s">
        <v>1083</v>
      </c>
      <c r="N46" s="126" t="s">
        <v>1083</v>
      </c>
      <c r="O46" s="126" t="s">
        <v>1083</v>
      </c>
      <c r="P46" s="126" t="s">
        <v>1083</v>
      </c>
      <c r="Q46" s="126" t="s">
        <v>1083</v>
      </c>
      <c r="R46" s="126" t="s">
        <v>1083</v>
      </c>
      <c r="S46" s="126" t="s">
        <v>1083</v>
      </c>
      <c r="T46" s="126" t="s">
        <v>1083</v>
      </c>
    </row>
    <row r="47" spans="1:20">
      <c r="A47" s="2">
        <v>45</v>
      </c>
      <c r="B47" s="2"/>
      <c r="C47" s="2"/>
      <c r="D47" s="10" t="s">
        <v>291</v>
      </c>
      <c r="E47" s="36" t="s">
        <v>674</v>
      </c>
      <c r="F47" s="2" t="s">
        <v>340</v>
      </c>
      <c r="G47" s="32" t="s">
        <v>340</v>
      </c>
      <c r="H47" s="126" t="s">
        <v>1083</v>
      </c>
      <c r="I47" s="126" t="s">
        <v>1282</v>
      </c>
      <c r="J47" s="126" t="s">
        <v>1083</v>
      </c>
      <c r="K47" s="126" t="s">
        <v>1083</v>
      </c>
      <c r="L47" s="126" t="s">
        <v>1083</v>
      </c>
      <c r="M47" s="126" t="s">
        <v>1083</v>
      </c>
      <c r="N47" s="126" t="s">
        <v>1083</v>
      </c>
      <c r="O47" s="126" t="s">
        <v>1083</v>
      </c>
      <c r="P47" s="126" t="s">
        <v>1083</v>
      </c>
      <c r="Q47" s="126" t="s">
        <v>1083</v>
      </c>
      <c r="R47" s="126" t="s">
        <v>1083</v>
      </c>
      <c r="S47" s="126" t="s">
        <v>1083</v>
      </c>
      <c r="T47" s="126" t="s">
        <v>1083</v>
      </c>
    </row>
    <row r="48" spans="1:20">
      <c r="A48" s="2">
        <v>46</v>
      </c>
      <c r="B48" s="2"/>
      <c r="C48" s="2"/>
      <c r="D48" s="10" t="s">
        <v>292</v>
      </c>
      <c r="E48" s="36" t="s">
        <v>675</v>
      </c>
      <c r="F48" s="2" t="s">
        <v>340</v>
      </c>
      <c r="G48" s="32" t="s">
        <v>340</v>
      </c>
      <c r="H48" s="126" t="s">
        <v>1083</v>
      </c>
      <c r="I48" s="126" t="s">
        <v>1282</v>
      </c>
      <c r="J48" s="126" t="s">
        <v>1083</v>
      </c>
      <c r="K48" s="126" t="s">
        <v>1083</v>
      </c>
      <c r="L48" s="126" t="s">
        <v>1083</v>
      </c>
      <c r="M48" s="126" t="s">
        <v>1083</v>
      </c>
      <c r="N48" s="126" t="s">
        <v>1083</v>
      </c>
      <c r="O48" s="126" t="s">
        <v>1083</v>
      </c>
      <c r="P48" s="126" t="s">
        <v>1083</v>
      </c>
      <c r="Q48" s="126" t="s">
        <v>1083</v>
      </c>
      <c r="R48" s="126" t="s">
        <v>1083</v>
      </c>
      <c r="S48" s="126" t="s">
        <v>1083</v>
      </c>
      <c r="T48" s="126" t="s">
        <v>1083</v>
      </c>
    </row>
    <row r="49" spans="1:20">
      <c r="A49" s="2">
        <v>47</v>
      </c>
      <c r="B49" s="2"/>
      <c r="C49" s="2"/>
      <c r="D49" s="10" t="s">
        <v>293</v>
      </c>
      <c r="E49" s="36" t="s">
        <v>676</v>
      </c>
      <c r="F49" s="2" t="s">
        <v>340</v>
      </c>
      <c r="G49" s="32" t="s">
        <v>340</v>
      </c>
      <c r="H49" s="126" t="s">
        <v>1083</v>
      </c>
      <c r="I49" s="126" t="s">
        <v>1282</v>
      </c>
      <c r="J49" s="126" t="s">
        <v>1083</v>
      </c>
      <c r="K49" s="126" t="s">
        <v>1083</v>
      </c>
      <c r="L49" s="126" t="s">
        <v>1083</v>
      </c>
      <c r="M49" s="126" t="s">
        <v>1083</v>
      </c>
      <c r="N49" s="126" t="s">
        <v>1083</v>
      </c>
      <c r="O49" s="126" t="s">
        <v>1083</v>
      </c>
      <c r="P49" s="126" t="s">
        <v>1083</v>
      </c>
      <c r="Q49" s="126" t="s">
        <v>1083</v>
      </c>
      <c r="R49" s="126" t="s">
        <v>1083</v>
      </c>
      <c r="S49" s="126" t="s">
        <v>1083</v>
      </c>
      <c r="T49" s="126" t="s">
        <v>1083</v>
      </c>
    </row>
    <row r="50" spans="1:20">
      <c r="A50" s="2">
        <v>48</v>
      </c>
      <c r="B50" s="2"/>
      <c r="C50" s="2"/>
      <c r="D50" s="10" t="s">
        <v>294</v>
      </c>
      <c r="E50" s="36" t="s">
        <v>679</v>
      </c>
      <c r="F50" s="2" t="s">
        <v>340</v>
      </c>
      <c r="G50" s="32" t="s">
        <v>340</v>
      </c>
      <c r="H50" s="126" t="s">
        <v>1083</v>
      </c>
      <c r="I50" s="126" t="s">
        <v>1282</v>
      </c>
      <c r="J50" s="126" t="s">
        <v>1083</v>
      </c>
      <c r="K50" s="126" t="s">
        <v>1083</v>
      </c>
      <c r="L50" s="126" t="s">
        <v>1083</v>
      </c>
      <c r="M50" s="126" t="s">
        <v>1083</v>
      </c>
      <c r="N50" s="126" t="s">
        <v>1083</v>
      </c>
      <c r="O50" s="126" t="s">
        <v>1083</v>
      </c>
      <c r="P50" s="126" t="s">
        <v>1083</v>
      </c>
      <c r="Q50" s="126" t="s">
        <v>1083</v>
      </c>
      <c r="R50" s="126" t="s">
        <v>1083</v>
      </c>
      <c r="S50" s="126" t="s">
        <v>1083</v>
      </c>
      <c r="T50" s="126" t="s">
        <v>1083</v>
      </c>
    </row>
    <row r="51" spans="1:20">
      <c r="A51" s="2">
        <v>49</v>
      </c>
      <c r="B51" s="2"/>
      <c r="C51" s="2"/>
      <c r="D51" s="10" t="s">
        <v>383</v>
      </c>
      <c r="E51" s="36" t="s">
        <v>680</v>
      </c>
      <c r="F51" s="32"/>
      <c r="G51" s="32"/>
      <c r="H51" s="126" t="s">
        <v>1083</v>
      </c>
      <c r="I51" s="126" t="s">
        <v>1282</v>
      </c>
      <c r="J51" s="126" t="s">
        <v>1083</v>
      </c>
      <c r="K51" s="126" t="s">
        <v>1083</v>
      </c>
      <c r="L51" s="126" t="s">
        <v>1083</v>
      </c>
      <c r="M51" s="126" t="s">
        <v>1083</v>
      </c>
      <c r="N51" s="126" t="s">
        <v>1083</v>
      </c>
      <c r="O51" s="126" t="s">
        <v>1083</v>
      </c>
      <c r="P51" s="126" t="s">
        <v>1083</v>
      </c>
      <c r="Q51" s="126" t="s">
        <v>1083</v>
      </c>
      <c r="R51" s="126" t="s">
        <v>1083</v>
      </c>
      <c r="S51" s="126" t="s">
        <v>1083</v>
      </c>
      <c r="T51" s="126" t="s">
        <v>1083</v>
      </c>
    </row>
    <row r="52" spans="1:20">
      <c r="A52" s="2">
        <v>50</v>
      </c>
      <c r="B52" s="2"/>
      <c r="C52" s="2"/>
      <c r="D52" s="10" t="s">
        <v>295</v>
      </c>
      <c r="E52" s="36" t="s">
        <v>681</v>
      </c>
      <c r="F52" s="32"/>
      <c r="G52" s="32"/>
      <c r="H52" s="126" t="s">
        <v>1083</v>
      </c>
      <c r="I52" s="126" t="s">
        <v>1282</v>
      </c>
      <c r="J52" s="126" t="s">
        <v>1083</v>
      </c>
      <c r="K52" s="126" t="s">
        <v>1083</v>
      </c>
      <c r="L52" s="126" t="s">
        <v>1083</v>
      </c>
      <c r="M52" s="126" t="s">
        <v>1083</v>
      </c>
      <c r="N52" s="126" t="s">
        <v>1083</v>
      </c>
      <c r="O52" s="126" t="s">
        <v>1083</v>
      </c>
      <c r="P52" s="126" t="s">
        <v>1083</v>
      </c>
      <c r="Q52" s="126" t="s">
        <v>1083</v>
      </c>
      <c r="R52" s="126" t="s">
        <v>1083</v>
      </c>
      <c r="S52" s="126" t="s">
        <v>1083</v>
      </c>
      <c r="T52" s="126" t="s">
        <v>1083</v>
      </c>
    </row>
    <row r="53" spans="1:20">
      <c r="A53" s="2">
        <v>51</v>
      </c>
      <c r="B53" s="2"/>
      <c r="C53" s="2"/>
      <c r="D53" s="10" t="s">
        <v>296</v>
      </c>
      <c r="E53" s="36" t="s">
        <v>682</v>
      </c>
      <c r="F53" s="32"/>
      <c r="G53" s="32"/>
      <c r="H53" s="126" t="s">
        <v>1083</v>
      </c>
      <c r="I53" s="126" t="s">
        <v>1282</v>
      </c>
      <c r="J53" s="126" t="s">
        <v>1083</v>
      </c>
      <c r="K53" s="126" t="s">
        <v>1083</v>
      </c>
      <c r="L53" s="126" t="s">
        <v>1083</v>
      </c>
      <c r="M53" s="126" t="s">
        <v>1083</v>
      </c>
      <c r="N53" s="126" t="s">
        <v>1083</v>
      </c>
      <c r="O53" s="126" t="s">
        <v>1083</v>
      </c>
      <c r="P53" s="126" t="s">
        <v>1083</v>
      </c>
      <c r="Q53" s="126" t="s">
        <v>1083</v>
      </c>
      <c r="R53" s="126" t="s">
        <v>1083</v>
      </c>
      <c r="S53" s="126" t="s">
        <v>1083</v>
      </c>
      <c r="T53" s="126" t="s">
        <v>1083</v>
      </c>
    </row>
    <row r="54" spans="1:20">
      <c r="A54" s="2">
        <v>52</v>
      </c>
      <c r="B54" s="2"/>
      <c r="C54" s="2"/>
      <c r="D54" s="10" t="s">
        <v>297</v>
      </c>
      <c r="E54" s="36" t="s">
        <v>683</v>
      </c>
      <c r="F54" s="2"/>
      <c r="G54" s="128"/>
      <c r="H54" s="126" t="s">
        <v>1083</v>
      </c>
      <c r="I54" s="126" t="s">
        <v>1282</v>
      </c>
      <c r="J54" s="126" t="s">
        <v>1083</v>
      </c>
      <c r="K54" s="126" t="s">
        <v>1083</v>
      </c>
      <c r="L54" s="126" t="s">
        <v>1083</v>
      </c>
      <c r="M54" s="126" t="s">
        <v>1083</v>
      </c>
      <c r="N54" s="126" t="s">
        <v>1083</v>
      </c>
      <c r="O54" s="126" t="s">
        <v>1083</v>
      </c>
      <c r="P54" s="126" t="s">
        <v>1083</v>
      </c>
      <c r="Q54" s="126" t="s">
        <v>1083</v>
      </c>
      <c r="R54" s="126" t="s">
        <v>1083</v>
      </c>
      <c r="S54" s="126" t="s">
        <v>1083</v>
      </c>
      <c r="T54" s="126" t="s">
        <v>1083</v>
      </c>
    </row>
    <row r="55" spans="1:20">
      <c r="A55" s="2">
        <v>53</v>
      </c>
      <c r="B55" s="2"/>
      <c r="C55" s="2"/>
      <c r="D55" s="10" t="s">
        <v>298</v>
      </c>
      <c r="E55" s="36" t="s">
        <v>684</v>
      </c>
      <c r="F55" s="32"/>
      <c r="G55" s="32"/>
      <c r="H55" s="126" t="s">
        <v>1083</v>
      </c>
      <c r="I55" s="126" t="s">
        <v>1282</v>
      </c>
      <c r="J55" s="126" t="s">
        <v>1083</v>
      </c>
      <c r="K55" s="126" t="s">
        <v>1083</v>
      </c>
      <c r="L55" s="126" t="s">
        <v>1083</v>
      </c>
      <c r="M55" s="126" t="s">
        <v>1083</v>
      </c>
      <c r="N55" s="126" t="s">
        <v>1083</v>
      </c>
      <c r="O55" s="126" t="s">
        <v>1083</v>
      </c>
      <c r="P55" s="126" t="s">
        <v>1083</v>
      </c>
      <c r="Q55" s="126" t="s">
        <v>1083</v>
      </c>
      <c r="R55" s="126" t="s">
        <v>1083</v>
      </c>
      <c r="S55" s="126" t="s">
        <v>1083</v>
      </c>
      <c r="T55" s="126" t="s">
        <v>1083</v>
      </c>
    </row>
    <row r="56" spans="1:20">
      <c r="A56" s="2">
        <v>54</v>
      </c>
      <c r="B56" s="2"/>
      <c r="C56" s="2"/>
      <c r="D56" s="10" t="s">
        <v>299</v>
      </c>
      <c r="E56" s="36" t="s">
        <v>685</v>
      </c>
      <c r="F56" s="32"/>
      <c r="G56" s="32"/>
      <c r="H56" s="126" t="s">
        <v>1083</v>
      </c>
      <c r="I56" s="126" t="s">
        <v>1282</v>
      </c>
      <c r="J56" s="126" t="s">
        <v>1083</v>
      </c>
      <c r="K56" s="126" t="s">
        <v>1083</v>
      </c>
      <c r="L56" s="126" t="s">
        <v>1083</v>
      </c>
      <c r="M56" s="126" t="s">
        <v>1083</v>
      </c>
      <c r="N56" s="126" t="s">
        <v>1083</v>
      </c>
      <c r="O56" s="126" t="s">
        <v>1083</v>
      </c>
      <c r="P56" s="126" t="s">
        <v>1083</v>
      </c>
      <c r="Q56" s="126" t="s">
        <v>1083</v>
      </c>
      <c r="R56" s="126" t="s">
        <v>1083</v>
      </c>
      <c r="S56" s="126" t="s">
        <v>1083</v>
      </c>
      <c r="T56" s="126" t="s">
        <v>1083</v>
      </c>
    </row>
    <row r="57" spans="1:20">
      <c r="A57" s="2">
        <v>55</v>
      </c>
      <c r="B57" s="2"/>
      <c r="C57" s="2"/>
      <c r="D57" s="10" t="s">
        <v>300</v>
      </c>
      <c r="E57" s="36" t="s">
        <v>686</v>
      </c>
      <c r="F57" s="32"/>
      <c r="G57" s="32"/>
      <c r="H57" s="126" t="s">
        <v>1083</v>
      </c>
      <c r="I57" s="126" t="s">
        <v>1282</v>
      </c>
      <c r="J57" s="126" t="s">
        <v>1083</v>
      </c>
      <c r="K57" s="126" t="s">
        <v>1083</v>
      </c>
      <c r="L57" s="126" t="s">
        <v>1083</v>
      </c>
      <c r="M57" s="126" t="s">
        <v>1083</v>
      </c>
      <c r="N57" s="126" t="s">
        <v>1083</v>
      </c>
      <c r="O57" s="126" t="s">
        <v>1083</v>
      </c>
      <c r="P57" s="126" t="s">
        <v>1083</v>
      </c>
      <c r="Q57" s="126" t="s">
        <v>1083</v>
      </c>
      <c r="R57" s="126" t="s">
        <v>1083</v>
      </c>
      <c r="S57" s="126" t="s">
        <v>1083</v>
      </c>
      <c r="T57" s="126" t="s">
        <v>1083</v>
      </c>
    </row>
    <row r="58" spans="1:20" ht="28.8">
      <c r="A58" s="2">
        <v>56</v>
      </c>
      <c r="B58" s="2"/>
      <c r="C58" s="2"/>
      <c r="D58" s="10" t="s">
        <v>390</v>
      </c>
      <c r="E58" s="36" t="s">
        <v>739</v>
      </c>
      <c r="F58" s="32"/>
      <c r="G58" s="32"/>
      <c r="H58" s="126" t="s">
        <v>1083</v>
      </c>
      <c r="I58" s="126" t="s">
        <v>1282</v>
      </c>
      <c r="J58" s="126" t="s">
        <v>1083</v>
      </c>
      <c r="K58" s="126" t="s">
        <v>1083</v>
      </c>
      <c r="L58" s="126" t="s">
        <v>1083</v>
      </c>
      <c r="M58" s="126" t="s">
        <v>1083</v>
      </c>
      <c r="N58" s="126" t="s">
        <v>1083</v>
      </c>
      <c r="O58" s="126" t="s">
        <v>1083</v>
      </c>
      <c r="P58" s="126" t="s">
        <v>1083</v>
      </c>
      <c r="Q58" s="126" t="s">
        <v>1083</v>
      </c>
      <c r="R58" s="126" t="s">
        <v>1083</v>
      </c>
      <c r="S58" s="126" t="s">
        <v>1083</v>
      </c>
      <c r="T58" s="126" t="s">
        <v>1083</v>
      </c>
    </row>
    <row r="59" spans="1:20">
      <c r="A59" s="2">
        <v>57</v>
      </c>
      <c r="B59" s="2"/>
      <c r="C59" s="2"/>
      <c r="D59" s="10" t="s">
        <v>301</v>
      </c>
      <c r="E59" s="36" t="s">
        <v>740</v>
      </c>
      <c r="F59" s="32"/>
      <c r="G59" s="32"/>
      <c r="H59" s="126" t="s">
        <v>1083</v>
      </c>
      <c r="I59" s="126" t="s">
        <v>1282</v>
      </c>
      <c r="J59" s="126" t="s">
        <v>1083</v>
      </c>
      <c r="K59" s="126" t="s">
        <v>1083</v>
      </c>
      <c r="L59" s="126" t="s">
        <v>1083</v>
      </c>
      <c r="M59" s="126" t="s">
        <v>1083</v>
      </c>
      <c r="N59" s="126" t="s">
        <v>1083</v>
      </c>
      <c r="O59" s="126" t="s">
        <v>1083</v>
      </c>
      <c r="P59" s="126" t="s">
        <v>1083</v>
      </c>
      <c r="Q59" s="126" t="s">
        <v>1083</v>
      </c>
      <c r="R59" s="126" t="s">
        <v>1083</v>
      </c>
      <c r="S59" s="126" t="s">
        <v>1083</v>
      </c>
      <c r="T59" s="126" t="s">
        <v>1083</v>
      </c>
    </row>
    <row r="60" spans="1:20">
      <c r="A60" s="2">
        <v>58</v>
      </c>
      <c r="B60" s="2"/>
      <c r="C60" s="2"/>
      <c r="D60" s="10" t="s">
        <v>302</v>
      </c>
      <c r="E60" s="36" t="s">
        <v>392</v>
      </c>
      <c r="F60" s="32"/>
      <c r="G60" s="32"/>
      <c r="H60" s="126" t="s">
        <v>1083</v>
      </c>
      <c r="I60" s="126" t="s">
        <v>1282</v>
      </c>
      <c r="J60" s="126" t="s">
        <v>1083</v>
      </c>
      <c r="K60" s="126" t="s">
        <v>1083</v>
      </c>
      <c r="L60" s="126" t="s">
        <v>1083</v>
      </c>
      <c r="M60" s="126" t="s">
        <v>1083</v>
      </c>
      <c r="N60" s="126" t="s">
        <v>1083</v>
      </c>
      <c r="O60" s="126" t="s">
        <v>1083</v>
      </c>
      <c r="P60" s="126" t="s">
        <v>1083</v>
      </c>
      <c r="Q60" s="126" t="s">
        <v>1083</v>
      </c>
      <c r="R60" s="126" t="s">
        <v>1083</v>
      </c>
      <c r="S60" s="126" t="s">
        <v>1083</v>
      </c>
      <c r="T60" s="126" t="s">
        <v>1083</v>
      </c>
    </row>
    <row r="61" spans="1:20">
      <c r="A61" s="2">
        <v>59</v>
      </c>
      <c r="B61" s="2"/>
      <c r="C61" s="2"/>
      <c r="D61" s="10" t="s">
        <v>303</v>
      </c>
      <c r="E61" s="36" t="s">
        <v>742</v>
      </c>
      <c r="F61" s="32"/>
      <c r="G61" s="32"/>
      <c r="H61" s="126" t="s">
        <v>1083</v>
      </c>
      <c r="I61" s="126" t="s">
        <v>1282</v>
      </c>
      <c r="J61" s="126" t="s">
        <v>1083</v>
      </c>
      <c r="K61" s="126" t="s">
        <v>1083</v>
      </c>
      <c r="L61" s="126" t="s">
        <v>1083</v>
      </c>
      <c r="M61" s="126" t="s">
        <v>1083</v>
      </c>
      <c r="N61" s="126" t="s">
        <v>1083</v>
      </c>
      <c r="O61" s="126" t="s">
        <v>1083</v>
      </c>
      <c r="P61" s="126" t="s">
        <v>1083</v>
      </c>
      <c r="Q61" s="126" t="s">
        <v>1083</v>
      </c>
      <c r="R61" s="126" t="s">
        <v>1083</v>
      </c>
      <c r="S61" s="126" t="s">
        <v>1083</v>
      </c>
      <c r="T61" s="126" t="s">
        <v>1083</v>
      </c>
    </row>
    <row r="62" spans="1:20">
      <c r="A62" s="2">
        <v>60</v>
      </c>
      <c r="B62" s="2"/>
      <c r="C62" s="2"/>
      <c r="D62" s="10" t="s">
        <v>304</v>
      </c>
      <c r="E62" s="36" t="s">
        <v>690</v>
      </c>
      <c r="F62" s="2" t="s">
        <v>368</v>
      </c>
      <c r="G62" s="128" t="s">
        <v>372</v>
      </c>
      <c r="H62" s="126" t="s">
        <v>1083</v>
      </c>
      <c r="I62" s="126" t="s">
        <v>1282</v>
      </c>
      <c r="J62" s="126" t="s">
        <v>1083</v>
      </c>
      <c r="K62" s="126" t="s">
        <v>1083</v>
      </c>
      <c r="L62" s="126" t="s">
        <v>1083</v>
      </c>
      <c r="M62" s="126" t="s">
        <v>1083</v>
      </c>
      <c r="N62" s="126" t="s">
        <v>1083</v>
      </c>
      <c r="O62" s="126" t="s">
        <v>1083</v>
      </c>
      <c r="P62" s="126" t="s">
        <v>1083</v>
      </c>
      <c r="Q62" s="126" t="s">
        <v>1083</v>
      </c>
      <c r="R62" s="126" t="s">
        <v>1083</v>
      </c>
      <c r="S62" s="126" t="s">
        <v>1083</v>
      </c>
      <c r="T62" s="126" t="s">
        <v>1083</v>
      </c>
    </row>
    <row r="63" spans="1:20">
      <c r="A63" s="2">
        <v>61</v>
      </c>
      <c r="B63" s="2"/>
      <c r="C63" s="2"/>
      <c r="D63" s="10" t="s">
        <v>305</v>
      </c>
      <c r="E63" s="36" t="s">
        <v>691</v>
      </c>
      <c r="F63" s="32"/>
      <c r="G63" s="32"/>
      <c r="H63" s="126" t="s">
        <v>1083</v>
      </c>
      <c r="I63" s="126" t="s">
        <v>1282</v>
      </c>
      <c r="J63" s="126" t="s">
        <v>1083</v>
      </c>
      <c r="K63" s="126" t="s">
        <v>1083</v>
      </c>
      <c r="L63" s="126" t="s">
        <v>1083</v>
      </c>
      <c r="M63" s="126" t="s">
        <v>1083</v>
      </c>
      <c r="N63" s="126" t="s">
        <v>1083</v>
      </c>
      <c r="O63" s="126" t="s">
        <v>1083</v>
      </c>
      <c r="P63" s="126" t="s">
        <v>1083</v>
      </c>
      <c r="Q63" s="126" t="s">
        <v>1083</v>
      </c>
      <c r="R63" s="126" t="s">
        <v>1083</v>
      </c>
      <c r="S63" s="126" t="s">
        <v>1083</v>
      </c>
      <c r="T63" s="126" t="s">
        <v>1083</v>
      </c>
    </row>
    <row r="64" spans="1:20">
      <c r="A64" s="2">
        <v>62</v>
      </c>
      <c r="B64" s="2"/>
      <c r="C64" s="2"/>
      <c r="D64" s="10" t="s">
        <v>306</v>
      </c>
      <c r="E64" s="36" t="s">
        <v>692</v>
      </c>
      <c r="F64" s="32"/>
      <c r="G64" s="32"/>
      <c r="H64" s="126" t="s">
        <v>1083</v>
      </c>
      <c r="I64" s="126" t="s">
        <v>1282</v>
      </c>
      <c r="J64" s="126" t="s">
        <v>1083</v>
      </c>
      <c r="K64" s="126" t="s">
        <v>1083</v>
      </c>
      <c r="L64" s="126" t="s">
        <v>1083</v>
      </c>
      <c r="M64" s="126" t="s">
        <v>1083</v>
      </c>
      <c r="N64" s="126" t="s">
        <v>1083</v>
      </c>
      <c r="O64" s="126" t="s">
        <v>1083</v>
      </c>
      <c r="P64" s="126" t="s">
        <v>1083</v>
      </c>
      <c r="Q64" s="126" t="s">
        <v>1083</v>
      </c>
      <c r="R64" s="126" t="s">
        <v>1083</v>
      </c>
      <c r="S64" s="126" t="s">
        <v>1083</v>
      </c>
      <c r="T64" s="126" t="s">
        <v>1083</v>
      </c>
    </row>
    <row r="65" spans="1:20">
      <c r="A65" s="2">
        <v>63</v>
      </c>
      <c r="B65" s="2"/>
      <c r="C65" s="2"/>
      <c r="D65" s="10" t="s">
        <v>307</v>
      </c>
      <c r="E65" s="36" t="s">
        <v>693</v>
      </c>
      <c r="F65" s="32"/>
      <c r="G65" s="32"/>
      <c r="H65" s="126" t="s">
        <v>1083</v>
      </c>
      <c r="I65" s="126" t="s">
        <v>1282</v>
      </c>
      <c r="J65" s="126" t="s">
        <v>1083</v>
      </c>
      <c r="K65" s="126" t="s">
        <v>1083</v>
      </c>
      <c r="L65" s="126" t="s">
        <v>1083</v>
      </c>
      <c r="M65" s="126" t="s">
        <v>1083</v>
      </c>
      <c r="N65" s="126" t="s">
        <v>1083</v>
      </c>
      <c r="O65" s="126" t="s">
        <v>1083</v>
      </c>
      <c r="P65" s="126" t="s">
        <v>1083</v>
      </c>
      <c r="Q65" s="126" t="s">
        <v>1083</v>
      </c>
      <c r="R65" s="126" t="s">
        <v>1083</v>
      </c>
      <c r="S65" s="126" t="s">
        <v>1083</v>
      </c>
      <c r="T65" s="126" t="s">
        <v>1083</v>
      </c>
    </row>
    <row r="66" spans="1:20">
      <c r="A66" s="2">
        <v>64</v>
      </c>
      <c r="B66" s="2"/>
      <c r="C66" s="2"/>
      <c r="D66" s="10" t="s">
        <v>308</v>
      </c>
      <c r="E66" s="36" t="s">
        <v>694</v>
      </c>
      <c r="F66" s="32"/>
      <c r="G66" s="32"/>
      <c r="H66" s="126" t="s">
        <v>1083</v>
      </c>
      <c r="I66" s="126" t="s">
        <v>1282</v>
      </c>
      <c r="J66" s="126" t="s">
        <v>1083</v>
      </c>
      <c r="K66" s="126" t="s">
        <v>1083</v>
      </c>
      <c r="L66" s="126" t="s">
        <v>1083</v>
      </c>
      <c r="M66" s="126" t="s">
        <v>1083</v>
      </c>
      <c r="N66" s="126" t="s">
        <v>1083</v>
      </c>
      <c r="O66" s="126" t="s">
        <v>1083</v>
      </c>
      <c r="P66" s="126" t="s">
        <v>1083</v>
      </c>
      <c r="Q66" s="126" t="s">
        <v>1083</v>
      </c>
      <c r="R66" s="126" t="s">
        <v>1083</v>
      </c>
      <c r="S66" s="126" t="s">
        <v>1083</v>
      </c>
      <c r="T66" s="126" t="s">
        <v>1083</v>
      </c>
    </row>
    <row r="67" spans="1:20">
      <c r="A67" s="2">
        <v>65</v>
      </c>
      <c r="B67" s="2"/>
      <c r="C67" s="2"/>
      <c r="D67" s="10" t="s">
        <v>309</v>
      </c>
      <c r="E67" s="36" t="s">
        <v>695</v>
      </c>
      <c r="F67" s="32"/>
      <c r="G67" s="32"/>
      <c r="H67" s="126" t="s">
        <v>1083</v>
      </c>
      <c r="I67" s="126" t="s">
        <v>1282</v>
      </c>
      <c r="J67" s="126" t="s">
        <v>1083</v>
      </c>
      <c r="K67" s="126" t="s">
        <v>1083</v>
      </c>
      <c r="L67" s="126" t="s">
        <v>1083</v>
      </c>
      <c r="M67" s="126" t="s">
        <v>1083</v>
      </c>
      <c r="N67" s="126" t="s">
        <v>1083</v>
      </c>
      <c r="O67" s="126" t="s">
        <v>1083</v>
      </c>
      <c r="P67" s="126" t="s">
        <v>1083</v>
      </c>
      <c r="Q67" s="126" t="s">
        <v>1083</v>
      </c>
      <c r="R67" s="126" t="s">
        <v>1083</v>
      </c>
      <c r="S67" s="126" t="s">
        <v>1083</v>
      </c>
      <c r="T67" s="126" t="s">
        <v>1083</v>
      </c>
    </row>
    <row r="68" spans="1:20">
      <c r="A68" s="2">
        <v>66</v>
      </c>
      <c r="B68" s="2"/>
      <c r="C68" s="2"/>
      <c r="D68" s="10" t="s">
        <v>302</v>
      </c>
      <c r="E68" s="36" t="s">
        <v>696</v>
      </c>
      <c r="F68" s="32"/>
      <c r="G68" s="32"/>
      <c r="H68" s="126" t="s">
        <v>1083</v>
      </c>
      <c r="I68" s="126" t="s">
        <v>1282</v>
      </c>
      <c r="J68" s="126" t="s">
        <v>1083</v>
      </c>
      <c r="K68" s="126" t="s">
        <v>1083</v>
      </c>
      <c r="L68" s="126" t="s">
        <v>1083</v>
      </c>
      <c r="M68" s="126" t="s">
        <v>1083</v>
      </c>
      <c r="N68" s="126" t="s">
        <v>1083</v>
      </c>
      <c r="O68" s="126" t="s">
        <v>1083</v>
      </c>
      <c r="P68" s="126" t="s">
        <v>1083</v>
      </c>
      <c r="Q68" s="126" t="s">
        <v>1083</v>
      </c>
      <c r="R68" s="126" t="s">
        <v>1083</v>
      </c>
      <c r="S68" s="126" t="s">
        <v>1083</v>
      </c>
      <c r="T68" s="126" t="s">
        <v>1083</v>
      </c>
    </row>
    <row r="69" spans="1:20">
      <c r="A69" s="2">
        <v>67</v>
      </c>
      <c r="B69" s="2"/>
      <c r="C69" s="2"/>
      <c r="D69" s="10" t="s">
        <v>310</v>
      </c>
      <c r="E69" s="36" t="s">
        <v>697</v>
      </c>
      <c r="F69" s="32"/>
      <c r="G69" s="32"/>
      <c r="H69" s="126" t="s">
        <v>1083</v>
      </c>
      <c r="I69" s="126" t="s">
        <v>1282</v>
      </c>
      <c r="J69" s="126" t="s">
        <v>1083</v>
      </c>
      <c r="K69" s="126" t="s">
        <v>1083</v>
      </c>
      <c r="L69" s="126" t="s">
        <v>1083</v>
      </c>
      <c r="M69" s="126" t="s">
        <v>1083</v>
      </c>
      <c r="N69" s="126" t="s">
        <v>1083</v>
      </c>
      <c r="O69" s="126" t="s">
        <v>1083</v>
      </c>
      <c r="P69" s="126" t="s">
        <v>1083</v>
      </c>
      <c r="Q69" s="126" t="s">
        <v>1083</v>
      </c>
      <c r="R69" s="126" t="s">
        <v>1083</v>
      </c>
      <c r="S69" s="126" t="s">
        <v>1083</v>
      </c>
      <c r="T69" s="126" t="s">
        <v>1083</v>
      </c>
    </row>
    <row r="70" spans="1:20">
      <c r="A70" s="2">
        <v>68</v>
      </c>
      <c r="B70" s="2"/>
      <c r="C70" s="2"/>
      <c r="D70" s="10" t="s">
        <v>311</v>
      </c>
      <c r="E70" s="36" t="s">
        <v>698</v>
      </c>
      <c r="F70" s="2" t="s">
        <v>368</v>
      </c>
      <c r="G70" s="128" t="s">
        <v>371</v>
      </c>
      <c r="H70" s="126" t="s">
        <v>1083</v>
      </c>
      <c r="I70" s="126" t="s">
        <v>1282</v>
      </c>
      <c r="J70" s="126" t="s">
        <v>1083</v>
      </c>
      <c r="K70" s="126" t="s">
        <v>1083</v>
      </c>
      <c r="L70" s="126" t="s">
        <v>1083</v>
      </c>
      <c r="M70" s="126" t="s">
        <v>1083</v>
      </c>
      <c r="N70" s="126" t="s">
        <v>1083</v>
      </c>
      <c r="O70" s="126" t="s">
        <v>1083</v>
      </c>
      <c r="P70" s="126" t="s">
        <v>1083</v>
      </c>
      <c r="Q70" s="126" t="s">
        <v>1083</v>
      </c>
      <c r="R70" s="126" t="s">
        <v>1083</v>
      </c>
      <c r="S70" s="126" t="s">
        <v>1083</v>
      </c>
      <c r="T70" s="126" t="s">
        <v>1083</v>
      </c>
    </row>
    <row r="71" spans="1:20">
      <c r="A71" s="2">
        <v>69</v>
      </c>
      <c r="B71" s="2"/>
      <c r="C71" s="2"/>
      <c r="D71" s="10" t="s">
        <v>312</v>
      </c>
      <c r="E71" s="36" t="s">
        <v>691</v>
      </c>
      <c r="F71" s="32"/>
      <c r="G71" s="32"/>
      <c r="H71" s="126" t="s">
        <v>1083</v>
      </c>
      <c r="I71" s="126" t="s">
        <v>1282</v>
      </c>
      <c r="J71" s="126" t="s">
        <v>1083</v>
      </c>
      <c r="K71" s="126" t="s">
        <v>1083</v>
      </c>
      <c r="L71" s="126" t="s">
        <v>1083</v>
      </c>
      <c r="M71" s="126" t="s">
        <v>1083</v>
      </c>
      <c r="N71" s="126" t="s">
        <v>1083</v>
      </c>
      <c r="O71" s="126" t="s">
        <v>1083</v>
      </c>
      <c r="P71" s="126" t="s">
        <v>1083</v>
      </c>
      <c r="Q71" s="126" t="s">
        <v>1083</v>
      </c>
      <c r="R71" s="126" t="s">
        <v>1083</v>
      </c>
      <c r="S71" s="126" t="s">
        <v>1083</v>
      </c>
      <c r="T71" s="126" t="s">
        <v>1083</v>
      </c>
    </row>
    <row r="72" spans="1:20">
      <c r="A72" s="2">
        <v>70</v>
      </c>
      <c r="B72" s="2"/>
      <c r="C72" s="2"/>
      <c r="D72" s="10" t="s">
        <v>306</v>
      </c>
      <c r="E72" s="36" t="s">
        <v>692</v>
      </c>
      <c r="F72" s="32"/>
      <c r="G72" s="32"/>
      <c r="H72" s="126" t="s">
        <v>1083</v>
      </c>
      <c r="I72" s="126" t="s">
        <v>1282</v>
      </c>
      <c r="J72" s="126" t="s">
        <v>1083</v>
      </c>
      <c r="K72" s="126" t="s">
        <v>1083</v>
      </c>
      <c r="L72" s="126" t="s">
        <v>1083</v>
      </c>
      <c r="M72" s="126" t="s">
        <v>1083</v>
      </c>
      <c r="N72" s="126" t="s">
        <v>1083</v>
      </c>
      <c r="O72" s="126" t="s">
        <v>1083</v>
      </c>
      <c r="P72" s="126" t="s">
        <v>1083</v>
      </c>
      <c r="Q72" s="126" t="s">
        <v>1083</v>
      </c>
      <c r="R72" s="126" t="s">
        <v>1083</v>
      </c>
      <c r="S72" s="126" t="s">
        <v>1083</v>
      </c>
      <c r="T72" s="126" t="s">
        <v>1083</v>
      </c>
    </row>
    <row r="73" spans="1:20">
      <c r="A73" s="2">
        <v>71</v>
      </c>
      <c r="B73" s="2"/>
      <c r="C73" s="2"/>
      <c r="D73" s="10" t="s">
        <v>307</v>
      </c>
      <c r="E73" s="36" t="s">
        <v>693</v>
      </c>
      <c r="F73" s="32"/>
      <c r="G73" s="32"/>
      <c r="H73" s="126" t="s">
        <v>1083</v>
      </c>
      <c r="I73" s="126" t="s">
        <v>1282</v>
      </c>
      <c r="J73" s="126" t="s">
        <v>1083</v>
      </c>
      <c r="K73" s="126" t="s">
        <v>1083</v>
      </c>
      <c r="L73" s="126" t="s">
        <v>1083</v>
      </c>
      <c r="M73" s="126" t="s">
        <v>1083</v>
      </c>
      <c r="N73" s="126" t="s">
        <v>1083</v>
      </c>
      <c r="O73" s="126" t="s">
        <v>1083</v>
      </c>
      <c r="P73" s="126" t="s">
        <v>1083</v>
      </c>
      <c r="Q73" s="126" t="s">
        <v>1083</v>
      </c>
      <c r="R73" s="126" t="s">
        <v>1083</v>
      </c>
      <c r="S73" s="126" t="s">
        <v>1083</v>
      </c>
      <c r="T73" s="126" t="s">
        <v>1083</v>
      </c>
    </row>
    <row r="74" spans="1:20">
      <c r="A74" s="2">
        <v>72</v>
      </c>
      <c r="B74" s="2"/>
      <c r="C74" s="2"/>
      <c r="D74" s="10" t="s">
        <v>313</v>
      </c>
      <c r="E74" s="36" t="s">
        <v>699</v>
      </c>
      <c r="F74" s="2" t="s">
        <v>368</v>
      </c>
      <c r="G74" s="128" t="s">
        <v>371</v>
      </c>
      <c r="H74" s="126" t="s">
        <v>1083</v>
      </c>
      <c r="I74" s="126" t="s">
        <v>1282</v>
      </c>
      <c r="J74" s="126" t="s">
        <v>1083</v>
      </c>
      <c r="K74" s="126" t="s">
        <v>1083</v>
      </c>
      <c r="L74" s="126" t="s">
        <v>1083</v>
      </c>
      <c r="M74" s="126" t="s">
        <v>1083</v>
      </c>
      <c r="N74" s="126" t="s">
        <v>1083</v>
      </c>
      <c r="O74" s="126" t="s">
        <v>1083</v>
      </c>
      <c r="P74" s="126" t="s">
        <v>1083</v>
      </c>
      <c r="Q74" s="126" t="s">
        <v>1083</v>
      </c>
      <c r="R74" s="126" t="s">
        <v>1083</v>
      </c>
      <c r="S74" s="126" t="s">
        <v>1083</v>
      </c>
      <c r="T74" s="126" t="s">
        <v>1083</v>
      </c>
    </row>
    <row r="75" spans="1:20">
      <c r="A75" s="2">
        <v>73</v>
      </c>
      <c r="B75" s="2"/>
      <c r="C75" s="2"/>
      <c r="D75" s="10" t="s">
        <v>314</v>
      </c>
      <c r="E75" s="36" t="s">
        <v>700</v>
      </c>
      <c r="F75" s="32"/>
      <c r="G75" s="32"/>
      <c r="H75" s="126" t="s">
        <v>1083</v>
      </c>
      <c r="I75" s="126" t="s">
        <v>1282</v>
      </c>
      <c r="J75" s="126" t="s">
        <v>1083</v>
      </c>
      <c r="K75" s="126" t="s">
        <v>1083</v>
      </c>
      <c r="L75" s="126" t="s">
        <v>1083</v>
      </c>
      <c r="M75" s="126" t="s">
        <v>1083</v>
      </c>
      <c r="N75" s="126" t="s">
        <v>1083</v>
      </c>
      <c r="O75" s="126" t="s">
        <v>1083</v>
      </c>
      <c r="P75" s="126" t="s">
        <v>1083</v>
      </c>
      <c r="Q75" s="126" t="s">
        <v>1083</v>
      </c>
      <c r="R75" s="126" t="s">
        <v>1083</v>
      </c>
      <c r="S75" s="126" t="s">
        <v>1083</v>
      </c>
      <c r="T75" s="126" t="s">
        <v>1083</v>
      </c>
    </row>
    <row r="76" spans="1:20">
      <c r="A76" s="2">
        <v>74</v>
      </c>
      <c r="B76" s="2"/>
      <c r="C76" s="2"/>
      <c r="D76" s="10" t="s">
        <v>315</v>
      </c>
      <c r="E76" s="36" t="s">
        <v>701</v>
      </c>
      <c r="F76" s="32"/>
      <c r="G76" s="32"/>
      <c r="H76" s="126" t="s">
        <v>1083</v>
      </c>
      <c r="I76" s="126" t="s">
        <v>1282</v>
      </c>
      <c r="J76" s="126" t="s">
        <v>1083</v>
      </c>
      <c r="K76" s="126" t="s">
        <v>1083</v>
      </c>
      <c r="L76" s="126" t="s">
        <v>1083</v>
      </c>
      <c r="M76" s="126" t="s">
        <v>1083</v>
      </c>
      <c r="N76" s="126" t="s">
        <v>1083</v>
      </c>
      <c r="O76" s="126" t="s">
        <v>1083</v>
      </c>
      <c r="P76" s="126" t="s">
        <v>1083</v>
      </c>
      <c r="Q76" s="126" t="s">
        <v>1083</v>
      </c>
      <c r="R76" s="126" t="s">
        <v>1083</v>
      </c>
      <c r="S76" s="126" t="s">
        <v>1083</v>
      </c>
      <c r="T76" s="126" t="s">
        <v>1083</v>
      </c>
    </row>
    <row r="77" spans="1:20">
      <c r="A77" s="2">
        <v>75</v>
      </c>
      <c r="B77" s="2"/>
      <c r="C77" s="2"/>
      <c r="D77" s="10" t="s">
        <v>316</v>
      </c>
      <c r="E77" s="36" t="s">
        <v>702</v>
      </c>
      <c r="F77" s="32"/>
      <c r="G77" s="32"/>
      <c r="H77" s="126" t="s">
        <v>1083</v>
      </c>
      <c r="I77" s="126" t="s">
        <v>1282</v>
      </c>
      <c r="J77" s="126" t="s">
        <v>1083</v>
      </c>
      <c r="K77" s="126" t="s">
        <v>1083</v>
      </c>
      <c r="L77" s="126" t="s">
        <v>1083</v>
      </c>
      <c r="M77" s="126" t="s">
        <v>1083</v>
      </c>
      <c r="N77" s="126" t="s">
        <v>1083</v>
      </c>
      <c r="O77" s="126" t="s">
        <v>1083</v>
      </c>
      <c r="P77" s="126" t="s">
        <v>1083</v>
      </c>
      <c r="Q77" s="126" t="s">
        <v>1083</v>
      </c>
      <c r="R77" s="126" t="s">
        <v>1083</v>
      </c>
      <c r="S77" s="126" t="s">
        <v>1083</v>
      </c>
      <c r="T77" s="126" t="s">
        <v>1083</v>
      </c>
    </row>
    <row r="78" spans="1:20">
      <c r="A78" s="2">
        <v>76</v>
      </c>
      <c r="B78" s="2"/>
      <c r="C78" s="2"/>
      <c r="D78" s="10" t="s">
        <v>405</v>
      </c>
      <c r="E78" s="36" t="s">
        <v>703</v>
      </c>
      <c r="F78" s="2" t="s">
        <v>408</v>
      </c>
      <c r="G78" s="128" t="s">
        <v>407</v>
      </c>
      <c r="H78" s="126" t="s">
        <v>1083</v>
      </c>
      <c r="I78" s="126" t="s">
        <v>1282</v>
      </c>
      <c r="J78" s="126" t="s">
        <v>1083</v>
      </c>
      <c r="K78" s="126" t="s">
        <v>1083</v>
      </c>
      <c r="L78" s="126" t="s">
        <v>1083</v>
      </c>
      <c r="M78" s="126" t="s">
        <v>1083</v>
      </c>
      <c r="N78" s="126" t="s">
        <v>1083</v>
      </c>
      <c r="O78" s="126" t="s">
        <v>1083</v>
      </c>
      <c r="P78" s="126" t="s">
        <v>1083</v>
      </c>
      <c r="Q78" s="126" t="s">
        <v>1083</v>
      </c>
      <c r="R78" s="126" t="s">
        <v>1083</v>
      </c>
      <c r="S78" s="126" t="s">
        <v>1083</v>
      </c>
      <c r="T78" s="126" t="s">
        <v>1083</v>
      </c>
    </row>
    <row r="79" spans="1:20">
      <c r="A79" s="2">
        <v>77</v>
      </c>
      <c r="B79" s="2"/>
      <c r="C79" s="2"/>
      <c r="D79" s="10" t="s">
        <v>409</v>
      </c>
      <c r="E79" s="36" t="s">
        <v>1066</v>
      </c>
      <c r="F79" s="2" t="s">
        <v>417</v>
      </c>
      <c r="G79" s="32" t="s">
        <v>340</v>
      </c>
      <c r="H79" s="126" t="s">
        <v>1083</v>
      </c>
      <c r="I79" s="126" t="s">
        <v>1282</v>
      </c>
      <c r="J79" s="126" t="s">
        <v>1083</v>
      </c>
      <c r="K79" s="126" t="s">
        <v>1083</v>
      </c>
      <c r="L79" s="126" t="s">
        <v>1083</v>
      </c>
      <c r="M79" s="126" t="s">
        <v>1083</v>
      </c>
      <c r="N79" s="126" t="s">
        <v>1083</v>
      </c>
      <c r="O79" s="126" t="s">
        <v>1083</v>
      </c>
      <c r="P79" s="126" t="s">
        <v>1083</v>
      </c>
      <c r="Q79" s="126" t="s">
        <v>1083</v>
      </c>
      <c r="R79" s="126" t="s">
        <v>1083</v>
      </c>
      <c r="S79" s="126" t="s">
        <v>1083</v>
      </c>
      <c r="T79" s="126" t="s">
        <v>1083</v>
      </c>
    </row>
    <row r="80" spans="1:20">
      <c r="A80" s="2">
        <v>78</v>
      </c>
      <c r="B80" s="2"/>
      <c r="C80" s="2"/>
      <c r="D80" s="10" t="s">
        <v>403</v>
      </c>
      <c r="E80" s="36" t="s">
        <v>705</v>
      </c>
      <c r="F80" s="2" t="s">
        <v>340</v>
      </c>
      <c r="G80" s="32" t="s">
        <v>340</v>
      </c>
      <c r="H80" s="126" t="s">
        <v>1083</v>
      </c>
      <c r="I80" s="126" t="s">
        <v>1282</v>
      </c>
      <c r="J80" s="126" t="s">
        <v>1083</v>
      </c>
      <c r="K80" s="126" t="s">
        <v>1083</v>
      </c>
      <c r="L80" s="126" t="s">
        <v>1083</v>
      </c>
      <c r="M80" s="126" t="s">
        <v>1083</v>
      </c>
      <c r="N80" s="126" t="s">
        <v>1083</v>
      </c>
      <c r="O80" s="126" t="s">
        <v>1083</v>
      </c>
      <c r="P80" s="126" t="s">
        <v>1083</v>
      </c>
      <c r="Q80" s="126" t="s">
        <v>1083</v>
      </c>
      <c r="R80" s="126" t="s">
        <v>1083</v>
      </c>
      <c r="S80" s="126" t="s">
        <v>1083</v>
      </c>
      <c r="T80" s="126" t="s">
        <v>1083</v>
      </c>
    </row>
    <row r="81" spans="1:20">
      <c r="A81" s="2">
        <v>79</v>
      </c>
      <c r="B81" s="2"/>
      <c r="C81" s="2"/>
      <c r="D81" s="65" t="s">
        <v>406</v>
      </c>
      <c r="E81" s="36" t="s">
        <v>706</v>
      </c>
      <c r="F81" s="2" t="s">
        <v>413</v>
      </c>
      <c r="G81" s="32"/>
      <c r="H81" s="126" t="s">
        <v>1083</v>
      </c>
      <c r="I81" s="126" t="s">
        <v>1282</v>
      </c>
      <c r="J81" s="126" t="s">
        <v>1083</v>
      </c>
      <c r="K81" s="126" t="s">
        <v>1083</v>
      </c>
      <c r="L81" s="126" t="s">
        <v>1083</v>
      </c>
      <c r="M81" s="126" t="s">
        <v>1083</v>
      </c>
      <c r="N81" s="126" t="s">
        <v>1083</v>
      </c>
      <c r="O81" s="126" t="s">
        <v>1083</v>
      </c>
      <c r="P81" s="126" t="s">
        <v>1083</v>
      </c>
      <c r="Q81" s="126" t="s">
        <v>1083</v>
      </c>
      <c r="R81" s="126" t="s">
        <v>1083</v>
      </c>
      <c r="S81" s="126" t="s">
        <v>1083</v>
      </c>
      <c r="T81" s="126" t="s">
        <v>1083</v>
      </c>
    </row>
    <row r="82" spans="1:20">
      <c r="A82" s="2">
        <v>80</v>
      </c>
      <c r="B82" s="2"/>
      <c r="C82" s="2"/>
      <c r="D82" s="10" t="s">
        <v>410</v>
      </c>
      <c r="E82" s="36" t="s">
        <v>707</v>
      </c>
      <c r="F82" s="2" t="s">
        <v>412</v>
      </c>
      <c r="G82" s="128" t="s">
        <v>411</v>
      </c>
      <c r="H82" s="126" t="s">
        <v>1083</v>
      </c>
      <c r="I82" s="126" t="s">
        <v>1282</v>
      </c>
      <c r="J82" s="126" t="s">
        <v>1083</v>
      </c>
      <c r="K82" s="126" t="s">
        <v>1083</v>
      </c>
      <c r="L82" s="126" t="s">
        <v>1083</v>
      </c>
      <c r="M82" s="126" t="s">
        <v>1083</v>
      </c>
      <c r="N82" s="126" t="s">
        <v>1083</v>
      </c>
      <c r="O82" s="126" t="s">
        <v>1083</v>
      </c>
      <c r="P82" s="126" t="s">
        <v>1083</v>
      </c>
      <c r="Q82" s="126" t="s">
        <v>1083</v>
      </c>
      <c r="R82" s="126" t="s">
        <v>1083</v>
      </c>
      <c r="S82" s="126" t="s">
        <v>1083</v>
      </c>
      <c r="T82" s="126" t="s">
        <v>1083</v>
      </c>
    </row>
    <row r="83" spans="1:20">
      <c r="A83" s="2">
        <v>81</v>
      </c>
      <c r="B83" s="2"/>
      <c r="C83" s="2"/>
      <c r="D83" s="10" t="s">
        <v>317</v>
      </c>
      <c r="E83" s="36" t="s">
        <v>708</v>
      </c>
      <c r="F83" s="2" t="s">
        <v>413</v>
      </c>
      <c r="G83" s="32"/>
      <c r="H83" s="126" t="s">
        <v>1083</v>
      </c>
      <c r="I83" s="126" t="s">
        <v>1282</v>
      </c>
      <c r="J83" s="126" t="s">
        <v>1083</v>
      </c>
      <c r="K83" s="126" t="s">
        <v>1083</v>
      </c>
      <c r="L83" s="126" t="s">
        <v>1083</v>
      </c>
      <c r="M83" s="126" t="s">
        <v>1083</v>
      </c>
      <c r="N83" s="126" t="s">
        <v>1083</v>
      </c>
      <c r="O83" s="126" t="s">
        <v>1083</v>
      </c>
      <c r="P83" s="126" t="s">
        <v>1083</v>
      </c>
      <c r="Q83" s="126" t="s">
        <v>1083</v>
      </c>
      <c r="R83" s="126" t="s">
        <v>1083</v>
      </c>
      <c r="S83" s="126" t="s">
        <v>1083</v>
      </c>
      <c r="T83" s="126" t="s">
        <v>1083</v>
      </c>
    </row>
    <row r="84" spans="1:20">
      <c r="A84" s="2">
        <v>82</v>
      </c>
      <c r="B84" s="2"/>
      <c r="C84" s="2"/>
      <c r="D84" s="10" t="s">
        <v>318</v>
      </c>
      <c r="E84" s="36" t="s">
        <v>709</v>
      </c>
      <c r="F84" s="2" t="s">
        <v>412</v>
      </c>
      <c r="G84" s="128" t="s">
        <v>411</v>
      </c>
      <c r="H84" s="126" t="s">
        <v>1083</v>
      </c>
      <c r="I84" s="126" t="s">
        <v>1282</v>
      </c>
      <c r="J84" s="126" t="s">
        <v>1083</v>
      </c>
      <c r="K84" s="126" t="s">
        <v>1083</v>
      </c>
      <c r="L84" s="126" t="s">
        <v>1083</v>
      </c>
      <c r="M84" s="126" t="s">
        <v>1083</v>
      </c>
      <c r="N84" s="126" t="s">
        <v>1083</v>
      </c>
      <c r="O84" s="126" t="s">
        <v>1083</v>
      </c>
      <c r="P84" s="126" t="s">
        <v>1083</v>
      </c>
      <c r="Q84" s="126" t="s">
        <v>1083</v>
      </c>
      <c r="R84" s="126" t="s">
        <v>1083</v>
      </c>
      <c r="S84" s="126" t="s">
        <v>1083</v>
      </c>
      <c r="T84" s="126" t="s">
        <v>1083</v>
      </c>
    </row>
    <row r="85" spans="1:20" ht="28.8">
      <c r="A85" s="2">
        <v>83</v>
      </c>
      <c r="B85" s="2"/>
      <c r="C85" s="2"/>
      <c r="D85" s="10" t="s">
        <v>319</v>
      </c>
      <c r="E85" s="36" t="s">
        <v>710</v>
      </c>
      <c r="F85" s="2" t="s">
        <v>413</v>
      </c>
      <c r="G85" s="32"/>
      <c r="H85" s="126" t="s">
        <v>1083</v>
      </c>
      <c r="I85" s="126" t="s">
        <v>1282</v>
      </c>
      <c r="J85" s="126" t="s">
        <v>1083</v>
      </c>
      <c r="K85" s="126" t="s">
        <v>1083</v>
      </c>
      <c r="L85" s="126" t="s">
        <v>1083</v>
      </c>
      <c r="M85" s="126" t="s">
        <v>1083</v>
      </c>
      <c r="N85" s="126" t="s">
        <v>1083</v>
      </c>
      <c r="O85" s="126" t="s">
        <v>1083</v>
      </c>
      <c r="P85" s="126" t="s">
        <v>1083</v>
      </c>
      <c r="Q85" s="126" t="s">
        <v>1083</v>
      </c>
      <c r="R85" s="126" t="s">
        <v>1083</v>
      </c>
      <c r="S85" s="126" t="s">
        <v>1083</v>
      </c>
      <c r="T85" s="126" t="s">
        <v>1083</v>
      </c>
    </row>
    <row r="86" spans="1:20">
      <c r="A86" s="2">
        <v>84</v>
      </c>
      <c r="B86" s="2"/>
      <c r="C86" s="2"/>
      <c r="D86" s="10" t="s">
        <v>419</v>
      </c>
      <c r="E86" s="57" t="s">
        <v>422</v>
      </c>
      <c r="F86" s="2" t="s">
        <v>421</v>
      </c>
      <c r="G86" s="128" t="s">
        <v>420</v>
      </c>
      <c r="H86" s="126" t="s">
        <v>1083</v>
      </c>
      <c r="I86" s="126" t="s">
        <v>1282</v>
      </c>
      <c r="J86" s="126" t="s">
        <v>1083</v>
      </c>
      <c r="K86" s="126" t="s">
        <v>1083</v>
      </c>
      <c r="L86" s="126" t="s">
        <v>1083</v>
      </c>
      <c r="M86" s="126" t="s">
        <v>1083</v>
      </c>
      <c r="N86" s="126" t="s">
        <v>1083</v>
      </c>
      <c r="O86" s="126" t="s">
        <v>1083</v>
      </c>
      <c r="P86" s="126" t="s">
        <v>1083</v>
      </c>
      <c r="Q86" s="126" t="s">
        <v>1083</v>
      </c>
      <c r="R86" s="126" t="s">
        <v>1083</v>
      </c>
      <c r="S86" s="126" t="s">
        <v>1083</v>
      </c>
      <c r="T86" s="126" t="s">
        <v>1083</v>
      </c>
    </row>
    <row r="87" spans="1:20">
      <c r="A87" s="2">
        <v>85</v>
      </c>
      <c r="B87" s="2"/>
      <c r="C87" s="2"/>
      <c r="D87" s="10" t="s">
        <v>320</v>
      </c>
      <c r="E87" s="36" t="s">
        <v>711</v>
      </c>
      <c r="F87" s="2" t="s">
        <v>413</v>
      </c>
      <c r="G87" s="32"/>
      <c r="H87" s="126" t="s">
        <v>1083</v>
      </c>
      <c r="I87" s="126" t="s">
        <v>1282</v>
      </c>
      <c r="J87" s="126" t="s">
        <v>1083</v>
      </c>
      <c r="K87" s="126" t="s">
        <v>1083</v>
      </c>
      <c r="L87" s="126" t="s">
        <v>1083</v>
      </c>
      <c r="M87" s="126" t="s">
        <v>1083</v>
      </c>
      <c r="N87" s="126" t="s">
        <v>1083</v>
      </c>
      <c r="O87" s="126" t="s">
        <v>1083</v>
      </c>
      <c r="P87" s="126" t="s">
        <v>1083</v>
      </c>
      <c r="Q87" s="126" t="s">
        <v>1083</v>
      </c>
      <c r="R87" s="126" t="s">
        <v>1083</v>
      </c>
      <c r="S87" s="126" t="s">
        <v>1083</v>
      </c>
      <c r="T87" s="126" t="s">
        <v>1083</v>
      </c>
    </row>
    <row r="88" spans="1:20">
      <c r="A88" s="2">
        <v>86</v>
      </c>
      <c r="B88" s="2"/>
      <c r="C88" s="2"/>
      <c r="D88" s="10" t="s">
        <v>322</v>
      </c>
      <c r="E88" s="57" t="s">
        <v>424</v>
      </c>
      <c r="F88" s="32"/>
      <c r="G88" s="32"/>
      <c r="H88" s="126" t="s">
        <v>1083</v>
      </c>
      <c r="I88" s="126" t="s">
        <v>1282</v>
      </c>
      <c r="J88" s="126" t="s">
        <v>1083</v>
      </c>
      <c r="K88" s="126" t="s">
        <v>1083</v>
      </c>
      <c r="L88" s="126" t="s">
        <v>1083</v>
      </c>
      <c r="M88" s="126" t="s">
        <v>1083</v>
      </c>
      <c r="N88" s="126" t="s">
        <v>1083</v>
      </c>
      <c r="O88" s="126" t="s">
        <v>1083</v>
      </c>
      <c r="P88" s="126" t="s">
        <v>1083</v>
      </c>
      <c r="Q88" s="126" t="s">
        <v>1083</v>
      </c>
      <c r="R88" s="126" t="s">
        <v>1083</v>
      </c>
      <c r="S88" s="126" t="s">
        <v>1083</v>
      </c>
      <c r="T88" s="126" t="s">
        <v>1083</v>
      </c>
    </row>
    <row r="89" spans="1:20">
      <c r="A89" s="2">
        <v>87</v>
      </c>
      <c r="B89" s="2"/>
      <c r="C89" s="2"/>
      <c r="D89" s="10" t="s">
        <v>425</v>
      </c>
      <c r="E89" s="57" t="s">
        <v>427</v>
      </c>
      <c r="F89" s="32"/>
      <c r="G89" s="32"/>
      <c r="H89" s="126" t="s">
        <v>1083</v>
      </c>
      <c r="I89" s="126" t="s">
        <v>1282</v>
      </c>
      <c r="J89" s="126" t="s">
        <v>1083</v>
      </c>
      <c r="K89" s="126" t="s">
        <v>1083</v>
      </c>
      <c r="L89" s="126" t="s">
        <v>1083</v>
      </c>
      <c r="M89" s="126" t="s">
        <v>1083</v>
      </c>
      <c r="N89" s="126" t="s">
        <v>1083</v>
      </c>
      <c r="O89" s="126" t="s">
        <v>1083</v>
      </c>
      <c r="P89" s="126" t="s">
        <v>1083</v>
      </c>
      <c r="Q89" s="126" t="s">
        <v>1083</v>
      </c>
      <c r="R89" s="126" t="s">
        <v>1083</v>
      </c>
      <c r="S89" s="126" t="s">
        <v>1083</v>
      </c>
      <c r="T89" s="126" t="s">
        <v>1083</v>
      </c>
    </row>
    <row r="90" spans="1:20">
      <c r="A90" s="2">
        <v>88</v>
      </c>
      <c r="B90" s="2"/>
      <c r="C90" s="2"/>
      <c r="D90" s="10" t="s">
        <v>321</v>
      </c>
      <c r="E90" s="57" t="s">
        <v>426</v>
      </c>
      <c r="F90" s="32"/>
      <c r="G90" s="32"/>
      <c r="H90" s="126" t="s">
        <v>1083</v>
      </c>
      <c r="I90" s="126" t="s">
        <v>1282</v>
      </c>
      <c r="J90" s="126" t="s">
        <v>1083</v>
      </c>
      <c r="K90" s="126" t="s">
        <v>1083</v>
      </c>
      <c r="L90" s="126" t="s">
        <v>1083</v>
      </c>
      <c r="M90" s="126" t="s">
        <v>1083</v>
      </c>
      <c r="N90" s="126" t="s">
        <v>1083</v>
      </c>
      <c r="O90" s="126" t="s">
        <v>1083</v>
      </c>
      <c r="P90" s="126" t="s">
        <v>1083</v>
      </c>
      <c r="Q90" s="126" t="s">
        <v>1083</v>
      </c>
      <c r="R90" s="126" t="s">
        <v>1083</v>
      </c>
      <c r="S90" s="126" t="s">
        <v>1083</v>
      </c>
      <c r="T90" s="126" t="s">
        <v>1083</v>
      </c>
    </row>
    <row r="91" spans="1:20" ht="28.8">
      <c r="A91" s="2">
        <v>89</v>
      </c>
      <c r="B91" s="2"/>
      <c r="C91" s="2"/>
      <c r="D91" s="10" t="s">
        <v>323</v>
      </c>
      <c r="E91" s="57" t="s">
        <v>715</v>
      </c>
      <c r="F91" s="32"/>
      <c r="G91" s="32"/>
      <c r="H91" s="126" t="s">
        <v>1083</v>
      </c>
      <c r="I91" s="126" t="s">
        <v>1282</v>
      </c>
      <c r="J91" s="126" t="s">
        <v>1083</v>
      </c>
      <c r="K91" s="126" t="s">
        <v>1083</v>
      </c>
      <c r="L91" s="126" t="s">
        <v>1083</v>
      </c>
      <c r="M91" s="126" t="s">
        <v>1083</v>
      </c>
      <c r="N91" s="126" t="s">
        <v>1083</v>
      </c>
      <c r="O91" s="126" t="s">
        <v>1083</v>
      </c>
      <c r="P91" s="126" t="s">
        <v>1083</v>
      </c>
      <c r="Q91" s="126" t="s">
        <v>1083</v>
      </c>
      <c r="R91" s="126" t="s">
        <v>1083</v>
      </c>
      <c r="S91" s="126" t="s">
        <v>1083</v>
      </c>
      <c r="T91" s="126" t="s">
        <v>1083</v>
      </c>
    </row>
    <row r="92" spans="1:20">
      <c r="A92" s="2">
        <v>90</v>
      </c>
      <c r="B92" s="2"/>
      <c r="C92" s="2"/>
      <c r="D92" s="10" t="s">
        <v>324</v>
      </c>
      <c r="E92" s="36" t="s">
        <v>712</v>
      </c>
      <c r="F92" s="32"/>
      <c r="G92" s="32"/>
      <c r="H92" s="126" t="s">
        <v>1083</v>
      </c>
      <c r="I92" s="126" t="s">
        <v>1282</v>
      </c>
      <c r="J92" s="126" t="s">
        <v>1083</v>
      </c>
      <c r="K92" s="126" t="s">
        <v>1083</v>
      </c>
      <c r="L92" s="126" t="s">
        <v>1083</v>
      </c>
      <c r="M92" s="126" t="s">
        <v>1083</v>
      </c>
      <c r="N92" s="126" t="s">
        <v>1083</v>
      </c>
      <c r="O92" s="126" t="s">
        <v>1083</v>
      </c>
      <c r="P92" s="126" t="s">
        <v>1083</v>
      </c>
      <c r="Q92" s="126" t="s">
        <v>1083</v>
      </c>
      <c r="R92" s="126" t="s">
        <v>1083</v>
      </c>
      <c r="S92" s="126" t="s">
        <v>1083</v>
      </c>
      <c r="T92" s="126" t="s">
        <v>1083</v>
      </c>
    </row>
    <row r="93" spans="1:20">
      <c r="A93" s="2">
        <v>91</v>
      </c>
      <c r="B93" s="2"/>
      <c r="C93" s="2"/>
      <c r="D93" s="10" t="s">
        <v>325</v>
      </c>
      <c r="E93" s="36" t="s">
        <v>713</v>
      </c>
      <c r="F93" s="32"/>
      <c r="G93" s="32"/>
      <c r="H93" s="126" t="s">
        <v>1083</v>
      </c>
      <c r="I93" s="126" t="s">
        <v>1282</v>
      </c>
      <c r="J93" s="126" t="s">
        <v>1083</v>
      </c>
      <c r="K93" s="126" t="s">
        <v>1083</v>
      </c>
      <c r="L93" s="126" t="s">
        <v>1083</v>
      </c>
      <c r="M93" s="126" t="s">
        <v>1083</v>
      </c>
      <c r="N93" s="126" t="s">
        <v>1083</v>
      </c>
      <c r="O93" s="126" t="s">
        <v>1083</v>
      </c>
      <c r="P93" s="126" t="s">
        <v>1083</v>
      </c>
      <c r="Q93" s="126" t="s">
        <v>1083</v>
      </c>
      <c r="R93" s="126" t="s">
        <v>1083</v>
      </c>
      <c r="S93" s="126" t="s">
        <v>1083</v>
      </c>
      <c r="T93" s="126" t="s">
        <v>1083</v>
      </c>
    </row>
    <row r="94" spans="1:20">
      <c r="A94" s="2">
        <v>92</v>
      </c>
      <c r="B94" s="2"/>
      <c r="C94" s="2"/>
      <c r="D94" s="10" t="s">
        <v>326</v>
      </c>
      <c r="E94" s="57" t="s">
        <v>450</v>
      </c>
      <c r="F94" s="32"/>
      <c r="G94" s="32"/>
      <c r="H94" s="126" t="s">
        <v>1083</v>
      </c>
      <c r="I94" s="126" t="s">
        <v>1282</v>
      </c>
      <c r="J94" s="126" t="s">
        <v>1083</v>
      </c>
      <c r="K94" s="126" t="s">
        <v>1083</v>
      </c>
      <c r="L94" s="126" t="s">
        <v>1083</v>
      </c>
      <c r="M94" s="126" t="s">
        <v>1083</v>
      </c>
      <c r="N94" s="126" t="s">
        <v>1083</v>
      </c>
      <c r="O94" s="126" t="s">
        <v>1083</v>
      </c>
      <c r="P94" s="126" t="s">
        <v>1083</v>
      </c>
      <c r="Q94" s="126" t="s">
        <v>1083</v>
      </c>
      <c r="R94" s="126" t="s">
        <v>1083</v>
      </c>
      <c r="S94" s="126" t="s">
        <v>1083</v>
      </c>
      <c r="T94" s="126" t="s">
        <v>1083</v>
      </c>
    </row>
    <row r="95" spans="1:20">
      <c r="A95" s="2">
        <v>93</v>
      </c>
      <c r="B95" s="2"/>
      <c r="C95" s="2"/>
      <c r="D95" s="10" t="s">
        <v>327</v>
      </c>
      <c r="E95" s="57" t="s">
        <v>429</v>
      </c>
      <c r="F95" s="32"/>
      <c r="G95" s="32"/>
      <c r="H95" s="126" t="s">
        <v>1083</v>
      </c>
      <c r="I95" s="126" t="s">
        <v>1282</v>
      </c>
      <c r="J95" s="126" t="s">
        <v>1083</v>
      </c>
      <c r="K95" s="126" t="s">
        <v>1083</v>
      </c>
      <c r="L95" s="126" t="s">
        <v>1083</v>
      </c>
      <c r="M95" s="126" t="s">
        <v>1083</v>
      </c>
      <c r="N95" s="126" t="s">
        <v>1083</v>
      </c>
      <c r="O95" s="126" t="s">
        <v>1083</v>
      </c>
      <c r="P95" s="126" t="s">
        <v>1083</v>
      </c>
      <c r="Q95" s="126" t="s">
        <v>1083</v>
      </c>
      <c r="R95" s="126" t="s">
        <v>1083</v>
      </c>
      <c r="S95" s="126" t="s">
        <v>1083</v>
      </c>
      <c r="T95" s="126" t="s">
        <v>1083</v>
      </c>
    </row>
    <row r="96" spans="1:20">
      <c r="A96" s="2">
        <v>94</v>
      </c>
      <c r="B96" s="2"/>
      <c r="C96" s="2"/>
      <c r="D96" s="10" t="s">
        <v>328</v>
      </c>
      <c r="E96" s="57" t="s">
        <v>451</v>
      </c>
      <c r="F96" s="32"/>
      <c r="G96" s="32"/>
      <c r="H96" s="126" t="s">
        <v>1083</v>
      </c>
      <c r="I96" s="126" t="s">
        <v>1282</v>
      </c>
      <c r="J96" s="126" t="s">
        <v>1083</v>
      </c>
      <c r="K96" s="126" t="s">
        <v>1083</v>
      </c>
      <c r="L96" s="126" t="s">
        <v>1083</v>
      </c>
      <c r="M96" s="126" t="s">
        <v>1083</v>
      </c>
      <c r="N96" s="126" t="s">
        <v>1083</v>
      </c>
      <c r="O96" s="126" t="s">
        <v>1083</v>
      </c>
      <c r="P96" s="126" t="s">
        <v>1083</v>
      </c>
      <c r="Q96" s="126" t="s">
        <v>1083</v>
      </c>
      <c r="R96" s="126" t="s">
        <v>1083</v>
      </c>
      <c r="S96" s="126" t="s">
        <v>1083</v>
      </c>
      <c r="T96" s="126" t="s">
        <v>1083</v>
      </c>
    </row>
    <row r="97" spans="1:20">
      <c r="A97" s="2">
        <v>95</v>
      </c>
      <c r="B97" s="32"/>
      <c r="C97" s="2"/>
      <c r="D97" s="10" t="s">
        <v>456</v>
      </c>
      <c r="E97" s="36" t="s">
        <v>716</v>
      </c>
      <c r="F97" s="32"/>
      <c r="G97" s="32"/>
      <c r="H97" s="126" t="s">
        <v>1083</v>
      </c>
      <c r="I97" s="126" t="s">
        <v>1083</v>
      </c>
      <c r="J97" s="126" t="s">
        <v>1282</v>
      </c>
      <c r="K97" s="126" t="s">
        <v>1083</v>
      </c>
      <c r="L97" s="126" t="s">
        <v>1083</v>
      </c>
      <c r="M97" s="126" t="s">
        <v>1083</v>
      </c>
      <c r="N97" s="126" t="s">
        <v>1083</v>
      </c>
      <c r="O97" s="126" t="s">
        <v>1083</v>
      </c>
      <c r="P97" s="126" t="s">
        <v>1083</v>
      </c>
      <c r="Q97" s="126" t="s">
        <v>1083</v>
      </c>
      <c r="R97" s="126" t="s">
        <v>1083</v>
      </c>
      <c r="S97" s="126" t="s">
        <v>1083</v>
      </c>
      <c r="T97" s="126" t="s">
        <v>1083</v>
      </c>
    </row>
    <row r="98" spans="1:20">
      <c r="A98" s="2">
        <v>96</v>
      </c>
      <c r="B98" s="32"/>
      <c r="C98" s="2"/>
      <c r="D98" s="10" t="s">
        <v>458</v>
      </c>
      <c r="E98" s="36" t="s">
        <v>459</v>
      </c>
      <c r="F98" s="32"/>
      <c r="G98" s="32"/>
      <c r="H98" s="126" t="s">
        <v>1083</v>
      </c>
      <c r="I98" s="126" t="s">
        <v>1083</v>
      </c>
      <c r="J98" s="126" t="s">
        <v>1282</v>
      </c>
      <c r="K98" s="126" t="s">
        <v>1083</v>
      </c>
      <c r="L98" s="126" t="s">
        <v>1083</v>
      </c>
      <c r="M98" s="126" t="s">
        <v>1083</v>
      </c>
      <c r="N98" s="126" t="s">
        <v>1083</v>
      </c>
      <c r="O98" s="126" t="s">
        <v>1083</v>
      </c>
      <c r="P98" s="126" t="s">
        <v>1083</v>
      </c>
      <c r="Q98" s="126" t="s">
        <v>1083</v>
      </c>
      <c r="R98" s="126" t="s">
        <v>1083</v>
      </c>
      <c r="S98" s="126" t="s">
        <v>1083</v>
      </c>
      <c r="T98" s="126" t="s">
        <v>1083</v>
      </c>
    </row>
    <row r="99" spans="1:20">
      <c r="A99" s="2">
        <v>97</v>
      </c>
      <c r="B99" s="32"/>
      <c r="C99" s="2"/>
      <c r="D99" s="10" t="s">
        <v>460</v>
      </c>
      <c r="E99" s="36" t="s">
        <v>461</v>
      </c>
      <c r="F99" s="32"/>
      <c r="G99" s="32"/>
      <c r="H99" s="126" t="s">
        <v>1083</v>
      </c>
      <c r="I99" s="126" t="s">
        <v>1083</v>
      </c>
      <c r="J99" s="126" t="s">
        <v>1282</v>
      </c>
      <c r="K99" s="126" t="s">
        <v>1083</v>
      </c>
      <c r="L99" s="126" t="s">
        <v>1083</v>
      </c>
      <c r="M99" s="126" t="s">
        <v>1083</v>
      </c>
      <c r="N99" s="126" t="s">
        <v>1083</v>
      </c>
      <c r="O99" s="126" t="s">
        <v>1083</v>
      </c>
      <c r="P99" s="126" t="s">
        <v>1083</v>
      </c>
      <c r="Q99" s="126" t="s">
        <v>1083</v>
      </c>
      <c r="R99" s="126" t="s">
        <v>1083</v>
      </c>
      <c r="S99" s="126" t="s">
        <v>1083</v>
      </c>
      <c r="T99" s="126" t="s">
        <v>1083</v>
      </c>
    </row>
    <row r="100" spans="1:20">
      <c r="A100" s="2">
        <v>98</v>
      </c>
      <c r="B100" s="32"/>
      <c r="C100" s="2"/>
      <c r="D100" s="10" t="s">
        <v>462</v>
      </c>
      <c r="E100" s="36" t="s">
        <v>463</v>
      </c>
      <c r="F100" s="32"/>
      <c r="G100" s="32"/>
      <c r="H100" s="126" t="s">
        <v>1083</v>
      </c>
      <c r="I100" s="126" t="s">
        <v>1083</v>
      </c>
      <c r="J100" s="126" t="s">
        <v>1282</v>
      </c>
      <c r="K100" s="126" t="s">
        <v>1083</v>
      </c>
      <c r="L100" s="126" t="s">
        <v>1083</v>
      </c>
      <c r="M100" s="126" t="s">
        <v>1083</v>
      </c>
      <c r="N100" s="126" t="s">
        <v>1083</v>
      </c>
      <c r="O100" s="126" t="s">
        <v>1083</v>
      </c>
      <c r="P100" s="126" t="s">
        <v>1083</v>
      </c>
      <c r="Q100" s="126" t="s">
        <v>1083</v>
      </c>
      <c r="R100" s="126" t="s">
        <v>1083</v>
      </c>
      <c r="S100" s="126" t="s">
        <v>1083</v>
      </c>
      <c r="T100" s="126" t="s">
        <v>1083</v>
      </c>
    </row>
    <row r="101" spans="1:20">
      <c r="A101" s="2">
        <v>99</v>
      </c>
      <c r="B101" s="32"/>
      <c r="C101" s="2"/>
      <c r="D101" s="10" t="s">
        <v>464</v>
      </c>
      <c r="E101" s="36" t="s">
        <v>717</v>
      </c>
      <c r="F101" s="32"/>
      <c r="G101" s="32"/>
      <c r="H101" s="126" t="s">
        <v>1083</v>
      </c>
      <c r="I101" s="126" t="s">
        <v>1083</v>
      </c>
      <c r="J101" s="126" t="s">
        <v>1282</v>
      </c>
      <c r="K101" s="126" t="s">
        <v>1083</v>
      </c>
      <c r="L101" s="126" t="s">
        <v>1083</v>
      </c>
      <c r="M101" s="126" t="s">
        <v>1083</v>
      </c>
      <c r="N101" s="126" t="s">
        <v>1083</v>
      </c>
      <c r="O101" s="126" t="s">
        <v>1083</v>
      </c>
      <c r="P101" s="126" t="s">
        <v>1083</v>
      </c>
      <c r="Q101" s="126" t="s">
        <v>1083</v>
      </c>
      <c r="R101" s="126" t="s">
        <v>1083</v>
      </c>
      <c r="S101" s="126" t="s">
        <v>1083</v>
      </c>
      <c r="T101" s="126" t="s">
        <v>1083</v>
      </c>
    </row>
    <row r="102" spans="1:20">
      <c r="A102" s="2">
        <v>100</v>
      </c>
      <c r="B102" s="32"/>
      <c r="C102" s="2"/>
      <c r="D102" s="10" t="s">
        <v>467</v>
      </c>
      <c r="E102" s="36" t="s">
        <v>718</v>
      </c>
      <c r="F102" s="32"/>
      <c r="G102" s="32"/>
      <c r="H102" s="126" t="s">
        <v>1083</v>
      </c>
      <c r="I102" s="126" t="s">
        <v>1083</v>
      </c>
      <c r="J102" s="126" t="s">
        <v>1282</v>
      </c>
      <c r="K102" s="126" t="s">
        <v>1083</v>
      </c>
      <c r="L102" s="126" t="s">
        <v>1083</v>
      </c>
      <c r="M102" s="126" t="s">
        <v>1083</v>
      </c>
      <c r="N102" s="126" t="s">
        <v>1083</v>
      </c>
      <c r="O102" s="126" t="s">
        <v>1083</v>
      </c>
      <c r="P102" s="126" t="s">
        <v>1083</v>
      </c>
      <c r="Q102" s="126" t="s">
        <v>1083</v>
      </c>
      <c r="R102" s="126" t="s">
        <v>1083</v>
      </c>
      <c r="S102" s="126" t="s">
        <v>1083</v>
      </c>
      <c r="T102" s="126" t="s">
        <v>1083</v>
      </c>
    </row>
    <row r="103" spans="1:20">
      <c r="A103" s="2">
        <v>101</v>
      </c>
      <c r="B103" s="32"/>
      <c r="C103" s="2"/>
      <c r="D103" s="10" t="s">
        <v>469</v>
      </c>
      <c r="E103" s="36" t="s">
        <v>470</v>
      </c>
      <c r="F103" s="32"/>
      <c r="G103" s="32"/>
      <c r="H103" s="126" t="s">
        <v>1083</v>
      </c>
      <c r="I103" s="126" t="s">
        <v>1083</v>
      </c>
      <c r="J103" s="126" t="s">
        <v>1282</v>
      </c>
      <c r="K103" s="126" t="s">
        <v>1083</v>
      </c>
      <c r="L103" s="126" t="s">
        <v>1083</v>
      </c>
      <c r="M103" s="126" t="s">
        <v>1083</v>
      </c>
      <c r="N103" s="126" t="s">
        <v>1083</v>
      </c>
      <c r="O103" s="126" t="s">
        <v>1083</v>
      </c>
      <c r="P103" s="126" t="s">
        <v>1083</v>
      </c>
      <c r="Q103" s="126" t="s">
        <v>1083</v>
      </c>
      <c r="R103" s="126" t="s">
        <v>1083</v>
      </c>
      <c r="S103" s="126" t="s">
        <v>1083</v>
      </c>
      <c r="T103" s="126" t="s">
        <v>1083</v>
      </c>
    </row>
    <row r="104" spans="1:20" ht="43.2">
      <c r="A104" s="2">
        <v>102</v>
      </c>
      <c r="B104" s="32"/>
      <c r="C104" s="2"/>
      <c r="D104" s="10" t="s">
        <v>471</v>
      </c>
      <c r="E104" s="36" t="s">
        <v>719</v>
      </c>
      <c r="F104" s="32"/>
      <c r="G104" s="32"/>
      <c r="H104" s="126" t="s">
        <v>1083</v>
      </c>
      <c r="I104" s="126" t="s">
        <v>1083</v>
      </c>
      <c r="J104" s="126" t="s">
        <v>1282</v>
      </c>
      <c r="K104" s="126" t="s">
        <v>1083</v>
      </c>
      <c r="L104" s="126" t="s">
        <v>1083</v>
      </c>
      <c r="M104" s="126" t="s">
        <v>1083</v>
      </c>
      <c r="N104" s="126" t="s">
        <v>1083</v>
      </c>
      <c r="O104" s="126" t="s">
        <v>1083</v>
      </c>
      <c r="P104" s="126" t="s">
        <v>1083</v>
      </c>
      <c r="Q104" s="126" t="s">
        <v>1083</v>
      </c>
      <c r="R104" s="126" t="s">
        <v>1083</v>
      </c>
      <c r="S104" s="126" t="s">
        <v>1083</v>
      </c>
      <c r="T104" s="126" t="s">
        <v>1083</v>
      </c>
    </row>
    <row r="105" spans="1:20" ht="28.8">
      <c r="A105" s="2">
        <v>103</v>
      </c>
      <c r="B105" s="32"/>
      <c r="C105" s="2"/>
      <c r="D105" s="10" t="s">
        <v>473</v>
      </c>
      <c r="E105" s="36" t="s">
        <v>474</v>
      </c>
      <c r="F105" s="32"/>
      <c r="G105" s="32"/>
      <c r="H105" s="126" t="s">
        <v>1083</v>
      </c>
      <c r="I105" s="126" t="s">
        <v>1083</v>
      </c>
      <c r="J105" s="126" t="s">
        <v>1282</v>
      </c>
      <c r="K105" s="126" t="s">
        <v>1083</v>
      </c>
      <c r="L105" s="126" t="s">
        <v>1083</v>
      </c>
      <c r="M105" s="126" t="s">
        <v>1083</v>
      </c>
      <c r="N105" s="126" t="s">
        <v>1083</v>
      </c>
      <c r="O105" s="126" t="s">
        <v>1083</v>
      </c>
      <c r="P105" s="126" t="s">
        <v>1083</v>
      </c>
      <c r="Q105" s="126" t="s">
        <v>1083</v>
      </c>
      <c r="R105" s="126" t="s">
        <v>1083</v>
      </c>
      <c r="S105" s="126" t="s">
        <v>1083</v>
      </c>
      <c r="T105" s="126" t="s">
        <v>1083</v>
      </c>
    </row>
    <row r="106" spans="1:20" ht="28.8">
      <c r="A106" s="2">
        <v>104</v>
      </c>
      <c r="B106" s="32"/>
      <c r="C106" s="2"/>
      <c r="D106" s="10" t="s">
        <v>476</v>
      </c>
      <c r="E106" s="36" t="s">
        <v>477</v>
      </c>
      <c r="F106" s="32"/>
      <c r="G106" s="32"/>
      <c r="H106" s="126" t="s">
        <v>1083</v>
      </c>
      <c r="I106" s="126" t="s">
        <v>1083</v>
      </c>
      <c r="J106" s="126" t="s">
        <v>1282</v>
      </c>
      <c r="K106" s="126" t="s">
        <v>1083</v>
      </c>
      <c r="L106" s="126" t="s">
        <v>1083</v>
      </c>
      <c r="M106" s="126" t="s">
        <v>1083</v>
      </c>
      <c r="N106" s="126" t="s">
        <v>1083</v>
      </c>
      <c r="O106" s="126" t="s">
        <v>1083</v>
      </c>
      <c r="P106" s="126" t="s">
        <v>1083</v>
      </c>
      <c r="Q106" s="126" t="s">
        <v>1083</v>
      </c>
      <c r="R106" s="126" t="s">
        <v>1083</v>
      </c>
      <c r="S106" s="126" t="s">
        <v>1083</v>
      </c>
      <c r="T106" s="126" t="s">
        <v>1083</v>
      </c>
    </row>
    <row r="107" spans="1:20" ht="28.8">
      <c r="A107" s="2">
        <v>105</v>
      </c>
      <c r="B107" s="32"/>
      <c r="C107" s="2"/>
      <c r="D107" s="10" t="s">
        <v>478</v>
      </c>
      <c r="E107" s="36" t="s">
        <v>720</v>
      </c>
      <c r="F107" s="32"/>
      <c r="G107" s="32"/>
      <c r="H107" s="126" t="s">
        <v>1083</v>
      </c>
      <c r="I107" s="126" t="s">
        <v>1083</v>
      </c>
      <c r="J107" s="126" t="s">
        <v>1282</v>
      </c>
      <c r="K107" s="126" t="s">
        <v>1083</v>
      </c>
      <c r="L107" s="126" t="s">
        <v>1083</v>
      </c>
      <c r="M107" s="126" t="s">
        <v>1083</v>
      </c>
      <c r="N107" s="126" t="s">
        <v>1083</v>
      </c>
      <c r="O107" s="126" t="s">
        <v>1083</v>
      </c>
      <c r="P107" s="126" t="s">
        <v>1083</v>
      </c>
      <c r="Q107" s="126" t="s">
        <v>1083</v>
      </c>
      <c r="R107" s="126" t="s">
        <v>1083</v>
      </c>
      <c r="S107" s="126" t="s">
        <v>1083</v>
      </c>
      <c r="T107" s="126" t="s">
        <v>1083</v>
      </c>
    </row>
    <row r="108" spans="1:20">
      <c r="A108" s="2">
        <v>106</v>
      </c>
      <c r="B108" s="32"/>
      <c r="C108" s="2"/>
      <c r="D108" s="10" t="s">
        <v>480</v>
      </c>
      <c r="E108" s="38" t="s">
        <v>481</v>
      </c>
      <c r="F108" s="32"/>
      <c r="G108" s="32"/>
      <c r="H108" s="126" t="s">
        <v>1083</v>
      </c>
      <c r="I108" s="126" t="s">
        <v>1083</v>
      </c>
      <c r="J108" s="126" t="s">
        <v>1282</v>
      </c>
      <c r="K108" s="126" t="s">
        <v>1083</v>
      </c>
      <c r="L108" s="126" t="s">
        <v>1083</v>
      </c>
      <c r="M108" s="126" t="s">
        <v>1083</v>
      </c>
      <c r="N108" s="126" t="s">
        <v>1083</v>
      </c>
      <c r="O108" s="126" t="s">
        <v>1083</v>
      </c>
      <c r="P108" s="126" t="s">
        <v>1083</v>
      </c>
      <c r="Q108" s="126" t="s">
        <v>1083</v>
      </c>
      <c r="R108" s="126" t="s">
        <v>1083</v>
      </c>
      <c r="S108" s="126" t="s">
        <v>1083</v>
      </c>
      <c r="T108" s="126" t="s">
        <v>1083</v>
      </c>
    </row>
    <row r="109" spans="1:20">
      <c r="A109" s="2">
        <v>107</v>
      </c>
      <c r="B109" s="32"/>
      <c r="C109" s="2"/>
      <c r="D109" s="10" t="s">
        <v>482</v>
      </c>
      <c r="E109" s="38" t="s">
        <v>646</v>
      </c>
      <c r="F109" s="32"/>
      <c r="G109" s="32"/>
      <c r="H109" s="126" t="s">
        <v>1083</v>
      </c>
      <c r="I109" s="126" t="s">
        <v>1083</v>
      </c>
      <c r="J109" s="126" t="s">
        <v>1282</v>
      </c>
      <c r="K109" s="126" t="s">
        <v>1083</v>
      </c>
      <c r="L109" s="126" t="s">
        <v>1083</v>
      </c>
      <c r="M109" s="126" t="s">
        <v>1083</v>
      </c>
      <c r="N109" s="126" t="s">
        <v>1083</v>
      </c>
      <c r="O109" s="126" t="s">
        <v>1083</v>
      </c>
      <c r="P109" s="126" t="s">
        <v>1083</v>
      </c>
      <c r="Q109" s="126" t="s">
        <v>1083</v>
      </c>
      <c r="R109" s="126" t="s">
        <v>1083</v>
      </c>
      <c r="S109" s="126" t="s">
        <v>1083</v>
      </c>
      <c r="T109" s="126" t="s">
        <v>1083</v>
      </c>
    </row>
    <row r="110" spans="1:20">
      <c r="A110" s="2">
        <v>108</v>
      </c>
      <c r="B110" s="32"/>
      <c r="C110" s="2"/>
      <c r="D110" s="10" t="s">
        <v>485</v>
      </c>
      <c r="E110" s="36" t="s">
        <v>721</v>
      </c>
      <c r="F110" s="32"/>
      <c r="G110" s="32"/>
      <c r="H110" s="126" t="s">
        <v>1083</v>
      </c>
      <c r="I110" s="126" t="s">
        <v>1083</v>
      </c>
      <c r="J110" s="126" t="s">
        <v>1282</v>
      </c>
      <c r="K110" s="126" t="s">
        <v>1083</v>
      </c>
      <c r="L110" s="126" t="s">
        <v>1083</v>
      </c>
      <c r="M110" s="126" t="s">
        <v>1083</v>
      </c>
      <c r="N110" s="126" t="s">
        <v>1083</v>
      </c>
      <c r="O110" s="126" t="s">
        <v>1083</v>
      </c>
      <c r="P110" s="126" t="s">
        <v>1083</v>
      </c>
      <c r="Q110" s="126" t="s">
        <v>1083</v>
      </c>
      <c r="R110" s="126" t="s">
        <v>1083</v>
      </c>
      <c r="S110" s="126" t="s">
        <v>1083</v>
      </c>
      <c r="T110" s="126" t="s">
        <v>1083</v>
      </c>
    </row>
    <row r="111" spans="1:20">
      <c r="A111" s="2">
        <v>109</v>
      </c>
      <c r="B111" s="32"/>
      <c r="C111" s="2"/>
      <c r="D111" s="10" t="s">
        <v>487</v>
      </c>
      <c r="E111" s="36" t="s">
        <v>722</v>
      </c>
      <c r="F111" s="32"/>
      <c r="G111" s="32"/>
      <c r="H111" s="126" t="s">
        <v>1083</v>
      </c>
      <c r="I111" s="126" t="s">
        <v>1083</v>
      </c>
      <c r="J111" s="126" t="s">
        <v>1282</v>
      </c>
      <c r="K111" s="126" t="s">
        <v>1083</v>
      </c>
      <c r="L111" s="126" t="s">
        <v>1083</v>
      </c>
      <c r="M111" s="126" t="s">
        <v>1083</v>
      </c>
      <c r="N111" s="126" t="s">
        <v>1083</v>
      </c>
      <c r="O111" s="126" t="s">
        <v>1083</v>
      </c>
      <c r="P111" s="126" t="s">
        <v>1083</v>
      </c>
      <c r="Q111" s="126" t="s">
        <v>1083</v>
      </c>
      <c r="R111" s="126" t="s">
        <v>1083</v>
      </c>
      <c r="S111" s="126" t="s">
        <v>1083</v>
      </c>
      <c r="T111" s="126" t="s">
        <v>1083</v>
      </c>
    </row>
    <row r="112" spans="1:20">
      <c r="A112" s="2">
        <v>110</v>
      </c>
      <c r="B112" s="32"/>
      <c r="C112" s="2"/>
      <c r="D112" s="10" t="s">
        <v>489</v>
      </c>
      <c r="E112" s="38" t="s">
        <v>723</v>
      </c>
      <c r="F112" s="32"/>
      <c r="G112" s="32"/>
      <c r="H112" s="126" t="s">
        <v>1083</v>
      </c>
      <c r="I112" s="126" t="s">
        <v>1083</v>
      </c>
      <c r="J112" s="126" t="s">
        <v>1282</v>
      </c>
      <c r="K112" s="126" t="s">
        <v>1083</v>
      </c>
      <c r="L112" s="126" t="s">
        <v>1083</v>
      </c>
      <c r="M112" s="126" t="s">
        <v>1083</v>
      </c>
      <c r="N112" s="126" t="s">
        <v>1083</v>
      </c>
      <c r="O112" s="126" t="s">
        <v>1083</v>
      </c>
      <c r="P112" s="126" t="s">
        <v>1083</v>
      </c>
      <c r="Q112" s="126" t="s">
        <v>1083</v>
      </c>
      <c r="R112" s="126" t="s">
        <v>1083</v>
      </c>
      <c r="S112" s="126" t="s">
        <v>1083</v>
      </c>
      <c r="T112" s="126" t="s">
        <v>1083</v>
      </c>
    </row>
    <row r="113" spans="1:20">
      <c r="A113" s="2">
        <v>111</v>
      </c>
      <c r="B113" s="32"/>
      <c r="C113" s="2"/>
      <c r="D113" s="10" t="s">
        <v>491</v>
      </c>
      <c r="E113" s="36" t="s">
        <v>724</v>
      </c>
      <c r="F113" s="32"/>
      <c r="G113" s="32"/>
      <c r="H113" s="126" t="s">
        <v>1083</v>
      </c>
      <c r="I113" s="126" t="s">
        <v>1083</v>
      </c>
      <c r="J113" s="126" t="s">
        <v>1282</v>
      </c>
      <c r="K113" s="126" t="s">
        <v>1083</v>
      </c>
      <c r="L113" s="126" t="s">
        <v>1083</v>
      </c>
      <c r="M113" s="126" t="s">
        <v>1083</v>
      </c>
      <c r="N113" s="126" t="s">
        <v>1083</v>
      </c>
      <c r="O113" s="126" t="s">
        <v>1083</v>
      </c>
      <c r="P113" s="126" t="s">
        <v>1083</v>
      </c>
      <c r="Q113" s="126" t="s">
        <v>1083</v>
      </c>
      <c r="R113" s="126" t="s">
        <v>1083</v>
      </c>
      <c r="S113" s="126" t="s">
        <v>1083</v>
      </c>
      <c r="T113" s="126" t="s">
        <v>1083</v>
      </c>
    </row>
    <row r="114" spans="1:20">
      <c r="A114" s="2">
        <v>112</v>
      </c>
      <c r="B114" s="32"/>
      <c r="C114" s="2"/>
      <c r="D114" s="10" t="s">
        <v>493</v>
      </c>
      <c r="E114" s="36" t="s">
        <v>725</v>
      </c>
      <c r="F114" s="32"/>
      <c r="G114" s="32"/>
      <c r="H114" s="126" t="s">
        <v>1083</v>
      </c>
      <c r="I114" s="126" t="s">
        <v>1083</v>
      </c>
      <c r="J114" s="126" t="s">
        <v>1282</v>
      </c>
      <c r="K114" s="126" t="s">
        <v>1083</v>
      </c>
      <c r="L114" s="126" t="s">
        <v>1083</v>
      </c>
      <c r="M114" s="126" t="s">
        <v>1083</v>
      </c>
      <c r="N114" s="126" t="s">
        <v>1083</v>
      </c>
      <c r="O114" s="126" t="s">
        <v>1083</v>
      </c>
      <c r="P114" s="126" t="s">
        <v>1083</v>
      </c>
      <c r="Q114" s="126" t="s">
        <v>1083</v>
      </c>
      <c r="R114" s="126" t="s">
        <v>1083</v>
      </c>
      <c r="S114" s="126" t="s">
        <v>1083</v>
      </c>
      <c r="T114" s="126" t="s">
        <v>1083</v>
      </c>
    </row>
    <row r="115" spans="1:20">
      <c r="A115" s="2">
        <v>113</v>
      </c>
      <c r="B115" s="32"/>
      <c r="C115" s="2"/>
      <c r="D115" s="10" t="s">
        <v>495</v>
      </c>
      <c r="E115" s="36" t="s">
        <v>726</v>
      </c>
      <c r="F115" s="32"/>
      <c r="G115" s="32"/>
      <c r="H115" s="126" t="s">
        <v>1083</v>
      </c>
      <c r="I115" s="126" t="s">
        <v>1083</v>
      </c>
      <c r="J115" s="126" t="s">
        <v>1282</v>
      </c>
      <c r="K115" s="126" t="s">
        <v>1083</v>
      </c>
      <c r="L115" s="126" t="s">
        <v>1083</v>
      </c>
      <c r="M115" s="126" t="s">
        <v>1083</v>
      </c>
      <c r="N115" s="126" t="s">
        <v>1083</v>
      </c>
      <c r="O115" s="126" t="s">
        <v>1083</v>
      </c>
      <c r="P115" s="126" t="s">
        <v>1083</v>
      </c>
      <c r="Q115" s="126" t="s">
        <v>1083</v>
      </c>
      <c r="R115" s="126" t="s">
        <v>1083</v>
      </c>
      <c r="S115" s="126" t="s">
        <v>1083</v>
      </c>
      <c r="T115" s="126" t="s">
        <v>1083</v>
      </c>
    </row>
    <row r="116" spans="1:20">
      <c r="A116" s="2">
        <v>114</v>
      </c>
      <c r="B116" s="32"/>
      <c r="C116" s="2"/>
      <c r="D116" s="10" t="s">
        <v>497</v>
      </c>
      <c r="E116" s="36" t="s">
        <v>1071</v>
      </c>
      <c r="F116" s="32"/>
      <c r="G116" s="32"/>
      <c r="H116" s="126" t="s">
        <v>1083</v>
      </c>
      <c r="I116" s="126" t="s">
        <v>1083</v>
      </c>
      <c r="J116" s="126" t="s">
        <v>1282</v>
      </c>
      <c r="K116" s="126" t="s">
        <v>1083</v>
      </c>
      <c r="L116" s="126" t="s">
        <v>1083</v>
      </c>
      <c r="M116" s="126" t="s">
        <v>1083</v>
      </c>
      <c r="N116" s="126" t="s">
        <v>1083</v>
      </c>
      <c r="O116" s="126" t="s">
        <v>1083</v>
      </c>
      <c r="P116" s="126" t="s">
        <v>1083</v>
      </c>
      <c r="Q116" s="126" t="s">
        <v>1083</v>
      </c>
      <c r="R116" s="126" t="s">
        <v>1083</v>
      </c>
      <c r="S116" s="126" t="s">
        <v>1083</v>
      </c>
      <c r="T116" s="126" t="s">
        <v>1083</v>
      </c>
    </row>
    <row r="117" spans="1:20">
      <c r="A117" s="2">
        <v>115</v>
      </c>
      <c r="B117" s="32"/>
      <c r="C117" s="2"/>
      <c r="D117" s="10" t="s">
        <v>499</v>
      </c>
      <c r="E117" s="36" t="s">
        <v>500</v>
      </c>
      <c r="F117" s="32"/>
      <c r="G117" s="32"/>
      <c r="H117" s="126" t="s">
        <v>1083</v>
      </c>
      <c r="I117" s="126" t="s">
        <v>1083</v>
      </c>
      <c r="J117" s="126" t="s">
        <v>1282</v>
      </c>
      <c r="K117" s="126" t="s">
        <v>1083</v>
      </c>
      <c r="L117" s="126" t="s">
        <v>1083</v>
      </c>
      <c r="M117" s="126" t="s">
        <v>1083</v>
      </c>
      <c r="N117" s="126" t="s">
        <v>1083</v>
      </c>
      <c r="O117" s="126" t="s">
        <v>1083</v>
      </c>
      <c r="P117" s="126" t="s">
        <v>1083</v>
      </c>
      <c r="Q117" s="126" t="s">
        <v>1083</v>
      </c>
      <c r="R117" s="126" t="s">
        <v>1083</v>
      </c>
      <c r="S117" s="126" t="s">
        <v>1083</v>
      </c>
      <c r="T117" s="126" t="s">
        <v>1083</v>
      </c>
    </row>
    <row r="118" spans="1:20">
      <c r="A118" s="2">
        <v>116</v>
      </c>
      <c r="B118" s="32"/>
      <c r="C118" s="2"/>
      <c r="D118" s="10" t="s">
        <v>501</v>
      </c>
      <c r="E118" s="36" t="s">
        <v>502</v>
      </c>
      <c r="F118" s="32"/>
      <c r="G118" s="32"/>
      <c r="H118" s="126" t="s">
        <v>1083</v>
      </c>
      <c r="I118" s="126" t="s">
        <v>1083</v>
      </c>
      <c r="J118" s="126" t="s">
        <v>1282</v>
      </c>
      <c r="K118" s="126" t="s">
        <v>1083</v>
      </c>
      <c r="L118" s="126" t="s">
        <v>1083</v>
      </c>
      <c r="M118" s="126" t="s">
        <v>1083</v>
      </c>
      <c r="N118" s="126" t="s">
        <v>1083</v>
      </c>
      <c r="O118" s="126" t="s">
        <v>1083</v>
      </c>
      <c r="P118" s="126" t="s">
        <v>1083</v>
      </c>
      <c r="Q118" s="126" t="s">
        <v>1083</v>
      </c>
      <c r="R118" s="126" t="s">
        <v>1083</v>
      </c>
      <c r="S118" s="126" t="s">
        <v>1083</v>
      </c>
      <c r="T118" s="126" t="s">
        <v>1083</v>
      </c>
    </row>
    <row r="119" spans="1:20">
      <c r="A119" s="2">
        <v>117</v>
      </c>
      <c r="B119" s="32"/>
      <c r="C119" s="2"/>
      <c r="D119" s="10" t="s">
        <v>503</v>
      </c>
      <c r="E119" s="36" t="s">
        <v>504</v>
      </c>
      <c r="F119" s="32"/>
      <c r="G119" s="32"/>
      <c r="H119" s="126" t="s">
        <v>1083</v>
      </c>
      <c r="I119" s="126" t="s">
        <v>1083</v>
      </c>
      <c r="J119" s="126" t="s">
        <v>1282</v>
      </c>
      <c r="K119" s="126" t="s">
        <v>1083</v>
      </c>
      <c r="L119" s="126" t="s">
        <v>1083</v>
      </c>
      <c r="M119" s="126" t="s">
        <v>1083</v>
      </c>
      <c r="N119" s="126" t="s">
        <v>1083</v>
      </c>
      <c r="O119" s="126" t="s">
        <v>1083</v>
      </c>
      <c r="P119" s="126" t="s">
        <v>1083</v>
      </c>
      <c r="Q119" s="126" t="s">
        <v>1083</v>
      </c>
      <c r="R119" s="126" t="s">
        <v>1083</v>
      </c>
      <c r="S119" s="126" t="s">
        <v>1083</v>
      </c>
      <c r="T119" s="126" t="s">
        <v>1083</v>
      </c>
    </row>
    <row r="120" spans="1:20">
      <c r="A120" s="2">
        <v>118</v>
      </c>
      <c r="B120" s="32"/>
      <c r="C120" s="2"/>
      <c r="D120" s="10" t="s">
        <v>505</v>
      </c>
      <c r="E120" s="36" t="s">
        <v>506</v>
      </c>
      <c r="F120" s="32"/>
      <c r="G120" s="32"/>
      <c r="H120" s="126" t="s">
        <v>1083</v>
      </c>
      <c r="I120" s="126" t="s">
        <v>1083</v>
      </c>
      <c r="J120" s="126" t="s">
        <v>1282</v>
      </c>
      <c r="K120" s="126" t="s">
        <v>1083</v>
      </c>
      <c r="L120" s="126" t="s">
        <v>1083</v>
      </c>
      <c r="M120" s="126" t="s">
        <v>1083</v>
      </c>
      <c r="N120" s="126" t="s">
        <v>1083</v>
      </c>
      <c r="O120" s="126" t="s">
        <v>1083</v>
      </c>
      <c r="P120" s="126" t="s">
        <v>1083</v>
      </c>
      <c r="Q120" s="126" t="s">
        <v>1083</v>
      </c>
      <c r="R120" s="126" t="s">
        <v>1083</v>
      </c>
      <c r="S120" s="126" t="s">
        <v>1083</v>
      </c>
      <c r="T120" s="126" t="s">
        <v>1083</v>
      </c>
    </row>
    <row r="121" spans="1:20">
      <c r="A121" s="2">
        <v>119</v>
      </c>
      <c r="B121" s="32"/>
      <c r="C121" s="2"/>
      <c r="D121" s="10" t="s">
        <v>507</v>
      </c>
      <c r="E121" s="36" t="s">
        <v>508</v>
      </c>
      <c r="F121" s="32"/>
      <c r="G121" s="32"/>
      <c r="H121" s="126" t="s">
        <v>1083</v>
      </c>
      <c r="I121" s="126" t="s">
        <v>1083</v>
      </c>
      <c r="J121" s="126" t="s">
        <v>1282</v>
      </c>
      <c r="K121" s="126" t="s">
        <v>1083</v>
      </c>
      <c r="L121" s="126" t="s">
        <v>1083</v>
      </c>
      <c r="M121" s="126" t="s">
        <v>1083</v>
      </c>
      <c r="N121" s="126" t="s">
        <v>1083</v>
      </c>
      <c r="O121" s="126" t="s">
        <v>1083</v>
      </c>
      <c r="P121" s="126" t="s">
        <v>1083</v>
      </c>
      <c r="Q121" s="126" t="s">
        <v>1083</v>
      </c>
      <c r="R121" s="126" t="s">
        <v>1083</v>
      </c>
      <c r="S121" s="126" t="s">
        <v>1083</v>
      </c>
      <c r="T121" s="126" t="s">
        <v>1083</v>
      </c>
    </row>
    <row r="122" spans="1:20">
      <c r="A122" s="2">
        <v>120</v>
      </c>
      <c r="B122" s="32"/>
      <c r="C122" s="2"/>
      <c r="D122" s="10" t="s">
        <v>509</v>
      </c>
      <c r="E122" s="36" t="s">
        <v>510</v>
      </c>
      <c r="F122" s="32"/>
      <c r="G122" s="32"/>
      <c r="H122" s="126" t="s">
        <v>1083</v>
      </c>
      <c r="I122" s="126" t="s">
        <v>1083</v>
      </c>
      <c r="J122" s="126" t="s">
        <v>1282</v>
      </c>
      <c r="K122" s="126" t="s">
        <v>1083</v>
      </c>
      <c r="L122" s="126" t="s">
        <v>1083</v>
      </c>
      <c r="M122" s="126" t="s">
        <v>1083</v>
      </c>
      <c r="N122" s="126" t="s">
        <v>1083</v>
      </c>
      <c r="O122" s="126" t="s">
        <v>1083</v>
      </c>
      <c r="P122" s="126" t="s">
        <v>1083</v>
      </c>
      <c r="Q122" s="126" t="s">
        <v>1083</v>
      </c>
      <c r="R122" s="126" t="s">
        <v>1083</v>
      </c>
      <c r="S122" s="126" t="s">
        <v>1083</v>
      </c>
      <c r="T122" s="126" t="s">
        <v>1083</v>
      </c>
    </row>
    <row r="123" spans="1:20">
      <c r="A123" s="2">
        <v>121</v>
      </c>
      <c r="B123" s="32"/>
      <c r="C123" s="2"/>
      <c r="D123" s="10" t="s">
        <v>511</v>
      </c>
      <c r="E123" s="36" t="s">
        <v>512</v>
      </c>
      <c r="F123" s="32"/>
      <c r="G123" s="32"/>
      <c r="H123" s="126" t="s">
        <v>1083</v>
      </c>
      <c r="I123" s="126" t="s">
        <v>1083</v>
      </c>
      <c r="J123" s="126" t="s">
        <v>1282</v>
      </c>
      <c r="K123" s="126" t="s">
        <v>1083</v>
      </c>
      <c r="L123" s="126" t="s">
        <v>1083</v>
      </c>
      <c r="M123" s="126" t="s">
        <v>1083</v>
      </c>
      <c r="N123" s="126" t="s">
        <v>1083</v>
      </c>
      <c r="O123" s="126" t="s">
        <v>1083</v>
      </c>
      <c r="P123" s="126" t="s">
        <v>1083</v>
      </c>
      <c r="Q123" s="126" t="s">
        <v>1083</v>
      </c>
      <c r="R123" s="126" t="s">
        <v>1083</v>
      </c>
      <c r="S123" s="126" t="s">
        <v>1083</v>
      </c>
      <c r="T123" s="126" t="s">
        <v>1083</v>
      </c>
    </row>
    <row r="124" spans="1:20">
      <c r="A124" s="2">
        <v>122</v>
      </c>
      <c r="B124" s="32"/>
      <c r="C124" s="2"/>
      <c r="D124" s="10" t="s">
        <v>513</v>
      </c>
      <c r="E124" s="36" t="s">
        <v>514</v>
      </c>
      <c r="F124" s="32"/>
      <c r="G124" s="32"/>
      <c r="H124" s="126" t="s">
        <v>1083</v>
      </c>
      <c r="I124" s="126" t="s">
        <v>1083</v>
      </c>
      <c r="J124" s="126" t="s">
        <v>1282</v>
      </c>
      <c r="K124" s="126" t="s">
        <v>1083</v>
      </c>
      <c r="L124" s="126" t="s">
        <v>1083</v>
      </c>
      <c r="M124" s="126" t="s">
        <v>1083</v>
      </c>
      <c r="N124" s="126" t="s">
        <v>1083</v>
      </c>
      <c r="O124" s="126" t="s">
        <v>1083</v>
      </c>
      <c r="P124" s="126" t="s">
        <v>1083</v>
      </c>
      <c r="Q124" s="126" t="s">
        <v>1083</v>
      </c>
      <c r="R124" s="126" t="s">
        <v>1083</v>
      </c>
      <c r="S124" s="126" t="s">
        <v>1083</v>
      </c>
      <c r="T124" s="126" t="s">
        <v>1083</v>
      </c>
    </row>
    <row r="125" spans="1:20">
      <c r="A125" s="2">
        <v>123</v>
      </c>
      <c r="B125" s="32"/>
      <c r="C125" s="2"/>
      <c r="D125" s="10" t="s">
        <v>515</v>
      </c>
      <c r="E125" s="36" t="s">
        <v>516</v>
      </c>
      <c r="F125" s="32"/>
      <c r="G125" s="32"/>
      <c r="H125" s="126" t="s">
        <v>1083</v>
      </c>
      <c r="I125" s="126" t="s">
        <v>1083</v>
      </c>
      <c r="J125" s="126" t="s">
        <v>1282</v>
      </c>
      <c r="K125" s="126" t="s">
        <v>1083</v>
      </c>
      <c r="L125" s="126" t="s">
        <v>1083</v>
      </c>
      <c r="M125" s="126" t="s">
        <v>1083</v>
      </c>
      <c r="N125" s="126" t="s">
        <v>1083</v>
      </c>
      <c r="O125" s="126" t="s">
        <v>1083</v>
      </c>
      <c r="P125" s="126" t="s">
        <v>1083</v>
      </c>
      <c r="Q125" s="126" t="s">
        <v>1083</v>
      </c>
      <c r="R125" s="126" t="s">
        <v>1083</v>
      </c>
      <c r="S125" s="126" t="s">
        <v>1083</v>
      </c>
      <c r="T125" s="126" t="s">
        <v>1083</v>
      </c>
    </row>
    <row r="126" spans="1:20">
      <c r="A126" s="2">
        <v>124</v>
      </c>
      <c r="B126" s="32"/>
      <c r="C126" s="2"/>
      <c r="D126" s="10" t="s">
        <v>517</v>
      </c>
      <c r="E126" s="58" t="s">
        <v>732</v>
      </c>
      <c r="F126" s="32"/>
      <c r="G126" s="32"/>
      <c r="H126" s="126" t="s">
        <v>1083</v>
      </c>
      <c r="I126" s="126" t="s">
        <v>1083</v>
      </c>
      <c r="J126" s="126" t="s">
        <v>1282</v>
      </c>
      <c r="K126" s="126" t="s">
        <v>1083</v>
      </c>
      <c r="L126" s="126" t="s">
        <v>1083</v>
      </c>
      <c r="M126" s="126" t="s">
        <v>1083</v>
      </c>
      <c r="N126" s="126" t="s">
        <v>1083</v>
      </c>
      <c r="O126" s="126" t="s">
        <v>1083</v>
      </c>
      <c r="P126" s="126" t="s">
        <v>1083</v>
      </c>
      <c r="Q126" s="126" t="s">
        <v>1083</v>
      </c>
      <c r="R126" s="126" t="s">
        <v>1083</v>
      </c>
      <c r="S126" s="126" t="s">
        <v>1083</v>
      </c>
      <c r="T126" s="126" t="s">
        <v>1083</v>
      </c>
    </row>
    <row r="127" spans="1:20">
      <c r="A127" s="2">
        <v>125</v>
      </c>
      <c r="B127" s="32"/>
      <c r="C127" s="2"/>
      <c r="D127" s="10" t="s">
        <v>519</v>
      </c>
      <c r="E127" s="36" t="s">
        <v>520</v>
      </c>
      <c r="F127" s="32"/>
      <c r="G127" s="32"/>
      <c r="H127" s="126" t="s">
        <v>1083</v>
      </c>
      <c r="I127" s="126" t="s">
        <v>1083</v>
      </c>
      <c r="J127" s="126" t="s">
        <v>1282</v>
      </c>
      <c r="K127" s="126" t="s">
        <v>1083</v>
      </c>
      <c r="L127" s="126" t="s">
        <v>1083</v>
      </c>
      <c r="M127" s="126" t="s">
        <v>1083</v>
      </c>
      <c r="N127" s="126" t="s">
        <v>1083</v>
      </c>
      <c r="O127" s="126" t="s">
        <v>1083</v>
      </c>
      <c r="P127" s="126" t="s">
        <v>1083</v>
      </c>
      <c r="Q127" s="126" t="s">
        <v>1083</v>
      </c>
      <c r="R127" s="126" t="s">
        <v>1083</v>
      </c>
      <c r="S127" s="126" t="s">
        <v>1083</v>
      </c>
      <c r="T127" s="126" t="s">
        <v>1083</v>
      </c>
    </row>
    <row r="128" spans="1:20">
      <c r="A128" s="2">
        <v>126</v>
      </c>
      <c r="B128" s="32"/>
      <c r="C128" s="2"/>
      <c r="D128" s="10" t="s">
        <v>522</v>
      </c>
      <c r="E128" s="36" t="s">
        <v>728</v>
      </c>
      <c r="F128" s="32"/>
      <c r="G128" s="32"/>
      <c r="H128" s="126" t="s">
        <v>1083</v>
      </c>
      <c r="I128" s="126" t="s">
        <v>1083</v>
      </c>
      <c r="J128" s="126" t="s">
        <v>1282</v>
      </c>
      <c r="K128" s="126" t="s">
        <v>1083</v>
      </c>
      <c r="L128" s="126" t="s">
        <v>1083</v>
      </c>
      <c r="M128" s="126" t="s">
        <v>1083</v>
      </c>
      <c r="N128" s="126" t="s">
        <v>1083</v>
      </c>
      <c r="O128" s="126" t="s">
        <v>1083</v>
      </c>
      <c r="P128" s="126" t="s">
        <v>1083</v>
      </c>
      <c r="Q128" s="126" t="s">
        <v>1083</v>
      </c>
      <c r="R128" s="126" t="s">
        <v>1083</v>
      </c>
      <c r="S128" s="126" t="s">
        <v>1083</v>
      </c>
      <c r="T128" s="126" t="s">
        <v>1083</v>
      </c>
    </row>
    <row r="129" spans="1:20" ht="28.8">
      <c r="A129" s="2">
        <v>127</v>
      </c>
      <c r="B129" s="32"/>
      <c r="C129" s="2"/>
      <c r="D129" s="10" t="s">
        <v>524</v>
      </c>
      <c r="E129" s="36" t="s">
        <v>729</v>
      </c>
      <c r="F129" s="32"/>
      <c r="G129" s="32"/>
      <c r="H129" s="126" t="s">
        <v>1083</v>
      </c>
      <c r="I129" s="126" t="s">
        <v>1083</v>
      </c>
      <c r="J129" s="126" t="s">
        <v>1282</v>
      </c>
      <c r="K129" s="126" t="s">
        <v>1083</v>
      </c>
      <c r="L129" s="126" t="s">
        <v>1083</v>
      </c>
      <c r="M129" s="126" t="s">
        <v>1083</v>
      </c>
      <c r="N129" s="126" t="s">
        <v>1083</v>
      </c>
      <c r="O129" s="126" t="s">
        <v>1083</v>
      </c>
      <c r="P129" s="126" t="s">
        <v>1083</v>
      </c>
      <c r="Q129" s="126" t="s">
        <v>1083</v>
      </c>
      <c r="R129" s="126" t="s">
        <v>1083</v>
      </c>
      <c r="S129" s="126" t="s">
        <v>1083</v>
      </c>
      <c r="T129" s="126" t="s">
        <v>1083</v>
      </c>
    </row>
    <row r="130" spans="1:20">
      <c r="A130" s="2">
        <v>128</v>
      </c>
      <c r="B130" s="32"/>
      <c r="C130" s="2"/>
      <c r="D130" s="10" t="s">
        <v>526</v>
      </c>
      <c r="E130" s="36" t="s">
        <v>730</v>
      </c>
      <c r="F130" s="32"/>
      <c r="G130" s="32"/>
      <c r="H130" s="126" t="s">
        <v>1083</v>
      </c>
      <c r="I130" s="126" t="s">
        <v>1083</v>
      </c>
      <c r="J130" s="126" t="s">
        <v>1282</v>
      </c>
      <c r="K130" s="126" t="s">
        <v>1083</v>
      </c>
      <c r="L130" s="126" t="s">
        <v>1083</v>
      </c>
      <c r="M130" s="126" t="s">
        <v>1083</v>
      </c>
      <c r="N130" s="126" t="s">
        <v>1083</v>
      </c>
      <c r="O130" s="126" t="s">
        <v>1083</v>
      </c>
      <c r="P130" s="126" t="s">
        <v>1083</v>
      </c>
      <c r="Q130" s="126" t="s">
        <v>1083</v>
      </c>
      <c r="R130" s="126" t="s">
        <v>1083</v>
      </c>
      <c r="S130" s="126" t="s">
        <v>1083</v>
      </c>
      <c r="T130" s="126" t="s">
        <v>1083</v>
      </c>
    </row>
    <row r="131" spans="1:20">
      <c r="A131" s="2">
        <v>129</v>
      </c>
      <c r="B131" s="32"/>
      <c r="C131" s="2"/>
      <c r="D131" s="10" t="s">
        <v>528</v>
      </c>
      <c r="E131" s="38" t="s">
        <v>731</v>
      </c>
      <c r="F131" s="32"/>
      <c r="G131" s="32"/>
      <c r="H131" s="126" t="s">
        <v>1083</v>
      </c>
      <c r="I131" s="126" t="s">
        <v>1083</v>
      </c>
      <c r="J131" s="126" t="s">
        <v>1282</v>
      </c>
      <c r="K131" s="126" t="s">
        <v>1083</v>
      </c>
      <c r="L131" s="126" t="s">
        <v>1083</v>
      </c>
      <c r="M131" s="126" t="s">
        <v>1083</v>
      </c>
      <c r="N131" s="126" t="s">
        <v>1083</v>
      </c>
      <c r="O131" s="126" t="s">
        <v>1083</v>
      </c>
      <c r="P131" s="126" t="s">
        <v>1083</v>
      </c>
      <c r="Q131" s="126" t="s">
        <v>1083</v>
      </c>
      <c r="R131" s="126" t="s">
        <v>1083</v>
      </c>
      <c r="S131" s="126" t="s">
        <v>1083</v>
      </c>
      <c r="T131" s="126" t="s">
        <v>1083</v>
      </c>
    </row>
    <row r="132" spans="1:20">
      <c r="A132" s="2">
        <v>130</v>
      </c>
      <c r="B132" s="32"/>
      <c r="C132" s="2"/>
      <c r="D132" s="10" t="s">
        <v>530</v>
      </c>
      <c r="E132" s="41" t="s">
        <v>531</v>
      </c>
      <c r="F132" s="32"/>
      <c r="G132" s="32"/>
      <c r="H132" s="126" t="s">
        <v>1083</v>
      </c>
      <c r="I132" s="126" t="s">
        <v>1083</v>
      </c>
      <c r="J132" s="126" t="s">
        <v>1282</v>
      </c>
      <c r="K132" s="126" t="s">
        <v>1083</v>
      </c>
      <c r="L132" s="126" t="s">
        <v>1083</v>
      </c>
      <c r="M132" s="126" t="s">
        <v>1083</v>
      </c>
      <c r="N132" s="126" t="s">
        <v>1083</v>
      </c>
      <c r="O132" s="126" t="s">
        <v>1083</v>
      </c>
      <c r="P132" s="126" t="s">
        <v>1083</v>
      </c>
      <c r="Q132" s="126" t="s">
        <v>1083</v>
      </c>
      <c r="R132" s="126" t="s">
        <v>1083</v>
      </c>
      <c r="S132" s="126" t="s">
        <v>1083</v>
      </c>
      <c r="T132" s="126" t="s">
        <v>1083</v>
      </c>
    </row>
    <row r="133" spans="1:20">
      <c r="A133" s="2">
        <v>131</v>
      </c>
      <c r="B133" s="32"/>
      <c r="C133" s="2"/>
      <c r="D133" s="10" t="s">
        <v>532</v>
      </c>
      <c r="E133" s="36" t="s">
        <v>533</v>
      </c>
      <c r="F133" s="32"/>
      <c r="G133" s="32"/>
      <c r="H133" s="126" t="s">
        <v>1083</v>
      </c>
      <c r="I133" s="126" t="s">
        <v>1083</v>
      </c>
      <c r="J133" s="126" t="s">
        <v>1282</v>
      </c>
      <c r="K133" s="126" t="s">
        <v>1083</v>
      </c>
      <c r="L133" s="126" t="s">
        <v>1083</v>
      </c>
      <c r="M133" s="126" t="s">
        <v>1083</v>
      </c>
      <c r="N133" s="126" t="s">
        <v>1083</v>
      </c>
      <c r="O133" s="126" t="s">
        <v>1083</v>
      </c>
      <c r="P133" s="126" t="s">
        <v>1083</v>
      </c>
      <c r="Q133" s="126" t="s">
        <v>1083</v>
      </c>
      <c r="R133" s="126" t="s">
        <v>1083</v>
      </c>
      <c r="S133" s="126" t="s">
        <v>1083</v>
      </c>
      <c r="T133" s="126" t="s">
        <v>1083</v>
      </c>
    </row>
    <row r="134" spans="1:20">
      <c r="A134" s="2">
        <v>132</v>
      </c>
      <c r="B134" s="32"/>
      <c r="C134" s="2"/>
      <c r="D134" s="10" t="s">
        <v>534</v>
      </c>
      <c r="E134" s="41" t="s">
        <v>535</v>
      </c>
      <c r="F134" s="32"/>
      <c r="G134" s="32"/>
      <c r="H134" s="126" t="s">
        <v>1083</v>
      </c>
      <c r="I134" s="126" t="s">
        <v>1083</v>
      </c>
      <c r="J134" s="126" t="s">
        <v>1282</v>
      </c>
      <c r="K134" s="126" t="s">
        <v>1083</v>
      </c>
      <c r="L134" s="126" t="s">
        <v>1083</v>
      </c>
      <c r="M134" s="126" t="s">
        <v>1083</v>
      </c>
      <c r="N134" s="126" t="s">
        <v>1083</v>
      </c>
      <c r="O134" s="126" t="s">
        <v>1083</v>
      </c>
      <c r="P134" s="126" t="s">
        <v>1083</v>
      </c>
      <c r="Q134" s="126" t="s">
        <v>1083</v>
      </c>
      <c r="R134" s="126" t="s">
        <v>1083</v>
      </c>
      <c r="S134" s="126" t="s">
        <v>1083</v>
      </c>
      <c r="T134" s="126" t="s">
        <v>1083</v>
      </c>
    </row>
    <row r="135" spans="1:20">
      <c r="A135" s="2">
        <v>133</v>
      </c>
      <c r="B135" s="32"/>
      <c r="C135" s="2"/>
      <c r="D135" s="10" t="s">
        <v>536</v>
      </c>
      <c r="E135" s="36" t="s">
        <v>537</v>
      </c>
      <c r="F135" s="32"/>
      <c r="G135" s="32"/>
      <c r="H135" s="126" t="s">
        <v>1083</v>
      </c>
      <c r="I135" s="126" t="s">
        <v>1083</v>
      </c>
      <c r="J135" s="126" t="s">
        <v>1282</v>
      </c>
      <c r="K135" s="126" t="s">
        <v>1083</v>
      </c>
      <c r="L135" s="126" t="s">
        <v>1083</v>
      </c>
      <c r="M135" s="126" t="s">
        <v>1083</v>
      </c>
      <c r="N135" s="126" t="s">
        <v>1083</v>
      </c>
      <c r="O135" s="126" t="s">
        <v>1083</v>
      </c>
      <c r="P135" s="126" t="s">
        <v>1083</v>
      </c>
      <c r="Q135" s="126" t="s">
        <v>1083</v>
      </c>
      <c r="R135" s="126" t="s">
        <v>1083</v>
      </c>
      <c r="S135" s="126" t="s">
        <v>1083</v>
      </c>
      <c r="T135" s="126" t="s">
        <v>1083</v>
      </c>
    </row>
    <row r="136" spans="1:20">
      <c r="A136" s="2">
        <v>134</v>
      </c>
      <c r="B136" s="32"/>
      <c r="C136" s="2"/>
      <c r="D136" s="10" t="s">
        <v>538</v>
      </c>
      <c r="E136" s="41" t="s">
        <v>539</v>
      </c>
      <c r="F136" s="32"/>
      <c r="G136" s="32"/>
      <c r="H136" s="126" t="s">
        <v>1083</v>
      </c>
      <c r="I136" s="126" t="s">
        <v>1083</v>
      </c>
      <c r="J136" s="126" t="s">
        <v>1282</v>
      </c>
      <c r="K136" s="126" t="s">
        <v>1083</v>
      </c>
      <c r="L136" s="126" t="s">
        <v>1083</v>
      </c>
      <c r="M136" s="126" t="s">
        <v>1083</v>
      </c>
      <c r="N136" s="126" t="s">
        <v>1083</v>
      </c>
      <c r="O136" s="126" t="s">
        <v>1083</v>
      </c>
      <c r="P136" s="126" t="s">
        <v>1083</v>
      </c>
      <c r="Q136" s="126" t="s">
        <v>1083</v>
      </c>
      <c r="R136" s="126" t="s">
        <v>1083</v>
      </c>
      <c r="S136" s="126" t="s">
        <v>1083</v>
      </c>
      <c r="T136" s="126" t="s">
        <v>1083</v>
      </c>
    </row>
    <row r="137" spans="1:20">
      <c r="A137" s="2">
        <v>135</v>
      </c>
      <c r="B137" s="32"/>
      <c r="C137" s="2"/>
      <c r="D137" s="10" t="s">
        <v>540</v>
      </c>
      <c r="E137" s="36" t="s">
        <v>541</v>
      </c>
      <c r="F137" s="32"/>
      <c r="G137" s="32"/>
      <c r="H137" s="126" t="s">
        <v>1083</v>
      </c>
      <c r="I137" s="126" t="s">
        <v>1083</v>
      </c>
      <c r="J137" s="126" t="s">
        <v>1282</v>
      </c>
      <c r="K137" s="126" t="s">
        <v>1083</v>
      </c>
      <c r="L137" s="126" t="s">
        <v>1083</v>
      </c>
      <c r="M137" s="126" t="s">
        <v>1083</v>
      </c>
      <c r="N137" s="126" t="s">
        <v>1083</v>
      </c>
      <c r="O137" s="126" t="s">
        <v>1083</v>
      </c>
      <c r="P137" s="126" t="s">
        <v>1083</v>
      </c>
      <c r="Q137" s="126" t="s">
        <v>1083</v>
      </c>
      <c r="R137" s="126" t="s">
        <v>1083</v>
      </c>
      <c r="S137" s="126" t="s">
        <v>1083</v>
      </c>
      <c r="T137" s="126" t="s">
        <v>1083</v>
      </c>
    </row>
    <row r="138" spans="1:20">
      <c r="A138" s="2">
        <v>136</v>
      </c>
      <c r="B138" s="32"/>
      <c r="C138" s="2"/>
      <c r="D138" s="10" t="s">
        <v>542</v>
      </c>
      <c r="E138" s="41" t="s">
        <v>543</v>
      </c>
      <c r="F138" s="32"/>
      <c r="G138" s="32"/>
      <c r="H138" s="126" t="s">
        <v>1083</v>
      </c>
      <c r="I138" s="126" t="s">
        <v>1083</v>
      </c>
      <c r="J138" s="126" t="s">
        <v>1282</v>
      </c>
      <c r="K138" s="126" t="s">
        <v>1083</v>
      </c>
      <c r="L138" s="126" t="s">
        <v>1083</v>
      </c>
      <c r="M138" s="126" t="s">
        <v>1083</v>
      </c>
      <c r="N138" s="126" t="s">
        <v>1083</v>
      </c>
      <c r="O138" s="126" t="s">
        <v>1083</v>
      </c>
      <c r="P138" s="126" t="s">
        <v>1083</v>
      </c>
      <c r="Q138" s="126" t="s">
        <v>1083</v>
      </c>
      <c r="R138" s="126" t="s">
        <v>1083</v>
      </c>
      <c r="S138" s="126" t="s">
        <v>1083</v>
      </c>
      <c r="T138" s="126" t="s">
        <v>1083</v>
      </c>
    </row>
    <row r="139" spans="1:20">
      <c r="A139" s="2">
        <v>137</v>
      </c>
      <c r="B139" s="32"/>
      <c r="C139" s="2"/>
      <c r="D139" s="10" t="s">
        <v>544</v>
      </c>
      <c r="E139" s="36" t="s">
        <v>545</v>
      </c>
      <c r="F139" s="32"/>
      <c r="G139" s="32"/>
      <c r="H139" s="126" t="s">
        <v>1083</v>
      </c>
      <c r="I139" s="126" t="s">
        <v>1083</v>
      </c>
      <c r="J139" s="126" t="s">
        <v>1282</v>
      </c>
      <c r="K139" s="126" t="s">
        <v>1083</v>
      </c>
      <c r="L139" s="126" t="s">
        <v>1083</v>
      </c>
      <c r="M139" s="126" t="s">
        <v>1083</v>
      </c>
      <c r="N139" s="126" t="s">
        <v>1083</v>
      </c>
      <c r="O139" s="126" t="s">
        <v>1083</v>
      </c>
      <c r="P139" s="126" t="s">
        <v>1083</v>
      </c>
      <c r="Q139" s="126" t="s">
        <v>1083</v>
      </c>
      <c r="R139" s="126" t="s">
        <v>1083</v>
      </c>
      <c r="S139" s="126" t="s">
        <v>1083</v>
      </c>
      <c r="T139" s="126" t="s">
        <v>1083</v>
      </c>
    </row>
    <row r="140" spans="1:20">
      <c r="A140" s="2">
        <v>138</v>
      </c>
      <c r="B140" s="32"/>
      <c r="C140" s="2"/>
      <c r="D140" s="10" t="s">
        <v>546</v>
      </c>
      <c r="E140" s="41" t="s">
        <v>547</v>
      </c>
      <c r="F140" s="32"/>
      <c r="G140" s="32"/>
      <c r="H140" s="126" t="s">
        <v>1083</v>
      </c>
      <c r="I140" s="126" t="s">
        <v>1083</v>
      </c>
      <c r="J140" s="126" t="s">
        <v>1282</v>
      </c>
      <c r="K140" s="126" t="s">
        <v>1083</v>
      </c>
      <c r="L140" s="126" t="s">
        <v>1083</v>
      </c>
      <c r="M140" s="126" t="s">
        <v>1083</v>
      </c>
      <c r="N140" s="126" t="s">
        <v>1083</v>
      </c>
      <c r="O140" s="126" t="s">
        <v>1083</v>
      </c>
      <c r="P140" s="126" t="s">
        <v>1083</v>
      </c>
      <c r="Q140" s="126" t="s">
        <v>1083</v>
      </c>
      <c r="R140" s="126" t="s">
        <v>1083</v>
      </c>
      <c r="S140" s="126" t="s">
        <v>1083</v>
      </c>
      <c r="T140" s="126" t="s">
        <v>1083</v>
      </c>
    </row>
    <row r="141" spans="1:20">
      <c r="A141" s="2">
        <v>139</v>
      </c>
      <c r="B141" s="32"/>
      <c r="C141" s="2"/>
      <c r="D141" s="10" t="s">
        <v>548</v>
      </c>
      <c r="E141" s="36" t="s">
        <v>549</v>
      </c>
      <c r="F141" s="32"/>
      <c r="G141" s="32"/>
      <c r="H141" s="126" t="s">
        <v>1083</v>
      </c>
      <c r="I141" s="126" t="s">
        <v>1083</v>
      </c>
      <c r="J141" s="126" t="s">
        <v>1282</v>
      </c>
      <c r="K141" s="126" t="s">
        <v>1083</v>
      </c>
      <c r="L141" s="126" t="s">
        <v>1083</v>
      </c>
      <c r="M141" s="126" t="s">
        <v>1083</v>
      </c>
      <c r="N141" s="126" t="s">
        <v>1083</v>
      </c>
      <c r="O141" s="126" t="s">
        <v>1083</v>
      </c>
      <c r="P141" s="126" t="s">
        <v>1083</v>
      </c>
      <c r="Q141" s="126" t="s">
        <v>1083</v>
      </c>
      <c r="R141" s="126" t="s">
        <v>1083</v>
      </c>
      <c r="S141" s="126" t="s">
        <v>1083</v>
      </c>
      <c r="T141" s="126" t="s">
        <v>1083</v>
      </c>
    </row>
    <row r="142" spans="1:20">
      <c r="A142" s="2">
        <v>140</v>
      </c>
      <c r="B142" s="32"/>
      <c r="C142" s="2"/>
      <c r="D142" s="10" t="s">
        <v>550</v>
      </c>
      <c r="E142" s="41" t="s">
        <v>551</v>
      </c>
      <c r="F142" s="32"/>
      <c r="G142" s="32"/>
      <c r="H142" s="126" t="s">
        <v>1083</v>
      </c>
      <c r="I142" s="126" t="s">
        <v>1083</v>
      </c>
      <c r="J142" s="126" t="s">
        <v>1282</v>
      </c>
      <c r="K142" s="126" t="s">
        <v>1083</v>
      </c>
      <c r="L142" s="126" t="s">
        <v>1083</v>
      </c>
      <c r="M142" s="126" t="s">
        <v>1083</v>
      </c>
      <c r="N142" s="126" t="s">
        <v>1083</v>
      </c>
      <c r="O142" s="126" t="s">
        <v>1083</v>
      </c>
      <c r="P142" s="126" t="s">
        <v>1083</v>
      </c>
      <c r="Q142" s="126" t="s">
        <v>1083</v>
      </c>
      <c r="R142" s="126" t="s">
        <v>1083</v>
      </c>
      <c r="S142" s="126" t="s">
        <v>1083</v>
      </c>
      <c r="T142" s="126" t="s">
        <v>1083</v>
      </c>
    </row>
    <row r="143" spans="1:20">
      <c r="A143" s="2">
        <v>141</v>
      </c>
      <c r="B143" s="32"/>
      <c r="C143" s="2"/>
      <c r="D143" s="10" t="s">
        <v>552</v>
      </c>
      <c r="E143" s="36" t="s">
        <v>553</v>
      </c>
      <c r="F143" s="32"/>
      <c r="G143" s="32"/>
      <c r="H143" s="126" t="s">
        <v>1083</v>
      </c>
      <c r="I143" s="126" t="s">
        <v>1083</v>
      </c>
      <c r="J143" s="126" t="s">
        <v>1282</v>
      </c>
      <c r="K143" s="126" t="s">
        <v>1083</v>
      </c>
      <c r="L143" s="126" t="s">
        <v>1083</v>
      </c>
      <c r="M143" s="126" t="s">
        <v>1083</v>
      </c>
      <c r="N143" s="126" t="s">
        <v>1083</v>
      </c>
      <c r="O143" s="126" t="s">
        <v>1083</v>
      </c>
      <c r="P143" s="126" t="s">
        <v>1083</v>
      </c>
      <c r="Q143" s="126" t="s">
        <v>1083</v>
      </c>
      <c r="R143" s="126" t="s">
        <v>1083</v>
      </c>
      <c r="S143" s="126" t="s">
        <v>1083</v>
      </c>
      <c r="T143" s="126" t="s">
        <v>1083</v>
      </c>
    </row>
    <row r="144" spans="1:20">
      <c r="A144" s="2">
        <v>142</v>
      </c>
      <c r="B144" s="32"/>
      <c r="C144" s="2"/>
      <c r="D144" s="10" t="s">
        <v>554</v>
      </c>
      <c r="E144" s="57" t="s">
        <v>733</v>
      </c>
      <c r="F144" s="32"/>
      <c r="G144" s="32"/>
      <c r="H144" s="126" t="s">
        <v>1083</v>
      </c>
      <c r="I144" s="126" t="s">
        <v>1083</v>
      </c>
      <c r="J144" s="126" t="s">
        <v>1282</v>
      </c>
      <c r="K144" s="126" t="s">
        <v>1083</v>
      </c>
      <c r="L144" s="126" t="s">
        <v>1083</v>
      </c>
      <c r="M144" s="126" t="s">
        <v>1083</v>
      </c>
      <c r="N144" s="126" t="s">
        <v>1083</v>
      </c>
      <c r="O144" s="126" t="s">
        <v>1083</v>
      </c>
      <c r="P144" s="126" t="s">
        <v>1083</v>
      </c>
      <c r="Q144" s="126" t="s">
        <v>1083</v>
      </c>
      <c r="R144" s="126" t="s">
        <v>1083</v>
      </c>
      <c r="S144" s="126" t="s">
        <v>1083</v>
      </c>
      <c r="T144" s="126" t="s">
        <v>1083</v>
      </c>
    </row>
    <row r="145" spans="1:20" ht="28.8">
      <c r="A145" s="2">
        <v>143</v>
      </c>
      <c r="B145" s="32"/>
      <c r="C145" s="2"/>
      <c r="D145" s="35" t="s">
        <v>558</v>
      </c>
      <c r="E145" s="36" t="s">
        <v>745</v>
      </c>
      <c r="F145" s="92" t="s">
        <v>796</v>
      </c>
      <c r="G145" s="32"/>
      <c r="H145" s="126" t="s">
        <v>1083</v>
      </c>
      <c r="I145" s="126" t="s">
        <v>1083</v>
      </c>
      <c r="J145" s="126" t="s">
        <v>1083</v>
      </c>
      <c r="K145" s="126" t="s">
        <v>1083</v>
      </c>
      <c r="L145" s="126" t="s">
        <v>1282</v>
      </c>
      <c r="M145" s="126" t="s">
        <v>1083</v>
      </c>
      <c r="N145" s="126" t="s">
        <v>1083</v>
      </c>
      <c r="O145" s="126" t="s">
        <v>1083</v>
      </c>
      <c r="P145" s="126" t="s">
        <v>1083</v>
      </c>
      <c r="Q145" s="126" t="s">
        <v>1083</v>
      </c>
      <c r="R145" s="126" t="s">
        <v>1083</v>
      </c>
      <c r="S145" s="126" t="s">
        <v>1083</v>
      </c>
      <c r="T145" s="126" t="s">
        <v>1083</v>
      </c>
    </row>
    <row r="146" spans="1:20" ht="28.8">
      <c r="A146" s="2">
        <v>144</v>
      </c>
      <c r="B146" s="32"/>
      <c r="C146" s="2"/>
      <c r="D146" s="35" t="s">
        <v>559</v>
      </c>
      <c r="E146" s="36" t="s">
        <v>746</v>
      </c>
      <c r="F146" s="129" t="s">
        <v>837</v>
      </c>
      <c r="G146" s="32"/>
      <c r="H146" s="126" t="s">
        <v>1083</v>
      </c>
      <c r="I146" s="126" t="s">
        <v>1083</v>
      </c>
      <c r="J146" s="126" t="s">
        <v>1083</v>
      </c>
      <c r="K146" s="126" t="s">
        <v>1083</v>
      </c>
      <c r="L146" s="126" t="s">
        <v>1083</v>
      </c>
      <c r="M146" s="126" t="s">
        <v>1083</v>
      </c>
      <c r="N146" s="126" t="s">
        <v>1083</v>
      </c>
      <c r="O146" s="126" t="s">
        <v>1083</v>
      </c>
      <c r="P146" s="126" t="s">
        <v>1083</v>
      </c>
      <c r="Q146" s="126" t="s">
        <v>1083</v>
      </c>
      <c r="R146" s="126" t="s">
        <v>1083</v>
      </c>
      <c r="S146" s="126" t="s">
        <v>1083</v>
      </c>
      <c r="T146" s="126" t="s">
        <v>1083</v>
      </c>
    </row>
    <row r="147" spans="1:20" ht="28.8">
      <c r="A147" s="2">
        <v>145</v>
      </c>
      <c r="B147" s="32"/>
      <c r="C147" s="2"/>
      <c r="D147" s="35" t="s">
        <v>560</v>
      </c>
      <c r="E147" s="36" t="s">
        <v>747</v>
      </c>
      <c r="F147" s="32"/>
      <c r="G147" s="32"/>
      <c r="H147" s="126" t="s">
        <v>1083</v>
      </c>
      <c r="I147" s="126" t="s">
        <v>1083</v>
      </c>
      <c r="J147" s="126" t="s">
        <v>1083</v>
      </c>
      <c r="K147" s="126" t="s">
        <v>1083</v>
      </c>
      <c r="L147" s="126" t="s">
        <v>1083</v>
      </c>
      <c r="M147" s="126" t="s">
        <v>1083</v>
      </c>
      <c r="N147" s="126" t="s">
        <v>1083</v>
      </c>
      <c r="O147" s="126" t="s">
        <v>1083</v>
      </c>
      <c r="P147" s="126" t="s">
        <v>1083</v>
      </c>
      <c r="Q147" s="126" t="s">
        <v>1083</v>
      </c>
      <c r="R147" s="126" t="s">
        <v>1083</v>
      </c>
      <c r="S147" s="126" t="s">
        <v>1083</v>
      </c>
      <c r="T147" s="126" t="s">
        <v>1083</v>
      </c>
    </row>
    <row r="148" spans="1:20" ht="28.8">
      <c r="A148" s="2">
        <v>146</v>
      </c>
      <c r="B148" s="32"/>
      <c r="C148" s="2"/>
      <c r="D148" s="35" t="s">
        <v>561</v>
      </c>
      <c r="E148" s="36" t="s">
        <v>748</v>
      </c>
      <c r="F148" s="32"/>
      <c r="G148" s="32"/>
      <c r="H148" s="126" t="s">
        <v>1083</v>
      </c>
      <c r="I148" s="126" t="s">
        <v>1083</v>
      </c>
      <c r="J148" s="126" t="s">
        <v>1083</v>
      </c>
      <c r="K148" s="126" t="s">
        <v>1083</v>
      </c>
      <c r="L148" s="126" t="s">
        <v>1083</v>
      </c>
      <c r="M148" s="126" t="s">
        <v>1083</v>
      </c>
      <c r="N148" s="126" t="s">
        <v>1083</v>
      </c>
      <c r="O148" s="126" t="s">
        <v>1083</v>
      </c>
      <c r="P148" s="126" t="s">
        <v>1083</v>
      </c>
      <c r="Q148" s="126" t="s">
        <v>1083</v>
      </c>
      <c r="R148" s="126" t="s">
        <v>1083</v>
      </c>
      <c r="S148" s="126" t="s">
        <v>1083</v>
      </c>
      <c r="T148" s="126" t="s">
        <v>1083</v>
      </c>
    </row>
    <row r="149" spans="1:20" ht="43.2">
      <c r="A149" s="2">
        <v>147</v>
      </c>
      <c r="B149" s="32"/>
      <c r="C149" s="2"/>
      <c r="D149" s="35" t="s">
        <v>562</v>
      </c>
      <c r="E149" s="36" t="s">
        <v>749</v>
      </c>
      <c r="F149" s="32"/>
      <c r="G149" s="32"/>
      <c r="H149" s="126" t="s">
        <v>1083</v>
      </c>
      <c r="I149" s="126" t="s">
        <v>1083</v>
      </c>
      <c r="J149" s="126" t="s">
        <v>1083</v>
      </c>
      <c r="K149" s="126" t="s">
        <v>1083</v>
      </c>
      <c r="L149" s="126" t="s">
        <v>1083</v>
      </c>
      <c r="M149" s="126" t="s">
        <v>1083</v>
      </c>
      <c r="N149" s="126" t="s">
        <v>1083</v>
      </c>
      <c r="O149" s="126" t="s">
        <v>1083</v>
      </c>
      <c r="P149" s="126" t="s">
        <v>1083</v>
      </c>
      <c r="Q149" s="126" t="s">
        <v>1083</v>
      </c>
      <c r="R149" s="126" t="s">
        <v>1083</v>
      </c>
      <c r="S149" s="126" t="s">
        <v>1083</v>
      </c>
      <c r="T149" s="126" t="s">
        <v>1083</v>
      </c>
    </row>
    <row r="150" spans="1:20" ht="43.2">
      <c r="A150" s="2">
        <v>148</v>
      </c>
      <c r="B150" s="32"/>
      <c r="C150" s="2"/>
      <c r="D150" s="35" t="s">
        <v>563</v>
      </c>
      <c r="E150" s="36" t="s">
        <v>750</v>
      </c>
      <c r="F150" s="32"/>
      <c r="G150" s="32"/>
      <c r="H150" s="126" t="s">
        <v>1083</v>
      </c>
      <c r="I150" s="126" t="s">
        <v>1083</v>
      </c>
      <c r="J150" s="126" t="s">
        <v>1083</v>
      </c>
      <c r="K150" s="126" t="s">
        <v>1083</v>
      </c>
      <c r="L150" s="126" t="s">
        <v>1083</v>
      </c>
      <c r="M150" s="126" t="s">
        <v>1083</v>
      </c>
      <c r="N150" s="126" t="s">
        <v>1083</v>
      </c>
      <c r="O150" s="126" t="s">
        <v>1083</v>
      </c>
      <c r="P150" s="126" t="s">
        <v>1083</v>
      </c>
      <c r="Q150" s="126" t="s">
        <v>1083</v>
      </c>
      <c r="R150" s="126" t="s">
        <v>1083</v>
      </c>
      <c r="S150" s="126" t="s">
        <v>1083</v>
      </c>
      <c r="T150" s="126" t="s">
        <v>1083</v>
      </c>
    </row>
    <row r="151" spans="1:20" ht="28.8">
      <c r="A151" s="2">
        <v>149</v>
      </c>
      <c r="B151" s="32"/>
      <c r="C151" s="2"/>
      <c r="D151" s="35" t="s">
        <v>564</v>
      </c>
      <c r="E151" s="36" t="s">
        <v>751</v>
      </c>
      <c r="F151" s="32"/>
      <c r="G151" s="32"/>
      <c r="H151" s="126" t="s">
        <v>1083</v>
      </c>
      <c r="I151" s="126" t="s">
        <v>1083</v>
      </c>
      <c r="J151" s="126" t="s">
        <v>1083</v>
      </c>
      <c r="K151" s="126" t="s">
        <v>1083</v>
      </c>
      <c r="L151" s="126" t="s">
        <v>1083</v>
      </c>
      <c r="M151" s="126" t="s">
        <v>1083</v>
      </c>
      <c r="N151" s="126" t="s">
        <v>1083</v>
      </c>
      <c r="O151" s="126" t="s">
        <v>1083</v>
      </c>
      <c r="P151" s="126" t="s">
        <v>1083</v>
      </c>
      <c r="Q151" s="126" t="s">
        <v>1083</v>
      </c>
      <c r="R151" s="126" t="s">
        <v>1083</v>
      </c>
      <c r="S151" s="126" t="s">
        <v>1083</v>
      </c>
      <c r="T151" s="126" t="s">
        <v>1083</v>
      </c>
    </row>
    <row r="152" spans="1:20">
      <c r="A152" s="2">
        <v>150</v>
      </c>
      <c r="B152" s="32"/>
      <c r="C152" s="2"/>
      <c r="D152" s="35" t="s">
        <v>565</v>
      </c>
      <c r="E152" s="16" t="s">
        <v>788</v>
      </c>
      <c r="F152" s="32"/>
      <c r="G152" s="32"/>
      <c r="H152" s="126" t="s">
        <v>1083</v>
      </c>
      <c r="I152" s="126" t="s">
        <v>1083</v>
      </c>
      <c r="J152" s="126" t="s">
        <v>1083</v>
      </c>
      <c r="K152" s="126" t="s">
        <v>1083</v>
      </c>
      <c r="L152" s="126" t="s">
        <v>1083</v>
      </c>
      <c r="M152" s="126" t="s">
        <v>1083</v>
      </c>
      <c r="N152" s="126" t="s">
        <v>1083</v>
      </c>
      <c r="O152" s="126" t="s">
        <v>1083</v>
      </c>
      <c r="P152" s="126" t="s">
        <v>1083</v>
      </c>
      <c r="Q152" s="126" t="s">
        <v>1083</v>
      </c>
      <c r="R152" s="126" t="s">
        <v>1083</v>
      </c>
      <c r="S152" s="126" t="s">
        <v>1083</v>
      </c>
      <c r="T152" s="126" t="s">
        <v>1083</v>
      </c>
    </row>
    <row r="153" spans="1:20" ht="28.8">
      <c r="A153" s="2">
        <v>151</v>
      </c>
      <c r="B153" s="32"/>
      <c r="C153" s="2"/>
      <c r="D153" s="35" t="s">
        <v>566</v>
      </c>
      <c r="E153" s="36" t="s">
        <v>752</v>
      </c>
      <c r="F153" s="32"/>
      <c r="G153" s="32"/>
      <c r="H153" s="126" t="s">
        <v>1083</v>
      </c>
      <c r="I153" s="126" t="s">
        <v>1083</v>
      </c>
      <c r="J153" s="126" t="s">
        <v>1083</v>
      </c>
      <c r="K153" s="126" t="s">
        <v>1083</v>
      </c>
      <c r="L153" s="126" t="s">
        <v>1083</v>
      </c>
      <c r="M153" s="126" t="s">
        <v>1083</v>
      </c>
      <c r="N153" s="126" t="s">
        <v>1083</v>
      </c>
      <c r="O153" s="126" t="s">
        <v>1083</v>
      </c>
      <c r="P153" s="126" t="s">
        <v>1083</v>
      </c>
      <c r="Q153" s="126" t="s">
        <v>1083</v>
      </c>
      <c r="R153" s="126" t="s">
        <v>1083</v>
      </c>
      <c r="S153" s="126" t="s">
        <v>1083</v>
      </c>
      <c r="T153" s="126" t="s">
        <v>1083</v>
      </c>
    </row>
    <row r="154" spans="1:20" ht="43.2">
      <c r="A154" s="2">
        <v>152</v>
      </c>
      <c r="B154" s="32"/>
      <c r="C154" s="2"/>
      <c r="D154" s="35" t="s">
        <v>567</v>
      </c>
      <c r="E154" s="36" t="s">
        <v>816</v>
      </c>
      <c r="F154" s="77" t="s">
        <v>817</v>
      </c>
      <c r="G154" s="32"/>
      <c r="H154" s="126" t="s">
        <v>1083</v>
      </c>
      <c r="I154" s="126" t="s">
        <v>1083</v>
      </c>
      <c r="J154" s="126" t="s">
        <v>1083</v>
      </c>
      <c r="K154" s="126" t="s">
        <v>1083</v>
      </c>
      <c r="L154" s="126" t="s">
        <v>1083</v>
      </c>
      <c r="M154" s="126" t="s">
        <v>1083</v>
      </c>
      <c r="N154" s="126" t="s">
        <v>1083</v>
      </c>
      <c r="O154" s="126" t="s">
        <v>1083</v>
      </c>
      <c r="P154" s="126" t="s">
        <v>1083</v>
      </c>
      <c r="Q154" s="126" t="s">
        <v>1083</v>
      </c>
      <c r="R154" s="126" t="s">
        <v>1083</v>
      </c>
      <c r="S154" s="126" t="s">
        <v>1083</v>
      </c>
      <c r="T154" s="126" t="s">
        <v>1083</v>
      </c>
    </row>
    <row r="155" spans="1:20" ht="28.8">
      <c r="A155" s="2">
        <v>153</v>
      </c>
      <c r="B155" s="32"/>
      <c r="C155" s="2"/>
      <c r="D155" s="35" t="s">
        <v>568</v>
      </c>
      <c r="E155" s="38" t="s">
        <v>815</v>
      </c>
      <c r="F155" s="77" t="s">
        <v>814</v>
      </c>
      <c r="G155" s="32"/>
      <c r="H155" s="126" t="s">
        <v>1083</v>
      </c>
      <c r="I155" s="126" t="s">
        <v>1083</v>
      </c>
      <c r="J155" s="126" t="s">
        <v>1083</v>
      </c>
      <c r="K155" s="126" t="s">
        <v>1083</v>
      </c>
      <c r="L155" s="126" t="s">
        <v>1083</v>
      </c>
      <c r="M155" s="126" t="s">
        <v>1083</v>
      </c>
      <c r="N155" s="126" t="s">
        <v>1083</v>
      </c>
      <c r="O155" s="126" t="s">
        <v>1083</v>
      </c>
      <c r="P155" s="126" t="s">
        <v>1083</v>
      </c>
      <c r="Q155" s="126" t="s">
        <v>1083</v>
      </c>
      <c r="R155" s="126" t="s">
        <v>1083</v>
      </c>
      <c r="S155" s="126" t="s">
        <v>1083</v>
      </c>
      <c r="T155" s="126" t="s">
        <v>1083</v>
      </c>
    </row>
    <row r="156" spans="1:20">
      <c r="A156" s="2">
        <v>154</v>
      </c>
      <c r="B156" s="32"/>
      <c r="C156" s="2"/>
      <c r="D156" s="35" t="s">
        <v>569</v>
      </c>
      <c r="E156" s="16" t="s">
        <v>790</v>
      </c>
      <c r="F156" s="32"/>
      <c r="G156" s="32"/>
      <c r="H156" s="126" t="s">
        <v>1083</v>
      </c>
      <c r="I156" s="126" t="s">
        <v>1083</v>
      </c>
      <c r="J156" s="126" t="s">
        <v>1083</v>
      </c>
      <c r="K156" s="126" t="s">
        <v>1083</v>
      </c>
      <c r="L156" s="126" t="s">
        <v>1083</v>
      </c>
      <c r="M156" s="126" t="s">
        <v>1083</v>
      </c>
      <c r="N156" s="126" t="s">
        <v>1083</v>
      </c>
      <c r="O156" s="126" t="s">
        <v>1083</v>
      </c>
      <c r="P156" s="126" t="s">
        <v>1083</v>
      </c>
      <c r="Q156" s="126" t="s">
        <v>1083</v>
      </c>
      <c r="R156" s="126" t="s">
        <v>1083</v>
      </c>
      <c r="S156" s="126" t="s">
        <v>1083</v>
      </c>
      <c r="T156" s="126" t="s">
        <v>1083</v>
      </c>
    </row>
    <row r="157" spans="1:20">
      <c r="A157" s="2">
        <v>155</v>
      </c>
      <c r="B157" s="32"/>
      <c r="C157" s="2"/>
      <c r="D157" s="35" t="s">
        <v>570</v>
      </c>
      <c r="E157" s="64" t="s">
        <v>791</v>
      </c>
      <c r="F157" s="32"/>
      <c r="G157" s="32"/>
      <c r="H157" s="126" t="s">
        <v>1083</v>
      </c>
      <c r="I157" s="126" t="s">
        <v>1083</v>
      </c>
      <c r="J157" s="126" t="s">
        <v>1083</v>
      </c>
      <c r="K157" s="126" t="s">
        <v>1083</v>
      </c>
      <c r="L157" s="126" t="s">
        <v>1083</v>
      </c>
      <c r="M157" s="126" t="s">
        <v>1083</v>
      </c>
      <c r="N157" s="126" t="s">
        <v>1083</v>
      </c>
      <c r="O157" s="126" t="s">
        <v>1083</v>
      </c>
      <c r="P157" s="126" t="s">
        <v>1083</v>
      </c>
      <c r="Q157" s="126" t="s">
        <v>1083</v>
      </c>
      <c r="R157" s="126" t="s">
        <v>1083</v>
      </c>
      <c r="S157" s="126" t="s">
        <v>1083</v>
      </c>
      <c r="T157" s="126" t="s">
        <v>1083</v>
      </c>
    </row>
    <row r="158" spans="1:20">
      <c r="A158" s="2">
        <v>156</v>
      </c>
      <c r="B158" s="32"/>
      <c r="C158" s="2"/>
      <c r="D158" s="35" t="s">
        <v>571</v>
      </c>
      <c r="E158" s="64" t="s">
        <v>789</v>
      </c>
      <c r="F158" s="32"/>
      <c r="G158" s="32"/>
      <c r="H158" s="126" t="s">
        <v>1083</v>
      </c>
      <c r="I158" s="126" t="s">
        <v>1083</v>
      </c>
      <c r="J158" s="126" t="s">
        <v>1083</v>
      </c>
      <c r="K158" s="126" t="s">
        <v>1083</v>
      </c>
      <c r="L158" s="126" t="s">
        <v>1083</v>
      </c>
      <c r="M158" s="126" t="s">
        <v>1083</v>
      </c>
      <c r="N158" s="126" t="s">
        <v>1083</v>
      </c>
      <c r="O158" s="126" t="s">
        <v>1083</v>
      </c>
      <c r="P158" s="126" t="s">
        <v>1083</v>
      </c>
      <c r="Q158" s="126" t="s">
        <v>1083</v>
      </c>
      <c r="R158" s="126" t="s">
        <v>1083</v>
      </c>
      <c r="S158" s="126" t="s">
        <v>1083</v>
      </c>
      <c r="T158" s="126" t="s">
        <v>1083</v>
      </c>
    </row>
    <row r="159" spans="1:20">
      <c r="A159" s="2">
        <v>157</v>
      </c>
      <c r="B159" s="32"/>
      <c r="C159" s="2"/>
      <c r="D159" s="35" t="s">
        <v>572</v>
      </c>
      <c r="E159" s="38" t="s">
        <v>753</v>
      </c>
      <c r="F159" s="32"/>
      <c r="G159" s="32"/>
      <c r="H159" s="126" t="s">
        <v>1083</v>
      </c>
      <c r="I159" s="126" t="s">
        <v>1083</v>
      </c>
      <c r="J159" s="126" t="s">
        <v>1083</v>
      </c>
      <c r="K159" s="126" t="s">
        <v>1083</v>
      </c>
      <c r="L159" s="126" t="s">
        <v>1083</v>
      </c>
      <c r="M159" s="126" t="s">
        <v>1083</v>
      </c>
      <c r="N159" s="126" t="s">
        <v>1083</v>
      </c>
      <c r="O159" s="126" t="s">
        <v>1083</v>
      </c>
      <c r="P159" s="126" t="s">
        <v>1083</v>
      </c>
      <c r="Q159" s="126" t="s">
        <v>1083</v>
      </c>
      <c r="R159" s="126" t="s">
        <v>1083</v>
      </c>
      <c r="S159" s="126" t="s">
        <v>1083</v>
      </c>
      <c r="T159" s="126" t="s">
        <v>1083</v>
      </c>
    </row>
    <row r="160" spans="1:20">
      <c r="A160" s="2">
        <v>158</v>
      </c>
      <c r="B160" s="32"/>
      <c r="C160" s="2"/>
      <c r="D160" s="35" t="s">
        <v>573</v>
      </c>
      <c r="E160" s="16" t="s">
        <v>792</v>
      </c>
      <c r="F160" s="32" t="s">
        <v>797</v>
      </c>
      <c r="G160" s="32"/>
      <c r="H160" s="126" t="s">
        <v>1083</v>
      </c>
      <c r="I160" s="126" t="s">
        <v>1083</v>
      </c>
      <c r="J160" s="126" t="s">
        <v>1083</v>
      </c>
      <c r="K160" s="126" t="s">
        <v>1083</v>
      </c>
      <c r="L160" s="126" t="s">
        <v>1083</v>
      </c>
      <c r="M160" s="126" t="s">
        <v>1083</v>
      </c>
      <c r="N160" s="126" t="s">
        <v>1083</v>
      </c>
      <c r="O160" s="126" t="s">
        <v>1083</v>
      </c>
      <c r="P160" s="126" t="s">
        <v>1083</v>
      </c>
      <c r="Q160" s="126" t="s">
        <v>1083</v>
      </c>
      <c r="R160" s="126" t="s">
        <v>1083</v>
      </c>
      <c r="S160" s="126" t="s">
        <v>1083</v>
      </c>
      <c r="T160" s="126" t="s">
        <v>1083</v>
      </c>
    </row>
    <row r="161" spans="1:20">
      <c r="A161" s="2">
        <v>159</v>
      </c>
      <c r="B161" s="32"/>
      <c r="C161" s="2"/>
      <c r="D161" s="35" t="s">
        <v>574</v>
      </c>
      <c r="E161" s="16" t="s">
        <v>793</v>
      </c>
      <c r="F161" s="32" t="s">
        <v>797</v>
      </c>
      <c r="G161" s="32"/>
      <c r="H161" s="126" t="s">
        <v>1083</v>
      </c>
      <c r="I161" s="126" t="s">
        <v>1083</v>
      </c>
      <c r="J161" s="126" t="s">
        <v>1083</v>
      </c>
      <c r="K161" s="126" t="s">
        <v>1083</v>
      </c>
      <c r="L161" s="126" t="s">
        <v>1083</v>
      </c>
      <c r="M161" s="126" t="s">
        <v>1083</v>
      </c>
      <c r="N161" s="126" t="s">
        <v>1083</v>
      </c>
      <c r="O161" s="126" t="s">
        <v>1083</v>
      </c>
      <c r="P161" s="126" t="s">
        <v>1083</v>
      </c>
      <c r="Q161" s="126" t="s">
        <v>1083</v>
      </c>
      <c r="R161" s="126" t="s">
        <v>1083</v>
      </c>
      <c r="S161" s="126" t="s">
        <v>1083</v>
      </c>
      <c r="T161" s="126" t="s">
        <v>1083</v>
      </c>
    </row>
    <row r="162" spans="1:20">
      <c r="A162" s="2">
        <v>160</v>
      </c>
      <c r="B162" s="32"/>
      <c r="C162" s="2"/>
      <c r="D162" s="35" t="s">
        <v>575</v>
      </c>
      <c r="E162" s="16" t="s">
        <v>794</v>
      </c>
      <c r="F162" s="32" t="s">
        <v>797</v>
      </c>
      <c r="G162" s="32"/>
      <c r="H162" s="126" t="s">
        <v>1083</v>
      </c>
      <c r="I162" s="126" t="s">
        <v>1083</v>
      </c>
      <c r="J162" s="126" t="s">
        <v>1083</v>
      </c>
      <c r="K162" s="126" t="s">
        <v>1083</v>
      </c>
      <c r="L162" s="126" t="s">
        <v>1083</v>
      </c>
      <c r="M162" s="126" t="s">
        <v>1083</v>
      </c>
      <c r="N162" s="126" t="s">
        <v>1083</v>
      </c>
      <c r="O162" s="126" t="s">
        <v>1083</v>
      </c>
      <c r="P162" s="126" t="s">
        <v>1083</v>
      </c>
      <c r="Q162" s="126" t="s">
        <v>1083</v>
      </c>
      <c r="R162" s="126" t="s">
        <v>1083</v>
      </c>
      <c r="S162" s="126" t="s">
        <v>1083</v>
      </c>
      <c r="T162" s="126" t="s">
        <v>1083</v>
      </c>
    </row>
    <row r="163" spans="1:20">
      <c r="A163" s="2">
        <v>161</v>
      </c>
      <c r="B163" s="32"/>
      <c r="C163" s="2"/>
      <c r="D163" s="35" t="s">
        <v>576</v>
      </c>
      <c r="E163" s="16" t="s">
        <v>798</v>
      </c>
      <c r="F163" s="32" t="s">
        <v>797</v>
      </c>
      <c r="G163" s="32"/>
      <c r="H163" s="126" t="s">
        <v>1083</v>
      </c>
      <c r="I163" s="126" t="s">
        <v>1083</v>
      </c>
      <c r="J163" s="126" t="s">
        <v>1083</v>
      </c>
      <c r="K163" s="126" t="s">
        <v>1083</v>
      </c>
      <c r="L163" s="126" t="s">
        <v>1083</v>
      </c>
      <c r="M163" s="126" t="s">
        <v>1083</v>
      </c>
      <c r="N163" s="126" t="s">
        <v>1083</v>
      </c>
      <c r="O163" s="126" t="s">
        <v>1083</v>
      </c>
      <c r="P163" s="126" t="s">
        <v>1083</v>
      </c>
      <c r="Q163" s="126" t="s">
        <v>1083</v>
      </c>
      <c r="R163" s="126" t="s">
        <v>1083</v>
      </c>
      <c r="S163" s="126" t="s">
        <v>1083</v>
      </c>
      <c r="T163" s="126" t="s">
        <v>1083</v>
      </c>
    </row>
    <row r="164" spans="1:20">
      <c r="A164" s="2">
        <v>162</v>
      </c>
      <c r="B164" s="32"/>
      <c r="C164" s="2"/>
      <c r="D164" s="35" t="s">
        <v>577</v>
      </c>
      <c r="E164" s="64" t="s">
        <v>799</v>
      </c>
      <c r="F164" s="32" t="s">
        <v>797</v>
      </c>
      <c r="G164" s="32"/>
      <c r="H164" s="126" t="s">
        <v>1083</v>
      </c>
      <c r="I164" s="126" t="s">
        <v>1083</v>
      </c>
      <c r="J164" s="126" t="s">
        <v>1083</v>
      </c>
      <c r="K164" s="126" t="s">
        <v>1083</v>
      </c>
      <c r="L164" s="126" t="s">
        <v>1083</v>
      </c>
      <c r="M164" s="126" t="s">
        <v>1083</v>
      </c>
      <c r="N164" s="126" t="s">
        <v>1083</v>
      </c>
      <c r="O164" s="126" t="s">
        <v>1083</v>
      </c>
      <c r="P164" s="126" t="s">
        <v>1083</v>
      </c>
      <c r="Q164" s="126" t="s">
        <v>1083</v>
      </c>
      <c r="R164" s="126" t="s">
        <v>1083</v>
      </c>
      <c r="S164" s="126" t="s">
        <v>1083</v>
      </c>
      <c r="T164" s="126" t="s">
        <v>1083</v>
      </c>
    </row>
    <row r="165" spans="1:20">
      <c r="A165" s="2">
        <v>163</v>
      </c>
      <c r="B165" s="32"/>
      <c r="C165" s="2"/>
      <c r="D165" s="35" t="s">
        <v>578</v>
      </c>
      <c r="E165" s="16" t="s">
        <v>804</v>
      </c>
      <c r="F165" s="32" t="s">
        <v>805</v>
      </c>
      <c r="G165" s="32"/>
      <c r="H165" s="126" t="s">
        <v>1083</v>
      </c>
      <c r="I165" s="126" t="s">
        <v>1083</v>
      </c>
      <c r="J165" s="126" t="s">
        <v>1083</v>
      </c>
      <c r="K165" s="126" t="s">
        <v>1083</v>
      </c>
      <c r="L165" s="126" t="s">
        <v>1083</v>
      </c>
      <c r="M165" s="126" t="s">
        <v>1083</v>
      </c>
      <c r="N165" s="126" t="s">
        <v>1083</v>
      </c>
      <c r="O165" s="126" t="s">
        <v>1083</v>
      </c>
      <c r="P165" s="126" t="s">
        <v>1083</v>
      </c>
      <c r="Q165" s="126" t="s">
        <v>1083</v>
      </c>
      <c r="R165" s="126" t="s">
        <v>1083</v>
      </c>
      <c r="S165" s="126" t="s">
        <v>1083</v>
      </c>
      <c r="T165" s="126" t="s">
        <v>1083</v>
      </c>
    </row>
    <row r="166" spans="1:20">
      <c r="A166" s="2">
        <v>164</v>
      </c>
      <c r="B166" s="32"/>
      <c r="C166" s="2"/>
      <c r="D166" s="35" t="s">
        <v>580</v>
      </c>
      <c r="E166" s="16" t="s">
        <v>800</v>
      </c>
      <c r="F166" s="32" t="s">
        <v>801</v>
      </c>
      <c r="G166" s="32"/>
      <c r="H166" s="126" t="s">
        <v>1083</v>
      </c>
      <c r="I166" s="126" t="s">
        <v>1083</v>
      </c>
      <c r="J166" s="126" t="s">
        <v>1083</v>
      </c>
      <c r="K166" s="126" t="s">
        <v>1083</v>
      </c>
      <c r="L166" s="126" t="s">
        <v>1083</v>
      </c>
      <c r="M166" s="126" t="s">
        <v>1083</v>
      </c>
      <c r="N166" s="126" t="s">
        <v>1083</v>
      </c>
      <c r="O166" s="126" t="s">
        <v>1282</v>
      </c>
      <c r="P166" s="126" t="s">
        <v>1083</v>
      </c>
      <c r="Q166" s="126" t="s">
        <v>1083</v>
      </c>
      <c r="R166" s="126" t="s">
        <v>1083</v>
      </c>
      <c r="S166" s="126" t="s">
        <v>1083</v>
      </c>
      <c r="T166" s="126" t="s">
        <v>1083</v>
      </c>
    </row>
    <row r="167" spans="1:20" ht="28.8">
      <c r="A167" s="2">
        <v>165</v>
      </c>
      <c r="B167" s="32"/>
      <c r="C167" s="2"/>
      <c r="D167" s="35" t="s">
        <v>581</v>
      </c>
      <c r="E167" s="36" t="s">
        <v>754</v>
      </c>
      <c r="F167" s="32"/>
      <c r="G167" s="32"/>
      <c r="H167" s="126" t="s">
        <v>1083</v>
      </c>
      <c r="I167" s="126" t="s">
        <v>1083</v>
      </c>
      <c r="J167" s="126" t="s">
        <v>1083</v>
      </c>
      <c r="K167" s="126" t="s">
        <v>1083</v>
      </c>
      <c r="L167" s="126" t="s">
        <v>1083</v>
      </c>
      <c r="M167" s="126" t="s">
        <v>1083</v>
      </c>
      <c r="N167" s="126" t="s">
        <v>1083</v>
      </c>
      <c r="O167" s="126" t="s">
        <v>1083</v>
      </c>
      <c r="P167" s="126" t="s">
        <v>1083</v>
      </c>
      <c r="Q167" s="126" t="s">
        <v>1083</v>
      </c>
      <c r="R167" s="126" t="s">
        <v>1083</v>
      </c>
      <c r="S167" s="126" t="s">
        <v>1083</v>
      </c>
      <c r="T167" s="126" t="s">
        <v>1083</v>
      </c>
    </row>
    <row r="168" spans="1:20" ht="28.8">
      <c r="A168" s="2">
        <v>166</v>
      </c>
      <c r="B168" s="32"/>
      <c r="C168" s="2"/>
      <c r="D168" s="35" t="s">
        <v>582</v>
      </c>
      <c r="E168" s="36" t="s">
        <v>755</v>
      </c>
      <c r="F168" s="32"/>
      <c r="G168" s="32"/>
      <c r="H168" s="126" t="s">
        <v>1083</v>
      </c>
      <c r="I168" s="126" t="s">
        <v>1083</v>
      </c>
      <c r="J168" s="126" t="s">
        <v>1083</v>
      </c>
      <c r="K168" s="126" t="s">
        <v>1083</v>
      </c>
      <c r="L168" s="126" t="s">
        <v>1083</v>
      </c>
      <c r="M168" s="126" t="s">
        <v>1083</v>
      </c>
      <c r="N168" s="126" t="s">
        <v>1083</v>
      </c>
      <c r="O168" s="126" t="s">
        <v>1083</v>
      </c>
      <c r="P168" s="126" t="s">
        <v>1083</v>
      </c>
      <c r="Q168" s="126" t="s">
        <v>1083</v>
      </c>
      <c r="R168" s="126" t="s">
        <v>1083</v>
      </c>
      <c r="S168" s="126" t="s">
        <v>1083</v>
      </c>
      <c r="T168" s="126" t="s">
        <v>1083</v>
      </c>
    </row>
    <row r="169" spans="1:20" ht="28.8">
      <c r="A169" s="2">
        <v>167</v>
      </c>
      <c r="B169" s="32"/>
      <c r="C169" s="2"/>
      <c r="D169" s="35" t="s">
        <v>583</v>
      </c>
      <c r="E169" s="36" t="s">
        <v>756</v>
      </c>
      <c r="F169" s="32"/>
      <c r="G169" s="32"/>
      <c r="H169" s="126" t="s">
        <v>1083</v>
      </c>
      <c r="I169" s="126" t="s">
        <v>1083</v>
      </c>
      <c r="J169" s="126" t="s">
        <v>1083</v>
      </c>
      <c r="K169" s="126" t="s">
        <v>1083</v>
      </c>
      <c r="L169" s="126" t="s">
        <v>1083</v>
      </c>
      <c r="M169" s="126" t="s">
        <v>1083</v>
      </c>
      <c r="N169" s="126" t="s">
        <v>1083</v>
      </c>
      <c r="O169" s="126" t="s">
        <v>1083</v>
      </c>
      <c r="P169" s="126" t="s">
        <v>1083</v>
      </c>
      <c r="Q169" s="126" t="s">
        <v>1083</v>
      </c>
      <c r="R169" s="126" t="s">
        <v>1083</v>
      </c>
      <c r="S169" s="126" t="s">
        <v>1083</v>
      </c>
      <c r="T169" s="126" t="s">
        <v>1083</v>
      </c>
    </row>
    <row r="170" spans="1:20" ht="57.6">
      <c r="A170" s="2">
        <v>168</v>
      </c>
      <c r="B170" s="32"/>
      <c r="C170" s="2"/>
      <c r="D170" s="35" t="s">
        <v>584</v>
      </c>
      <c r="E170" s="36" t="s">
        <v>757</v>
      </c>
      <c r="F170" s="32"/>
      <c r="G170" s="32"/>
      <c r="H170" s="126" t="s">
        <v>1083</v>
      </c>
      <c r="I170" s="126" t="s">
        <v>1083</v>
      </c>
      <c r="J170" s="126" t="s">
        <v>1083</v>
      </c>
      <c r="K170" s="126" t="s">
        <v>1083</v>
      </c>
      <c r="L170" s="126" t="s">
        <v>1083</v>
      </c>
      <c r="M170" s="126" t="s">
        <v>1083</v>
      </c>
      <c r="N170" s="126" t="s">
        <v>1083</v>
      </c>
      <c r="O170" s="126" t="s">
        <v>1083</v>
      </c>
      <c r="P170" s="126" t="s">
        <v>1083</v>
      </c>
      <c r="Q170" s="126" t="s">
        <v>1083</v>
      </c>
      <c r="R170" s="126" t="s">
        <v>1083</v>
      </c>
      <c r="S170" s="126" t="s">
        <v>1083</v>
      </c>
      <c r="T170" s="126" t="s">
        <v>1083</v>
      </c>
    </row>
    <row r="171" spans="1:20" ht="72">
      <c r="A171" s="2">
        <v>169</v>
      </c>
      <c r="B171" s="32"/>
      <c r="C171" s="2"/>
      <c r="D171" s="35" t="s">
        <v>586</v>
      </c>
      <c r="E171" s="36" t="s">
        <v>758</v>
      </c>
      <c r="F171" s="32"/>
      <c r="G171" s="32"/>
      <c r="H171" s="126" t="s">
        <v>1083</v>
      </c>
      <c r="I171" s="126" t="s">
        <v>1083</v>
      </c>
      <c r="J171" s="126" t="s">
        <v>1083</v>
      </c>
      <c r="K171" s="126" t="s">
        <v>1083</v>
      </c>
      <c r="L171" s="126" t="s">
        <v>1083</v>
      </c>
      <c r="M171" s="126" t="s">
        <v>1083</v>
      </c>
      <c r="N171" s="126" t="s">
        <v>1083</v>
      </c>
      <c r="O171" s="126" t="s">
        <v>1083</v>
      </c>
      <c r="P171" s="126" t="s">
        <v>1282</v>
      </c>
      <c r="Q171" s="126" t="s">
        <v>1083</v>
      </c>
      <c r="R171" s="126" t="s">
        <v>1083</v>
      </c>
      <c r="S171" s="126" t="s">
        <v>1083</v>
      </c>
      <c r="T171" s="126" t="s">
        <v>1083</v>
      </c>
    </row>
    <row r="172" spans="1:20" ht="86.4">
      <c r="A172" s="2">
        <v>170</v>
      </c>
      <c r="B172" s="32"/>
      <c r="C172" s="2"/>
      <c r="D172" s="35" t="s">
        <v>587</v>
      </c>
      <c r="E172" s="36" t="s">
        <v>759</v>
      </c>
      <c r="F172" s="32"/>
      <c r="G172" s="32"/>
      <c r="H172" s="126" t="s">
        <v>1083</v>
      </c>
      <c r="I172" s="126" t="s">
        <v>1083</v>
      </c>
      <c r="J172" s="126" t="s">
        <v>1083</v>
      </c>
      <c r="K172" s="126" t="s">
        <v>1083</v>
      </c>
      <c r="L172" s="126" t="s">
        <v>1083</v>
      </c>
      <c r="M172" s="126" t="s">
        <v>1083</v>
      </c>
      <c r="N172" s="126" t="s">
        <v>1083</v>
      </c>
      <c r="O172" s="126" t="s">
        <v>1083</v>
      </c>
      <c r="P172" s="126" t="s">
        <v>1083</v>
      </c>
      <c r="Q172" s="126" t="s">
        <v>1083</v>
      </c>
      <c r="R172" s="126" t="s">
        <v>1083</v>
      </c>
      <c r="S172" s="126" t="s">
        <v>1083</v>
      </c>
      <c r="T172" s="126" t="s">
        <v>1083</v>
      </c>
    </row>
    <row r="173" spans="1:20" ht="57.6">
      <c r="A173" s="2">
        <v>171</v>
      </c>
      <c r="B173" s="32"/>
      <c r="C173" s="2"/>
      <c r="D173" s="35" t="s">
        <v>589</v>
      </c>
      <c r="E173" s="36" t="s">
        <v>760</v>
      </c>
      <c r="F173" s="32"/>
      <c r="G173" s="32"/>
      <c r="H173" s="126" t="s">
        <v>1083</v>
      </c>
      <c r="I173" s="126" t="s">
        <v>1083</v>
      </c>
      <c r="J173" s="126" t="s">
        <v>1083</v>
      </c>
      <c r="K173" s="126" t="s">
        <v>1083</v>
      </c>
      <c r="L173" s="126" t="s">
        <v>1083</v>
      </c>
      <c r="M173" s="126" t="s">
        <v>1083</v>
      </c>
      <c r="N173" s="126" t="s">
        <v>1083</v>
      </c>
      <c r="O173" s="126" t="s">
        <v>1083</v>
      </c>
      <c r="P173" s="126" t="s">
        <v>1083</v>
      </c>
      <c r="Q173" s="126" t="s">
        <v>1282</v>
      </c>
      <c r="R173" s="126" t="s">
        <v>1083</v>
      </c>
      <c r="S173" s="126" t="s">
        <v>1083</v>
      </c>
      <c r="T173" s="126" t="s">
        <v>1083</v>
      </c>
    </row>
    <row r="174" spans="1:20" ht="72">
      <c r="A174" s="2">
        <v>172</v>
      </c>
      <c r="B174" s="32"/>
      <c r="C174" s="2"/>
      <c r="D174" s="35" t="s">
        <v>590</v>
      </c>
      <c r="E174" s="38" t="s">
        <v>761</v>
      </c>
      <c r="F174" s="77"/>
      <c r="G174" s="32"/>
      <c r="H174" s="126" t="s">
        <v>1083</v>
      </c>
      <c r="I174" s="126" t="s">
        <v>1083</v>
      </c>
      <c r="J174" s="126" t="s">
        <v>1083</v>
      </c>
      <c r="K174" s="126" t="s">
        <v>1083</v>
      </c>
      <c r="L174" s="126" t="s">
        <v>1083</v>
      </c>
      <c r="M174" s="126" t="s">
        <v>1083</v>
      </c>
      <c r="N174" s="126" t="s">
        <v>1083</v>
      </c>
      <c r="O174" s="126" t="s">
        <v>1083</v>
      </c>
      <c r="P174" s="126" t="s">
        <v>1083</v>
      </c>
      <c r="Q174" s="126" t="s">
        <v>1083</v>
      </c>
      <c r="R174" s="126" t="s">
        <v>1083</v>
      </c>
      <c r="S174" s="126" t="s">
        <v>1083</v>
      </c>
      <c r="T174" s="126" t="s">
        <v>1083</v>
      </c>
    </row>
    <row r="175" spans="1:20" ht="86.4">
      <c r="A175" s="2">
        <v>173</v>
      </c>
      <c r="B175" s="32"/>
      <c r="C175" s="2"/>
      <c r="D175" s="35" t="s">
        <v>591</v>
      </c>
      <c r="E175" s="36" t="s">
        <v>762</v>
      </c>
      <c r="F175" s="77"/>
      <c r="G175" s="32"/>
      <c r="H175" s="126" t="s">
        <v>1083</v>
      </c>
      <c r="I175" s="126" t="s">
        <v>1083</v>
      </c>
      <c r="J175" s="126" t="s">
        <v>1083</v>
      </c>
      <c r="K175" s="126" t="s">
        <v>1083</v>
      </c>
      <c r="L175" s="126" t="s">
        <v>1083</v>
      </c>
      <c r="M175" s="126" t="s">
        <v>1083</v>
      </c>
      <c r="N175" s="126" t="s">
        <v>1083</v>
      </c>
      <c r="O175" s="126" t="s">
        <v>1083</v>
      </c>
      <c r="P175" s="126" t="s">
        <v>1083</v>
      </c>
      <c r="Q175" s="126" t="s">
        <v>1083</v>
      </c>
      <c r="R175" s="126" t="s">
        <v>1083</v>
      </c>
      <c r="S175" s="126" t="s">
        <v>1083</v>
      </c>
      <c r="T175" s="126" t="s">
        <v>1083</v>
      </c>
    </row>
    <row r="176" spans="1:20" ht="86.4">
      <c r="A176" s="2">
        <v>174</v>
      </c>
      <c r="B176" s="32"/>
      <c r="C176" s="2"/>
      <c r="D176" s="35" t="s">
        <v>592</v>
      </c>
      <c r="E176" s="38" t="s">
        <v>813</v>
      </c>
      <c r="F176" s="77" t="s">
        <v>812</v>
      </c>
      <c r="G176" s="32"/>
      <c r="H176" s="126" t="s">
        <v>1083</v>
      </c>
      <c r="I176" s="126" t="s">
        <v>1083</v>
      </c>
      <c r="J176" s="126" t="s">
        <v>1083</v>
      </c>
      <c r="K176" s="126" t="s">
        <v>1083</v>
      </c>
      <c r="L176" s="126" t="s">
        <v>1083</v>
      </c>
      <c r="M176" s="126" t="s">
        <v>1083</v>
      </c>
      <c r="N176" s="126" t="s">
        <v>1083</v>
      </c>
      <c r="O176" s="126" t="s">
        <v>1083</v>
      </c>
      <c r="P176" s="126" t="s">
        <v>1083</v>
      </c>
      <c r="Q176" s="126" t="s">
        <v>1083</v>
      </c>
      <c r="R176" s="126" t="s">
        <v>1083</v>
      </c>
      <c r="S176" s="126" t="s">
        <v>1083</v>
      </c>
      <c r="T176" s="126" t="s">
        <v>1083</v>
      </c>
    </row>
    <row r="177" spans="1:20" ht="43.2">
      <c r="A177" s="2">
        <v>175</v>
      </c>
      <c r="B177" s="32"/>
      <c r="C177" s="2"/>
      <c r="D177" s="35" t="s">
        <v>593</v>
      </c>
      <c r="E177" s="38" t="s">
        <v>763</v>
      </c>
      <c r="F177" s="32"/>
      <c r="G177" s="32"/>
      <c r="H177" s="126" t="s">
        <v>1083</v>
      </c>
      <c r="I177" s="126" t="s">
        <v>1083</v>
      </c>
      <c r="J177" s="126" t="s">
        <v>1083</v>
      </c>
      <c r="K177" s="126" t="s">
        <v>1083</v>
      </c>
      <c r="L177" s="126" t="s">
        <v>1083</v>
      </c>
      <c r="M177" s="126" t="s">
        <v>1083</v>
      </c>
      <c r="N177" s="126" t="s">
        <v>1083</v>
      </c>
      <c r="O177" s="126" t="s">
        <v>1083</v>
      </c>
      <c r="P177" s="126" t="s">
        <v>1083</v>
      </c>
      <c r="Q177" s="126" t="s">
        <v>1083</v>
      </c>
      <c r="R177" s="126" t="s">
        <v>1083</v>
      </c>
      <c r="S177" s="126" t="s">
        <v>1083</v>
      </c>
      <c r="T177" s="126" t="s">
        <v>1083</v>
      </c>
    </row>
    <row r="178" spans="1:20" ht="28.8">
      <c r="A178" s="2">
        <v>176</v>
      </c>
      <c r="B178" s="32"/>
      <c r="C178" s="2"/>
      <c r="D178" s="35" t="s">
        <v>594</v>
      </c>
      <c r="E178" s="38" t="s">
        <v>764</v>
      </c>
      <c r="F178" s="32"/>
      <c r="G178" s="32"/>
      <c r="H178" s="126" t="s">
        <v>1083</v>
      </c>
      <c r="I178" s="126" t="s">
        <v>1083</v>
      </c>
      <c r="J178" s="126" t="s">
        <v>1083</v>
      </c>
      <c r="K178" s="126" t="s">
        <v>1083</v>
      </c>
      <c r="L178" s="126" t="s">
        <v>1083</v>
      </c>
      <c r="M178" s="126" t="s">
        <v>1083</v>
      </c>
      <c r="N178" s="126" t="s">
        <v>1083</v>
      </c>
      <c r="O178" s="126" t="s">
        <v>1083</v>
      </c>
      <c r="P178" s="126" t="s">
        <v>1083</v>
      </c>
      <c r="Q178" s="126" t="s">
        <v>1083</v>
      </c>
      <c r="R178" s="126" t="s">
        <v>1083</v>
      </c>
      <c r="S178" s="126" t="s">
        <v>1083</v>
      </c>
      <c r="T178" s="126" t="s">
        <v>1083</v>
      </c>
    </row>
    <row r="179" spans="1:20">
      <c r="A179" s="2">
        <v>177</v>
      </c>
      <c r="B179" s="32"/>
      <c r="C179" s="2"/>
      <c r="D179" s="35" t="s">
        <v>596</v>
      </c>
      <c r="E179" s="64" t="s">
        <v>803</v>
      </c>
      <c r="F179" s="32"/>
      <c r="G179" s="32"/>
      <c r="H179" s="126" t="s">
        <v>1083</v>
      </c>
      <c r="I179" s="126" t="s">
        <v>1083</v>
      </c>
      <c r="J179" s="126" t="s">
        <v>1083</v>
      </c>
      <c r="K179" s="126" t="s">
        <v>1083</v>
      </c>
      <c r="L179" s="126" t="s">
        <v>1083</v>
      </c>
      <c r="M179" s="126" t="s">
        <v>1083</v>
      </c>
      <c r="N179" s="126" t="s">
        <v>1282</v>
      </c>
      <c r="O179" s="126" t="s">
        <v>1083</v>
      </c>
      <c r="P179" s="126" t="s">
        <v>1083</v>
      </c>
      <c r="Q179" s="126" t="s">
        <v>1083</v>
      </c>
      <c r="R179" s="126" t="s">
        <v>1083</v>
      </c>
      <c r="S179" s="126" t="s">
        <v>1083</v>
      </c>
      <c r="T179" s="126" t="s">
        <v>1083</v>
      </c>
    </row>
    <row r="180" spans="1:20" ht="28.8">
      <c r="A180" s="2">
        <v>178</v>
      </c>
      <c r="B180" s="32"/>
      <c r="C180" s="2"/>
      <c r="D180" s="35" t="s">
        <v>597</v>
      </c>
      <c r="E180" s="61" t="s">
        <v>765</v>
      </c>
      <c r="F180" s="32"/>
      <c r="G180" s="32"/>
      <c r="H180" s="126" t="s">
        <v>1083</v>
      </c>
      <c r="I180" s="126" t="s">
        <v>1083</v>
      </c>
      <c r="J180" s="126" t="s">
        <v>1083</v>
      </c>
      <c r="K180" s="126" t="s">
        <v>1083</v>
      </c>
      <c r="L180" s="126" t="s">
        <v>1083</v>
      </c>
      <c r="M180" s="126" t="s">
        <v>1083</v>
      </c>
      <c r="N180" s="126" t="s">
        <v>1083</v>
      </c>
      <c r="O180" s="126" t="s">
        <v>1083</v>
      </c>
      <c r="P180" s="126" t="s">
        <v>1083</v>
      </c>
      <c r="Q180" s="126" t="s">
        <v>1083</v>
      </c>
      <c r="R180" s="126" t="s">
        <v>1083</v>
      </c>
      <c r="S180" s="126" t="s">
        <v>1083</v>
      </c>
      <c r="T180" s="126" t="s">
        <v>1083</v>
      </c>
    </row>
    <row r="181" spans="1:20">
      <c r="A181" s="2">
        <v>179</v>
      </c>
      <c r="B181" s="32"/>
      <c r="C181" s="2"/>
      <c r="D181" s="35" t="s">
        <v>598</v>
      </c>
      <c r="E181" s="36" t="s">
        <v>766</v>
      </c>
      <c r="F181" s="32"/>
      <c r="G181" s="32"/>
      <c r="H181" s="126" t="s">
        <v>1083</v>
      </c>
      <c r="I181" s="126" t="s">
        <v>1083</v>
      </c>
      <c r="J181" s="126" t="s">
        <v>1083</v>
      </c>
      <c r="K181" s="126" t="s">
        <v>1083</v>
      </c>
      <c r="L181" s="126" t="s">
        <v>1083</v>
      </c>
      <c r="M181" s="126" t="s">
        <v>1083</v>
      </c>
      <c r="N181" s="126" t="s">
        <v>1083</v>
      </c>
      <c r="O181" s="126" t="s">
        <v>1083</v>
      </c>
      <c r="P181" s="126" t="s">
        <v>1083</v>
      </c>
      <c r="Q181" s="126" t="s">
        <v>1083</v>
      </c>
      <c r="R181" s="126" t="s">
        <v>1083</v>
      </c>
      <c r="S181" s="126" t="s">
        <v>1083</v>
      </c>
      <c r="T181" s="126" t="s">
        <v>1083</v>
      </c>
    </row>
    <row r="182" spans="1:20" ht="28.8">
      <c r="A182" s="2">
        <v>180</v>
      </c>
      <c r="B182" s="32"/>
      <c r="C182" s="2"/>
      <c r="D182" s="35" t="s">
        <v>599</v>
      </c>
      <c r="E182" s="62"/>
      <c r="F182" s="32" t="s">
        <v>802</v>
      </c>
      <c r="G182" s="32"/>
      <c r="H182" s="126" t="s">
        <v>1083</v>
      </c>
      <c r="I182" s="126" t="s">
        <v>1083</v>
      </c>
      <c r="J182" s="126" t="s">
        <v>1083</v>
      </c>
      <c r="K182" s="126" t="s">
        <v>1083</v>
      </c>
      <c r="L182" s="126" t="s">
        <v>1083</v>
      </c>
      <c r="M182" s="126" t="s">
        <v>1083</v>
      </c>
      <c r="N182" s="126" t="s">
        <v>1083</v>
      </c>
      <c r="O182" s="126" t="s">
        <v>1083</v>
      </c>
      <c r="P182" s="126" t="s">
        <v>1083</v>
      </c>
      <c r="Q182" s="126" t="s">
        <v>1083</v>
      </c>
      <c r="R182" s="126" t="s">
        <v>1083</v>
      </c>
      <c r="S182" s="126" t="s">
        <v>1083</v>
      </c>
      <c r="T182" s="126" t="s">
        <v>1083</v>
      </c>
    </row>
    <row r="183" spans="1:20">
      <c r="A183" s="2">
        <v>181</v>
      </c>
      <c r="B183" s="32" t="s">
        <v>883</v>
      </c>
      <c r="C183" s="2" t="s">
        <v>884</v>
      </c>
      <c r="D183" s="35" t="s">
        <v>601</v>
      </c>
      <c r="E183" s="36" t="s">
        <v>767</v>
      </c>
      <c r="F183" s="92" t="s">
        <v>796</v>
      </c>
      <c r="G183" s="32"/>
      <c r="H183" s="126" t="s">
        <v>1282</v>
      </c>
      <c r="I183" s="126" t="s">
        <v>1083</v>
      </c>
      <c r="J183" s="126" t="s">
        <v>1083</v>
      </c>
      <c r="K183" s="126" t="s">
        <v>1083</v>
      </c>
      <c r="L183" s="126" t="s">
        <v>1083</v>
      </c>
      <c r="M183" s="126" t="s">
        <v>1083</v>
      </c>
      <c r="N183" s="126" t="s">
        <v>1083</v>
      </c>
      <c r="O183" s="126" t="s">
        <v>1083</v>
      </c>
      <c r="P183" s="126" t="s">
        <v>1083</v>
      </c>
      <c r="Q183" s="126" t="s">
        <v>1083</v>
      </c>
      <c r="R183" s="126" t="s">
        <v>1083</v>
      </c>
      <c r="S183" s="126" t="s">
        <v>1083</v>
      </c>
      <c r="T183" s="126" t="s">
        <v>1083</v>
      </c>
    </row>
    <row r="184" spans="1:20">
      <c r="A184" s="2">
        <v>182</v>
      </c>
      <c r="B184" s="32" t="s">
        <v>883</v>
      </c>
      <c r="C184" s="2" t="s">
        <v>896</v>
      </c>
      <c r="D184" s="35" t="s">
        <v>602</v>
      </c>
      <c r="E184" s="16" t="s">
        <v>811</v>
      </c>
      <c r="F184" s="129" t="s">
        <v>837</v>
      </c>
      <c r="G184" s="32"/>
      <c r="H184" s="126" t="s">
        <v>1083</v>
      </c>
      <c r="I184" s="126" t="s">
        <v>1083</v>
      </c>
      <c r="J184" s="126" t="s">
        <v>1083</v>
      </c>
      <c r="K184" s="126" t="s">
        <v>1083</v>
      </c>
      <c r="L184" s="126" t="s">
        <v>1083</v>
      </c>
      <c r="M184" s="126" t="s">
        <v>1083</v>
      </c>
      <c r="N184" s="126" t="s">
        <v>1083</v>
      </c>
      <c r="O184" s="126" t="s">
        <v>1083</v>
      </c>
      <c r="P184" s="126" t="s">
        <v>1083</v>
      </c>
      <c r="Q184" s="126" t="s">
        <v>1083</v>
      </c>
      <c r="R184" s="126" t="s">
        <v>1083</v>
      </c>
      <c r="S184" s="126" t="s">
        <v>1083</v>
      </c>
      <c r="T184" s="126" t="s">
        <v>1083</v>
      </c>
    </row>
    <row r="185" spans="1:20" ht="28.8">
      <c r="A185" s="2">
        <v>183</v>
      </c>
      <c r="B185" s="32" t="s">
        <v>883</v>
      </c>
      <c r="C185" s="2" t="s">
        <v>885</v>
      </c>
      <c r="D185" s="77" t="s">
        <v>603</v>
      </c>
      <c r="E185" s="36" t="s">
        <v>833</v>
      </c>
      <c r="F185" s="77" t="s">
        <v>836</v>
      </c>
      <c r="G185" s="32"/>
      <c r="H185" s="126" t="s">
        <v>1083</v>
      </c>
      <c r="I185" s="126" t="s">
        <v>1083</v>
      </c>
      <c r="J185" s="126" t="s">
        <v>1083</v>
      </c>
      <c r="K185" s="126" t="s">
        <v>1083</v>
      </c>
      <c r="L185" s="126" t="s">
        <v>1083</v>
      </c>
      <c r="M185" s="126" t="s">
        <v>1083</v>
      </c>
      <c r="N185" s="126" t="s">
        <v>1083</v>
      </c>
      <c r="O185" s="126" t="s">
        <v>1083</v>
      </c>
      <c r="P185" s="126" t="s">
        <v>1083</v>
      </c>
      <c r="Q185" s="126" t="s">
        <v>1083</v>
      </c>
      <c r="R185" s="126" t="s">
        <v>1083</v>
      </c>
      <c r="S185" s="126" t="s">
        <v>1083</v>
      </c>
      <c r="T185" s="126" t="s">
        <v>1083</v>
      </c>
    </row>
    <row r="186" spans="1:20">
      <c r="A186" s="2">
        <v>184</v>
      </c>
      <c r="B186" s="32" t="s">
        <v>883</v>
      </c>
      <c r="C186" s="2" t="s">
        <v>897</v>
      </c>
      <c r="D186" s="35" t="s">
        <v>604</v>
      </c>
      <c r="E186" s="16" t="s">
        <v>810</v>
      </c>
      <c r="F186" s="32"/>
      <c r="G186" s="32"/>
      <c r="H186" s="126" t="s">
        <v>1083</v>
      </c>
      <c r="I186" s="126" t="s">
        <v>1083</v>
      </c>
      <c r="J186" s="126" t="s">
        <v>1083</v>
      </c>
      <c r="K186" s="126" t="s">
        <v>1083</v>
      </c>
      <c r="L186" s="126" t="s">
        <v>1083</v>
      </c>
      <c r="M186" s="126" t="s">
        <v>1083</v>
      </c>
      <c r="N186" s="126" t="s">
        <v>1083</v>
      </c>
      <c r="O186" s="126" t="s">
        <v>1083</v>
      </c>
      <c r="P186" s="126" t="s">
        <v>1083</v>
      </c>
      <c r="Q186" s="126" t="s">
        <v>1083</v>
      </c>
      <c r="R186" s="126" t="s">
        <v>1083</v>
      </c>
      <c r="S186" s="126" t="s">
        <v>1083</v>
      </c>
      <c r="T186" s="126" t="s">
        <v>1083</v>
      </c>
    </row>
    <row r="187" spans="1:20">
      <c r="A187" s="2">
        <v>185</v>
      </c>
      <c r="B187" s="32" t="s">
        <v>883</v>
      </c>
      <c r="C187" s="2" t="s">
        <v>887</v>
      </c>
      <c r="D187" s="35" t="s">
        <v>605</v>
      </c>
      <c r="E187" s="36" t="s">
        <v>768</v>
      </c>
      <c r="F187" s="32"/>
      <c r="G187" s="32"/>
      <c r="H187" s="126" t="s">
        <v>1083</v>
      </c>
      <c r="I187" s="126" t="s">
        <v>1083</v>
      </c>
      <c r="J187" s="126" t="s">
        <v>1083</v>
      </c>
      <c r="K187" s="126" t="s">
        <v>1083</v>
      </c>
      <c r="L187" s="126" t="s">
        <v>1083</v>
      </c>
      <c r="M187" s="126" t="s">
        <v>1083</v>
      </c>
      <c r="N187" s="126" t="s">
        <v>1083</v>
      </c>
      <c r="O187" s="126" t="s">
        <v>1083</v>
      </c>
      <c r="P187" s="126" t="s">
        <v>1083</v>
      </c>
      <c r="Q187" s="126" t="s">
        <v>1083</v>
      </c>
      <c r="R187" s="126" t="s">
        <v>1083</v>
      </c>
      <c r="S187" s="126" t="s">
        <v>1083</v>
      </c>
      <c r="T187" s="126" t="s">
        <v>1083</v>
      </c>
    </row>
    <row r="188" spans="1:20">
      <c r="A188" s="2">
        <v>186</v>
      </c>
      <c r="B188" s="32" t="s">
        <v>883</v>
      </c>
      <c r="C188" s="2" t="s">
        <v>898</v>
      </c>
      <c r="D188" s="35" t="s">
        <v>606</v>
      </c>
      <c r="E188" s="16" t="s">
        <v>807</v>
      </c>
      <c r="F188" s="32"/>
      <c r="G188" s="32"/>
      <c r="H188" s="126" t="s">
        <v>1083</v>
      </c>
      <c r="I188" s="126" t="s">
        <v>1083</v>
      </c>
      <c r="J188" s="126" t="s">
        <v>1083</v>
      </c>
      <c r="K188" s="126" t="s">
        <v>1083</v>
      </c>
      <c r="L188" s="126" t="s">
        <v>1083</v>
      </c>
      <c r="M188" s="126" t="s">
        <v>1083</v>
      </c>
      <c r="N188" s="126" t="s">
        <v>1083</v>
      </c>
      <c r="O188" s="126" t="s">
        <v>1083</v>
      </c>
      <c r="P188" s="126" t="s">
        <v>1083</v>
      </c>
      <c r="Q188" s="126" t="s">
        <v>1083</v>
      </c>
      <c r="R188" s="126" t="s">
        <v>1083</v>
      </c>
      <c r="S188" s="126" t="s">
        <v>1083</v>
      </c>
      <c r="T188" s="126" t="s">
        <v>1083</v>
      </c>
    </row>
    <row r="189" spans="1:20" ht="28.8">
      <c r="A189" s="2">
        <v>187</v>
      </c>
      <c r="B189" s="32" t="s">
        <v>883</v>
      </c>
      <c r="C189" s="2" t="s">
        <v>889</v>
      </c>
      <c r="D189" s="35" t="s">
        <v>607</v>
      </c>
      <c r="E189" s="63" t="s">
        <v>834</v>
      </c>
      <c r="F189" s="77" t="s">
        <v>835</v>
      </c>
      <c r="G189" s="32"/>
      <c r="H189" s="126" t="s">
        <v>1083</v>
      </c>
      <c r="I189" s="126" t="s">
        <v>1083</v>
      </c>
      <c r="J189" s="126" t="s">
        <v>1083</v>
      </c>
      <c r="K189" s="126" t="s">
        <v>1083</v>
      </c>
      <c r="L189" s="126" t="s">
        <v>1083</v>
      </c>
      <c r="M189" s="126" t="s">
        <v>1083</v>
      </c>
      <c r="N189" s="126" t="s">
        <v>1083</v>
      </c>
      <c r="O189" s="126" t="s">
        <v>1083</v>
      </c>
      <c r="P189" s="126" t="s">
        <v>1083</v>
      </c>
      <c r="Q189" s="126" t="s">
        <v>1083</v>
      </c>
      <c r="R189" s="126" t="s">
        <v>1083</v>
      </c>
      <c r="S189" s="126" t="s">
        <v>1083</v>
      </c>
      <c r="T189" s="126" t="s">
        <v>1083</v>
      </c>
    </row>
    <row r="190" spans="1:20">
      <c r="A190" s="2">
        <v>188</v>
      </c>
      <c r="B190" s="32" t="s">
        <v>883</v>
      </c>
      <c r="C190" s="2" t="s">
        <v>899</v>
      </c>
      <c r="D190" s="35" t="s">
        <v>608</v>
      </c>
      <c r="E190" s="16" t="s">
        <v>806</v>
      </c>
      <c r="F190" s="32"/>
      <c r="G190" s="32"/>
      <c r="H190" s="126" t="s">
        <v>1083</v>
      </c>
      <c r="I190" s="126" t="s">
        <v>1083</v>
      </c>
      <c r="J190" s="126" t="s">
        <v>1083</v>
      </c>
      <c r="K190" s="126" t="s">
        <v>1083</v>
      </c>
      <c r="L190" s="126" t="s">
        <v>1083</v>
      </c>
      <c r="M190" s="126" t="s">
        <v>1083</v>
      </c>
      <c r="N190" s="126" t="s">
        <v>1083</v>
      </c>
      <c r="O190" s="126" t="s">
        <v>1083</v>
      </c>
      <c r="P190" s="126" t="s">
        <v>1083</v>
      </c>
      <c r="Q190" s="126" t="s">
        <v>1083</v>
      </c>
      <c r="R190" s="126" t="s">
        <v>1083</v>
      </c>
      <c r="S190" s="126" t="s">
        <v>1083</v>
      </c>
      <c r="T190" s="126" t="s">
        <v>1083</v>
      </c>
    </row>
    <row r="191" spans="1:20">
      <c r="A191" s="2">
        <v>189</v>
      </c>
      <c r="B191" s="32" t="s">
        <v>883</v>
      </c>
      <c r="C191" s="2" t="s">
        <v>891</v>
      </c>
      <c r="D191" s="35" t="s">
        <v>609</v>
      </c>
      <c r="E191" s="36" t="s">
        <v>769</v>
      </c>
      <c r="F191" s="32"/>
      <c r="G191" s="32"/>
      <c r="H191" s="126" t="s">
        <v>1083</v>
      </c>
      <c r="I191" s="126" t="s">
        <v>1083</v>
      </c>
      <c r="J191" s="126" t="s">
        <v>1083</v>
      </c>
      <c r="K191" s="126" t="s">
        <v>1083</v>
      </c>
      <c r="L191" s="126" t="s">
        <v>1083</v>
      </c>
      <c r="M191" s="126" t="s">
        <v>1083</v>
      </c>
      <c r="N191" s="126" t="s">
        <v>1083</v>
      </c>
      <c r="O191" s="126" t="s">
        <v>1083</v>
      </c>
      <c r="P191" s="126" t="s">
        <v>1083</v>
      </c>
      <c r="Q191" s="126" t="s">
        <v>1083</v>
      </c>
      <c r="R191" s="126" t="s">
        <v>1083</v>
      </c>
      <c r="S191" s="126" t="s">
        <v>1083</v>
      </c>
      <c r="T191" s="126" t="s">
        <v>1083</v>
      </c>
    </row>
    <row r="192" spans="1:20" ht="28.8">
      <c r="A192" s="2">
        <v>190</v>
      </c>
      <c r="B192" s="32" t="s">
        <v>883</v>
      </c>
      <c r="C192" s="2" t="s">
        <v>892</v>
      </c>
      <c r="D192" s="35" t="s">
        <v>610</v>
      </c>
      <c r="E192" s="36" t="s">
        <v>770</v>
      </c>
      <c r="F192" s="32"/>
      <c r="G192" s="32"/>
      <c r="H192" s="126" t="s">
        <v>1083</v>
      </c>
      <c r="I192" s="126" t="s">
        <v>1083</v>
      </c>
      <c r="J192" s="126" t="s">
        <v>1083</v>
      </c>
      <c r="K192" s="126" t="s">
        <v>1083</v>
      </c>
      <c r="L192" s="126" t="s">
        <v>1083</v>
      </c>
      <c r="M192" s="126" t="s">
        <v>1083</v>
      </c>
      <c r="N192" s="126" t="s">
        <v>1083</v>
      </c>
      <c r="O192" s="126" t="s">
        <v>1083</v>
      </c>
      <c r="P192" s="126" t="s">
        <v>1083</v>
      </c>
      <c r="Q192" s="126" t="s">
        <v>1083</v>
      </c>
      <c r="R192" s="126" t="s">
        <v>1083</v>
      </c>
      <c r="S192" s="126" t="s">
        <v>1083</v>
      </c>
      <c r="T192" s="126" t="s">
        <v>1083</v>
      </c>
    </row>
    <row r="193" spans="1:20">
      <c r="A193" s="2">
        <v>191</v>
      </c>
      <c r="B193" s="32" t="s">
        <v>883</v>
      </c>
      <c r="C193" s="2" t="s">
        <v>895</v>
      </c>
      <c r="D193" s="35" t="s">
        <v>611</v>
      </c>
      <c r="E193" s="38" t="s">
        <v>771</v>
      </c>
      <c r="F193" s="32"/>
      <c r="G193" s="32"/>
      <c r="H193" s="126" t="s">
        <v>1083</v>
      </c>
      <c r="I193" s="126" t="s">
        <v>1083</v>
      </c>
      <c r="J193" s="126" t="s">
        <v>1083</v>
      </c>
      <c r="K193" s="126" t="s">
        <v>1083</v>
      </c>
      <c r="L193" s="126" t="s">
        <v>1083</v>
      </c>
      <c r="M193" s="126" t="s">
        <v>1083</v>
      </c>
      <c r="N193" s="126" t="s">
        <v>1083</v>
      </c>
      <c r="O193" s="126" t="s">
        <v>1083</v>
      </c>
      <c r="P193" s="126" t="s">
        <v>1083</v>
      </c>
      <c r="Q193" s="126" t="s">
        <v>1083</v>
      </c>
      <c r="R193" s="126" t="s">
        <v>1083</v>
      </c>
      <c r="S193" s="126" t="s">
        <v>1083</v>
      </c>
      <c r="T193" s="126" t="s">
        <v>1083</v>
      </c>
    </row>
    <row r="194" spans="1:20">
      <c r="A194" s="2">
        <v>192</v>
      </c>
      <c r="B194" s="32" t="s">
        <v>883</v>
      </c>
      <c r="C194" s="2" t="s">
        <v>893</v>
      </c>
      <c r="D194" s="35" t="s">
        <v>612</v>
      </c>
      <c r="E194" s="16" t="s">
        <v>808</v>
      </c>
      <c r="F194" s="32"/>
      <c r="G194" s="32"/>
      <c r="H194" s="126" t="s">
        <v>1083</v>
      </c>
      <c r="I194" s="126" t="s">
        <v>1083</v>
      </c>
      <c r="J194" s="126" t="s">
        <v>1083</v>
      </c>
      <c r="K194" s="126" t="s">
        <v>1083</v>
      </c>
      <c r="L194" s="126" t="s">
        <v>1083</v>
      </c>
      <c r="M194" s="126" t="s">
        <v>1083</v>
      </c>
      <c r="N194" s="126" t="s">
        <v>1083</v>
      </c>
      <c r="O194" s="126" t="s">
        <v>1083</v>
      </c>
      <c r="P194" s="126" t="s">
        <v>1083</v>
      </c>
      <c r="Q194" s="126" t="s">
        <v>1083</v>
      </c>
      <c r="R194" s="126" t="s">
        <v>1083</v>
      </c>
      <c r="S194" s="126" t="s">
        <v>1083</v>
      </c>
      <c r="T194" s="126" t="s">
        <v>1083</v>
      </c>
    </row>
    <row r="195" spans="1:20">
      <c r="A195" s="2">
        <v>193</v>
      </c>
      <c r="B195" s="32" t="s">
        <v>883</v>
      </c>
      <c r="C195" s="2" t="s">
        <v>894</v>
      </c>
      <c r="D195" s="35" t="s">
        <v>613</v>
      </c>
      <c r="E195" s="64" t="s">
        <v>520</v>
      </c>
      <c r="F195" s="32"/>
      <c r="G195" s="32"/>
      <c r="H195" s="126" t="s">
        <v>1083</v>
      </c>
      <c r="I195" s="126" t="s">
        <v>1083</v>
      </c>
      <c r="J195" s="126" t="s">
        <v>1083</v>
      </c>
      <c r="K195" s="126" t="s">
        <v>1083</v>
      </c>
      <c r="L195" s="126" t="s">
        <v>1083</v>
      </c>
      <c r="M195" s="126" t="s">
        <v>1083</v>
      </c>
      <c r="N195" s="126" t="s">
        <v>1083</v>
      </c>
      <c r="O195" s="126" t="s">
        <v>1083</v>
      </c>
      <c r="P195" s="126" t="s">
        <v>1083</v>
      </c>
      <c r="Q195" s="126" t="s">
        <v>1083</v>
      </c>
      <c r="R195" s="126" t="s">
        <v>1083</v>
      </c>
      <c r="S195" s="126" t="s">
        <v>1083</v>
      </c>
      <c r="T195" s="126" t="s">
        <v>1083</v>
      </c>
    </row>
    <row r="196" spans="1:20">
      <c r="A196" s="2">
        <v>194</v>
      </c>
      <c r="B196" s="32" t="s">
        <v>905</v>
      </c>
      <c r="C196" s="2" t="s">
        <v>885</v>
      </c>
      <c r="D196" s="35" t="s">
        <v>614</v>
      </c>
      <c r="E196" s="64" t="s">
        <v>809</v>
      </c>
      <c r="F196" s="32"/>
      <c r="G196" s="32"/>
      <c r="H196" s="126" t="s">
        <v>1083</v>
      </c>
      <c r="I196" s="126" t="s">
        <v>1083</v>
      </c>
      <c r="J196" s="126" t="s">
        <v>1083</v>
      </c>
      <c r="K196" s="126" t="s">
        <v>1083</v>
      </c>
      <c r="L196" s="126" t="s">
        <v>1083</v>
      </c>
      <c r="M196" s="126" t="s">
        <v>1083</v>
      </c>
      <c r="N196" s="126" t="s">
        <v>1083</v>
      </c>
      <c r="O196" s="126" t="s">
        <v>1083</v>
      </c>
      <c r="P196" s="126" t="s">
        <v>1083</v>
      </c>
      <c r="Q196" s="126" t="s">
        <v>1083</v>
      </c>
      <c r="R196" s="126" t="s">
        <v>1083</v>
      </c>
      <c r="S196" s="126" t="s">
        <v>1083</v>
      </c>
      <c r="T196" s="126" t="s">
        <v>1083</v>
      </c>
    </row>
    <row r="197" spans="1:20" ht="86.4">
      <c r="A197" s="2">
        <v>195</v>
      </c>
      <c r="B197" s="32" t="s">
        <v>905</v>
      </c>
      <c r="C197" s="2" t="s">
        <v>886</v>
      </c>
      <c r="D197" s="35" t="s">
        <v>615</v>
      </c>
      <c r="E197" s="38" t="s">
        <v>831</v>
      </c>
      <c r="F197" s="32"/>
      <c r="G197" s="32"/>
      <c r="H197" s="126" t="s">
        <v>1083</v>
      </c>
      <c r="I197" s="126" t="s">
        <v>1083</v>
      </c>
      <c r="J197" s="126" t="s">
        <v>1083</v>
      </c>
      <c r="K197" s="126" t="s">
        <v>1083</v>
      </c>
      <c r="L197" s="126" t="s">
        <v>1083</v>
      </c>
      <c r="M197" s="126" t="s">
        <v>1083</v>
      </c>
      <c r="N197" s="126" t="s">
        <v>1083</v>
      </c>
      <c r="O197" s="126" t="s">
        <v>1083</v>
      </c>
      <c r="P197" s="126" t="s">
        <v>1083</v>
      </c>
      <c r="Q197" s="126" t="s">
        <v>1083</v>
      </c>
      <c r="R197" s="126" t="s">
        <v>1083</v>
      </c>
      <c r="S197" s="126" t="s">
        <v>1083</v>
      </c>
      <c r="T197" s="126" t="s">
        <v>1083</v>
      </c>
    </row>
    <row r="198" spans="1:20">
      <c r="A198" s="2">
        <v>196</v>
      </c>
      <c r="B198" s="32" t="s">
        <v>905</v>
      </c>
      <c r="C198" s="2" t="s">
        <v>888</v>
      </c>
      <c r="D198" s="35" t="s">
        <v>616</v>
      </c>
      <c r="E198" s="36" t="s">
        <v>772</v>
      </c>
      <c r="F198" s="32"/>
      <c r="G198" s="32"/>
      <c r="H198" s="126" t="s">
        <v>1083</v>
      </c>
      <c r="I198" s="126" t="s">
        <v>1083</v>
      </c>
      <c r="J198" s="126" t="s">
        <v>1083</v>
      </c>
      <c r="K198" s="126" t="s">
        <v>1083</v>
      </c>
      <c r="L198" s="126" t="s">
        <v>1083</v>
      </c>
      <c r="M198" s="126" t="s">
        <v>1083</v>
      </c>
      <c r="N198" s="126" t="s">
        <v>1083</v>
      </c>
      <c r="O198" s="126" t="s">
        <v>1083</v>
      </c>
      <c r="P198" s="126" t="s">
        <v>1083</v>
      </c>
      <c r="Q198" s="126" t="s">
        <v>1083</v>
      </c>
      <c r="R198" s="126" t="s">
        <v>1083</v>
      </c>
      <c r="S198" s="126" t="s">
        <v>1083</v>
      </c>
      <c r="T198" s="126" t="s">
        <v>1083</v>
      </c>
    </row>
    <row r="199" spans="1:20" ht="28.8">
      <c r="A199" s="2">
        <v>197</v>
      </c>
      <c r="B199" s="32" t="s">
        <v>905</v>
      </c>
      <c r="C199" s="2" t="s">
        <v>890</v>
      </c>
      <c r="D199" s="35" t="s">
        <v>617</v>
      </c>
      <c r="E199" s="36" t="s">
        <v>832</v>
      </c>
      <c r="F199" s="32"/>
      <c r="G199" s="32"/>
      <c r="H199" s="126" t="s">
        <v>1083</v>
      </c>
      <c r="I199" s="126" t="s">
        <v>1083</v>
      </c>
      <c r="J199" s="126" t="s">
        <v>1083</v>
      </c>
      <c r="K199" s="126" t="s">
        <v>1083</v>
      </c>
      <c r="L199" s="126" t="s">
        <v>1083</v>
      </c>
      <c r="M199" s="126" t="s">
        <v>1083</v>
      </c>
      <c r="N199" s="126" t="s">
        <v>1083</v>
      </c>
      <c r="O199" s="126" t="s">
        <v>1083</v>
      </c>
      <c r="P199" s="126" t="s">
        <v>1083</v>
      </c>
      <c r="Q199" s="126" t="s">
        <v>1083</v>
      </c>
      <c r="R199" s="126" t="s">
        <v>1083</v>
      </c>
      <c r="S199" s="126" t="s">
        <v>1083</v>
      </c>
      <c r="T199" s="126" t="s">
        <v>1083</v>
      </c>
    </row>
    <row r="200" spans="1:20">
      <c r="A200" s="2">
        <v>198</v>
      </c>
      <c r="B200" s="32" t="s">
        <v>905</v>
      </c>
      <c r="C200" s="2" t="s">
        <v>906</v>
      </c>
      <c r="D200" s="35" t="s">
        <v>618</v>
      </c>
      <c r="E200" s="36" t="s">
        <v>773</v>
      </c>
      <c r="F200" s="32"/>
      <c r="G200" s="32"/>
      <c r="H200" s="126" t="s">
        <v>1083</v>
      </c>
      <c r="I200" s="126" t="s">
        <v>1083</v>
      </c>
      <c r="J200" s="126" t="s">
        <v>1083</v>
      </c>
      <c r="K200" s="126" t="s">
        <v>1083</v>
      </c>
      <c r="L200" s="126" t="s">
        <v>1083</v>
      </c>
      <c r="M200" s="126" t="s">
        <v>1083</v>
      </c>
      <c r="N200" s="126" t="s">
        <v>1083</v>
      </c>
      <c r="O200" s="126" t="s">
        <v>1083</v>
      </c>
      <c r="P200" s="126" t="s">
        <v>1083</v>
      </c>
      <c r="Q200" s="126" t="s">
        <v>1083</v>
      </c>
      <c r="R200" s="126" t="s">
        <v>1083</v>
      </c>
      <c r="S200" s="126" t="s">
        <v>1083</v>
      </c>
      <c r="T200" s="126" t="s">
        <v>1083</v>
      </c>
    </row>
    <row r="201" spans="1:20" ht="144">
      <c r="A201" s="2">
        <v>199</v>
      </c>
      <c r="B201" s="32" t="s">
        <v>905</v>
      </c>
      <c r="C201" s="2" t="s">
        <v>907</v>
      </c>
      <c r="D201" s="35" t="s">
        <v>619</v>
      </c>
      <c r="E201" s="36" t="s">
        <v>827</v>
      </c>
      <c r="F201" s="32"/>
      <c r="G201" s="32"/>
      <c r="H201" s="126" t="s">
        <v>1083</v>
      </c>
      <c r="I201" s="126" t="s">
        <v>1083</v>
      </c>
      <c r="J201" s="126" t="s">
        <v>1083</v>
      </c>
      <c r="K201" s="126" t="s">
        <v>1083</v>
      </c>
      <c r="L201" s="126" t="s">
        <v>1083</v>
      </c>
      <c r="M201" s="126" t="s">
        <v>1083</v>
      </c>
      <c r="N201" s="126" t="s">
        <v>1083</v>
      </c>
      <c r="O201" s="126" t="s">
        <v>1083</v>
      </c>
      <c r="P201" s="126" t="s">
        <v>1083</v>
      </c>
      <c r="Q201" s="126" t="s">
        <v>1083</v>
      </c>
      <c r="R201" s="126" t="s">
        <v>1083</v>
      </c>
      <c r="S201" s="126" t="s">
        <v>1083</v>
      </c>
      <c r="T201" s="126" t="s">
        <v>1083</v>
      </c>
    </row>
    <row r="202" spans="1:20">
      <c r="A202" s="2">
        <v>200</v>
      </c>
      <c r="B202" s="32" t="s">
        <v>905</v>
      </c>
      <c r="C202" s="2" t="s">
        <v>908</v>
      </c>
      <c r="D202" s="35" t="s">
        <v>620</v>
      </c>
      <c r="E202" s="38" t="s">
        <v>774</v>
      </c>
      <c r="F202" s="32"/>
      <c r="G202" s="32"/>
      <c r="H202" s="126" t="s">
        <v>1083</v>
      </c>
      <c r="I202" s="126" t="s">
        <v>1083</v>
      </c>
      <c r="J202" s="126" t="s">
        <v>1083</v>
      </c>
      <c r="K202" s="126" t="s">
        <v>1083</v>
      </c>
      <c r="L202" s="126" t="s">
        <v>1083</v>
      </c>
      <c r="M202" s="126" t="s">
        <v>1083</v>
      </c>
      <c r="N202" s="126" t="s">
        <v>1083</v>
      </c>
      <c r="O202" s="126" t="s">
        <v>1083</v>
      </c>
      <c r="P202" s="126" t="s">
        <v>1083</v>
      </c>
      <c r="Q202" s="126" t="s">
        <v>1083</v>
      </c>
      <c r="R202" s="126" t="s">
        <v>1083</v>
      </c>
      <c r="S202" s="126" t="s">
        <v>1083</v>
      </c>
      <c r="T202" s="126" t="s">
        <v>1083</v>
      </c>
    </row>
    <row r="203" spans="1:20" ht="86.4">
      <c r="A203" s="2">
        <v>201</v>
      </c>
      <c r="B203" s="32" t="s">
        <v>905</v>
      </c>
      <c r="C203" s="2" t="s">
        <v>909</v>
      </c>
      <c r="D203" s="35" t="s">
        <v>621</v>
      </c>
      <c r="E203" s="36" t="s">
        <v>820</v>
      </c>
      <c r="F203" s="32"/>
      <c r="G203" s="32"/>
      <c r="H203" s="126" t="s">
        <v>1083</v>
      </c>
      <c r="I203" s="126" t="s">
        <v>1083</v>
      </c>
      <c r="J203" s="126" t="s">
        <v>1083</v>
      </c>
      <c r="K203" s="126" t="s">
        <v>1083</v>
      </c>
      <c r="L203" s="126" t="s">
        <v>1083</v>
      </c>
      <c r="M203" s="126" t="s">
        <v>1083</v>
      </c>
      <c r="N203" s="126" t="s">
        <v>1083</v>
      </c>
      <c r="O203" s="126" t="s">
        <v>1083</v>
      </c>
      <c r="P203" s="126" t="s">
        <v>1083</v>
      </c>
      <c r="Q203" s="126" t="s">
        <v>1083</v>
      </c>
      <c r="R203" s="126" t="s">
        <v>1083</v>
      </c>
      <c r="S203" s="126" t="s">
        <v>1083</v>
      </c>
      <c r="T203" s="126" t="s">
        <v>1083</v>
      </c>
    </row>
    <row r="204" spans="1:20">
      <c r="A204" s="2">
        <v>202</v>
      </c>
      <c r="B204" s="32" t="s">
        <v>905</v>
      </c>
      <c r="C204" s="2" t="s">
        <v>910</v>
      </c>
      <c r="D204" s="35" t="s">
        <v>622</v>
      </c>
      <c r="E204" s="36" t="s">
        <v>775</v>
      </c>
      <c r="F204" s="32"/>
      <c r="G204" s="32"/>
      <c r="H204" s="126" t="s">
        <v>1083</v>
      </c>
      <c r="I204" s="126" t="s">
        <v>1083</v>
      </c>
      <c r="J204" s="126" t="s">
        <v>1083</v>
      </c>
      <c r="K204" s="126" t="s">
        <v>1083</v>
      </c>
      <c r="L204" s="126" t="s">
        <v>1083</v>
      </c>
      <c r="M204" s="126" t="s">
        <v>1083</v>
      </c>
      <c r="N204" s="126" t="s">
        <v>1083</v>
      </c>
      <c r="O204" s="126" t="s">
        <v>1083</v>
      </c>
      <c r="P204" s="126" t="s">
        <v>1083</v>
      </c>
      <c r="Q204" s="126" t="s">
        <v>1083</v>
      </c>
      <c r="R204" s="126" t="s">
        <v>1083</v>
      </c>
      <c r="S204" s="126" t="s">
        <v>1083</v>
      </c>
      <c r="T204" s="126" t="s">
        <v>1083</v>
      </c>
    </row>
    <row r="205" spans="1:20" ht="129.6">
      <c r="A205" s="2">
        <v>203</v>
      </c>
      <c r="B205" s="32" t="s">
        <v>905</v>
      </c>
      <c r="C205" s="2" t="s">
        <v>911</v>
      </c>
      <c r="D205" s="35" t="s">
        <v>623</v>
      </c>
      <c r="E205" s="36" t="s">
        <v>828</v>
      </c>
      <c r="F205" s="32"/>
      <c r="G205" s="32"/>
      <c r="H205" s="126" t="s">
        <v>1083</v>
      </c>
      <c r="I205" s="126" t="s">
        <v>1083</v>
      </c>
      <c r="J205" s="126" t="s">
        <v>1083</v>
      </c>
      <c r="K205" s="126" t="s">
        <v>1083</v>
      </c>
      <c r="L205" s="126" t="s">
        <v>1083</v>
      </c>
      <c r="M205" s="126" t="s">
        <v>1083</v>
      </c>
      <c r="N205" s="126" t="s">
        <v>1083</v>
      </c>
      <c r="O205" s="126" t="s">
        <v>1083</v>
      </c>
      <c r="P205" s="126" t="s">
        <v>1083</v>
      </c>
      <c r="Q205" s="126" t="s">
        <v>1083</v>
      </c>
      <c r="R205" s="126" t="s">
        <v>1083</v>
      </c>
      <c r="S205" s="126" t="s">
        <v>1083</v>
      </c>
      <c r="T205" s="126" t="s">
        <v>1083</v>
      </c>
    </row>
    <row r="206" spans="1:20">
      <c r="A206" s="2">
        <v>204</v>
      </c>
      <c r="B206" s="32" t="s">
        <v>905</v>
      </c>
      <c r="C206" s="2" t="s">
        <v>912</v>
      </c>
      <c r="D206" s="35" t="s">
        <v>624</v>
      </c>
      <c r="E206" s="36" t="s">
        <v>776</v>
      </c>
      <c r="F206" s="32"/>
      <c r="G206" s="32"/>
      <c r="H206" s="126" t="s">
        <v>1083</v>
      </c>
      <c r="I206" s="126" t="s">
        <v>1083</v>
      </c>
      <c r="J206" s="126" t="s">
        <v>1083</v>
      </c>
      <c r="K206" s="126" t="s">
        <v>1083</v>
      </c>
      <c r="L206" s="126" t="s">
        <v>1083</v>
      </c>
      <c r="M206" s="126" t="s">
        <v>1083</v>
      </c>
      <c r="N206" s="126" t="s">
        <v>1083</v>
      </c>
      <c r="O206" s="126" t="s">
        <v>1083</v>
      </c>
      <c r="P206" s="126" t="s">
        <v>1083</v>
      </c>
      <c r="Q206" s="126" t="s">
        <v>1083</v>
      </c>
      <c r="R206" s="126" t="s">
        <v>1083</v>
      </c>
      <c r="S206" s="126" t="s">
        <v>1083</v>
      </c>
      <c r="T206" s="126" t="s">
        <v>1083</v>
      </c>
    </row>
    <row r="207" spans="1:20" ht="158.4">
      <c r="A207" s="2">
        <v>205</v>
      </c>
      <c r="B207" s="32" t="s">
        <v>905</v>
      </c>
      <c r="C207" s="2" t="s">
        <v>913</v>
      </c>
      <c r="D207" s="35" t="s">
        <v>625</v>
      </c>
      <c r="E207" s="36" t="s">
        <v>821</v>
      </c>
      <c r="F207" s="32"/>
      <c r="G207" s="32"/>
      <c r="H207" s="126" t="s">
        <v>1083</v>
      </c>
      <c r="I207" s="126" t="s">
        <v>1083</v>
      </c>
      <c r="J207" s="126" t="s">
        <v>1083</v>
      </c>
      <c r="K207" s="126" t="s">
        <v>1083</v>
      </c>
      <c r="L207" s="126" t="s">
        <v>1083</v>
      </c>
      <c r="M207" s="126" t="s">
        <v>1083</v>
      </c>
      <c r="N207" s="126" t="s">
        <v>1083</v>
      </c>
      <c r="O207" s="126" t="s">
        <v>1083</v>
      </c>
      <c r="P207" s="126" t="s">
        <v>1083</v>
      </c>
      <c r="Q207" s="126" t="s">
        <v>1083</v>
      </c>
      <c r="R207" s="126" t="s">
        <v>1083</v>
      </c>
      <c r="S207" s="126" t="s">
        <v>1083</v>
      </c>
      <c r="T207" s="126" t="s">
        <v>1083</v>
      </c>
    </row>
    <row r="208" spans="1:20">
      <c r="A208" s="2">
        <v>206</v>
      </c>
      <c r="B208" s="32" t="s">
        <v>905</v>
      </c>
      <c r="C208" s="2" t="s">
        <v>914</v>
      </c>
      <c r="D208" s="35" t="s">
        <v>626</v>
      </c>
      <c r="E208" s="36" t="s">
        <v>777</v>
      </c>
      <c r="F208" s="32"/>
      <c r="G208" s="32"/>
      <c r="H208" s="126" t="s">
        <v>1083</v>
      </c>
      <c r="I208" s="126" t="s">
        <v>1083</v>
      </c>
      <c r="J208" s="126" t="s">
        <v>1083</v>
      </c>
      <c r="K208" s="126" t="s">
        <v>1083</v>
      </c>
      <c r="L208" s="126" t="s">
        <v>1083</v>
      </c>
      <c r="M208" s="126" t="s">
        <v>1083</v>
      </c>
      <c r="N208" s="126" t="s">
        <v>1083</v>
      </c>
      <c r="O208" s="126" t="s">
        <v>1083</v>
      </c>
      <c r="P208" s="126" t="s">
        <v>1083</v>
      </c>
      <c r="Q208" s="126" t="s">
        <v>1083</v>
      </c>
      <c r="R208" s="126" t="s">
        <v>1083</v>
      </c>
      <c r="S208" s="126" t="s">
        <v>1083</v>
      </c>
      <c r="T208" s="126" t="s">
        <v>1083</v>
      </c>
    </row>
    <row r="209" spans="1:20" ht="115.2">
      <c r="A209" s="2">
        <v>207</v>
      </c>
      <c r="B209" s="32" t="s">
        <v>905</v>
      </c>
      <c r="C209" s="2" t="s">
        <v>915</v>
      </c>
      <c r="D209" s="35" t="s">
        <v>627</v>
      </c>
      <c r="E209" s="36" t="s">
        <v>829</v>
      </c>
      <c r="F209" s="32"/>
      <c r="G209" s="32"/>
      <c r="H209" s="126" t="s">
        <v>1083</v>
      </c>
      <c r="I209" s="126" t="s">
        <v>1083</v>
      </c>
      <c r="J209" s="126" t="s">
        <v>1083</v>
      </c>
      <c r="K209" s="126" t="s">
        <v>1083</v>
      </c>
      <c r="L209" s="126" t="s">
        <v>1083</v>
      </c>
      <c r="M209" s="126" t="s">
        <v>1083</v>
      </c>
      <c r="N209" s="126" t="s">
        <v>1083</v>
      </c>
      <c r="O209" s="126" t="s">
        <v>1083</v>
      </c>
      <c r="P209" s="126" t="s">
        <v>1083</v>
      </c>
      <c r="Q209" s="126" t="s">
        <v>1083</v>
      </c>
      <c r="R209" s="126" t="s">
        <v>1083</v>
      </c>
      <c r="S209" s="126" t="s">
        <v>1083</v>
      </c>
      <c r="T209" s="126" t="s">
        <v>1083</v>
      </c>
    </row>
    <row r="210" spans="1:20">
      <c r="A210" s="2">
        <v>208</v>
      </c>
      <c r="B210" s="32" t="s">
        <v>905</v>
      </c>
      <c r="C210" s="2" t="s">
        <v>916</v>
      </c>
      <c r="D210" s="35" t="s">
        <v>628</v>
      </c>
      <c r="E210" s="36" t="s">
        <v>787</v>
      </c>
      <c r="F210" s="32"/>
      <c r="G210" s="32"/>
      <c r="H210" s="126" t="s">
        <v>1083</v>
      </c>
      <c r="I210" s="126" t="s">
        <v>1083</v>
      </c>
      <c r="J210" s="126" t="s">
        <v>1083</v>
      </c>
      <c r="K210" s="126" t="s">
        <v>1083</v>
      </c>
      <c r="L210" s="126" t="s">
        <v>1083</v>
      </c>
      <c r="M210" s="126" t="s">
        <v>1083</v>
      </c>
      <c r="N210" s="126" t="s">
        <v>1083</v>
      </c>
      <c r="O210" s="126" t="s">
        <v>1083</v>
      </c>
      <c r="P210" s="126" t="s">
        <v>1083</v>
      </c>
      <c r="Q210" s="126" t="s">
        <v>1083</v>
      </c>
      <c r="R210" s="126" t="s">
        <v>1083</v>
      </c>
      <c r="S210" s="126" t="s">
        <v>1083</v>
      </c>
      <c r="T210" s="126" t="s">
        <v>1083</v>
      </c>
    </row>
    <row r="211" spans="1:20" ht="129.6">
      <c r="A211" s="2">
        <v>209</v>
      </c>
      <c r="B211" s="32" t="s">
        <v>905</v>
      </c>
      <c r="C211" s="2" t="s">
        <v>917</v>
      </c>
      <c r="D211" s="35" t="s">
        <v>629</v>
      </c>
      <c r="E211" s="36" t="s">
        <v>830</v>
      </c>
      <c r="F211" s="32"/>
      <c r="G211" s="32"/>
      <c r="H211" s="126" t="s">
        <v>1083</v>
      </c>
      <c r="I211" s="126" t="s">
        <v>1083</v>
      </c>
      <c r="J211" s="126" t="s">
        <v>1083</v>
      </c>
      <c r="K211" s="126" t="s">
        <v>1083</v>
      </c>
      <c r="L211" s="126" t="s">
        <v>1083</v>
      </c>
      <c r="M211" s="126" t="s">
        <v>1083</v>
      </c>
      <c r="N211" s="126" t="s">
        <v>1083</v>
      </c>
      <c r="O211" s="126" t="s">
        <v>1083</v>
      </c>
      <c r="P211" s="126" t="s">
        <v>1083</v>
      </c>
      <c r="Q211" s="126" t="s">
        <v>1083</v>
      </c>
      <c r="R211" s="126" t="s">
        <v>1083</v>
      </c>
      <c r="S211" s="126" t="s">
        <v>1083</v>
      </c>
      <c r="T211" s="126" t="s">
        <v>1083</v>
      </c>
    </row>
    <row r="212" spans="1:20">
      <c r="A212" s="2">
        <v>210</v>
      </c>
      <c r="B212" s="32" t="s">
        <v>905</v>
      </c>
      <c r="C212" s="2" t="s">
        <v>918</v>
      </c>
      <c r="D212" s="35" t="s">
        <v>630</v>
      </c>
      <c r="E212" s="38" t="s">
        <v>778</v>
      </c>
      <c r="F212" s="77"/>
      <c r="G212" s="32"/>
      <c r="H212" s="126" t="s">
        <v>1083</v>
      </c>
      <c r="I212" s="126" t="s">
        <v>1083</v>
      </c>
      <c r="J212" s="126" t="s">
        <v>1083</v>
      </c>
      <c r="K212" s="126" t="s">
        <v>1083</v>
      </c>
      <c r="L212" s="126" t="s">
        <v>1083</v>
      </c>
      <c r="M212" s="126" t="s">
        <v>1083</v>
      </c>
      <c r="N212" s="126" t="s">
        <v>1083</v>
      </c>
      <c r="O212" s="126" t="s">
        <v>1083</v>
      </c>
      <c r="P212" s="126" t="s">
        <v>1083</v>
      </c>
      <c r="Q212" s="126" t="s">
        <v>1083</v>
      </c>
      <c r="R212" s="126" t="s">
        <v>1083</v>
      </c>
      <c r="S212" s="126" t="s">
        <v>1083</v>
      </c>
      <c r="T212" s="126" t="s">
        <v>1083</v>
      </c>
    </row>
    <row r="213" spans="1:20" ht="57.6">
      <c r="A213" s="2">
        <v>211</v>
      </c>
      <c r="B213" s="32" t="s">
        <v>905</v>
      </c>
      <c r="C213" s="2" t="s">
        <v>919</v>
      </c>
      <c r="D213" s="35" t="s">
        <v>631</v>
      </c>
      <c r="E213" s="36" t="s">
        <v>822</v>
      </c>
      <c r="F213" s="77"/>
      <c r="G213" s="32"/>
      <c r="H213" s="126" t="s">
        <v>1083</v>
      </c>
      <c r="I213" s="126" t="s">
        <v>1083</v>
      </c>
      <c r="J213" s="126" t="s">
        <v>1083</v>
      </c>
      <c r="K213" s="126" t="s">
        <v>1083</v>
      </c>
      <c r="L213" s="126" t="s">
        <v>1083</v>
      </c>
      <c r="M213" s="126" t="s">
        <v>1083</v>
      </c>
      <c r="N213" s="126" t="s">
        <v>1083</v>
      </c>
      <c r="O213" s="126" t="s">
        <v>1083</v>
      </c>
      <c r="P213" s="126" t="s">
        <v>1083</v>
      </c>
      <c r="Q213" s="126" t="s">
        <v>1083</v>
      </c>
      <c r="R213" s="126" t="s">
        <v>1083</v>
      </c>
      <c r="S213" s="126" t="s">
        <v>1083</v>
      </c>
      <c r="T213" s="126" t="s">
        <v>1083</v>
      </c>
    </row>
    <row r="214" spans="1:20" ht="43.2">
      <c r="A214" s="2">
        <v>212</v>
      </c>
      <c r="B214" s="32" t="s">
        <v>905</v>
      </c>
      <c r="C214" s="2" t="s">
        <v>920</v>
      </c>
      <c r="D214" s="35" t="s">
        <v>632</v>
      </c>
      <c r="E214" s="38" t="s">
        <v>819</v>
      </c>
      <c r="F214" s="77" t="s">
        <v>818</v>
      </c>
      <c r="G214" s="32"/>
      <c r="H214" s="126" t="s">
        <v>1083</v>
      </c>
      <c r="I214" s="126" t="s">
        <v>1083</v>
      </c>
      <c r="J214" s="126" t="s">
        <v>1083</v>
      </c>
      <c r="K214" s="126" t="s">
        <v>1083</v>
      </c>
      <c r="L214" s="126" t="s">
        <v>1083</v>
      </c>
      <c r="M214" s="126" t="s">
        <v>1083</v>
      </c>
      <c r="N214" s="126" t="s">
        <v>1083</v>
      </c>
      <c r="O214" s="126" t="s">
        <v>1083</v>
      </c>
      <c r="P214" s="126" t="s">
        <v>1083</v>
      </c>
      <c r="Q214" s="126" t="s">
        <v>1083</v>
      </c>
      <c r="R214" s="126" t="s">
        <v>1083</v>
      </c>
      <c r="S214" s="126" t="s">
        <v>1083</v>
      </c>
      <c r="T214" s="126" t="s">
        <v>1083</v>
      </c>
    </row>
    <row r="215" spans="1:20" ht="28.8">
      <c r="A215" s="2">
        <v>213</v>
      </c>
      <c r="B215" s="32" t="s">
        <v>905</v>
      </c>
      <c r="C215" s="2" t="s">
        <v>921</v>
      </c>
      <c r="D215" s="35" t="s">
        <v>633</v>
      </c>
      <c r="E215" s="38" t="s">
        <v>823</v>
      </c>
      <c r="F215" s="32"/>
      <c r="G215" s="32"/>
      <c r="H215" s="126" t="s">
        <v>1083</v>
      </c>
      <c r="I215" s="126" t="s">
        <v>1083</v>
      </c>
      <c r="J215" s="126" t="s">
        <v>1083</v>
      </c>
      <c r="K215" s="126" t="s">
        <v>1083</v>
      </c>
      <c r="L215" s="126" t="s">
        <v>1083</v>
      </c>
      <c r="M215" s="126" t="s">
        <v>1083</v>
      </c>
      <c r="N215" s="126" t="s">
        <v>1083</v>
      </c>
      <c r="O215" s="126" t="s">
        <v>1083</v>
      </c>
      <c r="P215" s="126" t="s">
        <v>1083</v>
      </c>
      <c r="Q215" s="126" t="s">
        <v>1083</v>
      </c>
      <c r="R215" s="126" t="s">
        <v>1083</v>
      </c>
      <c r="S215" s="126" t="s">
        <v>1083</v>
      </c>
      <c r="T215" s="126" t="s">
        <v>1083</v>
      </c>
    </row>
    <row r="216" spans="1:20">
      <c r="A216" s="2">
        <v>214</v>
      </c>
      <c r="B216" s="32" t="s">
        <v>905</v>
      </c>
      <c r="C216" s="2" t="s">
        <v>922</v>
      </c>
      <c r="D216" s="35" t="s">
        <v>634</v>
      </c>
      <c r="E216" s="38" t="s">
        <v>779</v>
      </c>
      <c r="F216" s="32"/>
      <c r="G216" s="32"/>
      <c r="H216" s="126" t="s">
        <v>1083</v>
      </c>
      <c r="I216" s="126" t="s">
        <v>1083</v>
      </c>
      <c r="J216" s="126" t="s">
        <v>1083</v>
      </c>
      <c r="K216" s="126" t="s">
        <v>1083</v>
      </c>
      <c r="L216" s="126" t="s">
        <v>1083</v>
      </c>
      <c r="M216" s="126" t="s">
        <v>1083</v>
      </c>
      <c r="N216" s="126" t="s">
        <v>1083</v>
      </c>
      <c r="O216" s="126" t="s">
        <v>1083</v>
      </c>
      <c r="P216" s="126" t="s">
        <v>1083</v>
      </c>
      <c r="Q216" s="126" t="s">
        <v>1083</v>
      </c>
      <c r="R216" s="126" t="s">
        <v>1083</v>
      </c>
      <c r="S216" s="126" t="s">
        <v>1083</v>
      </c>
      <c r="T216" s="126" t="s">
        <v>1083</v>
      </c>
    </row>
    <row r="217" spans="1:20" ht="28.8">
      <c r="A217" s="2">
        <v>215</v>
      </c>
      <c r="B217" s="32" t="s">
        <v>905</v>
      </c>
      <c r="C217" s="2" t="s">
        <v>923</v>
      </c>
      <c r="D217" s="35" t="s">
        <v>635</v>
      </c>
      <c r="E217" s="38" t="s">
        <v>824</v>
      </c>
      <c r="F217" s="32"/>
      <c r="G217" s="32"/>
      <c r="H217" s="126" t="s">
        <v>1083</v>
      </c>
      <c r="I217" s="126" t="s">
        <v>1083</v>
      </c>
      <c r="J217" s="126" t="s">
        <v>1083</v>
      </c>
      <c r="K217" s="126" t="s">
        <v>1083</v>
      </c>
      <c r="L217" s="126" t="s">
        <v>1083</v>
      </c>
      <c r="M217" s="126" t="s">
        <v>1083</v>
      </c>
      <c r="N217" s="126" t="s">
        <v>1083</v>
      </c>
      <c r="O217" s="126" t="s">
        <v>1083</v>
      </c>
      <c r="P217" s="126" t="s">
        <v>1083</v>
      </c>
      <c r="Q217" s="126" t="s">
        <v>1083</v>
      </c>
      <c r="R217" s="126" t="s">
        <v>1083</v>
      </c>
      <c r="S217" s="126" t="s">
        <v>1083</v>
      </c>
      <c r="T217" s="126" t="s">
        <v>1083</v>
      </c>
    </row>
    <row r="218" spans="1:20">
      <c r="A218" s="2">
        <v>216</v>
      </c>
      <c r="B218" s="32" t="s">
        <v>905</v>
      </c>
      <c r="C218" s="2" t="s">
        <v>924</v>
      </c>
      <c r="D218" s="35" t="s">
        <v>636</v>
      </c>
      <c r="E218" s="41" t="s">
        <v>780</v>
      </c>
      <c r="F218" s="32"/>
      <c r="G218" s="32"/>
      <c r="H218" s="126" t="s">
        <v>1083</v>
      </c>
      <c r="I218" s="126" t="s">
        <v>1083</v>
      </c>
      <c r="J218" s="126" t="s">
        <v>1083</v>
      </c>
      <c r="K218" s="126" t="s">
        <v>1083</v>
      </c>
      <c r="L218" s="126" t="s">
        <v>1083</v>
      </c>
      <c r="M218" s="126" t="s">
        <v>1083</v>
      </c>
      <c r="N218" s="126" t="s">
        <v>1083</v>
      </c>
      <c r="O218" s="126" t="s">
        <v>1083</v>
      </c>
      <c r="P218" s="126" t="s">
        <v>1083</v>
      </c>
      <c r="Q218" s="126" t="s">
        <v>1083</v>
      </c>
      <c r="R218" s="126" t="s">
        <v>1083</v>
      </c>
      <c r="S218" s="126" t="s">
        <v>1083</v>
      </c>
      <c r="T218" s="126" t="s">
        <v>1083</v>
      </c>
    </row>
    <row r="219" spans="1:20" ht="43.2">
      <c r="A219" s="2">
        <v>217</v>
      </c>
      <c r="B219" s="32" t="s">
        <v>905</v>
      </c>
      <c r="C219" s="2" t="s">
        <v>925</v>
      </c>
      <c r="D219" s="35" t="s">
        <v>637</v>
      </c>
      <c r="E219" s="36" t="s">
        <v>825</v>
      </c>
      <c r="F219" s="32"/>
      <c r="G219" s="32"/>
      <c r="H219" s="126" t="s">
        <v>1083</v>
      </c>
      <c r="I219" s="126" t="s">
        <v>1083</v>
      </c>
      <c r="J219" s="126" t="s">
        <v>1083</v>
      </c>
      <c r="K219" s="126" t="s">
        <v>1083</v>
      </c>
      <c r="L219" s="126" t="s">
        <v>1083</v>
      </c>
      <c r="M219" s="126" t="s">
        <v>1083</v>
      </c>
      <c r="N219" s="126" t="s">
        <v>1083</v>
      </c>
      <c r="O219" s="126" t="s">
        <v>1083</v>
      </c>
      <c r="P219" s="126" t="s">
        <v>1083</v>
      </c>
      <c r="Q219" s="126" t="s">
        <v>1083</v>
      </c>
      <c r="R219" s="126" t="s">
        <v>1083</v>
      </c>
      <c r="S219" s="126" t="s">
        <v>1083</v>
      </c>
      <c r="T219" s="126" t="s">
        <v>1083</v>
      </c>
    </row>
    <row r="220" spans="1:20">
      <c r="A220" s="2">
        <v>218</v>
      </c>
      <c r="B220" s="32" t="s">
        <v>905</v>
      </c>
      <c r="C220" s="2" t="s">
        <v>926</v>
      </c>
      <c r="D220" s="35" t="s">
        <v>638</v>
      </c>
      <c r="E220" s="41" t="s">
        <v>781</v>
      </c>
      <c r="F220" s="32"/>
      <c r="G220" s="32"/>
      <c r="H220" s="126" t="s">
        <v>1083</v>
      </c>
      <c r="I220" s="126" t="s">
        <v>1083</v>
      </c>
      <c r="J220" s="126" t="s">
        <v>1083</v>
      </c>
      <c r="K220" s="126" t="s">
        <v>1083</v>
      </c>
      <c r="L220" s="126" t="s">
        <v>1083</v>
      </c>
      <c r="M220" s="126" t="s">
        <v>1083</v>
      </c>
      <c r="N220" s="126" t="s">
        <v>1083</v>
      </c>
      <c r="O220" s="126" t="s">
        <v>1083</v>
      </c>
      <c r="P220" s="126" t="s">
        <v>1083</v>
      </c>
      <c r="Q220" s="126" t="s">
        <v>1083</v>
      </c>
      <c r="R220" s="126" t="s">
        <v>1083</v>
      </c>
      <c r="S220" s="126" t="s">
        <v>1083</v>
      </c>
      <c r="T220" s="126" t="s">
        <v>1083</v>
      </c>
    </row>
    <row r="221" spans="1:20" ht="57.6">
      <c r="A221" s="2">
        <v>219</v>
      </c>
      <c r="B221" s="32" t="s">
        <v>905</v>
      </c>
      <c r="C221" s="2" t="s">
        <v>927</v>
      </c>
      <c r="D221" s="35" t="s">
        <v>639</v>
      </c>
      <c r="E221" s="36" t="s">
        <v>826</v>
      </c>
      <c r="F221" s="32"/>
      <c r="G221" s="32"/>
      <c r="H221" s="126" t="s">
        <v>1083</v>
      </c>
      <c r="I221" s="126" t="s">
        <v>1083</v>
      </c>
      <c r="J221" s="126" t="s">
        <v>1083</v>
      </c>
      <c r="K221" s="126" t="s">
        <v>1083</v>
      </c>
      <c r="L221" s="126" t="s">
        <v>1083</v>
      </c>
      <c r="M221" s="126" t="s">
        <v>1083</v>
      </c>
      <c r="N221" s="126" t="s">
        <v>1083</v>
      </c>
      <c r="O221" s="126" t="s">
        <v>1083</v>
      </c>
      <c r="P221" s="126" t="s">
        <v>1083</v>
      </c>
      <c r="Q221" s="126" t="s">
        <v>1083</v>
      </c>
      <c r="R221" s="126" t="s">
        <v>1083</v>
      </c>
      <c r="S221" s="126" t="s">
        <v>1083</v>
      </c>
      <c r="T221" s="126" t="s">
        <v>1083</v>
      </c>
    </row>
    <row r="222" spans="1:20">
      <c r="A222" s="2">
        <v>220</v>
      </c>
      <c r="B222" s="32" t="s">
        <v>905</v>
      </c>
      <c r="C222" s="2" t="s">
        <v>928</v>
      </c>
      <c r="D222" s="35" t="s">
        <v>640</v>
      </c>
      <c r="E222" s="41" t="s">
        <v>782</v>
      </c>
      <c r="F222" s="32"/>
      <c r="G222" s="32"/>
      <c r="H222" s="126" t="s">
        <v>1083</v>
      </c>
      <c r="I222" s="126" t="s">
        <v>1083</v>
      </c>
      <c r="J222" s="126" t="s">
        <v>1083</v>
      </c>
      <c r="K222" s="126" t="s">
        <v>1083</v>
      </c>
      <c r="L222" s="126" t="s">
        <v>1083</v>
      </c>
      <c r="M222" s="126" t="s">
        <v>1083</v>
      </c>
      <c r="N222" s="126" t="s">
        <v>1083</v>
      </c>
      <c r="O222" s="126" t="s">
        <v>1083</v>
      </c>
      <c r="P222" s="126" t="s">
        <v>1083</v>
      </c>
      <c r="Q222" s="126" t="s">
        <v>1083</v>
      </c>
      <c r="R222" s="126" t="s">
        <v>1083</v>
      </c>
      <c r="S222" s="126" t="s">
        <v>1083</v>
      </c>
      <c r="T222" s="126" t="s">
        <v>1083</v>
      </c>
    </row>
    <row r="223" spans="1:20" ht="43.2">
      <c r="A223" s="2">
        <v>221</v>
      </c>
      <c r="B223" s="32" t="s">
        <v>905</v>
      </c>
      <c r="C223" s="2" t="s">
        <v>929</v>
      </c>
      <c r="D223" s="35" t="s">
        <v>641</v>
      </c>
      <c r="E223" s="36" t="s">
        <v>783</v>
      </c>
      <c r="F223" s="32"/>
      <c r="G223" s="32"/>
      <c r="H223" s="126" t="s">
        <v>1083</v>
      </c>
      <c r="I223" s="126" t="s">
        <v>1083</v>
      </c>
      <c r="J223" s="126" t="s">
        <v>1083</v>
      </c>
      <c r="K223" s="126" t="s">
        <v>1083</v>
      </c>
      <c r="L223" s="126" t="s">
        <v>1083</v>
      </c>
      <c r="M223" s="126" t="s">
        <v>1083</v>
      </c>
      <c r="N223" s="126" t="s">
        <v>1083</v>
      </c>
      <c r="O223" s="126" t="s">
        <v>1083</v>
      </c>
      <c r="P223" s="126" t="s">
        <v>1083</v>
      </c>
      <c r="Q223" s="126" t="s">
        <v>1083</v>
      </c>
      <c r="R223" s="126" t="s">
        <v>1083</v>
      </c>
      <c r="S223" s="126" t="s">
        <v>1083</v>
      </c>
      <c r="T223" s="126" t="s">
        <v>1083</v>
      </c>
    </row>
    <row r="224" spans="1:20">
      <c r="A224" s="2">
        <v>222</v>
      </c>
      <c r="B224" s="32" t="s">
        <v>905</v>
      </c>
      <c r="C224" s="2" t="s">
        <v>930</v>
      </c>
      <c r="D224" s="35" t="s">
        <v>642</v>
      </c>
      <c r="E224" s="61" t="s">
        <v>784</v>
      </c>
      <c r="F224" s="32"/>
      <c r="G224" s="32"/>
      <c r="H224" s="126" t="s">
        <v>1083</v>
      </c>
      <c r="I224" s="126" t="s">
        <v>1083</v>
      </c>
      <c r="J224" s="126" t="s">
        <v>1083</v>
      </c>
      <c r="K224" s="126" t="s">
        <v>1083</v>
      </c>
      <c r="L224" s="126" t="s">
        <v>1083</v>
      </c>
      <c r="M224" s="126" t="s">
        <v>1083</v>
      </c>
      <c r="N224" s="126" t="s">
        <v>1083</v>
      </c>
      <c r="O224" s="126" t="s">
        <v>1083</v>
      </c>
      <c r="P224" s="126" t="s">
        <v>1083</v>
      </c>
      <c r="Q224" s="126" t="s">
        <v>1083</v>
      </c>
      <c r="R224" s="126" t="s">
        <v>1083</v>
      </c>
      <c r="S224" s="126" t="s">
        <v>1083</v>
      </c>
      <c r="T224" s="126" t="s">
        <v>1083</v>
      </c>
    </row>
    <row r="225" spans="1:20">
      <c r="A225" s="2">
        <v>223</v>
      </c>
      <c r="B225" s="32" t="s">
        <v>905</v>
      </c>
      <c r="C225" s="2" t="s">
        <v>931</v>
      </c>
      <c r="D225" s="35" t="s">
        <v>643</v>
      </c>
      <c r="E225" s="36" t="s">
        <v>785</v>
      </c>
      <c r="F225" s="32"/>
      <c r="G225" s="32"/>
      <c r="H225" s="126" t="s">
        <v>1083</v>
      </c>
      <c r="I225" s="126" t="s">
        <v>1083</v>
      </c>
      <c r="J225" s="126" t="s">
        <v>1083</v>
      </c>
      <c r="K225" s="126" t="s">
        <v>1083</v>
      </c>
      <c r="L225" s="126" t="s">
        <v>1083</v>
      </c>
      <c r="M225" s="126" t="s">
        <v>1083</v>
      </c>
      <c r="N225" s="126" t="s">
        <v>1083</v>
      </c>
      <c r="O225" s="126" t="s">
        <v>1083</v>
      </c>
      <c r="P225" s="126" t="s">
        <v>1083</v>
      </c>
      <c r="Q225" s="126" t="s">
        <v>1083</v>
      </c>
      <c r="R225" s="126" t="s">
        <v>1083</v>
      </c>
      <c r="S225" s="126" t="s">
        <v>1083</v>
      </c>
      <c r="T225" s="126" t="s">
        <v>1083</v>
      </c>
    </row>
    <row r="226" spans="1:20">
      <c r="A226" s="2">
        <v>224</v>
      </c>
      <c r="B226" s="32" t="s">
        <v>905</v>
      </c>
      <c r="C226" s="2" t="s">
        <v>932</v>
      </c>
      <c r="D226" s="35" t="s">
        <v>644</v>
      </c>
      <c r="E226" s="41" t="s">
        <v>786</v>
      </c>
      <c r="F226" s="32"/>
      <c r="G226" s="32"/>
      <c r="H226" s="126" t="s">
        <v>1083</v>
      </c>
      <c r="I226" s="126" t="s">
        <v>1083</v>
      </c>
      <c r="J226" s="126" t="s">
        <v>1083</v>
      </c>
      <c r="K226" s="126" t="s">
        <v>1083</v>
      </c>
      <c r="L226" s="126" t="s">
        <v>1083</v>
      </c>
      <c r="M226" s="126" t="s">
        <v>1083</v>
      </c>
      <c r="N226" s="126" t="s">
        <v>1083</v>
      </c>
      <c r="O226" s="126" t="s">
        <v>1083</v>
      </c>
      <c r="P226" s="126" t="s">
        <v>1083</v>
      </c>
      <c r="Q226" s="126" t="s">
        <v>1083</v>
      </c>
      <c r="R226" s="126" t="s">
        <v>1083</v>
      </c>
      <c r="S226" s="126" t="s">
        <v>1083</v>
      </c>
      <c r="T226" s="126" t="s">
        <v>1083</v>
      </c>
    </row>
    <row r="227" spans="1:20" ht="158.4">
      <c r="A227" s="2">
        <v>225</v>
      </c>
      <c r="B227" s="32" t="s">
        <v>934</v>
      </c>
      <c r="C227" s="2" t="s">
        <v>935</v>
      </c>
      <c r="D227" s="2" t="s">
        <v>933</v>
      </c>
      <c r="E227" s="10" t="s">
        <v>975</v>
      </c>
      <c r="F227" s="81" t="s">
        <v>1268</v>
      </c>
      <c r="G227" s="32"/>
      <c r="H227" s="126" t="s">
        <v>1083</v>
      </c>
      <c r="I227" s="126" t="s">
        <v>1083</v>
      </c>
      <c r="J227" s="126" t="s">
        <v>1083</v>
      </c>
      <c r="K227" s="126" t="s">
        <v>1083</v>
      </c>
      <c r="L227" s="126" t="s">
        <v>1083</v>
      </c>
      <c r="M227" s="126" t="s">
        <v>1083</v>
      </c>
      <c r="N227" s="126" t="s">
        <v>1083</v>
      </c>
      <c r="O227" s="126" t="s">
        <v>1083</v>
      </c>
      <c r="P227" s="126" t="s">
        <v>1083</v>
      </c>
      <c r="Q227" s="126" t="s">
        <v>1083</v>
      </c>
      <c r="R227" s="126" t="s">
        <v>1282</v>
      </c>
      <c r="S227" s="126" t="s">
        <v>1083</v>
      </c>
      <c r="T227" s="126" t="s">
        <v>1083</v>
      </c>
    </row>
    <row r="228" spans="1:20">
      <c r="A228" s="2">
        <v>226</v>
      </c>
      <c r="B228" s="32" t="s">
        <v>934</v>
      </c>
      <c r="C228" s="2" t="s">
        <v>937</v>
      </c>
      <c r="D228" s="2" t="s">
        <v>936</v>
      </c>
      <c r="E228" s="10" t="s">
        <v>976</v>
      </c>
      <c r="F228" s="81" t="s">
        <v>1137</v>
      </c>
      <c r="G228" s="32"/>
      <c r="H228" s="126" t="s">
        <v>1083</v>
      </c>
      <c r="I228" s="126" t="s">
        <v>1083</v>
      </c>
      <c r="J228" s="126" t="s">
        <v>1083</v>
      </c>
      <c r="K228" s="126" t="s">
        <v>1083</v>
      </c>
      <c r="L228" s="126" t="s">
        <v>1083</v>
      </c>
      <c r="M228" s="126" t="s">
        <v>1083</v>
      </c>
      <c r="N228" s="126" t="s">
        <v>1083</v>
      </c>
      <c r="O228" s="126" t="s">
        <v>1083</v>
      </c>
      <c r="P228" s="126" t="s">
        <v>1083</v>
      </c>
      <c r="Q228" s="126" t="s">
        <v>1083</v>
      </c>
      <c r="R228" s="126" t="s">
        <v>1083</v>
      </c>
      <c r="S228" s="126" t="s">
        <v>1083</v>
      </c>
      <c r="T228" s="126" t="s">
        <v>1083</v>
      </c>
    </row>
    <row r="229" spans="1:20">
      <c r="A229" s="2">
        <v>227</v>
      </c>
      <c r="B229" s="32" t="s">
        <v>934</v>
      </c>
      <c r="C229" s="2" t="s">
        <v>940</v>
      </c>
      <c r="D229" s="2" t="s">
        <v>938</v>
      </c>
      <c r="E229" s="38" t="s">
        <v>1138</v>
      </c>
      <c r="F229" s="81" t="s">
        <v>1137</v>
      </c>
      <c r="G229" s="32"/>
      <c r="H229" s="126" t="s">
        <v>1083</v>
      </c>
      <c r="I229" s="126" t="s">
        <v>1083</v>
      </c>
      <c r="J229" s="126" t="s">
        <v>1083</v>
      </c>
      <c r="K229" s="126" t="s">
        <v>1083</v>
      </c>
      <c r="L229" s="126" t="s">
        <v>1083</v>
      </c>
      <c r="M229" s="126" t="s">
        <v>1083</v>
      </c>
      <c r="N229" s="126" t="s">
        <v>1083</v>
      </c>
      <c r="O229" s="126" t="s">
        <v>1083</v>
      </c>
      <c r="P229" s="126" t="s">
        <v>1083</v>
      </c>
      <c r="Q229" s="126" t="s">
        <v>1083</v>
      </c>
      <c r="R229" s="126" t="s">
        <v>1083</v>
      </c>
      <c r="S229" s="126" t="s">
        <v>1083</v>
      </c>
      <c r="T229" s="126" t="s">
        <v>1083</v>
      </c>
    </row>
    <row r="230" spans="1:20">
      <c r="A230" s="2">
        <v>228</v>
      </c>
      <c r="B230" s="32" t="s">
        <v>934</v>
      </c>
      <c r="C230" s="2" t="s">
        <v>941</v>
      </c>
      <c r="D230" s="2" t="s">
        <v>939</v>
      </c>
      <c r="E230" s="38" t="s">
        <v>1139</v>
      </c>
      <c r="F230" s="81" t="s">
        <v>1137</v>
      </c>
      <c r="G230" s="32"/>
      <c r="H230" s="126" t="s">
        <v>1083</v>
      </c>
      <c r="I230" s="126" t="s">
        <v>1083</v>
      </c>
      <c r="J230" s="126" t="s">
        <v>1083</v>
      </c>
      <c r="K230" s="126" t="s">
        <v>1083</v>
      </c>
      <c r="L230" s="126" t="s">
        <v>1083</v>
      </c>
      <c r="M230" s="126" t="s">
        <v>1083</v>
      </c>
      <c r="N230" s="126" t="s">
        <v>1083</v>
      </c>
      <c r="O230" s="126" t="s">
        <v>1083</v>
      </c>
      <c r="P230" s="126" t="s">
        <v>1083</v>
      </c>
      <c r="Q230" s="126" t="s">
        <v>1083</v>
      </c>
      <c r="R230" s="126" t="s">
        <v>1083</v>
      </c>
      <c r="S230" s="126" t="s">
        <v>1083</v>
      </c>
      <c r="T230" s="126" t="s">
        <v>1083</v>
      </c>
    </row>
    <row r="231" spans="1:20">
      <c r="A231" s="2">
        <v>229</v>
      </c>
      <c r="B231" s="32" t="s">
        <v>934</v>
      </c>
      <c r="C231" s="2" t="s">
        <v>944</v>
      </c>
      <c r="D231" s="2" t="s">
        <v>942</v>
      </c>
      <c r="E231" s="10" t="s">
        <v>979</v>
      </c>
      <c r="F231" s="81" t="s">
        <v>1170</v>
      </c>
      <c r="G231" s="32"/>
      <c r="H231" s="126" t="s">
        <v>1083</v>
      </c>
      <c r="I231" s="126" t="s">
        <v>1083</v>
      </c>
      <c r="J231" s="126" t="s">
        <v>1083</v>
      </c>
      <c r="K231" s="126" t="s">
        <v>1083</v>
      </c>
      <c r="L231" s="126" t="s">
        <v>1083</v>
      </c>
      <c r="M231" s="126" t="s">
        <v>1083</v>
      </c>
      <c r="N231" s="126" t="s">
        <v>1083</v>
      </c>
      <c r="O231" s="126" t="s">
        <v>1083</v>
      </c>
      <c r="P231" s="126" t="s">
        <v>1083</v>
      </c>
      <c r="Q231" s="126" t="s">
        <v>1083</v>
      </c>
      <c r="R231" s="126" t="s">
        <v>1083</v>
      </c>
      <c r="S231" s="126" t="s">
        <v>1083</v>
      </c>
      <c r="T231" s="126" t="s">
        <v>1083</v>
      </c>
    </row>
    <row r="232" spans="1:20">
      <c r="A232" s="2">
        <v>230</v>
      </c>
      <c r="B232" s="32" t="s">
        <v>934</v>
      </c>
      <c r="C232" s="2" t="s">
        <v>945</v>
      </c>
      <c r="D232" s="2" t="s">
        <v>943</v>
      </c>
      <c r="E232" s="10" t="s">
        <v>980</v>
      </c>
      <c r="F232" s="81" t="s">
        <v>1171</v>
      </c>
      <c r="G232" s="32"/>
      <c r="H232" s="126" t="s">
        <v>1083</v>
      </c>
      <c r="I232" s="126" t="s">
        <v>1083</v>
      </c>
      <c r="J232" s="126" t="s">
        <v>1083</v>
      </c>
      <c r="K232" s="126" t="s">
        <v>1083</v>
      </c>
      <c r="L232" s="126" t="s">
        <v>1083</v>
      </c>
      <c r="M232" s="126" t="s">
        <v>1083</v>
      </c>
      <c r="N232" s="126" t="s">
        <v>1083</v>
      </c>
      <c r="O232" s="126" t="s">
        <v>1083</v>
      </c>
      <c r="P232" s="126" t="s">
        <v>1083</v>
      </c>
      <c r="Q232" s="126" t="s">
        <v>1083</v>
      </c>
      <c r="R232" s="126" t="s">
        <v>1083</v>
      </c>
      <c r="S232" s="126" t="s">
        <v>1083</v>
      </c>
      <c r="T232" s="126" t="s">
        <v>1083</v>
      </c>
    </row>
    <row r="233" spans="1:20">
      <c r="A233" s="2">
        <v>231</v>
      </c>
      <c r="B233" s="32" t="s">
        <v>934</v>
      </c>
      <c r="C233" s="2" t="s">
        <v>947</v>
      </c>
      <c r="D233" s="2" t="s">
        <v>946</v>
      </c>
      <c r="E233" s="10" t="s">
        <v>981</v>
      </c>
      <c r="F233" s="77"/>
      <c r="G233" s="32"/>
      <c r="H233" s="126" t="s">
        <v>1083</v>
      </c>
      <c r="I233" s="126" t="s">
        <v>1083</v>
      </c>
      <c r="J233" s="126" t="s">
        <v>1083</v>
      </c>
      <c r="K233" s="126" t="s">
        <v>1083</v>
      </c>
      <c r="L233" s="126" t="s">
        <v>1083</v>
      </c>
      <c r="M233" s="126" t="s">
        <v>1083</v>
      </c>
      <c r="N233" s="126" t="s">
        <v>1083</v>
      </c>
      <c r="O233" s="126" t="s">
        <v>1083</v>
      </c>
      <c r="P233" s="126" t="s">
        <v>1083</v>
      </c>
      <c r="Q233" s="126" t="s">
        <v>1083</v>
      </c>
      <c r="R233" s="126" t="s">
        <v>1083</v>
      </c>
      <c r="S233" s="126" t="s">
        <v>1083</v>
      </c>
      <c r="T233" s="126" t="s">
        <v>1083</v>
      </c>
    </row>
    <row r="234" spans="1:20">
      <c r="A234" s="2">
        <v>232</v>
      </c>
      <c r="B234" s="32" t="s">
        <v>934</v>
      </c>
      <c r="C234" s="2" t="s">
        <v>949</v>
      </c>
      <c r="D234" s="2" t="s">
        <v>571</v>
      </c>
      <c r="E234" s="10" t="s">
        <v>789</v>
      </c>
      <c r="F234" s="10" t="s">
        <v>1165</v>
      </c>
      <c r="G234" s="32"/>
      <c r="H234" s="126" t="s">
        <v>1083</v>
      </c>
      <c r="I234" s="126" t="s">
        <v>1083</v>
      </c>
      <c r="J234" s="126" t="s">
        <v>1083</v>
      </c>
      <c r="K234" s="126" t="s">
        <v>1083</v>
      </c>
      <c r="L234" s="126" t="s">
        <v>1083</v>
      </c>
      <c r="M234" s="126" t="s">
        <v>1083</v>
      </c>
      <c r="N234" s="126" t="s">
        <v>1083</v>
      </c>
      <c r="O234" s="126" t="s">
        <v>1083</v>
      </c>
      <c r="P234" s="126" t="s">
        <v>1083</v>
      </c>
      <c r="Q234" s="126" t="s">
        <v>1083</v>
      </c>
      <c r="R234" s="126" t="s">
        <v>1083</v>
      </c>
      <c r="S234" s="126" t="s">
        <v>1083</v>
      </c>
      <c r="T234" s="126" t="s">
        <v>1083</v>
      </c>
    </row>
    <row r="235" spans="1:20">
      <c r="A235" s="2">
        <v>233</v>
      </c>
      <c r="B235" s="32" t="s">
        <v>934</v>
      </c>
      <c r="C235" s="2" t="s">
        <v>955</v>
      </c>
      <c r="D235" s="2" t="s">
        <v>950</v>
      </c>
      <c r="E235" s="98" t="s">
        <v>1140</v>
      </c>
      <c r="F235" s="81" t="s">
        <v>1146</v>
      </c>
      <c r="G235" s="32"/>
      <c r="H235" s="126" t="s">
        <v>1083</v>
      </c>
      <c r="I235" s="126" t="s">
        <v>1083</v>
      </c>
      <c r="J235" s="126" t="s">
        <v>1083</v>
      </c>
      <c r="K235" s="126" t="s">
        <v>1083</v>
      </c>
      <c r="L235" s="126" t="s">
        <v>1083</v>
      </c>
      <c r="M235" s="126" t="s">
        <v>1083</v>
      </c>
      <c r="N235" s="126" t="s">
        <v>1083</v>
      </c>
      <c r="O235" s="126" t="s">
        <v>1083</v>
      </c>
      <c r="P235" s="126" t="s">
        <v>1083</v>
      </c>
      <c r="Q235" s="126" t="s">
        <v>1083</v>
      </c>
      <c r="R235" s="126" t="s">
        <v>1083</v>
      </c>
      <c r="S235" s="126" t="s">
        <v>1083</v>
      </c>
      <c r="T235" s="126" t="s">
        <v>1083</v>
      </c>
    </row>
    <row r="236" spans="1:20">
      <c r="A236" s="2">
        <v>234</v>
      </c>
      <c r="B236" s="32" t="s">
        <v>934</v>
      </c>
      <c r="C236" s="2" t="s">
        <v>956</v>
      </c>
      <c r="D236" s="2" t="s">
        <v>951</v>
      </c>
      <c r="E236" s="94" t="s">
        <v>1173</v>
      </c>
      <c r="F236" s="81" t="s">
        <v>1146</v>
      </c>
      <c r="G236" s="32"/>
      <c r="H236" s="126" t="s">
        <v>1083</v>
      </c>
      <c r="I236" s="126" t="s">
        <v>1083</v>
      </c>
      <c r="J236" s="126" t="s">
        <v>1083</v>
      </c>
      <c r="K236" s="126" t="s">
        <v>1083</v>
      </c>
      <c r="L236" s="126" t="s">
        <v>1083</v>
      </c>
      <c r="M236" s="126" t="s">
        <v>1083</v>
      </c>
      <c r="N236" s="126" t="s">
        <v>1083</v>
      </c>
      <c r="O236" s="126" t="s">
        <v>1083</v>
      </c>
      <c r="P236" s="126" t="s">
        <v>1083</v>
      </c>
      <c r="Q236" s="126" t="s">
        <v>1083</v>
      </c>
      <c r="R236" s="126" t="s">
        <v>1083</v>
      </c>
      <c r="S236" s="126" t="s">
        <v>1083</v>
      </c>
      <c r="T236" s="126" t="s">
        <v>1083</v>
      </c>
    </row>
    <row r="237" spans="1:20">
      <c r="A237" s="2">
        <v>235</v>
      </c>
      <c r="B237" s="32" t="s">
        <v>934</v>
      </c>
      <c r="C237" s="2" t="s">
        <v>957</v>
      </c>
      <c r="D237" s="2" t="s">
        <v>952</v>
      </c>
      <c r="E237" s="94" t="s">
        <v>1144</v>
      </c>
      <c r="F237" s="81" t="s">
        <v>1146</v>
      </c>
      <c r="G237" s="32"/>
      <c r="H237" s="126" t="s">
        <v>1083</v>
      </c>
      <c r="I237" s="126" t="s">
        <v>1083</v>
      </c>
      <c r="J237" s="126" t="s">
        <v>1083</v>
      </c>
      <c r="K237" s="126" t="s">
        <v>1083</v>
      </c>
      <c r="L237" s="126" t="s">
        <v>1083</v>
      </c>
      <c r="M237" s="126" t="s">
        <v>1083</v>
      </c>
      <c r="N237" s="126" t="s">
        <v>1083</v>
      </c>
      <c r="O237" s="126" t="s">
        <v>1083</v>
      </c>
      <c r="P237" s="126" t="s">
        <v>1083</v>
      </c>
      <c r="Q237" s="126" t="s">
        <v>1083</v>
      </c>
      <c r="R237" s="126" t="s">
        <v>1083</v>
      </c>
      <c r="S237" s="126" t="s">
        <v>1083</v>
      </c>
      <c r="T237" s="126" t="s">
        <v>1083</v>
      </c>
    </row>
    <row r="238" spans="1:20">
      <c r="A238" s="2">
        <v>236</v>
      </c>
      <c r="B238" s="32" t="s">
        <v>934</v>
      </c>
      <c r="C238" s="2" t="s">
        <v>958</v>
      </c>
      <c r="D238" s="2" t="s">
        <v>953</v>
      </c>
      <c r="E238" s="94" t="s">
        <v>1145</v>
      </c>
      <c r="F238" s="81" t="s">
        <v>1146</v>
      </c>
      <c r="G238" s="32"/>
      <c r="H238" s="126" t="s">
        <v>1083</v>
      </c>
      <c r="I238" s="126" t="s">
        <v>1083</v>
      </c>
      <c r="J238" s="126" t="s">
        <v>1083</v>
      </c>
      <c r="K238" s="126" t="s">
        <v>1083</v>
      </c>
      <c r="L238" s="126" t="s">
        <v>1083</v>
      </c>
      <c r="M238" s="126" t="s">
        <v>1083</v>
      </c>
      <c r="N238" s="126" t="s">
        <v>1083</v>
      </c>
      <c r="O238" s="126" t="s">
        <v>1083</v>
      </c>
      <c r="P238" s="126" t="s">
        <v>1083</v>
      </c>
      <c r="Q238" s="126" t="s">
        <v>1083</v>
      </c>
      <c r="R238" s="126" t="s">
        <v>1083</v>
      </c>
      <c r="S238" s="126" t="s">
        <v>1083</v>
      </c>
      <c r="T238" s="126" t="s">
        <v>1083</v>
      </c>
    </row>
    <row r="239" spans="1:20" ht="28.8">
      <c r="A239" s="2">
        <v>237</v>
      </c>
      <c r="B239" s="32" t="s">
        <v>934</v>
      </c>
      <c r="C239" s="2" t="str">
        <f>SUBSTITUTE(LOWER(SUBSTITUTE(B239," ","_")),".","")</f>
        <v>family-t_lifestylescore</v>
      </c>
      <c r="D239" s="2" t="s">
        <v>954</v>
      </c>
      <c r="E239" s="94" t="s">
        <v>1141</v>
      </c>
      <c r="F239" s="81" t="s">
        <v>1142</v>
      </c>
      <c r="G239" s="32"/>
      <c r="H239" s="126" t="s">
        <v>1083</v>
      </c>
      <c r="I239" s="126" t="s">
        <v>1083</v>
      </c>
      <c r="J239" s="126" t="s">
        <v>1083</v>
      </c>
      <c r="K239" s="126" t="s">
        <v>1083</v>
      </c>
      <c r="L239" s="126" t="s">
        <v>1083</v>
      </c>
      <c r="M239" s="126" t="s">
        <v>1083</v>
      </c>
      <c r="N239" s="126" t="s">
        <v>1083</v>
      </c>
      <c r="O239" s="126" t="s">
        <v>1083</v>
      </c>
      <c r="P239" s="126" t="s">
        <v>1083</v>
      </c>
      <c r="Q239" s="126" t="s">
        <v>1083</v>
      </c>
      <c r="R239" s="126" t="s">
        <v>1083</v>
      </c>
      <c r="S239" s="126" t="s">
        <v>1083</v>
      </c>
      <c r="T239" s="126" t="s">
        <v>1083</v>
      </c>
    </row>
    <row r="240" spans="1:20">
      <c r="A240" s="2">
        <v>238</v>
      </c>
      <c r="B240" s="32" t="s">
        <v>934</v>
      </c>
      <c r="C240" s="2" t="str">
        <f>SUBSTITUTE(LOWER(SUBSTITUTE(B240," ","_")),".","")</f>
        <v>family-t_lifestylescore</v>
      </c>
      <c r="D240" s="2" t="s">
        <v>959</v>
      </c>
      <c r="E240" s="94" t="s">
        <v>1143</v>
      </c>
      <c r="F240" s="10" t="s">
        <v>1174</v>
      </c>
      <c r="G240" s="32"/>
      <c r="H240" s="126" t="s">
        <v>1083</v>
      </c>
      <c r="I240" s="126" t="s">
        <v>1083</v>
      </c>
      <c r="J240" s="126" t="s">
        <v>1083</v>
      </c>
      <c r="K240" s="126" t="s">
        <v>1083</v>
      </c>
      <c r="L240" s="126" t="s">
        <v>1083</v>
      </c>
      <c r="M240" s="126" t="s">
        <v>1083</v>
      </c>
      <c r="N240" s="126" t="s">
        <v>1083</v>
      </c>
      <c r="O240" s="126" t="s">
        <v>1083</v>
      </c>
      <c r="P240" s="126" t="s">
        <v>1083</v>
      </c>
      <c r="Q240" s="126" t="s">
        <v>1083</v>
      </c>
      <c r="R240" s="126" t="s">
        <v>1083</v>
      </c>
      <c r="S240" s="126" t="s">
        <v>1083</v>
      </c>
      <c r="T240" s="126" t="s">
        <v>1083</v>
      </c>
    </row>
    <row r="241" spans="1:20">
      <c r="A241" s="2">
        <v>239</v>
      </c>
      <c r="B241" s="32" t="s">
        <v>961</v>
      </c>
      <c r="C241" s="2" t="s">
        <v>935</v>
      </c>
      <c r="D241" s="87" t="s">
        <v>960</v>
      </c>
      <c r="E241" s="36" t="s">
        <v>1147</v>
      </c>
      <c r="F241" s="81" t="s">
        <v>1148</v>
      </c>
      <c r="G241" s="32"/>
      <c r="H241" s="126" t="s">
        <v>1083</v>
      </c>
      <c r="I241" s="126" t="s">
        <v>1083</v>
      </c>
      <c r="J241" s="126" t="s">
        <v>1083</v>
      </c>
      <c r="K241" s="126" t="s">
        <v>1083</v>
      </c>
      <c r="L241" s="126" t="s">
        <v>1083</v>
      </c>
      <c r="M241" s="126" t="s">
        <v>1083</v>
      </c>
      <c r="N241" s="126" t="s">
        <v>1083</v>
      </c>
      <c r="O241" s="126" t="s">
        <v>1083</v>
      </c>
      <c r="P241" s="126" t="s">
        <v>1083</v>
      </c>
      <c r="Q241" s="126" t="s">
        <v>1083</v>
      </c>
      <c r="R241" s="126" t="s">
        <v>1083</v>
      </c>
      <c r="S241" s="126" t="s">
        <v>1282</v>
      </c>
      <c r="T241" s="126" t="s">
        <v>1083</v>
      </c>
    </row>
    <row r="242" spans="1:20" ht="28.8">
      <c r="A242" s="2">
        <v>240</v>
      </c>
      <c r="B242" s="32" t="s">
        <v>961</v>
      </c>
      <c r="C242" s="2" t="s">
        <v>1217</v>
      </c>
      <c r="D242" s="86" t="s">
        <v>962</v>
      </c>
      <c r="E242" s="99" t="s">
        <v>1150</v>
      </c>
      <c r="F242" s="81"/>
      <c r="G242" s="32"/>
      <c r="H242" s="126" t="s">
        <v>1083</v>
      </c>
      <c r="I242" s="126" t="s">
        <v>1083</v>
      </c>
      <c r="J242" s="126" t="s">
        <v>1083</v>
      </c>
      <c r="K242" s="126" t="s">
        <v>1083</v>
      </c>
      <c r="L242" s="126" t="s">
        <v>1083</v>
      </c>
      <c r="M242" s="126" t="s">
        <v>1083</v>
      </c>
      <c r="N242" s="126" t="s">
        <v>1083</v>
      </c>
      <c r="O242" s="126" t="s">
        <v>1083</v>
      </c>
      <c r="P242" s="126" t="s">
        <v>1083</v>
      </c>
      <c r="Q242" s="126" t="s">
        <v>1083</v>
      </c>
      <c r="R242" s="126" t="s">
        <v>1083</v>
      </c>
      <c r="S242" s="126" t="s">
        <v>1083</v>
      </c>
      <c r="T242" s="126" t="s">
        <v>1083</v>
      </c>
    </row>
    <row r="243" spans="1:20" ht="28.8">
      <c r="A243" s="2">
        <v>241</v>
      </c>
      <c r="B243" s="32" t="s">
        <v>961</v>
      </c>
      <c r="C243" s="2" t="s">
        <v>1211</v>
      </c>
      <c r="D243" s="99" t="s">
        <v>1149</v>
      </c>
      <c r="E243" s="99" t="s">
        <v>1151</v>
      </c>
      <c r="F243" s="81"/>
      <c r="G243" s="32"/>
      <c r="H243" s="126" t="s">
        <v>1083</v>
      </c>
      <c r="I243" s="126" t="s">
        <v>1083</v>
      </c>
      <c r="J243" s="126" t="s">
        <v>1083</v>
      </c>
      <c r="K243" s="126" t="s">
        <v>1083</v>
      </c>
      <c r="L243" s="126" t="s">
        <v>1083</v>
      </c>
      <c r="M243" s="126" t="s">
        <v>1083</v>
      </c>
      <c r="N243" s="126" t="s">
        <v>1083</v>
      </c>
      <c r="O243" s="126" t="s">
        <v>1083</v>
      </c>
      <c r="P243" s="126" t="s">
        <v>1083</v>
      </c>
      <c r="Q243" s="126" t="s">
        <v>1083</v>
      </c>
      <c r="R243" s="126" t="s">
        <v>1083</v>
      </c>
      <c r="S243" s="126" t="s">
        <v>1083</v>
      </c>
      <c r="T243" s="126" t="s">
        <v>1083</v>
      </c>
    </row>
    <row r="244" spans="1:20" ht="28.8">
      <c r="A244" s="2">
        <v>242</v>
      </c>
      <c r="B244" s="32" t="s">
        <v>961</v>
      </c>
      <c r="C244" s="2" t="s">
        <v>1212</v>
      </c>
      <c r="D244" s="86" t="s">
        <v>964</v>
      </c>
      <c r="E244" s="99" t="s">
        <v>1152</v>
      </c>
      <c r="F244" s="81"/>
      <c r="G244" s="32"/>
      <c r="H244" s="126" t="s">
        <v>1083</v>
      </c>
      <c r="I244" s="126" t="s">
        <v>1083</v>
      </c>
      <c r="J244" s="126" t="s">
        <v>1083</v>
      </c>
      <c r="K244" s="126" t="s">
        <v>1083</v>
      </c>
      <c r="L244" s="126" t="s">
        <v>1083</v>
      </c>
      <c r="M244" s="126" t="s">
        <v>1083</v>
      </c>
      <c r="N244" s="126" t="s">
        <v>1083</v>
      </c>
      <c r="O244" s="126" t="s">
        <v>1083</v>
      </c>
      <c r="P244" s="126" t="s">
        <v>1083</v>
      </c>
      <c r="Q244" s="126" t="s">
        <v>1083</v>
      </c>
      <c r="R244" s="126" t="s">
        <v>1083</v>
      </c>
      <c r="S244" s="126" t="s">
        <v>1083</v>
      </c>
      <c r="T244" s="126" t="s">
        <v>1083</v>
      </c>
    </row>
    <row r="245" spans="1:20" ht="28.8">
      <c r="A245" s="2">
        <v>243</v>
      </c>
      <c r="B245" s="32" t="s">
        <v>961</v>
      </c>
      <c r="C245" s="2" t="s">
        <v>1213</v>
      </c>
      <c r="D245" s="86" t="s">
        <v>965</v>
      </c>
      <c r="E245" s="99" t="s">
        <v>1153</v>
      </c>
      <c r="F245" s="81"/>
      <c r="G245" s="32"/>
      <c r="H245" s="126" t="s">
        <v>1083</v>
      </c>
      <c r="I245" s="126" t="s">
        <v>1083</v>
      </c>
      <c r="J245" s="126" t="s">
        <v>1083</v>
      </c>
      <c r="K245" s="126" t="s">
        <v>1083</v>
      </c>
      <c r="L245" s="126" t="s">
        <v>1083</v>
      </c>
      <c r="M245" s="126" t="s">
        <v>1083</v>
      </c>
      <c r="N245" s="126" t="s">
        <v>1083</v>
      </c>
      <c r="O245" s="126" t="s">
        <v>1083</v>
      </c>
      <c r="P245" s="126" t="s">
        <v>1083</v>
      </c>
      <c r="Q245" s="126" t="s">
        <v>1083</v>
      </c>
      <c r="R245" s="126" t="s">
        <v>1083</v>
      </c>
      <c r="S245" s="126" t="s">
        <v>1083</v>
      </c>
      <c r="T245" s="126" t="s">
        <v>1083</v>
      </c>
    </row>
    <row r="246" spans="1:20">
      <c r="A246" s="2">
        <v>244</v>
      </c>
      <c r="B246" s="32" t="s">
        <v>961</v>
      </c>
      <c r="C246" s="2" t="s">
        <v>967</v>
      </c>
      <c r="D246" s="87" t="s">
        <v>966</v>
      </c>
      <c r="E246" s="90" t="s">
        <v>1112</v>
      </c>
      <c r="F246" s="77"/>
      <c r="G246" s="32"/>
      <c r="H246" s="126" t="s">
        <v>1083</v>
      </c>
      <c r="I246" s="126" t="s">
        <v>1083</v>
      </c>
      <c r="J246" s="126" t="s">
        <v>1083</v>
      </c>
      <c r="K246" s="126" t="s">
        <v>1083</v>
      </c>
      <c r="L246" s="126" t="s">
        <v>1083</v>
      </c>
      <c r="M246" s="126" t="s">
        <v>1083</v>
      </c>
      <c r="N246" s="126" t="s">
        <v>1083</v>
      </c>
      <c r="O246" s="126" t="s">
        <v>1083</v>
      </c>
      <c r="P246" s="126" t="s">
        <v>1083</v>
      </c>
      <c r="Q246" s="126" t="s">
        <v>1083</v>
      </c>
      <c r="R246" s="126" t="s">
        <v>1083</v>
      </c>
      <c r="S246" s="126" t="s">
        <v>1083</v>
      </c>
      <c r="T246" s="126" t="s">
        <v>1083</v>
      </c>
    </row>
    <row r="247" spans="1:20">
      <c r="A247" s="2">
        <v>245</v>
      </c>
      <c r="B247" s="32" t="s">
        <v>969</v>
      </c>
      <c r="C247" s="2" t="str">
        <f>SUBSTITUTE(LOWER(SUBSTITUTE(B247," ","_")),".","")</f>
        <v>family-t_score_summary</v>
      </c>
      <c r="D247" s="2" t="s">
        <v>973</v>
      </c>
      <c r="E247" s="10" t="s">
        <v>989</v>
      </c>
      <c r="F247" s="77"/>
      <c r="G247" s="32"/>
      <c r="H247" s="126" t="s">
        <v>1083</v>
      </c>
      <c r="I247" s="126" t="s">
        <v>1083</v>
      </c>
      <c r="J247" s="126" t="s">
        <v>1083</v>
      </c>
      <c r="K247" s="126" t="s">
        <v>1083</v>
      </c>
      <c r="L247" s="126" t="s">
        <v>1083</v>
      </c>
      <c r="M247" s="126" t="s">
        <v>1083</v>
      </c>
      <c r="N247" s="126" t="s">
        <v>1083</v>
      </c>
      <c r="O247" s="126" t="s">
        <v>1083</v>
      </c>
      <c r="P247" s="126" t="s">
        <v>1083</v>
      </c>
      <c r="Q247" s="126" t="s">
        <v>1083</v>
      </c>
      <c r="R247" s="126" t="s">
        <v>1083</v>
      </c>
      <c r="S247" s="126" t="s">
        <v>1083</v>
      </c>
      <c r="T247" s="126" t="s">
        <v>1282</v>
      </c>
    </row>
    <row r="248" spans="1:20">
      <c r="A248" s="2">
        <v>246</v>
      </c>
      <c r="B248" s="32" t="s">
        <v>969</v>
      </c>
      <c r="C248" s="2" t="s">
        <v>1214</v>
      </c>
      <c r="D248" s="92" t="s">
        <v>1123</v>
      </c>
      <c r="E248" s="36" t="s">
        <v>1113</v>
      </c>
      <c r="F248" s="77" t="s">
        <v>1154</v>
      </c>
      <c r="G248" s="32"/>
      <c r="H248" s="126" t="s">
        <v>1083</v>
      </c>
      <c r="I248" s="126" t="s">
        <v>1083</v>
      </c>
      <c r="J248" s="126" t="s">
        <v>1083</v>
      </c>
      <c r="K248" s="126" t="s">
        <v>1083</v>
      </c>
      <c r="L248" s="126" t="s">
        <v>1083</v>
      </c>
      <c r="M248" s="126" t="s">
        <v>1083</v>
      </c>
      <c r="N248" s="126" t="s">
        <v>1083</v>
      </c>
      <c r="O248" s="126" t="s">
        <v>1083</v>
      </c>
      <c r="P248" s="126" t="s">
        <v>1083</v>
      </c>
      <c r="Q248" s="126" t="s">
        <v>1083</v>
      </c>
      <c r="R248" s="126" t="s">
        <v>1083</v>
      </c>
      <c r="S248" s="126" t="s">
        <v>1083</v>
      </c>
      <c r="T248" s="126" t="s">
        <v>1083</v>
      </c>
    </row>
    <row r="249" spans="1:20">
      <c r="A249" s="2">
        <v>247</v>
      </c>
      <c r="B249" s="32" t="s">
        <v>969</v>
      </c>
      <c r="C249" s="2" t="s">
        <v>1215</v>
      </c>
      <c r="D249" s="92" t="s">
        <v>1124</v>
      </c>
      <c r="E249" s="36" t="s">
        <v>1114</v>
      </c>
      <c r="F249" s="77" t="s">
        <v>1154</v>
      </c>
      <c r="G249" s="32"/>
      <c r="H249" s="126" t="s">
        <v>1083</v>
      </c>
      <c r="I249" s="126" t="s">
        <v>1083</v>
      </c>
      <c r="J249" s="126" t="s">
        <v>1083</v>
      </c>
      <c r="K249" s="126" t="s">
        <v>1083</v>
      </c>
      <c r="L249" s="126" t="s">
        <v>1083</v>
      </c>
      <c r="M249" s="126" t="s">
        <v>1083</v>
      </c>
      <c r="N249" s="126" t="s">
        <v>1083</v>
      </c>
      <c r="O249" s="126" t="s">
        <v>1083</v>
      </c>
      <c r="P249" s="126" t="s">
        <v>1083</v>
      </c>
      <c r="Q249" s="126" t="s">
        <v>1083</v>
      </c>
      <c r="R249" s="126" t="s">
        <v>1083</v>
      </c>
      <c r="S249" s="126" t="s">
        <v>1083</v>
      </c>
      <c r="T249" s="126" t="s">
        <v>1083</v>
      </c>
    </row>
    <row r="250" spans="1:20">
      <c r="A250" s="2">
        <v>248</v>
      </c>
      <c r="B250" s="32" t="s">
        <v>969</v>
      </c>
      <c r="C250" s="2" t="s">
        <v>1216</v>
      </c>
      <c r="D250" s="92" t="s">
        <v>1125</v>
      </c>
      <c r="E250" s="36" t="s">
        <v>1115</v>
      </c>
      <c r="F250" s="77" t="s">
        <v>1154</v>
      </c>
      <c r="G250" s="32"/>
      <c r="H250" s="126" t="s">
        <v>1083</v>
      </c>
      <c r="I250" s="126" t="s">
        <v>1083</v>
      </c>
      <c r="J250" s="126" t="s">
        <v>1083</v>
      </c>
      <c r="K250" s="126" t="s">
        <v>1083</v>
      </c>
      <c r="L250" s="126" t="s">
        <v>1083</v>
      </c>
      <c r="M250" s="126" t="s">
        <v>1083</v>
      </c>
      <c r="N250" s="126" t="s">
        <v>1083</v>
      </c>
      <c r="O250" s="126" t="s">
        <v>1083</v>
      </c>
      <c r="P250" s="126" t="s">
        <v>1083</v>
      </c>
      <c r="Q250" s="126" t="s">
        <v>1083</v>
      </c>
      <c r="R250" s="126" t="s">
        <v>1083</v>
      </c>
      <c r="S250" s="126" t="s">
        <v>1083</v>
      </c>
      <c r="T250" s="126" t="s">
        <v>1083</v>
      </c>
    </row>
    <row r="251" spans="1:20" ht="28.8">
      <c r="A251" s="2">
        <v>249</v>
      </c>
      <c r="B251" s="32" t="s">
        <v>993</v>
      </c>
      <c r="C251" s="2"/>
      <c r="D251" s="2" t="s">
        <v>1009</v>
      </c>
      <c r="E251" s="94" t="s">
        <v>1176</v>
      </c>
      <c r="F251" s="77" t="s">
        <v>1175</v>
      </c>
      <c r="G251" s="32"/>
      <c r="H251" s="126" t="s">
        <v>1083</v>
      </c>
      <c r="I251" s="126" t="s">
        <v>1083</v>
      </c>
      <c r="J251" s="126" t="s">
        <v>1083</v>
      </c>
      <c r="K251" s="126" t="s">
        <v>1083</v>
      </c>
      <c r="L251" s="126" t="s">
        <v>1282</v>
      </c>
      <c r="M251" s="126" t="s">
        <v>1083</v>
      </c>
      <c r="N251" s="126" t="s">
        <v>1083</v>
      </c>
      <c r="O251" s="126" t="s">
        <v>1083</v>
      </c>
      <c r="P251" s="126" t="s">
        <v>1083</v>
      </c>
      <c r="Q251" s="126" t="s">
        <v>1083</v>
      </c>
      <c r="R251" s="126" t="s">
        <v>1083</v>
      </c>
      <c r="S251" s="126" t="s">
        <v>1083</v>
      </c>
      <c r="T251" s="126" t="s">
        <v>1083</v>
      </c>
    </row>
    <row r="252" spans="1:20">
      <c r="A252" s="2">
        <v>250</v>
      </c>
      <c r="B252" s="32" t="s">
        <v>993</v>
      </c>
      <c r="C252" s="2"/>
      <c r="D252" s="2" t="s">
        <v>1010</v>
      </c>
      <c r="E252" s="10" t="s">
        <v>995</v>
      </c>
      <c r="F252" s="77"/>
      <c r="G252" s="32"/>
      <c r="H252" s="126" t="s">
        <v>1083</v>
      </c>
      <c r="I252" s="126" t="s">
        <v>1083</v>
      </c>
      <c r="J252" s="126" t="s">
        <v>1083</v>
      </c>
      <c r="K252" s="126" t="s">
        <v>1083</v>
      </c>
      <c r="L252" s="126" t="s">
        <v>1083</v>
      </c>
      <c r="M252" s="126" t="s">
        <v>1083</v>
      </c>
      <c r="N252" s="126" t="s">
        <v>1083</v>
      </c>
      <c r="O252" s="126" t="s">
        <v>1083</v>
      </c>
      <c r="P252" s="126" t="s">
        <v>1083</v>
      </c>
      <c r="Q252" s="126" t="s">
        <v>1083</v>
      </c>
      <c r="R252" s="126" t="s">
        <v>1083</v>
      </c>
      <c r="S252" s="126" t="s">
        <v>1083</v>
      </c>
      <c r="T252" s="126" t="s">
        <v>1083</v>
      </c>
    </row>
    <row r="253" spans="1:20">
      <c r="A253" s="2">
        <v>251</v>
      </c>
      <c r="B253" s="32" t="s">
        <v>993</v>
      </c>
      <c r="C253" s="2"/>
      <c r="D253" s="2" t="s">
        <v>1011</v>
      </c>
      <c r="E253" s="10"/>
      <c r="F253" s="77"/>
      <c r="G253" s="32"/>
      <c r="H253" s="126" t="s">
        <v>1083</v>
      </c>
      <c r="I253" s="126" t="s">
        <v>1083</v>
      </c>
      <c r="J253" s="126" t="s">
        <v>1083</v>
      </c>
      <c r="K253" s="126" t="s">
        <v>1083</v>
      </c>
      <c r="L253" s="126" t="s">
        <v>1083</v>
      </c>
      <c r="M253" s="126" t="s">
        <v>1083</v>
      </c>
      <c r="N253" s="126" t="s">
        <v>1083</v>
      </c>
      <c r="O253" s="126" t="s">
        <v>1083</v>
      </c>
      <c r="P253" s="126" t="s">
        <v>1083</v>
      </c>
      <c r="Q253" s="126" t="s">
        <v>1083</v>
      </c>
      <c r="R253" s="126" t="s">
        <v>1083</v>
      </c>
      <c r="S253" s="126" t="s">
        <v>1083</v>
      </c>
      <c r="T253" s="126" t="s">
        <v>1083</v>
      </c>
    </row>
    <row r="254" spans="1:20">
      <c r="A254" s="2">
        <v>252</v>
      </c>
      <c r="B254" s="32" t="s">
        <v>993</v>
      </c>
      <c r="C254" s="2"/>
      <c r="D254" s="2" t="s">
        <v>1012</v>
      </c>
      <c r="E254" s="10"/>
      <c r="F254" s="77"/>
      <c r="G254" s="32"/>
      <c r="H254" s="126" t="s">
        <v>1083</v>
      </c>
      <c r="I254" s="126" t="s">
        <v>1083</v>
      </c>
      <c r="J254" s="126" t="s">
        <v>1083</v>
      </c>
      <c r="K254" s="126" t="s">
        <v>1083</v>
      </c>
      <c r="L254" s="126" t="s">
        <v>1083</v>
      </c>
      <c r="M254" s="126" t="s">
        <v>1083</v>
      </c>
      <c r="N254" s="126" t="s">
        <v>1083</v>
      </c>
      <c r="O254" s="126" t="s">
        <v>1083</v>
      </c>
      <c r="P254" s="126" t="s">
        <v>1083</v>
      </c>
      <c r="Q254" s="126" t="s">
        <v>1083</v>
      </c>
      <c r="R254" s="126" t="s">
        <v>1083</v>
      </c>
      <c r="S254" s="126" t="s">
        <v>1083</v>
      </c>
      <c r="T254" s="126" t="s">
        <v>1083</v>
      </c>
    </row>
    <row r="255" spans="1:20">
      <c r="A255" s="2">
        <v>253</v>
      </c>
      <c r="B255" s="32" t="s">
        <v>993</v>
      </c>
      <c r="C255" s="2"/>
      <c r="D255" s="2" t="s">
        <v>1000</v>
      </c>
      <c r="E255" s="10" t="s">
        <v>996</v>
      </c>
      <c r="F255" s="77"/>
      <c r="G255" s="32"/>
      <c r="H255" s="126" t="s">
        <v>1083</v>
      </c>
      <c r="I255" s="126" t="s">
        <v>1083</v>
      </c>
      <c r="J255" s="126" t="s">
        <v>1083</v>
      </c>
      <c r="K255" s="126" t="s">
        <v>1083</v>
      </c>
      <c r="L255" s="126" t="s">
        <v>1083</v>
      </c>
      <c r="M255" s="126" t="s">
        <v>1083</v>
      </c>
      <c r="N255" s="126" t="s">
        <v>1083</v>
      </c>
      <c r="O255" s="126" t="s">
        <v>1083</v>
      </c>
      <c r="P255" s="126" t="s">
        <v>1083</v>
      </c>
      <c r="Q255" s="126" t="s">
        <v>1083</v>
      </c>
      <c r="R255" s="126" t="s">
        <v>1083</v>
      </c>
      <c r="S255" s="126" t="s">
        <v>1083</v>
      </c>
      <c r="T255" s="126" t="s">
        <v>1083</v>
      </c>
    </row>
    <row r="256" spans="1:20">
      <c r="A256" s="2">
        <v>254</v>
      </c>
      <c r="B256" s="32" t="s">
        <v>993</v>
      </c>
      <c r="C256" s="2"/>
      <c r="D256" s="2" t="s">
        <v>1013</v>
      </c>
      <c r="E256" s="93" t="s">
        <v>790</v>
      </c>
      <c r="F256" s="10" t="s">
        <v>1155</v>
      </c>
      <c r="G256" s="32"/>
      <c r="H256" s="126" t="s">
        <v>1083</v>
      </c>
      <c r="I256" s="126" t="s">
        <v>1083</v>
      </c>
      <c r="J256" s="126" t="s">
        <v>1083</v>
      </c>
      <c r="K256" s="126" t="s">
        <v>1083</v>
      </c>
      <c r="L256" s="126" t="s">
        <v>1083</v>
      </c>
      <c r="M256" s="126" t="s">
        <v>1083</v>
      </c>
      <c r="N256" s="126" t="s">
        <v>1083</v>
      </c>
      <c r="O256" s="126" t="s">
        <v>1083</v>
      </c>
      <c r="P256" s="126" t="s">
        <v>1083</v>
      </c>
      <c r="Q256" s="126" t="s">
        <v>1083</v>
      </c>
      <c r="R256" s="126" t="s">
        <v>1083</v>
      </c>
      <c r="S256" s="126" t="s">
        <v>1083</v>
      </c>
      <c r="T256" s="126" t="s">
        <v>1083</v>
      </c>
    </row>
    <row r="257" spans="1:20">
      <c r="A257" s="2">
        <v>255</v>
      </c>
      <c r="B257" s="32" t="s">
        <v>993</v>
      </c>
      <c r="C257" s="2"/>
      <c r="D257" s="2" t="s">
        <v>1014</v>
      </c>
      <c r="E257" s="10" t="s">
        <v>792</v>
      </c>
      <c r="F257" s="10" t="s">
        <v>1155</v>
      </c>
      <c r="G257" s="32"/>
      <c r="H257" s="126" t="s">
        <v>1083</v>
      </c>
      <c r="I257" s="126" t="s">
        <v>1083</v>
      </c>
      <c r="J257" s="126" t="s">
        <v>1083</v>
      </c>
      <c r="K257" s="126" t="s">
        <v>1083</v>
      </c>
      <c r="L257" s="126" t="s">
        <v>1083</v>
      </c>
      <c r="M257" s="126" t="s">
        <v>1083</v>
      </c>
      <c r="N257" s="126" t="s">
        <v>1083</v>
      </c>
      <c r="O257" s="126" t="s">
        <v>1083</v>
      </c>
      <c r="P257" s="126" t="s">
        <v>1083</v>
      </c>
      <c r="Q257" s="126" t="s">
        <v>1083</v>
      </c>
      <c r="R257" s="126" t="s">
        <v>1083</v>
      </c>
      <c r="S257" s="126" t="s">
        <v>1083</v>
      </c>
      <c r="T257" s="126" t="s">
        <v>1083</v>
      </c>
    </row>
    <row r="258" spans="1:20">
      <c r="A258" s="2">
        <v>256</v>
      </c>
      <c r="B258" s="32" t="s">
        <v>993</v>
      </c>
      <c r="C258" s="2"/>
      <c r="D258" s="2" t="s">
        <v>1015</v>
      </c>
      <c r="E258" s="94" t="s">
        <v>25</v>
      </c>
      <c r="F258" s="10" t="s">
        <v>1155</v>
      </c>
      <c r="G258" s="32"/>
      <c r="H258" s="126" t="s">
        <v>1083</v>
      </c>
      <c r="I258" s="126" t="s">
        <v>1083</v>
      </c>
      <c r="J258" s="126" t="s">
        <v>1083</v>
      </c>
      <c r="K258" s="126" t="s">
        <v>1083</v>
      </c>
      <c r="L258" s="126" t="s">
        <v>1083</v>
      </c>
      <c r="M258" s="126" t="s">
        <v>1083</v>
      </c>
      <c r="N258" s="126" t="s">
        <v>1083</v>
      </c>
      <c r="O258" s="126" t="s">
        <v>1083</v>
      </c>
      <c r="P258" s="126" t="s">
        <v>1083</v>
      </c>
      <c r="Q258" s="126" t="s">
        <v>1083</v>
      </c>
      <c r="R258" s="126" t="s">
        <v>1083</v>
      </c>
      <c r="S258" s="126" t="s">
        <v>1083</v>
      </c>
      <c r="T258" s="126" t="s">
        <v>1083</v>
      </c>
    </row>
    <row r="259" spans="1:20">
      <c r="A259" s="2">
        <v>257</v>
      </c>
      <c r="B259" s="32" t="s">
        <v>993</v>
      </c>
      <c r="C259" s="2"/>
      <c r="D259" s="2" t="s">
        <v>1016</v>
      </c>
      <c r="E259" s="10" t="s">
        <v>794</v>
      </c>
      <c r="F259" s="10" t="s">
        <v>1155</v>
      </c>
      <c r="G259" s="32"/>
      <c r="H259" s="126" t="s">
        <v>1083</v>
      </c>
      <c r="I259" s="126" t="s">
        <v>1083</v>
      </c>
      <c r="J259" s="126" t="s">
        <v>1083</v>
      </c>
      <c r="K259" s="126" t="s">
        <v>1083</v>
      </c>
      <c r="L259" s="126" t="s">
        <v>1083</v>
      </c>
      <c r="M259" s="126" t="s">
        <v>1083</v>
      </c>
      <c r="N259" s="126" t="s">
        <v>1083</v>
      </c>
      <c r="O259" s="126" t="s">
        <v>1083</v>
      </c>
      <c r="P259" s="126" t="s">
        <v>1083</v>
      </c>
      <c r="Q259" s="126" t="s">
        <v>1083</v>
      </c>
      <c r="R259" s="126" t="s">
        <v>1083</v>
      </c>
      <c r="S259" s="126" t="s">
        <v>1083</v>
      </c>
      <c r="T259" s="126" t="s">
        <v>1083</v>
      </c>
    </row>
    <row r="260" spans="1:20">
      <c r="A260" s="2">
        <v>258</v>
      </c>
      <c r="B260" s="32" t="s">
        <v>993</v>
      </c>
      <c r="C260" s="2"/>
      <c r="D260" s="92" t="s">
        <v>1126</v>
      </c>
      <c r="E260" s="10" t="s">
        <v>798</v>
      </c>
      <c r="F260" s="10" t="s">
        <v>1155</v>
      </c>
      <c r="G260" s="32"/>
      <c r="H260" s="126" t="s">
        <v>1083</v>
      </c>
      <c r="I260" s="126" t="s">
        <v>1083</v>
      </c>
      <c r="J260" s="126" t="s">
        <v>1083</v>
      </c>
      <c r="K260" s="126" t="s">
        <v>1083</v>
      </c>
      <c r="L260" s="126" t="s">
        <v>1083</v>
      </c>
      <c r="M260" s="126" t="s">
        <v>1083</v>
      </c>
      <c r="N260" s="126" t="s">
        <v>1083</v>
      </c>
      <c r="O260" s="126" t="s">
        <v>1083</v>
      </c>
      <c r="P260" s="126" t="s">
        <v>1083</v>
      </c>
      <c r="Q260" s="126" t="s">
        <v>1083</v>
      </c>
      <c r="R260" s="126" t="s">
        <v>1083</v>
      </c>
      <c r="S260" s="126" t="s">
        <v>1083</v>
      </c>
      <c r="T260" s="126" t="s">
        <v>1083</v>
      </c>
    </row>
    <row r="261" spans="1:20">
      <c r="A261" s="2">
        <v>259</v>
      </c>
      <c r="B261" s="32" t="s">
        <v>993</v>
      </c>
      <c r="C261" s="2"/>
      <c r="D261" s="2" t="s">
        <v>1018</v>
      </c>
      <c r="E261" s="10" t="s">
        <v>1037</v>
      </c>
      <c r="F261" s="10" t="s">
        <v>1155</v>
      </c>
      <c r="G261" s="32"/>
      <c r="H261" s="126" t="s">
        <v>1083</v>
      </c>
      <c r="I261" s="126" t="s">
        <v>1083</v>
      </c>
      <c r="J261" s="126" t="s">
        <v>1083</v>
      </c>
      <c r="K261" s="126" t="s">
        <v>1083</v>
      </c>
      <c r="L261" s="126" t="s">
        <v>1083</v>
      </c>
      <c r="M261" s="126" t="s">
        <v>1083</v>
      </c>
      <c r="N261" s="126" t="s">
        <v>1083</v>
      </c>
      <c r="O261" s="126" t="s">
        <v>1083</v>
      </c>
      <c r="P261" s="126" t="s">
        <v>1083</v>
      </c>
      <c r="Q261" s="126" t="s">
        <v>1083</v>
      </c>
      <c r="R261" s="126" t="s">
        <v>1083</v>
      </c>
      <c r="S261" s="126" t="s">
        <v>1083</v>
      </c>
      <c r="T261" s="126" t="s">
        <v>1083</v>
      </c>
    </row>
    <row r="262" spans="1:20">
      <c r="A262" s="2">
        <v>260</v>
      </c>
      <c r="B262" s="32" t="s">
        <v>993</v>
      </c>
      <c r="C262" s="2"/>
      <c r="D262" s="2" t="s">
        <v>1019</v>
      </c>
      <c r="E262" s="36" t="s">
        <v>1116</v>
      </c>
      <c r="F262" s="10" t="s">
        <v>1155</v>
      </c>
      <c r="G262" s="32"/>
      <c r="H262" s="126" t="s">
        <v>1083</v>
      </c>
      <c r="I262" s="126" t="s">
        <v>1083</v>
      </c>
      <c r="J262" s="126" t="s">
        <v>1083</v>
      </c>
      <c r="K262" s="126" t="s">
        <v>1083</v>
      </c>
      <c r="L262" s="126" t="s">
        <v>1083</v>
      </c>
      <c r="M262" s="126" t="s">
        <v>1083</v>
      </c>
      <c r="N262" s="126" t="s">
        <v>1083</v>
      </c>
      <c r="O262" s="126" t="s">
        <v>1083</v>
      </c>
      <c r="P262" s="126" t="s">
        <v>1083</v>
      </c>
      <c r="Q262" s="126" t="s">
        <v>1083</v>
      </c>
      <c r="R262" s="126" t="s">
        <v>1083</v>
      </c>
      <c r="S262" s="126" t="s">
        <v>1083</v>
      </c>
      <c r="T262" s="126" t="s">
        <v>1083</v>
      </c>
    </row>
    <row r="263" spans="1:20">
      <c r="A263" s="2">
        <v>261</v>
      </c>
      <c r="B263" s="32" t="s">
        <v>993</v>
      </c>
      <c r="C263" s="2"/>
      <c r="D263" s="2" t="s">
        <v>1020</v>
      </c>
      <c r="E263" s="10" t="s">
        <v>1039</v>
      </c>
      <c r="F263" s="77"/>
      <c r="G263" s="32"/>
      <c r="H263" s="126" t="s">
        <v>1083</v>
      </c>
      <c r="I263" s="126" t="s">
        <v>1083</v>
      </c>
      <c r="J263" s="126" t="s">
        <v>1083</v>
      </c>
      <c r="K263" s="126" t="s">
        <v>1083</v>
      </c>
      <c r="L263" s="126" t="s">
        <v>1083</v>
      </c>
      <c r="M263" s="126" t="s">
        <v>1083</v>
      </c>
      <c r="N263" s="126" t="s">
        <v>1083</v>
      </c>
      <c r="O263" s="126" t="s">
        <v>1083</v>
      </c>
      <c r="P263" s="126" t="s">
        <v>1083</v>
      </c>
      <c r="Q263" s="126" t="s">
        <v>1083</v>
      </c>
      <c r="R263" s="126" t="s">
        <v>1083</v>
      </c>
      <c r="S263" s="126" t="s">
        <v>1083</v>
      </c>
      <c r="T263" s="126" t="s">
        <v>1083</v>
      </c>
    </row>
    <row r="264" spans="1:20">
      <c r="A264" s="2">
        <v>262</v>
      </c>
      <c r="B264" s="32" t="s">
        <v>993</v>
      </c>
      <c r="C264" s="2"/>
      <c r="D264" s="92" t="s">
        <v>1127</v>
      </c>
      <c r="E264" s="36" t="s">
        <v>1117</v>
      </c>
      <c r="F264" s="77" t="s">
        <v>1154</v>
      </c>
      <c r="G264" s="32"/>
      <c r="H264" s="126" t="s">
        <v>1083</v>
      </c>
      <c r="I264" s="126" t="s">
        <v>1083</v>
      </c>
      <c r="J264" s="126" t="s">
        <v>1083</v>
      </c>
      <c r="K264" s="126" t="s">
        <v>1083</v>
      </c>
      <c r="L264" s="126" t="s">
        <v>1083</v>
      </c>
      <c r="M264" s="126" t="s">
        <v>1083</v>
      </c>
      <c r="N264" s="126" t="s">
        <v>1083</v>
      </c>
      <c r="O264" s="126" t="s">
        <v>1083</v>
      </c>
      <c r="P264" s="126" t="s">
        <v>1083</v>
      </c>
      <c r="Q264" s="126" t="s">
        <v>1083</v>
      </c>
      <c r="R264" s="126" t="s">
        <v>1083</v>
      </c>
      <c r="S264" s="126" t="s">
        <v>1083</v>
      </c>
      <c r="T264" s="126" t="s">
        <v>1083</v>
      </c>
    </row>
    <row r="265" spans="1:20">
      <c r="A265" s="2">
        <v>263</v>
      </c>
      <c r="B265" s="32" t="s">
        <v>1033</v>
      </c>
      <c r="C265" s="2"/>
      <c r="D265" s="2" t="s">
        <v>999</v>
      </c>
      <c r="E265" s="36" t="s">
        <v>1156</v>
      </c>
      <c r="F265" s="77"/>
      <c r="G265" s="32"/>
      <c r="H265" s="126" t="s">
        <v>1083</v>
      </c>
      <c r="I265" s="126" t="s">
        <v>1282</v>
      </c>
      <c r="J265" s="126" t="s">
        <v>1083</v>
      </c>
      <c r="K265" s="126" t="s">
        <v>1083</v>
      </c>
      <c r="L265" s="126" t="s">
        <v>1083</v>
      </c>
      <c r="M265" s="126" t="s">
        <v>1083</v>
      </c>
      <c r="N265" s="126" t="s">
        <v>1083</v>
      </c>
      <c r="O265" s="126" t="s">
        <v>1083</v>
      </c>
      <c r="P265" s="126" t="s">
        <v>1083</v>
      </c>
      <c r="Q265" s="126" t="s">
        <v>1083</v>
      </c>
      <c r="R265" s="126" t="s">
        <v>1083</v>
      </c>
      <c r="S265" s="126" t="s">
        <v>1083</v>
      </c>
      <c r="T265" s="126" t="s">
        <v>1083</v>
      </c>
    </row>
    <row r="266" spans="1:20">
      <c r="A266" s="2">
        <v>264</v>
      </c>
      <c r="B266" s="32" t="s">
        <v>1033</v>
      </c>
      <c r="C266" s="2"/>
      <c r="D266" s="2" t="s">
        <v>1024</v>
      </c>
      <c r="E266" s="10" t="s">
        <v>1041</v>
      </c>
      <c r="F266" s="77"/>
      <c r="G266" s="32"/>
      <c r="H266" s="126" t="s">
        <v>1083</v>
      </c>
      <c r="I266" s="126" t="s">
        <v>1083</v>
      </c>
      <c r="J266" s="126" t="s">
        <v>1083</v>
      </c>
      <c r="K266" s="126" t="s">
        <v>1083</v>
      </c>
      <c r="L266" s="126" t="s">
        <v>1083</v>
      </c>
      <c r="M266" s="126" t="s">
        <v>1083</v>
      </c>
      <c r="N266" s="126" t="s">
        <v>1083</v>
      </c>
      <c r="O266" s="126" t="s">
        <v>1083</v>
      </c>
      <c r="P266" s="126" t="s">
        <v>1083</v>
      </c>
      <c r="Q266" s="126" t="s">
        <v>1083</v>
      </c>
      <c r="R266" s="126" t="s">
        <v>1083</v>
      </c>
      <c r="S266" s="126" t="s">
        <v>1083</v>
      </c>
      <c r="T266" s="126" t="s">
        <v>1083</v>
      </c>
    </row>
    <row r="267" spans="1:20">
      <c r="A267" s="2">
        <v>265</v>
      </c>
      <c r="B267" s="32" t="s">
        <v>1033</v>
      </c>
      <c r="C267" s="2"/>
      <c r="D267" s="2" t="s">
        <v>1023</v>
      </c>
      <c r="E267" s="10" t="s">
        <v>1042</v>
      </c>
      <c r="F267" s="77"/>
      <c r="G267" s="32"/>
      <c r="H267" s="126" t="s">
        <v>1083</v>
      </c>
      <c r="I267" s="126" t="s">
        <v>1083</v>
      </c>
      <c r="J267" s="126" t="s">
        <v>1083</v>
      </c>
      <c r="K267" s="126" t="s">
        <v>1083</v>
      </c>
      <c r="L267" s="126" t="s">
        <v>1083</v>
      </c>
      <c r="M267" s="126" t="s">
        <v>1083</v>
      </c>
      <c r="N267" s="126" t="s">
        <v>1083</v>
      </c>
      <c r="O267" s="126" t="s">
        <v>1083</v>
      </c>
      <c r="P267" s="126" t="s">
        <v>1083</v>
      </c>
      <c r="Q267" s="126" t="s">
        <v>1083</v>
      </c>
      <c r="R267" s="126" t="s">
        <v>1083</v>
      </c>
      <c r="S267" s="126" t="s">
        <v>1083</v>
      </c>
      <c r="T267" s="126" t="s">
        <v>1083</v>
      </c>
    </row>
    <row r="268" spans="1:20">
      <c r="A268" s="2">
        <v>266</v>
      </c>
      <c r="B268" s="32" t="s">
        <v>1033</v>
      </c>
      <c r="C268" s="2"/>
      <c r="D268" s="2" t="s">
        <v>1022</v>
      </c>
      <c r="E268" s="10" t="s">
        <v>1043</v>
      </c>
      <c r="F268" s="77"/>
      <c r="G268" s="32"/>
      <c r="H268" s="126" t="s">
        <v>1083</v>
      </c>
      <c r="I268" s="126" t="s">
        <v>1083</v>
      </c>
      <c r="J268" s="126" t="s">
        <v>1083</v>
      </c>
      <c r="K268" s="126" t="s">
        <v>1083</v>
      </c>
      <c r="L268" s="126" t="s">
        <v>1083</v>
      </c>
      <c r="M268" s="126" t="s">
        <v>1083</v>
      </c>
      <c r="N268" s="126" t="s">
        <v>1083</v>
      </c>
      <c r="O268" s="126" t="s">
        <v>1083</v>
      </c>
      <c r="P268" s="126" t="s">
        <v>1083</v>
      </c>
      <c r="Q268" s="126" t="s">
        <v>1083</v>
      </c>
      <c r="R268" s="126" t="s">
        <v>1083</v>
      </c>
      <c r="S268" s="126" t="s">
        <v>1083</v>
      </c>
      <c r="T268" s="126" t="s">
        <v>1083</v>
      </c>
    </row>
    <row r="269" spans="1:20">
      <c r="A269" s="2">
        <v>267</v>
      </c>
      <c r="B269" s="32" t="s">
        <v>1033</v>
      </c>
      <c r="C269" s="2"/>
      <c r="D269" s="2" t="s">
        <v>1000</v>
      </c>
      <c r="E269" s="10" t="s">
        <v>996</v>
      </c>
      <c r="F269" s="77"/>
      <c r="G269" s="32"/>
      <c r="H269" s="126" t="s">
        <v>1083</v>
      </c>
      <c r="I269" s="126" t="s">
        <v>1083</v>
      </c>
      <c r="J269" s="126" t="s">
        <v>1083</v>
      </c>
      <c r="K269" s="126" t="s">
        <v>1083</v>
      </c>
      <c r="L269" s="126" t="s">
        <v>1083</v>
      </c>
      <c r="M269" s="126" t="s">
        <v>1083</v>
      </c>
      <c r="N269" s="126" t="s">
        <v>1083</v>
      </c>
      <c r="O269" s="126" t="s">
        <v>1083</v>
      </c>
      <c r="P269" s="126" t="s">
        <v>1083</v>
      </c>
      <c r="Q269" s="126" t="s">
        <v>1083</v>
      </c>
      <c r="R269" s="126" t="s">
        <v>1083</v>
      </c>
      <c r="S269" s="126" t="s">
        <v>1083</v>
      </c>
      <c r="T269" s="126" t="s">
        <v>1083</v>
      </c>
    </row>
    <row r="270" spans="1:20">
      <c r="A270" s="2">
        <v>268</v>
      </c>
      <c r="B270" s="32" t="s">
        <v>1033</v>
      </c>
      <c r="C270" s="2"/>
      <c r="D270" s="2" t="s">
        <v>1001</v>
      </c>
      <c r="E270" s="94" t="s">
        <v>1157</v>
      </c>
      <c r="F270" s="77" t="s">
        <v>1158</v>
      </c>
      <c r="G270" s="32"/>
      <c r="H270" s="126" t="s">
        <v>1083</v>
      </c>
      <c r="I270" s="126" t="s">
        <v>1083</v>
      </c>
      <c r="J270" s="126" t="s">
        <v>1083</v>
      </c>
      <c r="K270" s="126" t="s">
        <v>1083</v>
      </c>
      <c r="L270" s="126" t="s">
        <v>1083</v>
      </c>
      <c r="M270" s="126" t="s">
        <v>1083</v>
      </c>
      <c r="N270" s="126" t="s">
        <v>1083</v>
      </c>
      <c r="O270" s="126" t="s">
        <v>1083</v>
      </c>
      <c r="P270" s="126" t="s">
        <v>1083</v>
      </c>
      <c r="Q270" s="126" t="s">
        <v>1083</v>
      </c>
      <c r="R270" s="126" t="s">
        <v>1083</v>
      </c>
      <c r="S270" s="126" t="s">
        <v>1083</v>
      </c>
      <c r="T270" s="126" t="s">
        <v>1083</v>
      </c>
    </row>
    <row r="271" spans="1:20">
      <c r="A271" s="2">
        <v>269</v>
      </c>
      <c r="B271" s="32" t="s">
        <v>1033</v>
      </c>
      <c r="C271" s="2"/>
      <c r="D271" s="2" t="s">
        <v>1002</v>
      </c>
      <c r="E271" s="93" t="s">
        <v>1118</v>
      </c>
      <c r="F271" s="77"/>
      <c r="G271" s="32"/>
      <c r="H271" s="126" t="s">
        <v>1083</v>
      </c>
      <c r="I271" s="126" t="s">
        <v>1083</v>
      </c>
      <c r="J271" s="126" t="s">
        <v>1083</v>
      </c>
      <c r="K271" s="126" t="s">
        <v>1083</v>
      </c>
      <c r="L271" s="126" t="s">
        <v>1083</v>
      </c>
      <c r="M271" s="126" t="s">
        <v>1083</v>
      </c>
      <c r="N271" s="126" t="s">
        <v>1083</v>
      </c>
      <c r="O271" s="126" t="s">
        <v>1083</v>
      </c>
      <c r="P271" s="126" t="s">
        <v>1083</v>
      </c>
      <c r="Q271" s="126" t="s">
        <v>1083</v>
      </c>
      <c r="R271" s="126" t="s">
        <v>1083</v>
      </c>
      <c r="S271" s="126" t="s">
        <v>1083</v>
      </c>
      <c r="T271" s="126" t="s">
        <v>1083</v>
      </c>
    </row>
    <row r="272" spans="1:20" ht="28.8">
      <c r="A272" s="2">
        <v>270</v>
      </c>
      <c r="B272" s="32" t="s">
        <v>1033</v>
      </c>
      <c r="C272" s="2"/>
      <c r="D272" s="95" t="s">
        <v>1128</v>
      </c>
      <c r="E272" s="97" t="s">
        <v>715</v>
      </c>
      <c r="F272" s="10" t="s">
        <v>1177</v>
      </c>
      <c r="G272" s="32"/>
      <c r="H272" s="126" t="s">
        <v>1083</v>
      </c>
      <c r="I272" s="126" t="s">
        <v>1083</v>
      </c>
      <c r="J272" s="126" t="s">
        <v>1083</v>
      </c>
      <c r="K272" s="126" t="s">
        <v>1083</v>
      </c>
      <c r="L272" s="126" t="s">
        <v>1083</v>
      </c>
      <c r="M272" s="126" t="s">
        <v>1083</v>
      </c>
      <c r="N272" s="126" t="s">
        <v>1083</v>
      </c>
      <c r="O272" s="126" t="s">
        <v>1083</v>
      </c>
      <c r="P272" s="126" t="s">
        <v>1083</v>
      </c>
      <c r="Q272" s="126" t="s">
        <v>1083</v>
      </c>
      <c r="R272" s="126" t="s">
        <v>1083</v>
      </c>
      <c r="S272" s="126" t="s">
        <v>1083</v>
      </c>
      <c r="T272" s="126" t="s">
        <v>1083</v>
      </c>
    </row>
    <row r="273" spans="1:20">
      <c r="A273" s="2">
        <v>271</v>
      </c>
      <c r="B273" s="32" t="s">
        <v>1033</v>
      </c>
      <c r="C273" s="2"/>
      <c r="D273" s="81" t="s">
        <v>1004</v>
      </c>
      <c r="E273" s="10" t="s">
        <v>1048</v>
      </c>
      <c r="F273" s="77"/>
      <c r="G273" s="32"/>
      <c r="H273" s="126" t="s">
        <v>1083</v>
      </c>
      <c r="I273" s="126" t="s">
        <v>1083</v>
      </c>
      <c r="J273" s="126" t="s">
        <v>1083</v>
      </c>
      <c r="K273" s="126" t="s">
        <v>1282</v>
      </c>
      <c r="L273" s="126" t="s">
        <v>1083</v>
      </c>
      <c r="M273" s="126" t="s">
        <v>1083</v>
      </c>
      <c r="N273" s="126" t="s">
        <v>1083</v>
      </c>
      <c r="O273" s="126" t="s">
        <v>1083</v>
      </c>
      <c r="P273" s="126" t="s">
        <v>1083</v>
      </c>
      <c r="Q273" s="126" t="s">
        <v>1083</v>
      </c>
      <c r="R273" s="126" t="s">
        <v>1083</v>
      </c>
      <c r="S273" s="126" t="s">
        <v>1083</v>
      </c>
      <c r="T273" s="126" t="s">
        <v>1083</v>
      </c>
    </row>
    <row r="274" spans="1:20">
      <c r="A274" s="2">
        <v>272</v>
      </c>
      <c r="B274" s="32" t="s">
        <v>1033</v>
      </c>
      <c r="C274" s="2"/>
      <c r="D274" s="81" t="s">
        <v>1005</v>
      </c>
      <c r="E274" s="94" t="s">
        <v>1119</v>
      </c>
      <c r="F274" s="77"/>
      <c r="G274" s="32"/>
      <c r="H274" s="126" t="s">
        <v>1083</v>
      </c>
      <c r="I274" s="126" t="s">
        <v>1083</v>
      </c>
      <c r="J274" s="126" t="s">
        <v>1083</v>
      </c>
      <c r="K274" s="126" t="s">
        <v>1083</v>
      </c>
      <c r="L274" s="126" t="s">
        <v>1083</v>
      </c>
      <c r="M274" s="126" t="s">
        <v>1083</v>
      </c>
      <c r="N274" s="126" t="s">
        <v>1083</v>
      </c>
      <c r="O274" s="126" t="s">
        <v>1083</v>
      </c>
      <c r="P274" s="126" t="s">
        <v>1083</v>
      </c>
      <c r="Q274" s="126" t="s">
        <v>1083</v>
      </c>
      <c r="R274" s="126" t="s">
        <v>1083</v>
      </c>
      <c r="S274" s="126" t="s">
        <v>1083</v>
      </c>
      <c r="T274" s="126" t="s">
        <v>1083</v>
      </c>
    </row>
    <row r="275" spans="1:20" ht="28.8">
      <c r="A275" s="2">
        <v>273</v>
      </c>
      <c r="B275" s="32" t="s">
        <v>1033</v>
      </c>
      <c r="C275" s="2"/>
      <c r="D275" s="81" t="s">
        <v>1006</v>
      </c>
      <c r="E275" s="88" t="s">
        <v>1049</v>
      </c>
      <c r="F275" s="77"/>
      <c r="G275" s="32"/>
      <c r="H275" s="126" t="s">
        <v>1083</v>
      </c>
      <c r="I275" s="126" t="s">
        <v>1083</v>
      </c>
      <c r="J275" s="126" t="s">
        <v>1083</v>
      </c>
      <c r="K275" s="126" t="s">
        <v>1083</v>
      </c>
      <c r="L275" s="126" t="s">
        <v>1083</v>
      </c>
      <c r="M275" s="126" t="s">
        <v>1083</v>
      </c>
      <c r="N275" s="126" t="s">
        <v>1083</v>
      </c>
      <c r="O275" s="126" t="s">
        <v>1083</v>
      </c>
      <c r="P275" s="126" t="s">
        <v>1083</v>
      </c>
      <c r="Q275" s="126" t="s">
        <v>1083</v>
      </c>
      <c r="R275" s="126" t="s">
        <v>1083</v>
      </c>
      <c r="S275" s="126" t="s">
        <v>1083</v>
      </c>
      <c r="T275" s="126" t="s">
        <v>1083</v>
      </c>
    </row>
    <row r="276" spans="1:20" ht="28.8">
      <c r="A276" s="2">
        <v>274</v>
      </c>
      <c r="B276" s="32" t="s">
        <v>1033</v>
      </c>
      <c r="C276" s="2"/>
      <c r="D276" s="81" t="s">
        <v>1007</v>
      </c>
      <c r="E276" s="96" t="s">
        <v>1120</v>
      </c>
      <c r="F276" s="77"/>
      <c r="G276" s="32"/>
      <c r="H276" s="126" t="s">
        <v>1083</v>
      </c>
      <c r="I276" s="126" t="s">
        <v>1083</v>
      </c>
      <c r="J276" s="126" t="s">
        <v>1083</v>
      </c>
      <c r="K276" s="126" t="s">
        <v>1083</v>
      </c>
      <c r="L276" s="126" t="s">
        <v>1083</v>
      </c>
      <c r="M276" s="126" t="s">
        <v>1083</v>
      </c>
      <c r="N276" s="126" t="s">
        <v>1083</v>
      </c>
      <c r="O276" s="126" t="s">
        <v>1083</v>
      </c>
      <c r="P276" s="126" t="s">
        <v>1083</v>
      </c>
      <c r="Q276" s="126" t="s">
        <v>1083</v>
      </c>
      <c r="R276" s="126" t="s">
        <v>1083</v>
      </c>
      <c r="S276" s="126" t="s">
        <v>1083</v>
      </c>
      <c r="T276" s="126" t="s">
        <v>1083</v>
      </c>
    </row>
    <row r="277" spans="1:20" ht="28.8">
      <c r="A277" s="2">
        <v>275</v>
      </c>
      <c r="B277" s="32" t="s">
        <v>1033</v>
      </c>
      <c r="C277" s="2"/>
      <c r="D277" s="81" t="s">
        <v>1008</v>
      </c>
      <c r="E277" s="96" t="s">
        <v>1121</v>
      </c>
      <c r="F277" s="77"/>
      <c r="G277" s="32"/>
      <c r="H277" s="126" t="s">
        <v>1083</v>
      </c>
      <c r="I277" s="126" t="s">
        <v>1083</v>
      </c>
      <c r="J277" s="126" t="s">
        <v>1083</v>
      </c>
      <c r="K277" s="126" t="s">
        <v>1083</v>
      </c>
      <c r="L277" s="126" t="s">
        <v>1083</v>
      </c>
      <c r="M277" s="126" t="s">
        <v>1083</v>
      </c>
      <c r="N277" s="126" t="s">
        <v>1083</v>
      </c>
      <c r="O277" s="126" t="s">
        <v>1083</v>
      </c>
      <c r="P277" s="126" t="s">
        <v>1083</v>
      </c>
      <c r="Q277" s="126" t="s">
        <v>1083</v>
      </c>
      <c r="R277" s="126" t="s">
        <v>1083</v>
      </c>
      <c r="S277" s="126" t="s">
        <v>1083</v>
      </c>
      <c r="T277" s="126" t="s">
        <v>1083</v>
      </c>
    </row>
    <row r="278" spans="1:20">
      <c r="A278" s="2">
        <v>276</v>
      </c>
      <c r="B278" s="32" t="s">
        <v>1033</v>
      </c>
      <c r="C278" s="2"/>
      <c r="D278" s="90" t="s">
        <v>251</v>
      </c>
      <c r="E278" s="98" t="s">
        <v>844</v>
      </c>
      <c r="F278" s="10" t="s">
        <v>1166</v>
      </c>
      <c r="G278" s="32"/>
      <c r="H278" s="126" t="s">
        <v>1083</v>
      </c>
      <c r="I278" s="126" t="s">
        <v>1083</v>
      </c>
      <c r="J278" s="126" t="s">
        <v>1083</v>
      </c>
      <c r="K278" s="126" t="s">
        <v>1083</v>
      </c>
      <c r="L278" s="126" t="s">
        <v>1083</v>
      </c>
      <c r="M278" s="126" t="s">
        <v>1083</v>
      </c>
      <c r="N278" s="126" t="s">
        <v>1083</v>
      </c>
      <c r="O278" s="126" t="s">
        <v>1083</v>
      </c>
      <c r="P278" s="126" t="s">
        <v>1083</v>
      </c>
      <c r="Q278" s="126" t="s">
        <v>1083</v>
      </c>
      <c r="R278" s="126" t="s">
        <v>1083</v>
      </c>
      <c r="S278" s="126" t="s">
        <v>1083</v>
      </c>
      <c r="T278" s="126" t="s">
        <v>1083</v>
      </c>
    </row>
    <row r="279" spans="1:20">
      <c r="A279" s="2">
        <v>277</v>
      </c>
      <c r="B279" s="32" t="s">
        <v>1033</v>
      </c>
      <c r="C279" s="2"/>
      <c r="D279" s="91" t="s">
        <v>252</v>
      </c>
      <c r="E279" s="98" t="s">
        <v>648</v>
      </c>
      <c r="F279" s="10" t="s">
        <v>1166</v>
      </c>
      <c r="G279" s="32"/>
      <c r="H279" s="126" t="s">
        <v>1083</v>
      </c>
      <c r="I279" s="126" t="s">
        <v>1083</v>
      </c>
      <c r="J279" s="126" t="s">
        <v>1083</v>
      </c>
      <c r="K279" s="126" t="s">
        <v>1083</v>
      </c>
      <c r="L279" s="126" t="s">
        <v>1083</v>
      </c>
      <c r="M279" s="126" t="s">
        <v>1083</v>
      </c>
      <c r="N279" s="126" t="s">
        <v>1083</v>
      </c>
      <c r="O279" s="126" t="s">
        <v>1083</v>
      </c>
      <c r="P279" s="126" t="s">
        <v>1083</v>
      </c>
      <c r="Q279" s="126" t="s">
        <v>1083</v>
      </c>
      <c r="R279" s="126" t="s">
        <v>1083</v>
      </c>
      <c r="S279" s="126" t="s">
        <v>1083</v>
      </c>
      <c r="T279" s="126" t="s">
        <v>1083</v>
      </c>
    </row>
    <row r="280" spans="1:20" ht="28.8">
      <c r="A280" s="2">
        <v>278</v>
      </c>
      <c r="B280" s="32" t="s">
        <v>1034</v>
      </c>
      <c r="C280" s="2" t="s">
        <v>1222</v>
      </c>
      <c r="D280" s="81" t="s">
        <v>597</v>
      </c>
      <c r="E280" s="10" t="s">
        <v>1054</v>
      </c>
      <c r="F280" s="10" t="s">
        <v>1155</v>
      </c>
      <c r="G280" s="32"/>
      <c r="H280" s="126" t="s">
        <v>1083</v>
      </c>
      <c r="I280" s="126" t="s">
        <v>1083</v>
      </c>
      <c r="J280" s="126" t="s">
        <v>1083</v>
      </c>
      <c r="K280" s="126" t="s">
        <v>1083</v>
      </c>
      <c r="L280" s="126" t="s">
        <v>1083</v>
      </c>
      <c r="M280" s="126" t="s">
        <v>1282</v>
      </c>
      <c r="N280" s="126" t="s">
        <v>1083</v>
      </c>
      <c r="O280" s="126" t="s">
        <v>1083</v>
      </c>
      <c r="P280" s="126" t="s">
        <v>1083</v>
      </c>
      <c r="Q280" s="126" t="s">
        <v>1083</v>
      </c>
      <c r="R280" s="126" t="s">
        <v>1083</v>
      </c>
      <c r="S280" s="126" t="s">
        <v>1083</v>
      </c>
      <c r="T280" s="126" t="s">
        <v>1083</v>
      </c>
    </row>
    <row r="281" spans="1:20">
      <c r="A281" s="2">
        <v>279</v>
      </c>
      <c r="B281" s="32" t="s">
        <v>1034</v>
      </c>
      <c r="C281" s="2" t="s">
        <v>1218</v>
      </c>
      <c r="D281" s="81" t="s">
        <v>1028</v>
      </c>
      <c r="E281" s="10" t="s">
        <v>1032</v>
      </c>
      <c r="F281" s="77"/>
      <c r="G281" s="32"/>
      <c r="H281" s="126" t="s">
        <v>1083</v>
      </c>
      <c r="I281" s="126" t="s">
        <v>1083</v>
      </c>
      <c r="J281" s="126" t="s">
        <v>1083</v>
      </c>
      <c r="K281" s="126" t="s">
        <v>1083</v>
      </c>
      <c r="L281" s="126" t="s">
        <v>1083</v>
      </c>
      <c r="M281" s="126" t="s">
        <v>1083</v>
      </c>
      <c r="N281" s="126" t="s">
        <v>1083</v>
      </c>
      <c r="O281" s="126" t="s">
        <v>1083</v>
      </c>
      <c r="P281" s="126" t="s">
        <v>1083</v>
      </c>
      <c r="Q281" s="126" t="s">
        <v>1083</v>
      </c>
      <c r="R281" s="126" t="s">
        <v>1083</v>
      </c>
      <c r="S281" s="126" t="s">
        <v>1083</v>
      </c>
      <c r="T281" s="126" t="s">
        <v>1083</v>
      </c>
    </row>
    <row r="282" spans="1:20">
      <c r="A282" s="2">
        <v>280</v>
      </c>
      <c r="B282" s="32" t="s">
        <v>1034</v>
      </c>
      <c r="C282" s="2" t="s">
        <v>1219</v>
      </c>
      <c r="D282" s="81" t="s">
        <v>598</v>
      </c>
      <c r="E282" s="94" t="s">
        <v>1167</v>
      </c>
      <c r="F282" s="77" t="s">
        <v>1168</v>
      </c>
      <c r="G282" s="32"/>
      <c r="H282" s="126" t="s">
        <v>1083</v>
      </c>
      <c r="I282" s="126" t="s">
        <v>1083</v>
      </c>
      <c r="J282" s="126" t="s">
        <v>1083</v>
      </c>
      <c r="K282" s="126" t="s">
        <v>1083</v>
      </c>
      <c r="L282" s="126" t="s">
        <v>1083</v>
      </c>
      <c r="M282" s="126" t="s">
        <v>1083</v>
      </c>
      <c r="N282" s="126" t="s">
        <v>1083</v>
      </c>
      <c r="O282" s="126" t="s">
        <v>1083</v>
      </c>
      <c r="P282" s="126" t="s">
        <v>1083</v>
      </c>
      <c r="Q282" s="126" t="s">
        <v>1083</v>
      </c>
      <c r="R282" s="126" t="s">
        <v>1083</v>
      </c>
      <c r="S282" s="126" t="s">
        <v>1083</v>
      </c>
      <c r="T282" s="126" t="s">
        <v>1083</v>
      </c>
    </row>
    <row r="283" spans="1:20" ht="28.8">
      <c r="A283" s="2">
        <v>281</v>
      </c>
      <c r="B283" s="32" t="s">
        <v>1034</v>
      </c>
      <c r="C283" s="2" t="s">
        <v>1220</v>
      </c>
      <c r="D283" s="81" t="s">
        <v>1029</v>
      </c>
      <c r="E283" s="36" t="s">
        <v>1160</v>
      </c>
      <c r="F283" s="77" t="s">
        <v>1168</v>
      </c>
      <c r="G283" s="32"/>
      <c r="H283" s="126" t="s">
        <v>1083</v>
      </c>
      <c r="I283" s="126" t="s">
        <v>1083</v>
      </c>
      <c r="J283" s="126" t="s">
        <v>1083</v>
      </c>
      <c r="K283" s="126" t="s">
        <v>1083</v>
      </c>
      <c r="L283" s="126" t="s">
        <v>1083</v>
      </c>
      <c r="M283" s="126" t="s">
        <v>1083</v>
      </c>
      <c r="N283" s="126" t="s">
        <v>1083</v>
      </c>
      <c r="O283" s="126" t="s">
        <v>1083</v>
      </c>
      <c r="P283" s="126" t="s">
        <v>1083</v>
      </c>
      <c r="Q283" s="126" t="s">
        <v>1083</v>
      </c>
      <c r="R283" s="126" t="s">
        <v>1083</v>
      </c>
      <c r="S283" s="126" t="s">
        <v>1083</v>
      </c>
      <c r="T283" s="126" t="s">
        <v>1083</v>
      </c>
    </row>
    <row r="284" spans="1:20">
      <c r="A284" s="2">
        <v>282</v>
      </c>
      <c r="B284" s="32" t="s">
        <v>1034</v>
      </c>
      <c r="C284" s="2" t="s">
        <v>1221</v>
      </c>
      <c r="D284" s="81" t="s">
        <v>1030</v>
      </c>
      <c r="E284" s="94" t="s">
        <v>1161</v>
      </c>
      <c r="F284" s="77" t="s">
        <v>1168</v>
      </c>
      <c r="G284" s="32"/>
      <c r="H284" s="126" t="s">
        <v>1083</v>
      </c>
      <c r="I284" s="126" t="s">
        <v>1083</v>
      </c>
      <c r="J284" s="126" t="s">
        <v>1083</v>
      </c>
      <c r="K284" s="126" t="s">
        <v>1083</v>
      </c>
      <c r="L284" s="126" t="s">
        <v>1083</v>
      </c>
      <c r="M284" s="126" t="s">
        <v>1083</v>
      </c>
      <c r="N284" s="126" t="s">
        <v>1083</v>
      </c>
      <c r="O284" s="126" t="s">
        <v>1083</v>
      </c>
      <c r="P284" s="126" t="s">
        <v>1083</v>
      </c>
      <c r="Q284" s="126" t="s">
        <v>1083</v>
      </c>
      <c r="R284" s="126" t="s">
        <v>1083</v>
      </c>
      <c r="S284" s="126" t="s">
        <v>1083</v>
      </c>
      <c r="T284" s="126" t="s">
        <v>1083</v>
      </c>
    </row>
    <row r="285" spans="1:20">
      <c r="A285" s="2">
        <v>283</v>
      </c>
      <c r="B285" s="32" t="s">
        <v>1095</v>
      </c>
      <c r="C285" s="2"/>
      <c r="D285" s="81" t="s">
        <v>1180</v>
      </c>
      <c r="E285" s="10" t="s">
        <v>1178</v>
      </c>
      <c r="F285" s="77"/>
      <c r="G285" s="32"/>
      <c r="H285" s="126" t="s">
        <v>1083</v>
      </c>
      <c r="I285" s="126" t="s">
        <v>1282</v>
      </c>
      <c r="J285" s="126" t="s">
        <v>1083</v>
      </c>
      <c r="K285" s="126" t="s">
        <v>1083</v>
      </c>
      <c r="L285" s="126" t="s">
        <v>1083</v>
      </c>
      <c r="M285" s="126" t="s">
        <v>1083</v>
      </c>
      <c r="N285" s="126" t="s">
        <v>1083</v>
      </c>
      <c r="O285" s="126" t="s">
        <v>1083</v>
      </c>
      <c r="P285" s="126" t="s">
        <v>1083</v>
      </c>
      <c r="Q285" s="126" t="s">
        <v>1083</v>
      </c>
      <c r="R285" s="126" t="s">
        <v>1083</v>
      </c>
      <c r="S285" s="126" t="s">
        <v>1083</v>
      </c>
      <c r="T285" s="126" t="s">
        <v>1083</v>
      </c>
    </row>
    <row r="286" spans="1:20">
      <c r="A286" s="2">
        <v>284</v>
      </c>
      <c r="B286" s="32"/>
      <c r="C286" s="2"/>
      <c r="D286" s="81" t="s">
        <v>1062</v>
      </c>
      <c r="E286" s="10" t="s">
        <v>1096</v>
      </c>
      <c r="F286" s="77"/>
      <c r="G286" s="32"/>
      <c r="H286" s="126" t="s">
        <v>1083</v>
      </c>
      <c r="I286" s="126" t="s">
        <v>1083</v>
      </c>
      <c r="J286" s="126" t="s">
        <v>1083</v>
      </c>
      <c r="K286" s="126" t="s">
        <v>1083</v>
      </c>
      <c r="L286" s="126" t="s">
        <v>1083</v>
      </c>
      <c r="M286" s="126" t="s">
        <v>1083</v>
      </c>
      <c r="N286" s="126" t="s">
        <v>1083</v>
      </c>
      <c r="O286" s="126" t="s">
        <v>1083</v>
      </c>
      <c r="P286" s="126" t="s">
        <v>1083</v>
      </c>
      <c r="Q286" s="126" t="s">
        <v>1083</v>
      </c>
      <c r="R286" s="126" t="s">
        <v>1083</v>
      </c>
      <c r="S286" s="126" t="s">
        <v>1083</v>
      </c>
      <c r="T286" s="126" t="s">
        <v>1083</v>
      </c>
    </row>
    <row r="287" spans="1:20">
      <c r="A287" s="2">
        <v>285</v>
      </c>
      <c r="B287" s="32"/>
      <c r="C287" s="2"/>
      <c r="D287" s="81" t="s">
        <v>1064</v>
      </c>
      <c r="E287" s="10" t="s">
        <v>1097</v>
      </c>
      <c r="F287" s="77"/>
      <c r="G287" s="32"/>
      <c r="H287" s="126" t="s">
        <v>1083</v>
      </c>
      <c r="I287" s="126" t="s">
        <v>1083</v>
      </c>
      <c r="J287" s="126" t="s">
        <v>1083</v>
      </c>
      <c r="K287" s="126" t="s">
        <v>1083</v>
      </c>
      <c r="L287" s="126" t="s">
        <v>1083</v>
      </c>
      <c r="M287" s="126" t="s">
        <v>1083</v>
      </c>
      <c r="N287" s="126" t="s">
        <v>1083</v>
      </c>
      <c r="O287" s="126" t="s">
        <v>1083</v>
      </c>
      <c r="P287" s="126" t="s">
        <v>1083</v>
      </c>
      <c r="Q287" s="126" t="s">
        <v>1083</v>
      </c>
      <c r="R287" s="126" t="s">
        <v>1083</v>
      </c>
      <c r="S287" s="126" t="s">
        <v>1083</v>
      </c>
      <c r="T287" s="126" t="s">
        <v>1083</v>
      </c>
    </row>
    <row r="288" spans="1:20">
      <c r="A288" s="2">
        <v>286</v>
      </c>
      <c r="B288" s="32"/>
      <c r="C288" s="2"/>
      <c r="D288" s="81" t="s">
        <v>1065</v>
      </c>
      <c r="E288" s="10" t="s">
        <v>1098</v>
      </c>
      <c r="F288" s="77"/>
      <c r="G288" s="32"/>
      <c r="H288" s="126" t="s">
        <v>1083</v>
      </c>
      <c r="I288" s="126" t="s">
        <v>1083</v>
      </c>
      <c r="J288" s="126" t="s">
        <v>1083</v>
      </c>
      <c r="K288" s="126" t="s">
        <v>1083</v>
      </c>
      <c r="L288" s="126" t="s">
        <v>1083</v>
      </c>
      <c r="M288" s="126" t="s">
        <v>1083</v>
      </c>
      <c r="N288" s="126" t="s">
        <v>1083</v>
      </c>
      <c r="O288" s="126" t="s">
        <v>1083</v>
      </c>
      <c r="P288" s="126" t="s">
        <v>1083</v>
      </c>
      <c r="Q288" s="126" t="s">
        <v>1083</v>
      </c>
      <c r="R288" s="126" t="s">
        <v>1083</v>
      </c>
      <c r="S288" s="126" t="s">
        <v>1083</v>
      </c>
      <c r="T288" s="126" t="s">
        <v>1083</v>
      </c>
    </row>
    <row r="289" spans="1:20" ht="28.8">
      <c r="A289" s="2">
        <v>287</v>
      </c>
      <c r="B289" s="32"/>
      <c r="C289" s="2"/>
      <c r="D289" s="81" t="s">
        <v>1099</v>
      </c>
      <c r="E289" s="10" t="s">
        <v>1162</v>
      </c>
      <c r="F289" s="77"/>
      <c r="G289" s="32"/>
      <c r="H289" s="126" t="s">
        <v>1083</v>
      </c>
      <c r="I289" s="126" t="s">
        <v>1083</v>
      </c>
      <c r="J289" s="126" t="s">
        <v>1083</v>
      </c>
      <c r="K289" s="126" t="s">
        <v>1083</v>
      </c>
      <c r="L289" s="126" t="s">
        <v>1083</v>
      </c>
      <c r="M289" s="126" t="s">
        <v>1083</v>
      </c>
      <c r="N289" s="126" t="s">
        <v>1083</v>
      </c>
      <c r="O289" s="126" t="s">
        <v>1083</v>
      </c>
      <c r="P289" s="126" t="s">
        <v>1083</v>
      </c>
      <c r="Q289" s="126" t="s">
        <v>1083</v>
      </c>
      <c r="R289" s="126" t="s">
        <v>1083</v>
      </c>
      <c r="S289" s="126" t="s">
        <v>1083</v>
      </c>
      <c r="T289" s="126" t="s">
        <v>1083</v>
      </c>
    </row>
    <row r="290" spans="1:20" ht="28.8">
      <c r="A290" s="2">
        <v>288</v>
      </c>
      <c r="B290" s="32"/>
      <c r="C290" s="2"/>
      <c r="D290" s="81" t="s">
        <v>1101</v>
      </c>
      <c r="E290" s="10" t="s">
        <v>1163</v>
      </c>
      <c r="F290" s="77" t="s">
        <v>1164</v>
      </c>
      <c r="G290" s="32"/>
      <c r="H290" s="126" t="s">
        <v>1083</v>
      </c>
      <c r="I290" s="126" t="s">
        <v>1083</v>
      </c>
      <c r="J290" s="126" t="s">
        <v>1083</v>
      </c>
      <c r="K290" s="126" t="s">
        <v>1083</v>
      </c>
      <c r="L290" s="126" t="s">
        <v>1083</v>
      </c>
      <c r="M290" s="126" t="s">
        <v>1083</v>
      </c>
      <c r="N290" s="126" t="s">
        <v>1083</v>
      </c>
      <c r="O290" s="126" t="s">
        <v>1083</v>
      </c>
      <c r="P290" s="126" t="s">
        <v>1083</v>
      </c>
      <c r="Q290" s="126" t="s">
        <v>1083</v>
      </c>
      <c r="R290" s="126" t="s">
        <v>1083</v>
      </c>
      <c r="S290" s="126" t="s">
        <v>1083</v>
      </c>
      <c r="T290" s="126" t="s">
        <v>1083</v>
      </c>
    </row>
    <row r="291" spans="1:20" ht="28.8">
      <c r="A291" s="2">
        <v>289</v>
      </c>
      <c r="B291" s="32"/>
      <c r="C291" s="2"/>
      <c r="D291" s="81" t="s">
        <v>1103</v>
      </c>
      <c r="E291" s="10" t="s">
        <v>1104</v>
      </c>
      <c r="F291" s="77" t="s">
        <v>1164</v>
      </c>
      <c r="G291" s="32"/>
      <c r="H291" s="126" t="s">
        <v>1083</v>
      </c>
      <c r="I291" s="126" t="s">
        <v>1083</v>
      </c>
      <c r="J291" s="126" t="s">
        <v>1083</v>
      </c>
      <c r="K291" s="126" t="s">
        <v>1083</v>
      </c>
      <c r="L291" s="126" t="s">
        <v>1083</v>
      </c>
      <c r="M291" s="126" t="s">
        <v>1083</v>
      </c>
      <c r="N291" s="126" t="s">
        <v>1083</v>
      </c>
      <c r="O291" s="126" t="s">
        <v>1083</v>
      </c>
      <c r="P291" s="126" t="s">
        <v>1083</v>
      </c>
      <c r="Q291" s="126" t="s">
        <v>1083</v>
      </c>
      <c r="R291" s="126" t="s">
        <v>1083</v>
      </c>
      <c r="S291" s="126" t="s">
        <v>1083</v>
      </c>
      <c r="T291" s="126" t="s">
        <v>1083</v>
      </c>
    </row>
    <row r="292" spans="1:20">
      <c r="A292" s="2">
        <v>290</v>
      </c>
      <c r="B292" s="32"/>
      <c r="C292" s="2"/>
      <c r="D292" s="81" t="s">
        <v>1070</v>
      </c>
      <c r="E292" s="89" t="s">
        <v>1105</v>
      </c>
      <c r="F292" s="77"/>
      <c r="G292" s="32"/>
      <c r="H292" s="126" t="s">
        <v>1083</v>
      </c>
      <c r="I292" s="126" t="s">
        <v>1083</v>
      </c>
      <c r="J292" s="126" t="s">
        <v>1083</v>
      </c>
      <c r="K292" s="126" t="s">
        <v>1083</v>
      </c>
      <c r="L292" s="126" t="s">
        <v>1083</v>
      </c>
      <c r="M292" s="126" t="s">
        <v>1083</v>
      </c>
      <c r="N292" s="126" t="s">
        <v>1083</v>
      </c>
      <c r="O292" s="126" t="s">
        <v>1083</v>
      </c>
      <c r="P292" s="126" t="s">
        <v>1083</v>
      </c>
      <c r="Q292" s="126" t="s">
        <v>1083</v>
      </c>
      <c r="R292" s="126" t="s">
        <v>1083</v>
      </c>
      <c r="S292" s="126" t="s">
        <v>1083</v>
      </c>
      <c r="T292" s="126" t="s">
        <v>1083</v>
      </c>
    </row>
    <row r="293" spans="1:20">
      <c r="A293" s="2">
        <v>291</v>
      </c>
      <c r="B293" s="32" t="s">
        <v>1095</v>
      </c>
      <c r="C293" s="2"/>
      <c r="D293" s="81" t="s">
        <v>1106</v>
      </c>
      <c r="E293" s="89" t="s">
        <v>1133</v>
      </c>
      <c r="F293" s="77"/>
      <c r="G293" s="32"/>
      <c r="H293" s="126" t="s">
        <v>1083</v>
      </c>
      <c r="I293" s="126" t="s">
        <v>1083</v>
      </c>
      <c r="J293" s="126" t="s">
        <v>1083</v>
      </c>
      <c r="K293" s="126" t="s">
        <v>1282</v>
      </c>
      <c r="L293" s="126" t="s">
        <v>1083</v>
      </c>
      <c r="M293" s="126" t="s">
        <v>1083</v>
      </c>
      <c r="N293" s="126" t="s">
        <v>1083</v>
      </c>
      <c r="O293" s="126" t="s">
        <v>1083</v>
      </c>
      <c r="P293" s="126" t="s">
        <v>1083</v>
      </c>
      <c r="Q293" s="126" t="s">
        <v>1083</v>
      </c>
      <c r="R293" s="126" t="s">
        <v>1083</v>
      </c>
      <c r="S293" s="126" t="s">
        <v>1083</v>
      </c>
      <c r="T293" s="126" t="s">
        <v>1083</v>
      </c>
    </row>
    <row r="294" spans="1:20">
      <c r="A294" s="2">
        <v>292</v>
      </c>
      <c r="B294" s="32"/>
      <c r="C294" s="2"/>
      <c r="D294" s="81" t="s">
        <v>1108</v>
      </c>
      <c r="E294" s="89" t="s">
        <v>647</v>
      </c>
      <c r="F294" s="10" t="s">
        <v>1159</v>
      </c>
      <c r="G294" s="32"/>
      <c r="H294" s="126" t="s">
        <v>1083</v>
      </c>
      <c r="I294" s="126" t="s">
        <v>1083</v>
      </c>
      <c r="J294" s="126" t="s">
        <v>1083</v>
      </c>
      <c r="K294" s="126" t="s">
        <v>1083</v>
      </c>
      <c r="L294" s="126" t="s">
        <v>1083</v>
      </c>
      <c r="M294" s="126" t="s">
        <v>1083</v>
      </c>
      <c r="N294" s="126" t="s">
        <v>1083</v>
      </c>
      <c r="O294" s="126" t="s">
        <v>1083</v>
      </c>
      <c r="P294" s="126" t="s">
        <v>1083</v>
      </c>
      <c r="Q294" s="126" t="s">
        <v>1083</v>
      </c>
      <c r="R294" s="126" t="s">
        <v>1083</v>
      </c>
      <c r="S294" s="126" t="s">
        <v>1083</v>
      </c>
      <c r="T294" s="126" t="s">
        <v>1083</v>
      </c>
    </row>
    <row r="295" spans="1:20">
      <c r="A295" s="2">
        <v>293</v>
      </c>
      <c r="B295" s="32"/>
      <c r="C295" s="2"/>
      <c r="D295" s="81" t="s">
        <v>1109</v>
      </c>
      <c r="E295" s="89" t="s">
        <v>648</v>
      </c>
      <c r="F295" s="10" t="s">
        <v>1159</v>
      </c>
      <c r="G295" s="32"/>
      <c r="H295" s="126" t="s">
        <v>1083</v>
      </c>
      <c r="I295" s="126" t="s">
        <v>1083</v>
      </c>
      <c r="J295" s="126" t="s">
        <v>1083</v>
      </c>
      <c r="K295" s="126" t="s">
        <v>1083</v>
      </c>
      <c r="L295" s="126" t="s">
        <v>1083</v>
      </c>
      <c r="M295" s="126" t="s">
        <v>1083</v>
      </c>
      <c r="N295" s="126" t="s">
        <v>1083</v>
      </c>
      <c r="O295" s="126" t="s">
        <v>1083</v>
      </c>
      <c r="P295" s="126" t="s">
        <v>1083</v>
      </c>
      <c r="Q295" s="126" t="s">
        <v>1083</v>
      </c>
      <c r="R295" s="126" t="s">
        <v>1083</v>
      </c>
      <c r="S295" s="126" t="s">
        <v>1083</v>
      </c>
      <c r="T295" s="126" t="s">
        <v>1083</v>
      </c>
    </row>
    <row r="296" spans="1:20">
      <c r="A296" s="2">
        <v>294</v>
      </c>
      <c r="B296" s="32"/>
      <c r="C296" s="2"/>
      <c r="D296" s="81" t="s">
        <v>1110</v>
      </c>
      <c r="E296" s="89" t="s">
        <v>331</v>
      </c>
      <c r="F296" s="10" t="s">
        <v>1159</v>
      </c>
      <c r="G296" s="32"/>
      <c r="H296" s="126" t="s">
        <v>1083</v>
      </c>
      <c r="I296" s="126" t="s">
        <v>1083</v>
      </c>
      <c r="J296" s="126" t="s">
        <v>1083</v>
      </c>
      <c r="K296" s="126" t="s">
        <v>1083</v>
      </c>
      <c r="L296" s="126" t="s">
        <v>1083</v>
      </c>
      <c r="M296" s="126" t="s">
        <v>1083</v>
      </c>
      <c r="N296" s="126" t="s">
        <v>1083</v>
      </c>
      <c r="O296" s="126" t="s">
        <v>1083</v>
      </c>
      <c r="P296" s="126" t="s">
        <v>1083</v>
      </c>
      <c r="Q296" s="126" t="s">
        <v>1083</v>
      </c>
      <c r="R296" s="126" t="s">
        <v>1083</v>
      </c>
      <c r="S296" s="126" t="s">
        <v>1083</v>
      </c>
      <c r="T296" s="126" t="s">
        <v>1083</v>
      </c>
    </row>
    <row r="297" spans="1:20" ht="28.8">
      <c r="A297" s="2">
        <v>295</v>
      </c>
      <c r="B297" s="32" t="s">
        <v>1095</v>
      </c>
      <c r="C297" s="2" t="s">
        <v>1242</v>
      </c>
      <c r="D297" s="10" t="s">
        <v>263</v>
      </c>
      <c r="E297" s="32"/>
      <c r="F297" s="10" t="s">
        <v>1243</v>
      </c>
      <c r="G297" s="10" t="s">
        <v>1244</v>
      </c>
      <c r="H297" s="126" t="s">
        <v>1083</v>
      </c>
      <c r="I297" s="126" t="s">
        <v>1083</v>
      </c>
      <c r="J297" s="126" t="s">
        <v>1083</v>
      </c>
      <c r="K297" s="126" t="s">
        <v>1282</v>
      </c>
      <c r="L297" s="126" t="s">
        <v>1083</v>
      </c>
      <c r="M297" s="126" t="s">
        <v>1083</v>
      </c>
      <c r="N297" s="126" t="s">
        <v>1083</v>
      </c>
      <c r="O297" s="126" t="s">
        <v>1083</v>
      </c>
      <c r="P297" s="126" t="s">
        <v>1083</v>
      </c>
      <c r="Q297" s="126" t="s">
        <v>1083</v>
      </c>
      <c r="R297" s="126" t="s">
        <v>1083</v>
      </c>
      <c r="S297" s="126" t="s">
        <v>1083</v>
      </c>
      <c r="T297" s="126" t="s">
        <v>1083</v>
      </c>
    </row>
    <row r="298" spans="1:20">
      <c r="A298" s="2">
        <v>296</v>
      </c>
      <c r="B298" s="32" t="s">
        <v>1095</v>
      </c>
      <c r="C298" s="2" t="s">
        <v>1226</v>
      </c>
      <c r="D298" s="10" t="s">
        <v>1224</v>
      </c>
      <c r="E298" s="32"/>
      <c r="F298" s="10" t="s">
        <v>1245</v>
      </c>
      <c r="G298" s="10" t="s">
        <v>1246</v>
      </c>
      <c r="H298" s="126" t="s">
        <v>1083</v>
      </c>
      <c r="I298" s="126" t="s">
        <v>1083</v>
      </c>
      <c r="J298" s="126" t="s">
        <v>1083</v>
      </c>
      <c r="K298" s="126" t="s">
        <v>1282</v>
      </c>
      <c r="L298" s="126" t="s">
        <v>1083</v>
      </c>
      <c r="M298" s="126" t="s">
        <v>1083</v>
      </c>
      <c r="N298" s="126" t="s">
        <v>1083</v>
      </c>
      <c r="O298" s="126" t="s">
        <v>1083</v>
      </c>
      <c r="P298" s="126" t="s">
        <v>1083</v>
      </c>
      <c r="Q298" s="126" t="s">
        <v>1083</v>
      </c>
      <c r="R298" s="126" t="s">
        <v>1083</v>
      </c>
      <c r="S298" s="126" t="s">
        <v>1083</v>
      </c>
      <c r="T298" s="126" t="s">
        <v>1083</v>
      </c>
    </row>
    <row r="299" spans="1:20" ht="28.8">
      <c r="A299" s="2">
        <v>297</v>
      </c>
      <c r="B299" s="32" t="s">
        <v>859</v>
      </c>
      <c r="C299" s="2" t="s">
        <v>1247</v>
      </c>
      <c r="D299" s="10" t="s">
        <v>1248</v>
      </c>
      <c r="E299" s="32"/>
      <c r="F299" s="10" t="s">
        <v>1249</v>
      </c>
      <c r="G299" s="10" t="s">
        <v>1250</v>
      </c>
      <c r="H299" s="126" t="s">
        <v>1083</v>
      </c>
      <c r="I299" s="126" t="s">
        <v>1083</v>
      </c>
      <c r="J299" s="126" t="s">
        <v>1083</v>
      </c>
      <c r="K299" s="126" t="s">
        <v>1083</v>
      </c>
      <c r="L299" s="126" t="s">
        <v>1282</v>
      </c>
      <c r="M299" s="126" t="s">
        <v>1083</v>
      </c>
      <c r="N299" s="126" t="s">
        <v>1083</v>
      </c>
      <c r="O299" s="126" t="s">
        <v>1083</v>
      </c>
      <c r="P299" s="126" t="s">
        <v>1083</v>
      </c>
      <c r="Q299" s="126" t="s">
        <v>1083</v>
      </c>
      <c r="R299" s="126" t="s">
        <v>1083</v>
      </c>
      <c r="S299" s="126" t="s">
        <v>1083</v>
      </c>
      <c r="T299" s="126" t="s">
        <v>1083</v>
      </c>
    </row>
    <row r="300" spans="1:20" ht="28.8">
      <c r="A300" s="2">
        <v>298</v>
      </c>
      <c r="B300" s="32" t="s">
        <v>859</v>
      </c>
      <c r="C300" s="2" t="s">
        <v>1251</v>
      </c>
      <c r="D300" s="10" t="s">
        <v>1252</v>
      </c>
      <c r="E300" s="32"/>
      <c r="F300" s="10" t="s">
        <v>1253</v>
      </c>
      <c r="G300" s="10" t="s">
        <v>1254</v>
      </c>
      <c r="H300" s="126" t="s">
        <v>1083</v>
      </c>
      <c r="I300" s="126" t="s">
        <v>1083</v>
      </c>
      <c r="J300" s="126" t="s">
        <v>1083</v>
      </c>
      <c r="K300" s="126" t="s">
        <v>1083</v>
      </c>
      <c r="L300" s="126" t="s">
        <v>1282</v>
      </c>
      <c r="M300" s="126" t="s">
        <v>1083</v>
      </c>
      <c r="N300" s="126" t="s">
        <v>1083</v>
      </c>
      <c r="O300" s="126" t="s">
        <v>1083</v>
      </c>
      <c r="P300" s="126" t="s">
        <v>1083</v>
      </c>
      <c r="Q300" s="126" t="s">
        <v>1083</v>
      </c>
      <c r="R300" s="126" t="s">
        <v>1083</v>
      </c>
      <c r="S300" s="126" t="s">
        <v>1083</v>
      </c>
      <c r="T300" s="126" t="s">
        <v>1083</v>
      </c>
    </row>
    <row r="301" spans="1:20" ht="100.8">
      <c r="A301" s="2">
        <v>299</v>
      </c>
      <c r="B301" s="32" t="s">
        <v>859</v>
      </c>
      <c r="C301" s="2" t="s">
        <v>1238</v>
      </c>
      <c r="D301" s="10" t="s">
        <v>1229</v>
      </c>
      <c r="E301" s="32"/>
      <c r="F301" s="10" t="s">
        <v>1255</v>
      </c>
      <c r="G301" s="10" t="s">
        <v>1256</v>
      </c>
      <c r="H301" s="126" t="s">
        <v>1083</v>
      </c>
      <c r="I301" s="126" t="s">
        <v>1083</v>
      </c>
      <c r="J301" s="126" t="s">
        <v>1083</v>
      </c>
      <c r="K301" s="126" t="s">
        <v>1083</v>
      </c>
      <c r="L301" s="126" t="s">
        <v>1282</v>
      </c>
      <c r="M301" s="126" t="s">
        <v>1083</v>
      </c>
      <c r="N301" s="126" t="s">
        <v>1083</v>
      </c>
      <c r="O301" s="126" t="s">
        <v>1083</v>
      </c>
      <c r="P301" s="126" t="s">
        <v>1083</v>
      </c>
      <c r="Q301" s="126" t="s">
        <v>1083</v>
      </c>
      <c r="R301" s="126" t="s">
        <v>1083</v>
      </c>
      <c r="S301" s="126" t="s">
        <v>1083</v>
      </c>
      <c r="T301" s="126" t="s">
        <v>1083</v>
      </c>
    </row>
    <row r="302" spans="1:20" ht="57.6">
      <c r="A302" s="2">
        <v>300</v>
      </c>
      <c r="B302" s="32" t="s">
        <v>859</v>
      </c>
      <c r="C302" s="2" t="s">
        <v>1257</v>
      </c>
      <c r="D302" s="10" t="s">
        <v>1229</v>
      </c>
      <c r="E302" s="32"/>
      <c r="F302" s="10" t="s">
        <v>1255</v>
      </c>
      <c r="G302" s="10" t="s">
        <v>1258</v>
      </c>
      <c r="H302" s="126" t="s">
        <v>1083</v>
      </c>
      <c r="I302" s="126" t="s">
        <v>1083</v>
      </c>
      <c r="J302" s="126" t="s">
        <v>1083</v>
      </c>
      <c r="K302" s="126" t="s">
        <v>1083</v>
      </c>
      <c r="L302" s="126" t="s">
        <v>1282</v>
      </c>
      <c r="M302" s="126" t="s">
        <v>1083</v>
      </c>
      <c r="N302" s="126" t="s">
        <v>1083</v>
      </c>
      <c r="O302" s="126" t="s">
        <v>1083</v>
      </c>
      <c r="P302" s="126" t="s">
        <v>1083</v>
      </c>
      <c r="Q302" s="126" t="s">
        <v>1083</v>
      </c>
      <c r="R302" s="126" t="s">
        <v>1083</v>
      </c>
      <c r="S302" s="126" t="s">
        <v>1083</v>
      </c>
      <c r="T302" s="126" t="s">
        <v>1083</v>
      </c>
    </row>
    <row r="303" spans="1:20" ht="158.4">
      <c r="A303" s="2">
        <v>301</v>
      </c>
      <c r="B303" s="32" t="s">
        <v>859</v>
      </c>
      <c r="C303" s="2" t="s">
        <v>1240</v>
      </c>
      <c r="D303" s="10" t="s">
        <v>1230</v>
      </c>
      <c r="E303" s="32"/>
      <c r="F303" s="10" t="s">
        <v>1259</v>
      </c>
      <c r="G303" s="130" t="s">
        <v>1260</v>
      </c>
      <c r="H303" s="126" t="s">
        <v>1083</v>
      </c>
      <c r="I303" s="126" t="s">
        <v>1083</v>
      </c>
      <c r="J303" s="126" t="s">
        <v>1083</v>
      </c>
      <c r="K303" s="126" t="s">
        <v>1083</v>
      </c>
      <c r="L303" s="126" t="s">
        <v>1282</v>
      </c>
      <c r="M303" s="126" t="s">
        <v>1083</v>
      </c>
      <c r="N303" s="126" t="s">
        <v>1083</v>
      </c>
      <c r="O303" s="126" t="s">
        <v>1083</v>
      </c>
      <c r="P303" s="126" t="s">
        <v>1083</v>
      </c>
      <c r="Q303" s="126" t="s">
        <v>1083</v>
      </c>
      <c r="R303" s="126" t="s">
        <v>1083</v>
      </c>
      <c r="S303" s="126" t="s">
        <v>1083</v>
      </c>
      <c r="T303" s="126" t="s">
        <v>1083</v>
      </c>
    </row>
    <row r="304" spans="1:20">
      <c r="A304" s="2">
        <v>302</v>
      </c>
      <c r="B304" s="32" t="s">
        <v>1095</v>
      </c>
      <c r="C304" s="2" t="s">
        <v>1236</v>
      </c>
      <c r="D304" s="10" t="s">
        <v>1235</v>
      </c>
      <c r="E304" s="32"/>
      <c r="F304" s="10" t="s">
        <v>1237</v>
      </c>
      <c r="G304" s="10" t="s">
        <v>1261</v>
      </c>
      <c r="H304" s="126" t="s">
        <v>1083</v>
      </c>
      <c r="I304" s="126" t="s">
        <v>1083</v>
      </c>
      <c r="J304" s="126" t="s">
        <v>1282</v>
      </c>
      <c r="K304" s="126" t="s">
        <v>1083</v>
      </c>
      <c r="L304" s="126" t="s">
        <v>1083</v>
      </c>
      <c r="M304" s="126" t="s">
        <v>1083</v>
      </c>
      <c r="N304" s="126" t="s">
        <v>1083</v>
      </c>
      <c r="O304" s="126" t="s">
        <v>1083</v>
      </c>
      <c r="P304" s="126" t="s">
        <v>1083</v>
      </c>
      <c r="Q304" s="126" t="s">
        <v>1083</v>
      </c>
      <c r="R304" s="126" t="s">
        <v>1083</v>
      </c>
      <c r="S304" s="126" t="s">
        <v>1083</v>
      </c>
      <c r="T304" s="126" t="s">
        <v>1083</v>
      </c>
    </row>
    <row r="305" spans="1:20">
      <c r="A305" s="2">
        <v>303</v>
      </c>
      <c r="B305" s="32" t="s">
        <v>859</v>
      </c>
      <c r="C305" s="2" t="s">
        <v>1262</v>
      </c>
      <c r="D305" s="10" t="s">
        <v>1263</v>
      </c>
      <c r="E305" s="32"/>
      <c r="F305" s="10" t="s">
        <v>1264</v>
      </c>
      <c r="G305" s="32"/>
      <c r="H305" s="126" t="s">
        <v>1083</v>
      </c>
      <c r="I305" s="126" t="s">
        <v>1083</v>
      </c>
      <c r="J305" s="126" t="s">
        <v>1083</v>
      </c>
      <c r="K305" s="126" t="s">
        <v>1083</v>
      </c>
      <c r="L305" s="126" t="s">
        <v>1282</v>
      </c>
      <c r="M305" s="126" t="s">
        <v>1083</v>
      </c>
      <c r="N305" s="126" t="s">
        <v>1083</v>
      </c>
      <c r="O305" s="126" t="s">
        <v>1083</v>
      </c>
      <c r="P305" s="126" t="s">
        <v>1083</v>
      </c>
      <c r="Q305" s="126" t="s">
        <v>1083</v>
      </c>
      <c r="R305" s="126" t="s">
        <v>1083</v>
      </c>
      <c r="S305" s="126" t="s">
        <v>1083</v>
      </c>
      <c r="T305" s="126" t="s">
        <v>1083</v>
      </c>
    </row>
    <row r="306" spans="1:20">
      <c r="A306" s="3">
        <v>304</v>
      </c>
      <c r="B306" s="122" t="s">
        <v>859</v>
      </c>
      <c r="C306" s="11" t="s">
        <v>1265</v>
      </c>
      <c r="D306" s="11" t="s">
        <v>1266</v>
      </c>
      <c r="E306" s="122"/>
      <c r="F306" s="11" t="s">
        <v>1267</v>
      </c>
      <c r="G306" s="122"/>
      <c r="H306" s="131" t="s">
        <v>1083</v>
      </c>
      <c r="I306" s="131" t="s">
        <v>1083</v>
      </c>
      <c r="J306" s="131" t="s">
        <v>1083</v>
      </c>
      <c r="K306" s="131" t="s">
        <v>1083</v>
      </c>
      <c r="L306" s="131" t="s">
        <v>1282</v>
      </c>
      <c r="M306" s="131" t="s">
        <v>1083</v>
      </c>
      <c r="N306" s="131" t="s">
        <v>1083</v>
      </c>
      <c r="O306" s="131" t="s">
        <v>1083</v>
      </c>
      <c r="P306" s="131" t="s">
        <v>1083</v>
      </c>
      <c r="Q306" s="131" t="s">
        <v>1083</v>
      </c>
      <c r="R306" s="131" t="s">
        <v>1083</v>
      </c>
      <c r="S306" s="131" t="s">
        <v>1083</v>
      </c>
      <c r="T306" s="131" t="s">
        <v>1083</v>
      </c>
    </row>
  </sheetData>
  <phoneticPr fontId="1"/>
  <hyperlinks>
    <hyperlink ref="G6" r:id="rId1" xr:uid="{00000000-0004-0000-0300-000000000000}"/>
    <hyperlink ref="G16" r:id="rId2" xr:uid="{00000000-0004-0000-0300-000001000000}"/>
    <hyperlink ref="G13" r:id="rId3" xr:uid="{00000000-0004-0000-0300-000002000000}"/>
    <hyperlink ref="G24" r:id="rId4" xr:uid="{00000000-0004-0000-0300-000003000000}"/>
    <hyperlink ref="G30" r:id="rId5" xr:uid="{00000000-0004-0000-0300-000004000000}"/>
    <hyperlink ref="G31" r:id="rId6" xr:uid="{00000000-0004-0000-0300-000005000000}"/>
    <hyperlink ref="G40" r:id="rId7" xr:uid="{00000000-0004-0000-0300-000006000000}"/>
    <hyperlink ref="G62" r:id="rId8" xr:uid="{00000000-0004-0000-0300-000007000000}"/>
    <hyperlink ref="G42" r:id="rId9" xr:uid="{00000000-0004-0000-0300-000008000000}"/>
    <hyperlink ref="G70" r:id="rId10" xr:uid="{00000000-0004-0000-0300-000009000000}"/>
    <hyperlink ref="G74" r:id="rId11" xr:uid="{00000000-0004-0000-0300-00000A000000}"/>
    <hyperlink ref="G78" r:id="rId12" xr:uid="{00000000-0004-0000-0300-00000B000000}"/>
    <hyperlink ref="G82" r:id="rId13" xr:uid="{00000000-0004-0000-0300-00000C000000}"/>
    <hyperlink ref="G84" r:id="rId14" xr:uid="{00000000-0004-0000-0300-00000D000000}"/>
    <hyperlink ref="G86" r:id="rId15" location="whatis" xr:uid="{00000000-0004-0000-0300-00000E000000}"/>
    <hyperlink ref="G21" r:id="rId16" xr:uid="{00000000-0004-0000-0300-00000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153"/>
  <sheetViews>
    <sheetView topLeftCell="A1006" workbookViewId="0">
      <selection activeCell="J1043" sqref="J1043"/>
    </sheetView>
  </sheetViews>
  <sheetFormatPr defaultColWidth="8.6328125" defaultRowHeight="12" customHeight="1"/>
  <cols>
    <col min="1" max="1" width="8.6328125" style="132"/>
    <col min="2" max="2" width="32.6328125" style="132" customWidth="1"/>
    <col min="3" max="3" width="37.36328125" style="132" customWidth="1"/>
    <col min="4" max="5" width="8.6328125" style="132"/>
    <col min="6" max="6" width="23.7265625" style="132" bestFit="1" customWidth="1"/>
    <col min="7" max="7" width="9.453125" style="132" bestFit="1" customWidth="1"/>
    <col min="8" max="16384" width="8.6328125" style="132"/>
  </cols>
  <sheetData>
    <row r="1" spans="1:12" ht="12" customHeight="1">
      <c r="A1" s="132" t="s">
        <v>2317</v>
      </c>
      <c r="B1" s="132" t="s">
        <v>2319</v>
      </c>
      <c r="C1" s="132" t="s">
        <v>2320</v>
      </c>
      <c r="D1" s="132" t="s">
        <v>2321</v>
      </c>
      <c r="E1" s="132" t="s">
        <v>2322</v>
      </c>
      <c r="F1" s="132" t="s">
        <v>3407</v>
      </c>
      <c r="G1" s="132" t="s">
        <v>2318</v>
      </c>
      <c r="H1" s="132" t="s">
        <v>2315</v>
      </c>
      <c r="I1" s="132" t="s">
        <v>2312</v>
      </c>
      <c r="J1" s="132" t="s">
        <v>2313</v>
      </c>
      <c r="K1" s="132" t="s">
        <v>2314</v>
      </c>
      <c r="L1" s="132" t="s">
        <v>2316</v>
      </c>
    </row>
    <row r="2" spans="1:12" ht="12" customHeight="1">
      <c r="A2" s="132">
        <f>IF(LEN(H2)&gt;0,0,IF(LEN(I2)&gt;0,1,IF(LEN(J2)&gt;0,2,IF(LEN(K2)&gt;0,3,IF(LEN(L2)&gt;0,4,"")))))</f>
        <v>0</v>
      </c>
      <c r="C2" s="132" t="str">
        <f t="shared" ref="C2:C4" si="0">IF(A2=2,IF(OR(J2="},",J2="}"),"",MID(J2,1,FIND(":",J2)-1)),IF(A2&gt;2,C1,""))</f>
        <v/>
      </c>
      <c r="D2" s="132" t="str">
        <f t="shared" ref="D2:D3" si="1">IF(LEN(K2)&gt;0,MID(K2,1,FIND(":",K2)-1),"")</f>
        <v/>
      </c>
      <c r="E2" s="132" t="str">
        <f t="shared" ref="E2:E3" si="2">IF(LEN(L2)&gt;0,MID(L2,1,FIND(":",L2)-1),"")</f>
        <v/>
      </c>
      <c r="F2" s="132" t="str">
        <f>IF(A2&lt;2,"",IF(A2=2,B2&amp;"."&amp;C2,IF(A2=3,B2&amp;"."&amp;C2&amp;"."&amp;D2,IF(A2=4,B2&amp;"."&amp;C2&amp;"."&amp;D2&amp;"."&amp;E2,""))))</f>
        <v/>
      </c>
      <c r="G2" s="132" t="str">
        <f t="shared" ref="G2:G4" si="3">IFERROR(IF(FIND(": ",H2&amp;I2&amp;J2&amp;K2&amp;L2)&gt;0,SUBSTITUTE((SUBSTITUTE(SUBSTITUTE(MID(H2&amp;I2&amp;J2&amp;K2&amp;L2,FIND(":",H2&amp;I2&amp;J2&amp;K2&amp;L2)+3,LEN(H2&amp;I2&amp;J2&amp;K2&amp;L2)-FIND(":",H2&amp;I2&amp;J2&amp;K2&amp;L2)-3),""",",""),",","")),"""",""),""),"")</f>
        <v/>
      </c>
      <c r="H2" s="132" t="s">
        <v>234</v>
      </c>
    </row>
    <row r="3" spans="1:12" ht="12" customHeight="1">
      <c r="A3" s="132">
        <f t="shared" ref="A3:A4" si="4">IF(LEN(H3)&gt;0,0,IF(LEN(I3)&gt;0,1,IF(LEN(J3)&gt;0,2,IF(LEN(K3)&gt;0,3,IF(LEN(L3)&gt;0,4,"")))))</f>
        <v>1</v>
      </c>
      <c r="B3" s="132" t="str">
        <f>IF(A3=1,SUBSTITUTE(SUBSTITUTE(I3,": {",""),"},",""))</f>
        <v>fhh_index</v>
      </c>
      <c r="C3" s="132" t="str">
        <f t="shared" si="0"/>
        <v/>
      </c>
      <c r="D3" s="132" t="str">
        <f t="shared" si="1"/>
        <v/>
      </c>
      <c r="E3" s="132" t="str">
        <f t="shared" si="2"/>
        <v/>
      </c>
      <c r="F3" s="132" t="str">
        <f t="shared" ref="F3:F66" si="5">IF(A3&lt;2,"",IF(A3=2,B3&amp;"."&amp;C3,IF(A3=3,B3&amp;"."&amp;C3&amp;"."&amp;D3,IF(A3=4,B3&amp;"."&amp;C3&amp;"."&amp;D3&amp;"."&amp;E3,""))))</f>
        <v/>
      </c>
      <c r="G3" s="132" t="str">
        <f t="shared" si="3"/>
        <v/>
      </c>
      <c r="I3" s="132" t="s">
        <v>1284</v>
      </c>
    </row>
    <row r="4" spans="1:12" ht="12" customHeight="1">
      <c r="A4" s="132">
        <f t="shared" si="4"/>
        <v>2</v>
      </c>
      <c r="B4" s="132" t="str">
        <f>IF(A4=1,SUBSTITUTE(SUBSTITUTE(I4,": {",""),"},",""),B3)</f>
        <v>fhh_index</v>
      </c>
      <c r="C4" s="132" t="str">
        <f t="shared" si="0"/>
        <v>key</v>
      </c>
      <c r="D4" s="132" t="str">
        <f t="shared" ref="D4:E4" si="6">IF(LEN(K4)&gt;0,MID(K4,1,FIND(":",K4)-1),"")</f>
        <v/>
      </c>
      <c r="E4" s="132" t="str">
        <f t="shared" si="6"/>
        <v/>
      </c>
      <c r="F4" s="132" t="str">
        <f t="shared" si="5"/>
        <v>fhh_index.key</v>
      </c>
      <c r="G4" s="132" t="str">
        <f t="shared" si="3"/>
        <v>documentbody</v>
      </c>
      <c r="J4" s="132" t="s">
        <v>2323</v>
      </c>
    </row>
    <row r="5" spans="1:12" ht="12" customHeight="1">
      <c r="A5" s="132">
        <f t="shared" ref="A5:A68" si="7">IF(LEN(H5)&gt;0,0,IF(LEN(I5)&gt;0,1,IF(LEN(J5)&gt;0,2,IF(LEN(K5)&gt;0,3,IF(LEN(L5)&gt;0,4,"")))))</f>
        <v>2</v>
      </c>
      <c r="B5" s="132" t="str">
        <f t="shared" ref="B5:B68" si="8">IF(A5=1,SUBSTITUTE(SUBSTITUTE(I5,": {",""),"},",""),B4)</f>
        <v>fhh_index</v>
      </c>
      <c r="C5" s="132" t="str">
        <f t="shared" ref="C5:C68" si="9">IF(A5=2,IF(OR(J5="},",J5="}"),"",MID(J5,1,FIND(":",J5)-1)),IF(A5&gt;2,C4,""))</f>
        <v>usage</v>
      </c>
      <c r="D5" s="132" t="str">
        <f t="shared" ref="D5:D68" si="10">IF(LEN(K5)&gt;0,MID(K5,1,FIND(":",K5)-1),"")</f>
        <v/>
      </c>
      <c r="E5" s="132" t="str">
        <f t="shared" ref="E5:E68" si="11">IF(LEN(L5)&gt;0,MID(L5,1,FIND(":",L5)-1),"")</f>
        <v/>
      </c>
      <c r="F5" s="132" t="str">
        <f t="shared" si="5"/>
        <v>fhh_index.usage</v>
      </c>
      <c r="G5" s="132" t="str">
        <f t="shared" ref="G5:G68" si="12">IFERROR(IF(FIND(": ",H5&amp;I5&amp;J5&amp;K5&amp;L5)&gt;0,SUBSTITUTE((SUBSTITUTE(SUBSTITUTE(MID(H5&amp;I5&amp;J5&amp;K5&amp;L5,FIND(":",H5&amp;I5&amp;J5&amp;K5&amp;L5)+3,LEN(H5&amp;I5&amp;J5&amp;K5&amp;L5)-FIND(":",H5&amp;I5&amp;J5&amp;K5&amp;L5)-3),""",",""),",","")),"""",""),""),"")</f>
        <v>Uses of family-t</v>
      </c>
      <c r="J5" s="132" t="s">
        <v>1324</v>
      </c>
    </row>
    <row r="6" spans="1:12" ht="12" customHeight="1">
      <c r="A6" s="132">
        <f t="shared" si="7"/>
        <v>2</v>
      </c>
      <c r="B6" s="132" t="str">
        <f t="shared" si="8"/>
        <v>fhh_index</v>
      </c>
      <c r="C6" s="132" t="str">
        <f t="shared" si="9"/>
        <v>input</v>
      </c>
      <c r="D6" s="132" t="str">
        <f t="shared" si="10"/>
        <v/>
      </c>
      <c r="E6" s="132" t="str">
        <f t="shared" si="11"/>
        <v/>
      </c>
      <c r="F6" s="132" t="str">
        <f t="shared" si="5"/>
        <v>fhh_index.input</v>
      </c>
      <c r="G6" s="132" t="str">
        <f t="shared" si="12"/>
        <v>Enter</v>
      </c>
      <c r="J6" s="132" t="s">
        <v>1325</v>
      </c>
    </row>
    <row r="7" spans="1:12" ht="12" customHeight="1">
      <c r="A7" s="132">
        <f t="shared" si="7"/>
        <v>2</v>
      </c>
      <c r="B7" s="132" t="str">
        <f t="shared" si="8"/>
        <v>fhh_index</v>
      </c>
      <c r="C7" s="132" t="str">
        <f t="shared" si="9"/>
        <v>li1</v>
      </c>
      <c r="D7" s="132" t="str">
        <f t="shared" si="10"/>
        <v/>
      </c>
      <c r="E7" s="132" t="str">
        <f t="shared" si="11"/>
        <v/>
      </c>
      <c r="F7" s="132" t="str">
        <f t="shared" si="5"/>
        <v>fhh_index.li1</v>
      </c>
      <c r="G7" s="132" t="str">
        <f t="shared" si="12"/>
        <v>Enter information on family health history</v>
      </c>
      <c r="J7" s="132" t="s">
        <v>1326</v>
      </c>
    </row>
    <row r="8" spans="1:12" ht="12" customHeight="1">
      <c r="A8" s="132">
        <f t="shared" si="7"/>
        <v>2</v>
      </c>
      <c r="B8" s="132" t="str">
        <f t="shared" si="8"/>
        <v>fhh_index</v>
      </c>
      <c r="C8" s="132" t="str">
        <f t="shared" si="9"/>
        <v>calc_riskscore</v>
      </c>
      <c r="D8" s="132" t="str">
        <f t="shared" si="10"/>
        <v/>
      </c>
      <c r="E8" s="132" t="str">
        <f t="shared" si="11"/>
        <v/>
      </c>
      <c r="F8" s="132" t="str">
        <f t="shared" si="5"/>
        <v>fhh_index.calc_riskscore</v>
      </c>
      <c r="G8" s="132" t="str">
        <f t="shared" si="12"/>
        <v>Risk calculation</v>
      </c>
      <c r="J8" s="132" t="s">
        <v>1327</v>
      </c>
    </row>
    <row r="9" spans="1:12" ht="12" customHeight="1">
      <c r="A9" s="132">
        <f t="shared" si="7"/>
        <v>2</v>
      </c>
      <c r="B9" s="132" t="str">
        <f t="shared" si="8"/>
        <v>fhh_index</v>
      </c>
      <c r="C9" s="132" t="str">
        <f t="shared" si="9"/>
        <v>li2</v>
      </c>
      <c r="D9" s="132" t="str">
        <f t="shared" si="10"/>
        <v/>
      </c>
      <c r="E9" s="132" t="str">
        <f t="shared" si="11"/>
        <v/>
      </c>
      <c r="F9" s="132" t="str">
        <f t="shared" si="5"/>
        <v>fhh_index.li2</v>
      </c>
      <c r="G9" s="132" t="str">
        <f t="shared" si="12"/>
        <v>Assessment of risk for disease development</v>
      </c>
      <c r="J9" s="132" t="s">
        <v>1328</v>
      </c>
    </row>
    <row r="10" spans="1:12" ht="12" customHeight="1">
      <c r="A10" s="132">
        <f t="shared" si="7"/>
        <v>2</v>
      </c>
      <c r="B10" s="132" t="str">
        <f t="shared" si="8"/>
        <v>fhh_index</v>
      </c>
      <c r="C10" s="132" t="str">
        <f t="shared" si="9"/>
        <v>print</v>
      </c>
      <c r="D10" s="132" t="str">
        <f t="shared" si="10"/>
        <v/>
      </c>
      <c r="E10" s="132" t="str">
        <f t="shared" si="11"/>
        <v/>
      </c>
      <c r="F10" s="132" t="str">
        <f t="shared" si="5"/>
        <v>fhh_index.print</v>
      </c>
      <c r="G10" s="132" t="str">
        <f t="shared" si="12"/>
        <v>Print</v>
      </c>
      <c r="J10" s="132" t="s">
        <v>1329</v>
      </c>
    </row>
    <row r="11" spans="1:12" ht="12" customHeight="1">
      <c r="A11" s="132">
        <f t="shared" si="7"/>
        <v>2</v>
      </c>
      <c r="B11" s="132" t="str">
        <f t="shared" si="8"/>
        <v>fhh_index</v>
      </c>
      <c r="C11" s="132" t="str">
        <f t="shared" si="9"/>
        <v>li3</v>
      </c>
      <c r="D11" s="132" t="str">
        <f t="shared" si="10"/>
        <v/>
      </c>
      <c r="E11" s="132" t="str">
        <f t="shared" si="11"/>
        <v/>
      </c>
      <c r="F11" s="132" t="str">
        <f t="shared" si="5"/>
        <v>fhh_index.li3</v>
      </c>
      <c r="G11" s="132" t="str">
        <f t="shared" si="12"/>
        <v>Printing of family history (shared with family and your health care provider)</v>
      </c>
      <c r="J11" s="132" t="s">
        <v>1330</v>
      </c>
    </row>
    <row r="12" spans="1:12" ht="12" customHeight="1">
      <c r="A12" s="132">
        <f t="shared" si="7"/>
        <v>2</v>
      </c>
      <c r="B12" s="132" t="str">
        <f t="shared" si="8"/>
        <v>fhh_index</v>
      </c>
      <c r="C12" s="132" t="str">
        <f t="shared" si="9"/>
        <v>save</v>
      </c>
      <c r="D12" s="132" t="str">
        <f t="shared" si="10"/>
        <v/>
      </c>
      <c r="E12" s="132" t="str">
        <f t="shared" si="11"/>
        <v/>
      </c>
      <c r="F12" s="132" t="str">
        <f t="shared" si="5"/>
        <v>fhh_index.save</v>
      </c>
      <c r="G12" s="132" t="str">
        <f t="shared" si="12"/>
        <v>Save</v>
      </c>
      <c r="J12" s="132" t="s">
        <v>1331</v>
      </c>
    </row>
    <row r="13" spans="1:12" ht="12" customHeight="1">
      <c r="A13" s="132">
        <f t="shared" si="7"/>
        <v>2</v>
      </c>
      <c r="B13" s="132" t="str">
        <f t="shared" si="8"/>
        <v>fhh_index</v>
      </c>
      <c r="C13" s="132" t="str">
        <f t="shared" si="9"/>
        <v>li4</v>
      </c>
      <c r="D13" s="132" t="str">
        <f t="shared" si="10"/>
        <v/>
      </c>
      <c r="E13" s="132" t="str">
        <f t="shared" si="11"/>
        <v/>
      </c>
      <c r="F13" s="132" t="str">
        <f t="shared" si="5"/>
        <v>fhh_index.li4</v>
      </c>
      <c r="G13" s="132" t="str">
        <f t="shared" si="12"/>
        <v>Saving and updating family history</v>
      </c>
      <c r="J13" s="132" t="s">
        <v>1332</v>
      </c>
    </row>
    <row r="14" spans="1:12" ht="12" customHeight="1">
      <c r="A14" s="132">
        <f t="shared" si="7"/>
        <v>2</v>
      </c>
      <c r="B14" s="132" t="str">
        <f t="shared" si="8"/>
        <v>fhh_index</v>
      </c>
      <c r="C14" s="132" t="str">
        <f t="shared" si="9"/>
        <v>talking</v>
      </c>
      <c r="D14" s="132" t="str">
        <f t="shared" si="10"/>
        <v/>
      </c>
      <c r="E14" s="132" t="str">
        <f t="shared" si="11"/>
        <v/>
      </c>
      <c r="F14" s="132" t="str">
        <f t="shared" si="5"/>
        <v>fhh_index.talking</v>
      </c>
      <c r="G14" s="132" t="str">
        <f t="shared" si="12"/>
        <v>Use your family’s health information for yourself and your family</v>
      </c>
      <c r="J14" s="132" t="s">
        <v>1333</v>
      </c>
    </row>
    <row r="15" spans="1:12" ht="12" customHeight="1">
      <c r="A15" s="132">
        <f t="shared" si="7"/>
        <v>2</v>
      </c>
      <c r="B15" s="132" t="str">
        <f t="shared" si="8"/>
        <v>fhh_index</v>
      </c>
      <c r="C15" s="132" t="str">
        <f t="shared" si="9"/>
        <v>create</v>
      </c>
      <c r="D15" s="132" t="str">
        <f t="shared" si="10"/>
        <v/>
      </c>
      <c r="E15" s="132" t="str">
        <f t="shared" si="11"/>
        <v/>
      </c>
      <c r="F15" s="132" t="str">
        <f t="shared" si="5"/>
        <v>fhh_index.create</v>
      </c>
      <c r="G15" s="132" t="str">
        <f t="shared" si="12"/>
        <v>Review the Terms of Service and create a family history</v>
      </c>
      <c r="J15" s="132" t="s">
        <v>1334</v>
      </c>
    </row>
    <row r="16" spans="1:12" ht="12" customHeight="1">
      <c r="A16" s="132">
        <f t="shared" si="7"/>
        <v>2</v>
      </c>
      <c r="B16" s="132" t="str">
        <f t="shared" si="8"/>
        <v>fhh_index</v>
      </c>
      <c r="C16" s="132" t="str">
        <f t="shared" si="9"/>
        <v>link_tmm</v>
      </c>
      <c r="D16" s="132" t="str">
        <f t="shared" si="10"/>
        <v/>
      </c>
      <c r="E16" s="132" t="str">
        <f t="shared" si="11"/>
        <v/>
      </c>
      <c r="F16" s="132" t="str">
        <f t="shared" si="5"/>
        <v>fhh_index.link_tmm</v>
      </c>
      <c r="G16" s="132" t="str">
        <f t="shared" si="12"/>
        <v>About  Tohoku Medical Megabank Project</v>
      </c>
      <c r="J16" s="132" t="s">
        <v>1335</v>
      </c>
    </row>
    <row r="17" spans="1:10" ht="12" customHeight="1">
      <c r="A17" s="132">
        <f t="shared" si="7"/>
        <v>2</v>
      </c>
      <c r="B17" s="132" t="str">
        <f t="shared" si="8"/>
        <v>fhh_index</v>
      </c>
      <c r="C17" s="132" t="str">
        <f t="shared" si="9"/>
        <v>link_imm</v>
      </c>
      <c r="D17" s="132" t="str">
        <f t="shared" si="10"/>
        <v/>
      </c>
      <c r="E17" s="132" t="str">
        <f t="shared" si="11"/>
        <v/>
      </c>
      <c r="F17" s="132" t="str">
        <f t="shared" si="5"/>
        <v>fhh_index.link_imm</v>
      </c>
      <c r="G17" s="132" t="str">
        <f t="shared" si="12"/>
        <v>Iwate Tohoku Medical Megabank Organization</v>
      </c>
      <c r="J17" s="132" t="s">
        <v>1336</v>
      </c>
    </row>
    <row r="18" spans="1:10" ht="12" customHeight="1">
      <c r="A18" s="132">
        <f t="shared" si="7"/>
        <v>1</v>
      </c>
      <c r="B18" s="132" t="str">
        <f t="shared" si="8"/>
        <v/>
      </c>
      <c r="C18" s="132" t="str">
        <f t="shared" si="9"/>
        <v/>
      </c>
      <c r="D18" s="132" t="str">
        <f t="shared" si="10"/>
        <v/>
      </c>
      <c r="E18" s="132" t="str">
        <f t="shared" si="11"/>
        <v/>
      </c>
      <c r="F18" s="132" t="str">
        <f t="shared" si="5"/>
        <v/>
      </c>
      <c r="G18" s="132" t="str">
        <f t="shared" si="12"/>
        <v/>
      </c>
      <c r="I18" s="132" t="s">
        <v>1285</v>
      </c>
    </row>
    <row r="19" spans="1:10" ht="12" customHeight="1">
      <c r="A19" s="132">
        <f t="shared" si="7"/>
        <v>1</v>
      </c>
      <c r="B19" s="132" t="str">
        <f t="shared" si="8"/>
        <v>term_of_service</v>
      </c>
      <c r="C19" s="132" t="str">
        <f t="shared" si="9"/>
        <v/>
      </c>
      <c r="D19" s="132" t="str">
        <f t="shared" si="10"/>
        <v/>
      </c>
      <c r="E19" s="132" t="str">
        <f t="shared" si="11"/>
        <v/>
      </c>
      <c r="F19" s="132" t="str">
        <f t="shared" si="5"/>
        <v/>
      </c>
      <c r="G19" s="132" t="str">
        <f t="shared" si="12"/>
        <v/>
      </c>
      <c r="I19" s="132" t="s">
        <v>1286</v>
      </c>
    </row>
    <row r="20" spans="1:10" ht="12" customHeight="1">
      <c r="A20" s="132">
        <f t="shared" si="7"/>
        <v>2</v>
      </c>
      <c r="B20" s="132" t="str">
        <f t="shared" si="8"/>
        <v>term_of_service</v>
      </c>
      <c r="C20" s="132" t="str">
        <f t="shared" si="9"/>
        <v>li1</v>
      </c>
      <c r="D20" s="132" t="str">
        <f t="shared" si="10"/>
        <v/>
      </c>
      <c r="E20" s="132" t="str">
        <f t="shared" si="11"/>
        <v/>
      </c>
      <c r="F20" s="132" t="str">
        <f t="shared" si="5"/>
        <v>term_of_service.li1</v>
      </c>
      <c r="G20" s="132" t="str">
        <f t="shared" si="12"/>
        <v>Terms of Use</v>
      </c>
      <c r="J20" s="132" t="s">
        <v>1337</v>
      </c>
    </row>
    <row r="21" spans="1:10" ht="12" customHeight="1">
      <c r="A21" s="132">
        <f t="shared" si="7"/>
        <v>2</v>
      </c>
      <c r="B21" s="132" t="str">
        <f t="shared" si="8"/>
        <v>term_of_service</v>
      </c>
      <c r="C21" s="132" t="str">
        <f t="shared" si="9"/>
        <v>li2</v>
      </c>
      <c r="D21" s="132" t="str">
        <f t="shared" si="10"/>
        <v/>
      </c>
      <c r="E21" s="132" t="str">
        <f t="shared" si="11"/>
        <v/>
      </c>
      <c r="F21" s="132" t="str">
        <f t="shared" si="5"/>
        <v>term_of_service.li2</v>
      </c>
      <c r="G21" s="132" t="str">
        <f t="shared" si="12"/>
        <v>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v>
      </c>
      <c r="J21" s="132" t="s">
        <v>1338</v>
      </c>
    </row>
    <row r="22" spans="1:10" ht="12" customHeight="1">
      <c r="A22" s="132">
        <f t="shared" si="7"/>
        <v>2</v>
      </c>
      <c r="B22" s="132" t="str">
        <f t="shared" si="8"/>
        <v>term_of_service</v>
      </c>
      <c r="C22" s="132" t="str">
        <f t="shared" si="9"/>
        <v>li3</v>
      </c>
      <c r="D22" s="132" t="str">
        <f t="shared" si="10"/>
        <v/>
      </c>
      <c r="E22" s="132" t="str">
        <f t="shared" si="11"/>
        <v/>
      </c>
      <c r="F22" s="132" t="str">
        <f t="shared" si="5"/>
        <v>term_of_service.li3</v>
      </c>
      <c r="G22" s="132" t="str">
        <f t="shared" si="12"/>
        <v>Article 1 (Applicability)</v>
      </c>
      <c r="J22" s="132" t="s">
        <v>1339</v>
      </c>
    </row>
    <row r="23" spans="1:10" ht="12" customHeight="1">
      <c r="A23" s="132">
        <f t="shared" si="7"/>
        <v>2</v>
      </c>
      <c r="B23" s="132" t="str">
        <f t="shared" si="8"/>
        <v>term_of_service</v>
      </c>
      <c r="C23" s="132" t="str">
        <f t="shared" si="9"/>
        <v>li4</v>
      </c>
      <c r="D23" s="132" t="str">
        <f t="shared" si="10"/>
        <v/>
      </c>
      <c r="E23" s="132" t="str">
        <f t="shared" si="11"/>
        <v/>
      </c>
      <c r="F23" s="132" t="str">
        <f t="shared" si="5"/>
        <v>term_of_service.li4</v>
      </c>
      <c r="G23" s="132" t="str">
        <f t="shared" si="12"/>
        <v>The Terms of Use shall apply to any relationship between a User and IMM related to the use of the Service.</v>
      </c>
      <c r="J23" s="132" t="s">
        <v>1340</v>
      </c>
    </row>
    <row r="24" spans="1:10" ht="12" customHeight="1">
      <c r="A24" s="132">
        <f t="shared" si="7"/>
        <v>2</v>
      </c>
      <c r="B24" s="132" t="str">
        <f t="shared" si="8"/>
        <v>term_of_service</v>
      </c>
      <c r="C24" s="132" t="str">
        <f t="shared" si="9"/>
        <v>li5</v>
      </c>
      <c r="D24" s="132" t="str">
        <f t="shared" si="10"/>
        <v/>
      </c>
      <c r="E24" s="132" t="str">
        <f t="shared" si="11"/>
        <v/>
      </c>
      <c r="F24" s="132" t="str">
        <f t="shared" si="5"/>
        <v>term_of_service.li5</v>
      </c>
      <c r="G24" s="132" t="str">
        <f t="shared" si="12"/>
        <v>Article 2 (Use Registration)</v>
      </c>
      <c r="J24" s="132" t="s">
        <v>1341</v>
      </c>
    </row>
    <row r="25" spans="1:10" ht="12" customHeight="1">
      <c r="A25" s="132">
        <f t="shared" si="7"/>
        <v>2</v>
      </c>
      <c r="B25" s="132" t="str">
        <f t="shared" si="8"/>
        <v>term_of_service</v>
      </c>
      <c r="C25" s="132" t="str">
        <f t="shared" si="9"/>
        <v>li6</v>
      </c>
      <c r="D25" s="132" t="str">
        <f t="shared" si="10"/>
        <v/>
      </c>
      <c r="E25" s="132" t="str">
        <f t="shared" si="11"/>
        <v/>
      </c>
      <c r="F25" s="132" t="str">
        <f t="shared" si="5"/>
        <v>term_of_service.li6</v>
      </c>
      <c r="G25" s="132" t="str">
        <f t="shared" si="12"/>
        <v>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v>
      </c>
      <c r="J25" s="132" t="s">
        <v>1342</v>
      </c>
    </row>
    <row r="26" spans="1:10" ht="12" customHeight="1">
      <c r="A26" s="132">
        <f t="shared" si="7"/>
        <v>2</v>
      </c>
      <c r="B26" s="132" t="str">
        <f t="shared" si="8"/>
        <v>term_of_service</v>
      </c>
      <c r="C26" s="132" t="str">
        <f t="shared" si="9"/>
        <v>li7</v>
      </c>
      <c r="D26" s="132" t="str">
        <f t="shared" si="10"/>
        <v/>
      </c>
      <c r="E26" s="132" t="str">
        <f t="shared" si="11"/>
        <v/>
      </c>
      <c r="F26" s="132" t="str">
        <f t="shared" si="5"/>
        <v>term_of_service.li7</v>
      </c>
      <c r="G26" s="132" t="str">
        <f t="shared" si="12"/>
        <v>Article 3 (User ID and Password Management)</v>
      </c>
      <c r="J26" s="132" t="s">
        <v>1343</v>
      </c>
    </row>
    <row r="27" spans="1:10" ht="12" customHeight="1">
      <c r="A27" s="132">
        <f t="shared" si="7"/>
        <v>2</v>
      </c>
      <c r="B27" s="132" t="str">
        <f t="shared" si="8"/>
        <v>term_of_service</v>
      </c>
      <c r="C27" s="132" t="str">
        <f t="shared" si="9"/>
        <v>li8</v>
      </c>
      <c r="D27" s="132" t="str">
        <f t="shared" si="10"/>
        <v/>
      </c>
      <c r="E27" s="132" t="str">
        <f t="shared" si="11"/>
        <v/>
      </c>
      <c r="F27" s="132" t="str">
        <f t="shared" si="5"/>
        <v>term_of_service.li8</v>
      </c>
      <c r="G27" s="132" t="str">
        <f t="shared" si="12"/>
        <v>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v>
      </c>
      <c r="J27" s="132" t="s">
        <v>1344</v>
      </c>
    </row>
    <row r="28" spans="1:10" ht="12" customHeight="1">
      <c r="A28" s="132">
        <f t="shared" si="7"/>
        <v>2</v>
      </c>
      <c r="B28" s="132" t="str">
        <f t="shared" si="8"/>
        <v>term_of_service</v>
      </c>
      <c r="C28" s="132" t="str">
        <f t="shared" si="9"/>
        <v>li9</v>
      </c>
      <c r="D28" s="132" t="str">
        <f t="shared" si="10"/>
        <v/>
      </c>
      <c r="E28" s="132" t="str">
        <f t="shared" si="11"/>
        <v/>
      </c>
      <c r="F28" s="132" t="str">
        <f t="shared" si="5"/>
        <v>term_of_service.li9</v>
      </c>
      <c r="G28" s="132" t="str">
        <f t="shared" si="12"/>
        <v>Article 4 (Prohibited Actions)</v>
      </c>
      <c r="J28" s="132" t="s">
        <v>1345</v>
      </c>
    </row>
    <row r="29" spans="1:10" ht="12" customHeight="1">
      <c r="A29" s="132">
        <f t="shared" si="7"/>
        <v>2</v>
      </c>
      <c r="B29" s="132" t="str">
        <f t="shared" si="8"/>
        <v>term_of_service</v>
      </c>
      <c r="C29" s="132" t="str">
        <f t="shared" si="9"/>
        <v>li10</v>
      </c>
      <c r="D29" s="132" t="str">
        <f t="shared" si="10"/>
        <v/>
      </c>
      <c r="E29" s="132" t="str">
        <f t="shared" si="11"/>
        <v/>
      </c>
      <c r="F29" s="132" t="str">
        <f t="shared" si="5"/>
        <v>term_of_service.li10</v>
      </c>
      <c r="G29" s="132" t="str">
        <f t="shared" si="12"/>
        <v>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v>
      </c>
      <c r="J29" s="132" t="s">
        <v>1346</v>
      </c>
    </row>
    <row r="30" spans="1:10" ht="12" customHeight="1">
      <c r="A30" s="132">
        <f t="shared" si="7"/>
        <v>2</v>
      </c>
      <c r="B30" s="132" t="str">
        <f t="shared" si="8"/>
        <v>term_of_service</v>
      </c>
      <c r="C30" s="132" t="str">
        <f t="shared" si="9"/>
        <v>li11</v>
      </c>
      <c r="D30" s="132" t="str">
        <f t="shared" si="10"/>
        <v/>
      </c>
      <c r="E30" s="132" t="str">
        <f t="shared" si="11"/>
        <v/>
      </c>
      <c r="F30" s="132" t="str">
        <f t="shared" si="5"/>
        <v>term_of_service.li11</v>
      </c>
      <c r="G30" s="132" t="str">
        <f t="shared" si="12"/>
        <v>Article 5 (Suspension of the Service etc.)</v>
      </c>
      <c r="J30" s="132" t="s">
        <v>1347</v>
      </c>
    </row>
    <row r="31" spans="1:10" ht="12" customHeight="1">
      <c r="A31" s="132">
        <f t="shared" si="7"/>
        <v>2</v>
      </c>
      <c r="B31" s="132" t="str">
        <f t="shared" si="8"/>
        <v>term_of_service</v>
      </c>
      <c r="C31" s="132" t="str">
        <f t="shared" si="9"/>
        <v>li12</v>
      </c>
      <c r="D31" s="132" t="str">
        <f t="shared" si="10"/>
        <v/>
      </c>
      <c r="E31" s="132" t="str">
        <f t="shared" si="11"/>
        <v/>
      </c>
      <c r="F31" s="132" t="str">
        <f t="shared" si="5"/>
        <v>term_of_service.li12</v>
      </c>
      <c r="G31" s="132" t="str">
        <f t="shared" si="12"/>
        <v>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v>
      </c>
      <c r="J31" s="132" t="s">
        <v>1348</v>
      </c>
    </row>
    <row r="32" spans="1:10" ht="12" customHeight="1">
      <c r="A32" s="132">
        <f t="shared" si="7"/>
        <v>2</v>
      </c>
      <c r="B32" s="132" t="str">
        <f t="shared" si="8"/>
        <v>term_of_service</v>
      </c>
      <c r="C32" s="132" t="str">
        <f t="shared" si="9"/>
        <v>li13</v>
      </c>
      <c r="D32" s="132" t="str">
        <f t="shared" si="10"/>
        <v/>
      </c>
      <c r="E32" s="132" t="str">
        <f t="shared" si="11"/>
        <v/>
      </c>
      <c r="F32" s="132" t="str">
        <f t="shared" si="5"/>
        <v>term_of_service.li13</v>
      </c>
      <c r="G32" s="132" t="str">
        <f t="shared" si="12"/>
        <v>Article 6 (Use Restrictions and Revocation of Registration)</v>
      </c>
      <c r="J32" s="132" t="s">
        <v>1349</v>
      </c>
    </row>
    <row r="33" spans="1:10" ht="12" customHeight="1">
      <c r="A33" s="132">
        <f t="shared" si="7"/>
        <v>2</v>
      </c>
      <c r="B33" s="132" t="str">
        <f t="shared" si="8"/>
        <v>term_of_service</v>
      </c>
      <c r="C33" s="132" t="str">
        <f t="shared" si="9"/>
        <v>li14</v>
      </c>
      <c r="D33" s="132" t="str">
        <f t="shared" si="10"/>
        <v/>
      </c>
      <c r="E33" s="132" t="str">
        <f t="shared" si="11"/>
        <v/>
      </c>
      <c r="F33" s="132" t="str">
        <f t="shared" si="5"/>
        <v>term_of_service.li14</v>
      </c>
      <c r="G33" s="132" t="str">
        <f t="shared" si="12"/>
        <v>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v>
      </c>
      <c r="J33" s="132" t="s">
        <v>1350</v>
      </c>
    </row>
    <row r="34" spans="1:10" ht="12" customHeight="1">
      <c r="A34" s="132">
        <f t="shared" si="7"/>
        <v>2</v>
      </c>
      <c r="B34" s="132" t="str">
        <f t="shared" si="8"/>
        <v>term_of_service</v>
      </c>
      <c r="C34" s="132" t="str">
        <f t="shared" si="9"/>
        <v>li15</v>
      </c>
      <c r="D34" s="132" t="str">
        <f t="shared" si="10"/>
        <v/>
      </c>
      <c r="E34" s="132" t="str">
        <f t="shared" si="11"/>
        <v/>
      </c>
      <c r="F34" s="132" t="str">
        <f t="shared" si="5"/>
        <v>term_of_service.li15</v>
      </c>
      <c r="G34" s="132" t="str">
        <f t="shared" si="12"/>
        <v>Article 7 (Disclaimer)</v>
      </c>
      <c r="J34" s="132" t="s">
        <v>1351</v>
      </c>
    </row>
    <row r="35" spans="1:10" ht="12" customHeight="1">
      <c r="A35" s="132">
        <f t="shared" si="7"/>
        <v>2</v>
      </c>
      <c r="B35" s="132" t="str">
        <f t="shared" si="8"/>
        <v>term_of_service</v>
      </c>
      <c r="C35" s="132" t="str">
        <f t="shared" si="9"/>
        <v>li16</v>
      </c>
      <c r="D35" s="132" t="str">
        <f t="shared" si="10"/>
        <v/>
      </c>
      <c r="E35" s="132" t="str">
        <f t="shared" si="11"/>
        <v/>
      </c>
      <c r="F35" s="132" t="str">
        <f t="shared" si="5"/>
        <v>term_of_service.li16</v>
      </c>
      <c r="G35" s="132" t="str">
        <f t="shared" si="12"/>
        <v>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v>
      </c>
      <c r="J35" s="132" t="s">
        <v>1352</v>
      </c>
    </row>
    <row r="36" spans="1:10" ht="12" customHeight="1">
      <c r="A36" s="132">
        <f t="shared" si="7"/>
        <v>2</v>
      </c>
      <c r="B36" s="132" t="str">
        <f t="shared" si="8"/>
        <v>term_of_service</v>
      </c>
      <c r="C36" s="132" t="str">
        <f t="shared" si="9"/>
        <v>li17</v>
      </c>
      <c r="D36" s="132" t="str">
        <f t="shared" si="10"/>
        <v/>
      </c>
      <c r="E36" s="132" t="str">
        <f t="shared" si="11"/>
        <v/>
      </c>
      <c r="F36" s="132" t="str">
        <f t="shared" si="5"/>
        <v>term_of_service.li17</v>
      </c>
      <c r="G36" s="132" t="str">
        <f t="shared" si="12"/>
        <v>Article 8 (Changes to Service Content etc.)</v>
      </c>
      <c r="J36" s="132" t="s">
        <v>1353</v>
      </c>
    </row>
    <row r="37" spans="1:10" ht="12" customHeight="1">
      <c r="A37" s="132">
        <f t="shared" si="7"/>
        <v>2</v>
      </c>
      <c r="B37" s="132" t="str">
        <f t="shared" si="8"/>
        <v>term_of_service</v>
      </c>
      <c r="C37" s="132" t="str">
        <f t="shared" si="9"/>
        <v>li18</v>
      </c>
      <c r="D37" s="132" t="str">
        <f t="shared" si="10"/>
        <v/>
      </c>
      <c r="E37" s="132" t="str">
        <f t="shared" si="11"/>
        <v/>
      </c>
      <c r="F37" s="132" t="str">
        <f t="shared" si="5"/>
        <v>term_of_service.li18</v>
      </c>
      <c r="G37" s="132" t="str">
        <f t="shared" si="12"/>
        <v>IMM reserves the right to make changes to any aspect of the Service or suspend its provision of the Service without any advance notification to Users and accepts no responsibility for any resultant damages to any User.</v>
      </c>
      <c r="J37" s="132" t="s">
        <v>1354</v>
      </c>
    </row>
    <row r="38" spans="1:10" ht="12" customHeight="1">
      <c r="A38" s="132">
        <f t="shared" si="7"/>
        <v>2</v>
      </c>
      <c r="B38" s="132" t="str">
        <f t="shared" si="8"/>
        <v>term_of_service</v>
      </c>
      <c r="C38" s="132" t="str">
        <f t="shared" si="9"/>
        <v>li19</v>
      </c>
      <c r="D38" s="132" t="str">
        <f t="shared" si="10"/>
        <v/>
      </c>
      <c r="E38" s="132" t="str">
        <f t="shared" si="11"/>
        <v/>
      </c>
      <c r="F38" s="132" t="str">
        <f t="shared" si="5"/>
        <v>term_of_service.li19</v>
      </c>
      <c r="G38" s="132" t="str">
        <f t="shared" si="12"/>
        <v>Article 9 (Amendment or Revision to the Terms of Use)</v>
      </c>
      <c r="J38" s="132" t="s">
        <v>1355</v>
      </c>
    </row>
    <row r="39" spans="1:10" ht="12" customHeight="1">
      <c r="A39" s="132">
        <f t="shared" si="7"/>
        <v>2</v>
      </c>
      <c r="B39" s="132" t="str">
        <f t="shared" si="8"/>
        <v>term_of_service</v>
      </c>
      <c r="C39" s="132" t="str">
        <f t="shared" si="9"/>
        <v>li20</v>
      </c>
      <c r="D39" s="132" t="str">
        <f t="shared" si="10"/>
        <v/>
      </c>
      <c r="E39" s="132" t="str">
        <f t="shared" si="11"/>
        <v/>
      </c>
      <c r="F39" s="132" t="str">
        <f t="shared" si="5"/>
        <v>term_of_service.li20</v>
      </c>
      <c r="G39" s="132" t="str">
        <f t="shared" si="12"/>
        <v>IMM may in its sole discretion amend or revise these Terms of Use at any time and without any prior notice to Users.</v>
      </c>
      <c r="J39" s="132" t="s">
        <v>1356</v>
      </c>
    </row>
    <row r="40" spans="1:10" ht="12" customHeight="1">
      <c r="A40" s="132">
        <f t="shared" si="7"/>
        <v>2</v>
      </c>
      <c r="B40" s="132" t="str">
        <f t="shared" si="8"/>
        <v>term_of_service</v>
      </c>
      <c r="C40" s="132" t="str">
        <f t="shared" si="9"/>
        <v>li21</v>
      </c>
      <c r="D40" s="132" t="str">
        <f t="shared" si="10"/>
        <v/>
      </c>
      <c r="E40" s="132" t="str">
        <f t="shared" si="11"/>
        <v/>
      </c>
      <c r="F40" s="132" t="str">
        <f t="shared" si="5"/>
        <v>term_of_service.li21</v>
      </c>
      <c r="G40" s="132" t="str">
        <f t="shared" si="12"/>
        <v>Article 10 (Notifications or Communications)</v>
      </c>
      <c r="J40" s="132" t="s">
        <v>1357</v>
      </c>
    </row>
    <row r="41" spans="1:10" ht="12" customHeight="1">
      <c r="A41" s="132">
        <f t="shared" si="7"/>
        <v>2</v>
      </c>
      <c r="B41" s="132" t="str">
        <f t="shared" si="8"/>
        <v>term_of_service</v>
      </c>
      <c r="C41" s="132" t="str">
        <f t="shared" si="9"/>
        <v>li22</v>
      </c>
      <c r="D41" s="132" t="str">
        <f t="shared" si="10"/>
        <v/>
      </c>
      <c r="E41" s="132" t="str">
        <f t="shared" si="11"/>
        <v/>
      </c>
      <c r="F41" s="132" t="str">
        <f t="shared" si="5"/>
        <v>term_of_service.li22</v>
      </c>
      <c r="G41" s="132" t="str">
        <f t="shared" si="12"/>
        <v>Notices or communications between Users and IMM shall be made pursuant to the procedure set forth by IMM.</v>
      </c>
      <c r="J41" s="132" t="s">
        <v>1358</v>
      </c>
    </row>
    <row r="42" spans="1:10" ht="12" customHeight="1">
      <c r="A42" s="132">
        <f t="shared" si="7"/>
        <v>2</v>
      </c>
      <c r="B42" s="132" t="str">
        <f t="shared" si="8"/>
        <v>term_of_service</v>
      </c>
      <c r="C42" s="132" t="str">
        <f t="shared" si="9"/>
        <v>li23</v>
      </c>
      <c r="D42" s="132" t="str">
        <f t="shared" si="10"/>
        <v/>
      </c>
      <c r="E42" s="132" t="str">
        <f t="shared" si="11"/>
        <v/>
      </c>
      <c r="F42" s="132" t="str">
        <f t="shared" si="5"/>
        <v>term_of_service.li23</v>
      </c>
      <c r="G42" s="132" t="str">
        <f t="shared" si="12"/>
        <v>Article 11 (Prohibition of Transfers of Rights and Obligations)</v>
      </c>
      <c r="J42" s="132" t="s">
        <v>1359</v>
      </c>
    </row>
    <row r="43" spans="1:10" ht="12" customHeight="1">
      <c r="A43" s="132">
        <f t="shared" si="7"/>
        <v>2</v>
      </c>
      <c r="B43" s="132" t="str">
        <f t="shared" si="8"/>
        <v>term_of_service</v>
      </c>
      <c r="C43" s="132" t="str">
        <f t="shared" si="9"/>
        <v>li24</v>
      </c>
      <c r="D43" s="132" t="str">
        <f t="shared" si="10"/>
        <v/>
      </c>
      <c r="E43" s="132" t="str">
        <f t="shared" si="11"/>
        <v/>
      </c>
      <c r="F43" s="132" t="str">
        <f t="shared" si="5"/>
        <v>term_of_service.li24</v>
      </c>
      <c r="G43" s="132" t="str">
        <f t="shared" si="12"/>
        <v>No User may transfer their interest rights or obligations in contract with IMM arising under these Terms of Use to any third-party or offer such as collateral without the prior written consent of IMM.</v>
      </c>
      <c r="J43" s="132" t="s">
        <v>1360</v>
      </c>
    </row>
    <row r="44" spans="1:10" ht="12" customHeight="1">
      <c r="A44" s="132">
        <f t="shared" si="7"/>
        <v>2</v>
      </c>
      <c r="B44" s="132" t="str">
        <f t="shared" si="8"/>
        <v>term_of_service</v>
      </c>
      <c r="C44" s="132" t="str">
        <f t="shared" si="9"/>
        <v>li25</v>
      </c>
      <c r="D44" s="132" t="str">
        <f t="shared" si="10"/>
        <v/>
      </c>
      <c r="E44" s="132" t="str">
        <f t="shared" si="11"/>
        <v/>
      </c>
      <c r="F44" s="132" t="str">
        <f t="shared" si="5"/>
        <v>term_of_service.li25</v>
      </c>
      <c r="G44" s="132" t="str">
        <f t="shared" si="12"/>
        <v>Article 12 (Governing Law and Jurisdiction)</v>
      </c>
      <c r="J44" s="132" t="s">
        <v>1361</v>
      </c>
    </row>
    <row r="45" spans="1:10" ht="12" customHeight="1">
      <c r="A45" s="132">
        <f t="shared" si="7"/>
        <v>2</v>
      </c>
      <c r="B45" s="132" t="str">
        <f t="shared" si="8"/>
        <v>term_of_service</v>
      </c>
      <c r="C45" s="132" t="str">
        <f t="shared" si="9"/>
        <v>li26</v>
      </c>
      <c r="D45" s="132" t="str">
        <f t="shared" si="10"/>
        <v/>
      </c>
      <c r="E45" s="132" t="str">
        <f t="shared" si="11"/>
        <v/>
      </c>
      <c r="F45" s="132" t="str">
        <f t="shared" si="5"/>
        <v>term_of_service.li26</v>
      </c>
      <c r="G45" s="132" t="str">
        <f t="shared" si="12"/>
        <v>These Terms of Use shall be governed and interpreted under the laws of Japan. In case of any dispute regarding the Service both Users and IMM submit to the exclusive jurisdiction of the court having competent jurisdiction over the legal domicile of IMM.</v>
      </c>
      <c r="J45" s="132" t="s">
        <v>1362</v>
      </c>
    </row>
    <row r="46" spans="1:10" ht="12" customHeight="1">
      <c r="A46" s="132">
        <f t="shared" si="7"/>
        <v>2</v>
      </c>
      <c r="B46" s="132" t="str">
        <f t="shared" si="8"/>
        <v>term_of_service</v>
      </c>
      <c r="C46" s="132" t="str">
        <f t="shared" si="9"/>
        <v>li27</v>
      </c>
      <c r="D46" s="132" t="str">
        <f t="shared" si="10"/>
        <v/>
      </c>
      <c r="E46" s="132" t="str">
        <f t="shared" si="11"/>
        <v/>
      </c>
      <c r="F46" s="132" t="str">
        <f t="shared" si="5"/>
        <v>term_of_service.li27</v>
      </c>
      <c r="G46" s="132" t="str">
        <f t="shared" si="12"/>
        <v>Article 13 (Collection and Handling of Personal Information)</v>
      </c>
      <c r="J46" s="132" t="s">
        <v>1363</v>
      </c>
    </row>
    <row r="47" spans="1:10" ht="12" customHeight="1">
      <c r="A47" s="132">
        <f t="shared" si="7"/>
        <v>2</v>
      </c>
      <c r="B47" s="132" t="str">
        <f t="shared" si="8"/>
        <v>term_of_service</v>
      </c>
      <c r="C47" s="132" t="str">
        <f t="shared" si="9"/>
        <v>li28</v>
      </c>
      <c r="D47" s="132" t="str">
        <f t="shared" si="10"/>
        <v/>
      </c>
      <c r="E47" s="132" t="str">
        <f t="shared" si="11"/>
        <v/>
      </c>
      <c r="F47" s="132" t="str">
        <f t="shared" si="5"/>
        <v>term_of_service.li28</v>
      </c>
      <c r="G47" s="132" t="str">
        <f t="shared" si="12"/>
        <v>The Service does not collect personal information. Personal information may be disclosed by Users depending on the content of inquiries made by Users.</v>
      </c>
      <c r="J47" s="132" t="s">
        <v>1364</v>
      </c>
    </row>
    <row r="48" spans="1:10" ht="12" customHeight="1">
      <c r="A48" s="132">
        <f t="shared" si="7"/>
        <v>2</v>
      </c>
      <c r="B48" s="132" t="str">
        <f t="shared" si="8"/>
        <v>term_of_service</v>
      </c>
      <c r="C48" s="132" t="str">
        <f t="shared" si="9"/>
        <v>li29</v>
      </c>
      <c r="D48" s="132" t="str">
        <f t="shared" si="10"/>
        <v/>
      </c>
      <c r="E48" s="132" t="str">
        <f t="shared" si="11"/>
        <v/>
      </c>
      <c r="F48" s="132" t="str">
        <f t="shared" si="5"/>
        <v>term_of_service.li29</v>
      </c>
      <c r="G48" s="132" t="str">
        <f t="shared" si="12"/>
        <v>I hereby accept the above Terms of Service and begin my use of family-t.</v>
      </c>
      <c r="J48" s="132" t="s">
        <v>1365</v>
      </c>
    </row>
    <row r="49" spans="1:10" ht="12" customHeight="1">
      <c r="A49" s="132">
        <f t="shared" si="7"/>
        <v>2</v>
      </c>
      <c r="B49" s="132" t="str">
        <f t="shared" si="8"/>
        <v>term_of_service</v>
      </c>
      <c r="C49" s="132" t="str">
        <f t="shared" si="9"/>
        <v>li30</v>
      </c>
      <c r="D49" s="132" t="str">
        <f t="shared" si="10"/>
        <v/>
      </c>
      <c r="E49" s="132" t="str">
        <f t="shared" si="11"/>
        <v/>
      </c>
      <c r="F49" s="132" t="str">
        <f t="shared" si="5"/>
        <v>term_of_service.li30</v>
      </c>
      <c r="G49" s="132" t="str">
        <f t="shared" si="12"/>
        <v>Create new family history</v>
      </c>
      <c r="J49" s="132" t="s">
        <v>1366</v>
      </c>
    </row>
    <row r="50" spans="1:10" ht="12" customHeight="1">
      <c r="A50" s="132">
        <f t="shared" si="7"/>
        <v>2</v>
      </c>
      <c r="B50" s="132" t="str">
        <f t="shared" si="8"/>
        <v>term_of_service</v>
      </c>
      <c r="C50" s="132" t="str">
        <f t="shared" si="9"/>
        <v>li31</v>
      </c>
      <c r="D50" s="132" t="str">
        <f t="shared" si="10"/>
        <v/>
      </c>
      <c r="E50" s="132" t="str">
        <f t="shared" si="11"/>
        <v/>
      </c>
      <c r="F50" s="132" t="str">
        <f t="shared" si="5"/>
        <v>term_of_service.li31</v>
      </c>
      <c r="G50" s="132" t="str">
        <f t="shared" si="12"/>
        <v>Read family history</v>
      </c>
      <c r="J50" s="132" t="s">
        <v>1367</v>
      </c>
    </row>
    <row r="51" spans="1:10" ht="12" customHeight="1">
      <c r="A51" s="132">
        <f t="shared" si="7"/>
        <v>1</v>
      </c>
      <c r="B51" s="132" t="str">
        <f t="shared" si="8"/>
        <v/>
      </c>
      <c r="C51" s="132" t="str">
        <f t="shared" si="9"/>
        <v/>
      </c>
      <c r="D51" s="132" t="str">
        <f t="shared" si="10"/>
        <v/>
      </c>
      <c r="E51" s="132" t="str">
        <f t="shared" si="11"/>
        <v/>
      </c>
      <c r="F51" s="132" t="str">
        <f t="shared" si="5"/>
        <v/>
      </c>
      <c r="G51" s="132" t="str">
        <f t="shared" si="12"/>
        <v/>
      </c>
      <c r="I51" s="132" t="s">
        <v>1285</v>
      </c>
    </row>
    <row r="52" spans="1:10" ht="12" customHeight="1">
      <c r="A52" s="132">
        <f t="shared" si="7"/>
        <v>1</v>
      </c>
      <c r="B52" s="132" t="str">
        <f t="shared" si="8"/>
        <v>fhh_js</v>
      </c>
      <c r="C52" s="132" t="str">
        <f t="shared" si="9"/>
        <v/>
      </c>
      <c r="D52" s="132" t="str">
        <f t="shared" si="10"/>
        <v/>
      </c>
      <c r="E52" s="132" t="str">
        <f t="shared" si="11"/>
        <v/>
      </c>
      <c r="F52" s="132" t="str">
        <f t="shared" si="5"/>
        <v/>
      </c>
      <c r="G52" s="132" t="str">
        <f t="shared" si="12"/>
        <v/>
      </c>
      <c r="I52" s="132" t="s">
        <v>1287</v>
      </c>
    </row>
    <row r="53" spans="1:10" ht="12" customHeight="1">
      <c r="A53" s="132">
        <f t="shared" si="7"/>
        <v>2</v>
      </c>
      <c r="B53" s="132" t="str">
        <f t="shared" si="8"/>
        <v>fhh_js</v>
      </c>
      <c r="C53" s="132" t="str">
        <f t="shared" si="9"/>
        <v>invalid_cause_of_death</v>
      </c>
      <c r="D53" s="132" t="str">
        <f t="shared" si="10"/>
        <v/>
      </c>
      <c r="E53" s="132" t="str">
        <f t="shared" si="11"/>
        <v/>
      </c>
      <c r="F53" s="132" t="str">
        <f t="shared" si="5"/>
        <v>fhh_js.invalid_cause_of_death</v>
      </c>
      <c r="G53" s="132" t="str">
        <f t="shared" si="12"/>
        <v>Please Select Cause of Death</v>
      </c>
      <c r="J53" s="132" t="s">
        <v>1368</v>
      </c>
    </row>
    <row r="54" spans="1:10" ht="12" customHeight="1">
      <c r="A54" s="132">
        <f t="shared" si="7"/>
        <v>2</v>
      </c>
      <c r="B54" s="132" t="str">
        <f t="shared" si="8"/>
        <v>fhh_js</v>
      </c>
      <c r="C54" s="132" t="str">
        <f t="shared" si="9"/>
        <v>ashkenazi</v>
      </c>
      <c r="D54" s="132" t="str">
        <f t="shared" si="10"/>
        <v/>
      </c>
      <c r="E54" s="132" t="str">
        <f t="shared" si="11"/>
        <v/>
      </c>
      <c r="F54" s="132" t="str">
        <f t="shared" si="5"/>
        <v>fhh_js.ashkenazi</v>
      </c>
      <c r="G54" s="132" t="str">
        <f t="shared" si="12"/>
        <v>Why Ask About Ashkenazi?</v>
      </c>
      <c r="J54" s="132" t="s">
        <v>1369</v>
      </c>
    </row>
    <row r="55" spans="1:10" ht="12" customHeight="1">
      <c r="A55" s="132">
        <f t="shared" si="7"/>
        <v>2</v>
      </c>
      <c r="B55" s="132" t="str">
        <f t="shared" si="8"/>
        <v>fhh_js</v>
      </c>
      <c r="C55" s="132" t="str">
        <f t="shared" si="9"/>
        <v>pi</v>
      </c>
      <c r="D55" s="132" t="str">
        <f t="shared" si="10"/>
        <v/>
      </c>
      <c r="E55" s="132" t="str">
        <f t="shared" si="11"/>
        <v/>
      </c>
      <c r="F55" s="132" t="str">
        <f t="shared" si="5"/>
        <v>fhh_js.pi</v>
      </c>
      <c r="G55" s="132" t="str">
        <f t="shared" si="12"/>
        <v>Enter Personal Information</v>
      </c>
      <c r="J55" s="132" t="s">
        <v>1370</v>
      </c>
    </row>
    <row r="56" spans="1:10" ht="12" customHeight="1">
      <c r="A56" s="132">
        <f t="shared" si="7"/>
        <v>2</v>
      </c>
      <c r="B56" s="132" t="str">
        <f t="shared" si="8"/>
        <v>fhh_js</v>
      </c>
      <c r="C56" s="132" t="str">
        <f t="shared" si="9"/>
        <v>select_age</v>
      </c>
      <c r="D56" s="132" t="str">
        <f t="shared" si="10"/>
        <v/>
      </c>
      <c r="E56" s="132" t="str">
        <f t="shared" si="11"/>
        <v/>
      </c>
      <c r="F56" s="132" t="str">
        <f t="shared" si="5"/>
        <v>fhh_js.select_age</v>
      </c>
      <c r="G56" s="132" t="str">
        <f t="shared" si="12"/>
        <v>Select Estimated Age</v>
      </c>
      <c r="J56" s="132" t="s">
        <v>1288</v>
      </c>
    </row>
    <row r="57" spans="1:10" ht="12" customHeight="1">
      <c r="A57" s="132">
        <f t="shared" si="7"/>
        <v>2</v>
      </c>
      <c r="B57" s="132" t="str">
        <f t="shared" si="8"/>
        <v>fhh_js</v>
      </c>
      <c r="C57" s="132" t="str">
        <f t="shared" si="9"/>
        <v>family_subtitle</v>
      </c>
      <c r="D57" s="132" t="str">
        <f t="shared" si="10"/>
        <v/>
      </c>
      <c r="E57" s="132" t="str">
        <f t="shared" si="11"/>
        <v/>
      </c>
      <c r="F57" s="132" t="str">
        <f t="shared" si="5"/>
        <v>fhh_js.family_subtitle</v>
      </c>
      <c r="G57" s="132" t="str">
        <f t="shared" si="12"/>
        <v>Your Family Member's Health Information</v>
      </c>
      <c r="J57" s="132" t="s">
        <v>1371</v>
      </c>
    </row>
    <row r="58" spans="1:10" ht="12" customHeight="1">
      <c r="A58" s="132">
        <f t="shared" si="7"/>
        <v>2</v>
      </c>
      <c r="B58" s="132" t="str">
        <f t="shared" si="8"/>
        <v>fhh_js</v>
      </c>
      <c r="C58" s="132" t="str">
        <f t="shared" si="9"/>
        <v>select_age_death</v>
      </c>
      <c r="D58" s="132" t="str">
        <f t="shared" si="10"/>
        <v/>
      </c>
      <c r="E58" s="132" t="str">
        <f t="shared" si="11"/>
        <v/>
      </c>
      <c r="F58" s="132" t="str">
        <f t="shared" si="5"/>
        <v>fhh_js.select_age_death</v>
      </c>
      <c r="G58" s="132" t="str">
        <f t="shared" si="12"/>
        <v>Select Estimated Age at Death</v>
      </c>
      <c r="J58" s="132" t="s">
        <v>1289</v>
      </c>
    </row>
    <row r="59" spans="1:10" ht="12" customHeight="1">
      <c r="A59" s="132">
        <f t="shared" si="7"/>
        <v>2</v>
      </c>
      <c r="B59" s="132" t="str">
        <f t="shared" si="8"/>
        <v>fhh_js</v>
      </c>
      <c r="C59" s="132" t="str">
        <f t="shared" si="9"/>
        <v>family_health_history_title</v>
      </c>
      <c r="D59" s="132" t="str">
        <f t="shared" si="10"/>
        <v/>
      </c>
      <c r="E59" s="132" t="str">
        <f t="shared" si="11"/>
        <v/>
      </c>
      <c r="F59" s="132" t="str">
        <f t="shared" si="5"/>
        <v>fhh_js.family_health_history_title</v>
      </c>
      <c r="G59" s="132" t="str">
        <f t="shared" si="12"/>
        <v>Enter Family Member's Information</v>
      </c>
      <c r="J59" s="132" t="s">
        <v>1372</v>
      </c>
    </row>
    <row r="60" spans="1:10" ht="12" customHeight="1">
      <c r="A60" s="132">
        <f t="shared" si="7"/>
        <v>2</v>
      </c>
      <c r="B60" s="132" t="str">
        <f t="shared" si="8"/>
        <v>fhh_js</v>
      </c>
      <c r="C60" s="132" t="str">
        <f t="shared" si="9"/>
        <v>load_dialog_title</v>
      </c>
      <c r="D60" s="132" t="str">
        <f t="shared" si="10"/>
        <v/>
      </c>
      <c r="E60" s="132" t="str">
        <f t="shared" si="11"/>
        <v/>
      </c>
      <c r="F60" s="132" t="str">
        <f t="shared" si="5"/>
        <v>fhh_js.load_dialog_title</v>
      </c>
      <c r="G60" s="132" t="str">
        <f t="shared" si="12"/>
        <v>Load Your Family Health History</v>
      </c>
      <c r="J60" s="132" t="s">
        <v>1290</v>
      </c>
    </row>
    <row r="61" spans="1:10" ht="12" customHeight="1">
      <c r="A61" s="132">
        <f t="shared" si="7"/>
        <v>2</v>
      </c>
      <c r="B61" s="132" t="str">
        <f t="shared" si="8"/>
        <v>fhh_js</v>
      </c>
      <c r="C61" s="132" t="str">
        <f t="shared" si="9"/>
        <v>save_dialog_title</v>
      </c>
      <c r="D61" s="132" t="str">
        <f t="shared" si="10"/>
        <v/>
      </c>
      <c r="E61" s="132" t="str">
        <f t="shared" si="11"/>
        <v/>
      </c>
      <c r="F61" s="132" t="str">
        <f t="shared" si="5"/>
        <v>fhh_js.save_dialog_title</v>
      </c>
      <c r="G61" s="132" t="str">
        <f t="shared" si="12"/>
        <v>Save Your Family Health History</v>
      </c>
      <c r="J61" s="132" t="s">
        <v>1291</v>
      </c>
    </row>
    <row r="62" spans="1:10" ht="12" customHeight="1">
      <c r="A62" s="132">
        <f t="shared" si="7"/>
        <v>2</v>
      </c>
      <c r="B62" s="132" t="str">
        <f t="shared" si="8"/>
        <v>fhh_js</v>
      </c>
      <c r="C62" s="132" t="str">
        <f t="shared" si="9"/>
        <v>add_family_members_dialog_title</v>
      </c>
      <c r="D62" s="132" t="str">
        <f t="shared" si="10"/>
        <v/>
      </c>
      <c r="E62" s="132" t="str">
        <f t="shared" si="11"/>
        <v/>
      </c>
      <c r="F62" s="132" t="str">
        <f t="shared" si="5"/>
        <v>fhh_js.add_family_members_dialog_title</v>
      </c>
      <c r="G62" s="132" t="str">
        <f t="shared" si="12"/>
        <v>Add Family Members</v>
      </c>
      <c r="J62" s="132" t="s">
        <v>1292</v>
      </c>
    </row>
    <row r="63" spans="1:10" ht="12" customHeight="1">
      <c r="A63" s="132">
        <f t="shared" si="7"/>
        <v>2</v>
      </c>
      <c r="B63" s="132" t="str">
        <f t="shared" si="8"/>
        <v>fhh_js</v>
      </c>
      <c r="C63" s="132" t="str">
        <f t="shared" si="9"/>
        <v>risk_calculator_dialog_title</v>
      </c>
      <c r="D63" s="132" t="str">
        <f t="shared" si="10"/>
        <v/>
      </c>
      <c r="E63" s="132" t="str">
        <f t="shared" si="11"/>
        <v/>
      </c>
      <c r="F63" s="132" t="str">
        <f t="shared" si="5"/>
        <v>fhh_js.risk_calculator_dialog_title</v>
      </c>
      <c r="G63" s="132" t="str">
        <f t="shared" si="12"/>
        <v>Disease Risk Calculators</v>
      </c>
      <c r="J63" s="132" t="s">
        <v>1293</v>
      </c>
    </row>
    <row r="64" spans="1:10" ht="12" customHeight="1">
      <c r="A64" s="132">
        <f t="shared" si="7"/>
        <v>2</v>
      </c>
      <c r="B64" s="132" t="str">
        <f t="shared" si="8"/>
        <v>fhh_js</v>
      </c>
      <c r="C64" s="132" t="str">
        <f t="shared" si="9"/>
        <v>lifestyle_score_calculator_dialog_title</v>
      </c>
      <c r="D64" s="132" t="str">
        <f t="shared" si="10"/>
        <v/>
      </c>
      <c r="E64" s="132" t="str">
        <f t="shared" si="11"/>
        <v/>
      </c>
      <c r="F64" s="132" t="str">
        <f t="shared" si="5"/>
        <v>fhh_js.lifestyle_score_calculator_dialog_title</v>
      </c>
      <c r="G64" s="132" t="str">
        <f t="shared" si="12"/>
        <v>Lifestyle Score</v>
      </c>
      <c r="J64" s="132" t="s">
        <v>3386</v>
      </c>
    </row>
    <row r="65" spans="1:10" ht="12" customHeight="1">
      <c r="A65" s="132">
        <f t="shared" si="7"/>
        <v>2</v>
      </c>
      <c r="B65" s="132" t="str">
        <f t="shared" si="8"/>
        <v>fhh_js</v>
      </c>
      <c r="C65" s="132" t="str">
        <f t="shared" si="9"/>
        <v>family_member_copy_dialog_title</v>
      </c>
      <c r="D65" s="132" t="str">
        <f t="shared" si="10"/>
        <v/>
      </c>
      <c r="E65" s="132" t="str">
        <f t="shared" si="11"/>
        <v/>
      </c>
      <c r="F65" s="132" t="str">
        <f t="shared" si="5"/>
        <v>fhh_js.family_member_copy_dialog_title</v>
      </c>
      <c r="G65" s="132" t="str">
        <f t="shared" si="12"/>
        <v>Copy for a Family Member</v>
      </c>
      <c r="J65" s="132" t="s">
        <v>1373</v>
      </c>
    </row>
    <row r="66" spans="1:10" ht="12" customHeight="1">
      <c r="A66" s="132">
        <f t="shared" si="7"/>
        <v>2</v>
      </c>
      <c r="B66" s="132" t="str">
        <f t="shared" si="8"/>
        <v>fhh_js</v>
      </c>
      <c r="C66" s="132" t="str">
        <f t="shared" si="9"/>
        <v>help</v>
      </c>
      <c r="D66" s="132" t="str">
        <f t="shared" si="10"/>
        <v/>
      </c>
      <c r="E66" s="132" t="str">
        <f t="shared" si="11"/>
        <v/>
      </c>
      <c r="F66" s="132" t="str">
        <f t="shared" si="5"/>
        <v>fhh_js.help</v>
      </c>
      <c r="G66" s="132" t="str">
        <f t="shared" si="12"/>
        <v>Help</v>
      </c>
      <c r="J66" s="132" t="s">
        <v>1374</v>
      </c>
    </row>
    <row r="67" spans="1:10" ht="12" customHeight="1">
      <c r="A67" s="132">
        <f t="shared" si="7"/>
        <v>2</v>
      </c>
      <c r="B67" s="132" t="str">
        <f t="shared" si="8"/>
        <v>fhh_js</v>
      </c>
      <c r="C67" s="132" t="str">
        <f t="shared" si="9"/>
        <v>add_help_dialog_title</v>
      </c>
      <c r="D67" s="132" t="str">
        <f t="shared" si="10"/>
        <v/>
      </c>
      <c r="E67" s="132" t="str">
        <f t="shared" si="11"/>
        <v/>
      </c>
      <c r="F67" s="132" t="str">
        <f t="shared" ref="F67:F130" si="13">IF(A67&lt;2,"",IF(A67=2,B67&amp;"."&amp;C67,IF(A67=3,B67&amp;"."&amp;C67&amp;"."&amp;D67,IF(A67=4,B67&amp;"."&amp;C67&amp;"."&amp;D67&amp;"."&amp;E67,""))))</f>
        <v>fhh_js.add_help_dialog_title</v>
      </c>
      <c r="G67" s="132" t="str">
        <f t="shared" si="12"/>
        <v>Enter Personal Information Help</v>
      </c>
      <c r="J67" s="132" t="s">
        <v>1375</v>
      </c>
    </row>
    <row r="68" spans="1:10" ht="12" customHeight="1">
      <c r="A68" s="132">
        <f t="shared" si="7"/>
        <v>2</v>
      </c>
      <c r="B68" s="132" t="str">
        <f t="shared" si="8"/>
        <v>fhh_js</v>
      </c>
      <c r="C68" s="132" t="str">
        <f t="shared" si="9"/>
        <v>update_help_dialog_title</v>
      </c>
      <c r="D68" s="132" t="str">
        <f t="shared" si="10"/>
        <v/>
      </c>
      <c r="E68" s="132" t="str">
        <f t="shared" si="11"/>
        <v/>
      </c>
      <c r="F68" s="132" t="str">
        <f t="shared" si="13"/>
        <v>fhh_js.update_help_dialog_title</v>
      </c>
      <c r="G68" s="132" t="str">
        <f t="shared" si="12"/>
        <v>Enter Family Member Information Help</v>
      </c>
      <c r="J68" s="132" t="s">
        <v>1376</v>
      </c>
    </row>
    <row r="69" spans="1:10" ht="12" customHeight="1">
      <c r="A69" s="132">
        <f t="shared" ref="A69:A132" si="14">IF(LEN(H69)&gt;0,0,IF(LEN(I69)&gt;0,1,IF(LEN(J69)&gt;0,2,IF(LEN(K69)&gt;0,3,IF(LEN(L69)&gt;0,4,"")))))</f>
        <v>2</v>
      </c>
      <c r="B69" s="132" t="str">
        <f t="shared" ref="B69:B132" si="15">IF(A69=1,SUBSTITUTE(SUBSTITUTE(I69,": {",""),"},",""),B68)</f>
        <v>fhh_js</v>
      </c>
      <c r="C69" s="132" t="str">
        <f t="shared" ref="C69:C132" si="16">IF(A69=2,IF(OR(J69="},",J69="}"),"",MID(J69,1,FIND(":",J69)-1)),IF(A69&gt;2,C68,""))</f>
        <v>update_help_dialog_h1</v>
      </c>
      <c r="D69" s="132" t="str">
        <f t="shared" ref="D69:D132" si="17">IF(LEN(K69)&gt;0,MID(K69,1,FIND(":",K69)-1),"")</f>
        <v/>
      </c>
      <c r="E69" s="132" t="str">
        <f t="shared" ref="E69:E132" si="18">IF(LEN(L69)&gt;0,MID(L69,1,FIND(":",L69)-1),"")</f>
        <v/>
      </c>
      <c r="F69" s="132" t="str">
        <f t="shared" si="13"/>
        <v>fhh_js.update_help_dialog_h1</v>
      </c>
      <c r="G69" s="132" t="str">
        <f t="shared" ref="G69:G132" si="19">IFERROR(IF(FIND(": ",H69&amp;I69&amp;J69&amp;K69&amp;L69)&gt;0,SUBSTITUTE((SUBSTITUTE(SUBSTITUTE(MID(H69&amp;I69&amp;J69&amp;K69&amp;L69,FIND(":",H69&amp;I69&amp;J69&amp;K69&amp;L69)+3,LEN(H69&amp;I69&amp;J69&amp;K69&amp;L69)-FIND(":",H69&amp;I69&amp;J69&amp;K69&amp;L69)-3),""",",""),",","")),"""",""),""),"")</f>
        <v>Enter the family member’s personal information.  Gender is required.  A name is required for yourself and optional for others but names will help you keep track especially for larger families.</v>
      </c>
      <c r="J69" s="132" t="s">
        <v>3387</v>
      </c>
    </row>
    <row r="70" spans="1:10" ht="12" customHeight="1">
      <c r="A70" s="132">
        <f t="shared" si="14"/>
        <v>2</v>
      </c>
      <c r="B70" s="132" t="str">
        <f t="shared" si="15"/>
        <v>fhh_js</v>
      </c>
      <c r="C70" s="132" t="str">
        <f t="shared" si="16"/>
        <v>update_help_dialog_p</v>
      </c>
      <c r="D70" s="132" t="str">
        <f t="shared" si="17"/>
        <v/>
      </c>
      <c r="E70" s="132" t="str">
        <f t="shared" si="18"/>
        <v/>
      </c>
      <c r="F70" s="132" t="str">
        <f t="shared" si="13"/>
        <v>fhh_js.update_help_dialog_p</v>
      </c>
      <c r="G70" s="132" t="str">
        <f t="shared" si="19"/>
        <v>Chose an option for “Living?” If living enter a date of birth or an age or estimated age in years. If not living enter an age or age range at death and a cause of death.  NOTE: A date of birth is required for a living family member if you will later convert your data file to share with them for recording their family data.</v>
      </c>
      <c r="J70" s="132" t="s">
        <v>3388</v>
      </c>
    </row>
    <row r="71" spans="1:10" ht="12" customHeight="1">
      <c r="A71" s="132">
        <f t="shared" si="14"/>
        <v>2</v>
      </c>
      <c r="B71" s="132" t="str">
        <f t="shared" si="15"/>
        <v>fhh_js</v>
      </c>
      <c r="C71" s="132" t="str">
        <f t="shared" si="16"/>
        <v>update_help_dialog_l1</v>
      </c>
      <c r="D71" s="132" t="str">
        <f t="shared" si="17"/>
        <v/>
      </c>
      <c r="E71" s="132" t="str">
        <f t="shared" si="18"/>
        <v/>
      </c>
      <c r="F71" s="132" t="str">
        <f t="shared" si="13"/>
        <v>fhh_js.update_help_dialog_l1</v>
      </c>
      <c r="G71" s="132" t="str">
        <f t="shared" si="19"/>
        <v>Enter the family member's personal information.  Gender is required.  A name is required for yourself and optional for others but names will help you keep track especially for larger families.</v>
      </c>
      <c r="J71" s="132" t="s">
        <v>1377</v>
      </c>
    </row>
    <row r="72" spans="1:10" ht="12" customHeight="1">
      <c r="A72" s="132">
        <f t="shared" si="14"/>
        <v>2</v>
      </c>
      <c r="B72" s="132" t="str">
        <f t="shared" si="15"/>
        <v>fhh_js</v>
      </c>
      <c r="C72" s="132" t="str">
        <f t="shared" si="16"/>
        <v>update_help_dialog_l2</v>
      </c>
      <c r="D72" s="132" t="str">
        <f t="shared" si="17"/>
        <v/>
      </c>
      <c r="E72" s="132" t="str">
        <f t="shared" si="18"/>
        <v/>
      </c>
      <c r="F72" s="132" t="str">
        <f t="shared" si="13"/>
        <v>fhh_js.update_help_dialog_l2</v>
      </c>
      <c r="G72" s="132" t="str">
        <f t="shared" si="19"/>
        <v>Chose an option for &amp;#34;Living?&amp;#34; If living enter a date of birth or an age or estimated age in years. If not living enter an age or age range at death and a cause of death.  &lt;i&gt;NOTE&lt;/i&gt;: A date of birth is required for a living family member if you will later convert your data file to share with them for recording their family data.</v>
      </c>
      <c r="J72" s="132" t="s">
        <v>1378</v>
      </c>
    </row>
    <row r="73" spans="1:10" ht="12" customHeight="1">
      <c r="A73" s="132">
        <f t="shared" si="14"/>
        <v>2</v>
      </c>
      <c r="B73" s="132" t="str">
        <f t="shared" si="15"/>
        <v>fhh_js</v>
      </c>
      <c r="C73" s="132" t="str">
        <f t="shared" si="16"/>
        <v>update_help_dialog_l2_l1</v>
      </c>
      <c r="D73" s="132" t="str">
        <f t="shared" si="17"/>
        <v/>
      </c>
      <c r="E73" s="132" t="str">
        <f t="shared" si="18"/>
        <v/>
      </c>
      <c r="F73" s="132" t="str">
        <f t="shared" si="13"/>
        <v>fhh_js.update_help_dialog_l2_l1</v>
      </c>
      <c r="G73" s="132" t="str">
        <f t="shared" si="19"/>
        <v/>
      </c>
      <c r="J73" s="132" t="s">
        <v>3272</v>
      </c>
    </row>
    <row r="74" spans="1:10" ht="12" customHeight="1">
      <c r="A74" s="132">
        <f t="shared" si="14"/>
        <v>2</v>
      </c>
      <c r="B74" s="132" t="str">
        <f t="shared" si="15"/>
        <v>fhh_js</v>
      </c>
      <c r="C74" s="132" t="str">
        <f t="shared" si="16"/>
        <v>update_help_dialog_l2_l2</v>
      </c>
      <c r="D74" s="132" t="str">
        <f t="shared" si="17"/>
        <v/>
      </c>
      <c r="E74" s="132" t="str">
        <f t="shared" si="18"/>
        <v/>
      </c>
      <c r="F74" s="132" t="str">
        <f t="shared" si="13"/>
        <v>fhh_js.update_help_dialog_l2_l2</v>
      </c>
      <c r="G74" s="132" t="str">
        <f t="shared" si="19"/>
        <v/>
      </c>
      <c r="J74" s="132" t="s">
        <v>3273</v>
      </c>
    </row>
    <row r="75" spans="1:10" ht="12" customHeight="1">
      <c r="A75" s="132">
        <f t="shared" si="14"/>
        <v>2</v>
      </c>
      <c r="B75" s="132" t="str">
        <f t="shared" si="15"/>
        <v>fhh_js</v>
      </c>
      <c r="C75" s="132" t="str">
        <f t="shared" si="16"/>
        <v>update_help_dialog_l2_l3</v>
      </c>
      <c r="D75" s="132" t="str">
        <f t="shared" si="17"/>
        <v/>
      </c>
      <c r="E75" s="132" t="str">
        <f t="shared" si="18"/>
        <v/>
      </c>
      <c r="F75" s="132" t="str">
        <f t="shared" si="13"/>
        <v>fhh_js.update_help_dialog_l2_l3</v>
      </c>
      <c r="G75" s="132" t="str">
        <f t="shared" si="19"/>
        <v/>
      </c>
      <c r="J75" s="132" t="s">
        <v>3274</v>
      </c>
    </row>
    <row r="76" spans="1:10" ht="12" customHeight="1">
      <c r="A76" s="132">
        <f t="shared" si="14"/>
        <v>2</v>
      </c>
      <c r="B76" s="132" t="str">
        <f t="shared" si="15"/>
        <v>fhh_js</v>
      </c>
      <c r="C76" s="132" t="str">
        <f t="shared" si="16"/>
        <v>update_help_dialog_l2_l4</v>
      </c>
      <c r="D76" s="132" t="str">
        <f t="shared" si="17"/>
        <v/>
      </c>
      <c r="E76" s="132" t="str">
        <f t="shared" si="18"/>
        <v/>
      </c>
      <c r="F76" s="132" t="str">
        <f t="shared" si="13"/>
        <v>fhh_js.update_help_dialog_l2_l4</v>
      </c>
      <c r="G76" s="132" t="str">
        <f t="shared" si="19"/>
        <v/>
      </c>
      <c r="J76" s="132" t="s">
        <v>3275</v>
      </c>
    </row>
    <row r="77" spans="1:10" ht="12" customHeight="1">
      <c r="A77" s="132">
        <f t="shared" si="14"/>
        <v>2</v>
      </c>
      <c r="B77" s="132" t="str">
        <f t="shared" si="15"/>
        <v>fhh_js</v>
      </c>
      <c r="C77" s="132" t="str">
        <f t="shared" si="16"/>
        <v>update_help_dialog_l3</v>
      </c>
      <c r="D77" s="132" t="str">
        <f t="shared" si="17"/>
        <v/>
      </c>
      <c r="E77" s="132" t="str">
        <f t="shared" si="18"/>
        <v/>
      </c>
      <c r="F77" s="132" t="str">
        <f t="shared" si="13"/>
        <v>fhh_js.update_help_dialog_l3</v>
      </c>
      <c r="G77" s="132" t="str">
        <f t="shared" si="19"/>
        <v>Enter other information such as twin status adopted status and height and weight when requested.</v>
      </c>
      <c r="J77" s="132" t="s">
        <v>1379</v>
      </c>
    </row>
    <row r="78" spans="1:10" ht="12" customHeight="1">
      <c r="A78" s="132">
        <f t="shared" si="14"/>
        <v>2</v>
      </c>
      <c r="B78" s="132" t="str">
        <f t="shared" si="15"/>
        <v>fhh_js</v>
      </c>
      <c r="C78" s="132" t="str">
        <f t="shared" si="16"/>
        <v>update_help_dialog_l3_l2</v>
      </c>
      <c r="D78" s="132" t="str">
        <f t="shared" si="17"/>
        <v/>
      </c>
      <c r="E78" s="132" t="str">
        <f t="shared" si="18"/>
        <v/>
      </c>
      <c r="F78" s="132" t="str">
        <f t="shared" si="13"/>
        <v>fhh_js.update_help_dialog_l3_l2</v>
      </c>
      <c r="G78" s="132" t="str">
        <f t="shared" si="19"/>
        <v/>
      </c>
      <c r="J78" s="132" t="s">
        <v>3276</v>
      </c>
    </row>
    <row r="79" spans="1:10" ht="12" customHeight="1">
      <c r="A79" s="132">
        <f t="shared" si="14"/>
        <v>2</v>
      </c>
      <c r="B79" s="132" t="str">
        <f t="shared" si="15"/>
        <v>fhh_js</v>
      </c>
      <c r="C79" s="132" t="str">
        <f t="shared" si="16"/>
        <v>update_help_dialog_l4</v>
      </c>
      <c r="D79" s="132" t="str">
        <f t="shared" si="17"/>
        <v/>
      </c>
      <c r="E79" s="132" t="str">
        <f t="shared" si="18"/>
        <v/>
      </c>
      <c r="F79" s="132" t="str">
        <f t="shared" si="13"/>
        <v>fhh_js.update_help_dialog_l4</v>
      </c>
      <c r="G79" s="132" t="str">
        <f t="shared" si="19"/>
        <v>Enter diseases and conditions for this person:</v>
      </c>
      <c r="J79" s="132" t="s">
        <v>1380</v>
      </c>
    </row>
    <row r="80" spans="1:10" ht="12" customHeight="1">
      <c r="A80" s="132">
        <f t="shared" si="14"/>
        <v>2</v>
      </c>
      <c r="B80" s="132" t="str">
        <f t="shared" si="15"/>
        <v>fhh_js</v>
      </c>
      <c r="C80" s="132" t="str">
        <f t="shared" si="16"/>
        <v>update_help_dialog_l4_l1</v>
      </c>
      <c r="D80" s="132" t="str">
        <f t="shared" si="17"/>
        <v/>
      </c>
      <c r="E80" s="132" t="str">
        <f t="shared" si="18"/>
        <v/>
      </c>
      <c r="F80" s="132" t="str">
        <f t="shared" si="13"/>
        <v>fhh_js.update_help_dialog_l4_l1</v>
      </c>
      <c r="G80" s="132" t="str">
        <f t="shared" si="19"/>
        <v>If none skip this section</v>
      </c>
      <c r="J80" s="132" t="s">
        <v>1381</v>
      </c>
    </row>
    <row r="81" spans="1:10" ht="12" customHeight="1">
      <c r="A81" s="132">
        <f t="shared" si="14"/>
        <v>2</v>
      </c>
      <c r="B81" s="132" t="str">
        <f t="shared" si="15"/>
        <v>fhh_js</v>
      </c>
      <c r="C81" s="132" t="str">
        <f t="shared" si="16"/>
        <v>update_help_dialog_l4_l2</v>
      </c>
      <c r="D81" s="132" t="str">
        <f t="shared" si="17"/>
        <v/>
      </c>
      <c r="E81" s="132" t="str">
        <f t="shared" si="18"/>
        <v/>
      </c>
      <c r="F81" s="132" t="str">
        <f t="shared" si="13"/>
        <v>fhh_js.update_help_dialog_l4_l2</v>
      </c>
      <c r="G81" s="132" t="str">
        <f t="shared" si="19"/>
        <v>Select a disease or condition from the dropdown list titled &amp;#34;Disease or Condition&amp;#34;</v>
      </c>
      <c r="J81" s="132" t="s">
        <v>1382</v>
      </c>
    </row>
    <row r="82" spans="1:10" ht="12" customHeight="1">
      <c r="A82" s="132">
        <f t="shared" si="14"/>
        <v>2</v>
      </c>
      <c r="B82" s="132" t="str">
        <f t="shared" si="15"/>
        <v>fhh_js</v>
      </c>
      <c r="C82" s="132" t="str">
        <f t="shared" si="16"/>
        <v>update_help_dialog_l4_l3</v>
      </c>
      <c r="D82" s="132" t="str">
        <f t="shared" si="17"/>
        <v/>
      </c>
      <c r="E82" s="132" t="str">
        <f t="shared" si="18"/>
        <v/>
      </c>
      <c r="F82" s="132" t="str">
        <f t="shared" si="13"/>
        <v>fhh_js.update_help_dialog_l4_l3</v>
      </c>
      <c r="G82" s="132" t="str">
        <f t="shared" si="19"/>
        <v>If the phrase &amp;#34;(more options…)&amp;#34; appears next to the disease category you choose also make a selection from the Specific Subtype dropdown list that appears</v>
      </c>
      <c r="J82" s="132" t="s">
        <v>1383</v>
      </c>
    </row>
    <row r="83" spans="1:10" ht="12" customHeight="1">
      <c r="A83" s="132">
        <f t="shared" si="14"/>
        <v>2</v>
      </c>
      <c r="B83" s="132" t="str">
        <f t="shared" si="15"/>
        <v>fhh_js</v>
      </c>
      <c r="C83" s="132" t="str">
        <f t="shared" si="16"/>
        <v>update_help_dialog_l4_l4</v>
      </c>
      <c r="D83" s="132" t="str">
        <f t="shared" si="17"/>
        <v/>
      </c>
      <c r="E83" s="132" t="str">
        <f t="shared" si="18"/>
        <v/>
      </c>
      <c r="F83" s="132" t="str">
        <f t="shared" si="13"/>
        <v>fhh_js.update_help_dialog_l4_l4</v>
      </c>
      <c r="G83" s="132" t="str">
        <f t="shared" si="19"/>
        <v>Select the age of onset (age when the disease was first noticed) from the offered ranges in the dropdown list of that name</v>
      </c>
      <c r="J83" s="132" t="s">
        <v>1384</v>
      </c>
    </row>
    <row r="84" spans="1:10" ht="12" customHeight="1">
      <c r="A84" s="132">
        <f t="shared" si="14"/>
        <v>2</v>
      </c>
      <c r="B84" s="132" t="str">
        <f t="shared" si="15"/>
        <v>fhh_js</v>
      </c>
      <c r="C84" s="132" t="str">
        <f t="shared" si="16"/>
        <v>update_help_dialog_l4_l5</v>
      </c>
      <c r="D84" s="132" t="str">
        <f t="shared" si="17"/>
        <v/>
      </c>
      <c r="E84" s="132" t="str">
        <f t="shared" si="18"/>
        <v/>
      </c>
      <c r="F84" s="132" t="str">
        <f t="shared" si="13"/>
        <v>fhh_js.update_help_dialog_l4_l5</v>
      </c>
      <c r="G84" s="132" t="str">
        <f t="shared" si="19"/>
        <v>&lt;B&gt;IMPORTANT&lt;/B&gt;: Press the &amp;#34;Add&amp;#34; button to link the entry to the family member's data</v>
      </c>
      <c r="J84" s="132" t="s">
        <v>1385</v>
      </c>
    </row>
    <row r="85" spans="1:10" ht="12" customHeight="1">
      <c r="A85" s="132">
        <f t="shared" si="14"/>
        <v>2</v>
      </c>
      <c r="B85" s="132" t="str">
        <f t="shared" si="15"/>
        <v>fhh_js</v>
      </c>
      <c r="C85" s="132" t="str">
        <f t="shared" si="16"/>
        <v>update_help_dialog_l4_l6</v>
      </c>
      <c r="D85" s="132" t="str">
        <f t="shared" si="17"/>
        <v/>
      </c>
      <c r="E85" s="132" t="str">
        <f t="shared" si="18"/>
        <v/>
      </c>
      <c r="F85" s="132" t="str">
        <f t="shared" si="13"/>
        <v>fhh_js.update_help_dialog_l4_l6</v>
      </c>
      <c r="G85" s="132" t="str">
        <f t="shared" si="19"/>
        <v>A new data entry row will then appear to allow you to enter &lt;i&gt;another&lt;/i&gt; disease or condition; if not needed leave it blank and go on to the next section</v>
      </c>
      <c r="J85" s="132" t="s">
        <v>1386</v>
      </c>
    </row>
    <row r="86" spans="1:10" ht="12" customHeight="1">
      <c r="A86" s="132">
        <f t="shared" si="14"/>
        <v>2</v>
      </c>
      <c r="B86" s="132" t="str">
        <f t="shared" si="15"/>
        <v>fhh_js</v>
      </c>
      <c r="C86" s="132" t="str">
        <f t="shared" si="16"/>
        <v>update_help_dialog_l4_l7</v>
      </c>
      <c r="D86" s="132" t="str">
        <f t="shared" si="17"/>
        <v/>
      </c>
      <c r="E86" s="132" t="str">
        <f t="shared" si="18"/>
        <v/>
      </c>
      <c r="F86" s="132" t="str">
        <f t="shared" si="13"/>
        <v>fhh_js.update_help_dialog_l4_l7</v>
      </c>
      <c r="G86" s="132" t="str">
        <f t="shared" si="19"/>
        <v>A &amp;#34;Remove&amp;#34; button will also appear in case you want to delete items already added</v>
      </c>
      <c r="J86" s="132" t="s">
        <v>1387</v>
      </c>
    </row>
    <row r="87" spans="1:10" ht="12" customHeight="1">
      <c r="A87" s="132">
        <f t="shared" si="14"/>
        <v>2</v>
      </c>
      <c r="B87" s="132" t="str">
        <f t="shared" si="15"/>
        <v>fhh_js</v>
      </c>
      <c r="C87" s="132" t="str">
        <f t="shared" si="16"/>
        <v>update_help_dialog_l5</v>
      </c>
      <c r="D87" s="132" t="str">
        <f t="shared" si="17"/>
        <v/>
      </c>
      <c r="E87" s="132" t="str">
        <f t="shared" si="18"/>
        <v/>
      </c>
      <c r="F87" s="132" t="str">
        <f t="shared" si="13"/>
        <v>fhh_js.update_help_dialog_l5</v>
      </c>
      <c r="G87" s="132" t="str">
        <f t="shared" si="19"/>
        <v>Enter other optional information where asked</v>
      </c>
      <c r="J87" s="132" t="s">
        <v>1388</v>
      </c>
    </row>
    <row r="88" spans="1:10" ht="12" customHeight="1">
      <c r="A88" s="132">
        <f t="shared" si="14"/>
        <v>2</v>
      </c>
      <c r="B88" s="132" t="str">
        <f t="shared" si="15"/>
        <v>fhh_js</v>
      </c>
      <c r="C88" s="132" t="str">
        <f t="shared" si="16"/>
        <v>update_help_dialog_l5_l1</v>
      </c>
      <c r="D88" s="132" t="str">
        <f t="shared" si="17"/>
        <v/>
      </c>
      <c r="E88" s="132" t="str">
        <f t="shared" si="18"/>
        <v/>
      </c>
      <c r="F88" s="132" t="str">
        <f t="shared" si="13"/>
        <v>fhh_js.update_help_dialog_l5_l1</v>
      </c>
      <c r="G88" s="132" t="str">
        <f t="shared" si="19"/>
        <v>Indicate if your parents are related to each other in any way other than being married</v>
      </c>
      <c r="J88" s="132" t="s">
        <v>1389</v>
      </c>
    </row>
    <row r="89" spans="1:10" ht="12" customHeight="1">
      <c r="A89" s="132">
        <f t="shared" si="14"/>
        <v>2</v>
      </c>
      <c r="B89" s="132" t="str">
        <f t="shared" si="15"/>
        <v>fhh_js</v>
      </c>
      <c r="C89" s="132" t="str">
        <f t="shared" si="16"/>
        <v>update_help_dialog_l5_l2</v>
      </c>
      <c r="D89" s="132" t="str">
        <f t="shared" si="17"/>
        <v/>
      </c>
      <c r="E89" s="132" t="str">
        <f t="shared" si="18"/>
        <v/>
      </c>
      <c r="F89" s="132" t="str">
        <f t="shared" si="13"/>
        <v>fhh_js.update_help_dialog_l5_l2</v>
      </c>
      <c r="G89" s="132" t="str">
        <f t="shared" si="19"/>
        <v>Select each race and ethic background that applies. You can select more than one of each</v>
      </c>
      <c r="J89" s="132" t="s">
        <v>1390</v>
      </c>
    </row>
    <row r="90" spans="1:10" ht="12" customHeight="1">
      <c r="A90" s="132">
        <f t="shared" si="14"/>
        <v>2</v>
      </c>
      <c r="B90" s="132" t="str">
        <f t="shared" si="15"/>
        <v>fhh_js</v>
      </c>
      <c r="C90" s="132" t="str">
        <f t="shared" si="16"/>
        <v>personal_help_dialog_title</v>
      </c>
      <c r="D90" s="132" t="str">
        <f t="shared" si="17"/>
        <v/>
      </c>
      <c r="E90" s="132" t="str">
        <f t="shared" si="18"/>
        <v/>
      </c>
      <c r="F90" s="132" t="str">
        <f t="shared" si="13"/>
        <v>fhh_js.personal_help_dialog_title</v>
      </c>
      <c r="G90" s="132" t="str">
        <f t="shared" si="19"/>
        <v>Enter Personal Information Help</v>
      </c>
      <c r="J90" s="132" t="s">
        <v>1391</v>
      </c>
    </row>
    <row r="91" spans="1:10" ht="12" customHeight="1">
      <c r="A91" s="132">
        <f t="shared" si="14"/>
        <v>2</v>
      </c>
      <c r="B91" s="132" t="str">
        <f t="shared" si="15"/>
        <v>fhh_js</v>
      </c>
      <c r="C91" s="132" t="str">
        <f t="shared" si="16"/>
        <v>personal_help_dialog_h1</v>
      </c>
      <c r="D91" s="132" t="str">
        <f t="shared" si="17"/>
        <v/>
      </c>
      <c r="E91" s="132" t="str">
        <f t="shared" si="18"/>
        <v/>
      </c>
      <c r="F91" s="132" t="str">
        <f t="shared" si="13"/>
        <v>fhh_js.personal_help_dialog_h1</v>
      </c>
      <c r="G91" s="132" t="str">
        <f t="shared" si="19"/>
        <v>Enter Personal Information</v>
      </c>
      <c r="J91" s="132" t="s">
        <v>1392</v>
      </c>
    </row>
    <row r="92" spans="1:10" ht="12" customHeight="1">
      <c r="A92" s="132">
        <f t="shared" si="14"/>
        <v>2</v>
      </c>
      <c r="B92" s="132" t="str">
        <f t="shared" si="15"/>
        <v>fhh_js</v>
      </c>
      <c r="C92" s="132" t="str">
        <f t="shared" si="16"/>
        <v>personal_help_dialog_p</v>
      </c>
      <c r="D92" s="132" t="str">
        <f t="shared" si="17"/>
        <v/>
      </c>
      <c r="E92" s="132" t="str">
        <f t="shared" si="18"/>
        <v/>
      </c>
      <c r="F92" s="132" t="str">
        <f t="shared" si="13"/>
        <v>fhh_js.personal_help_dialog_p</v>
      </c>
      <c r="G92" s="132" t="str">
        <f t="shared" si="19"/>
        <v>When creating your personal information you will be asked to:</v>
      </c>
      <c r="J92" s="132" t="s">
        <v>1393</v>
      </c>
    </row>
    <row r="93" spans="1:10" ht="12" customHeight="1">
      <c r="A93" s="132">
        <f t="shared" si="14"/>
        <v>2</v>
      </c>
      <c r="B93" s="132" t="str">
        <f t="shared" si="15"/>
        <v>fhh_js</v>
      </c>
      <c r="C93" s="132" t="str">
        <f t="shared" si="16"/>
        <v>personal_help_dialog_l1</v>
      </c>
      <c r="D93" s="132" t="str">
        <f t="shared" si="17"/>
        <v/>
      </c>
      <c r="E93" s="132" t="str">
        <f t="shared" si="18"/>
        <v/>
      </c>
      <c r="F93" s="132" t="str">
        <f t="shared" si="13"/>
        <v>fhh_js.personal_help_dialog_l1</v>
      </c>
      <c r="G93" s="132" t="str">
        <f t="shared" si="19"/>
        <v>Enter your personal information such as name gender date of birth twin status adopted status height and weight.</v>
      </c>
      <c r="J93" s="132" t="s">
        <v>1394</v>
      </c>
    </row>
    <row r="94" spans="1:10" ht="12" customHeight="1">
      <c r="A94" s="132">
        <f t="shared" si="14"/>
        <v>2</v>
      </c>
      <c r="B94" s="132" t="str">
        <f t="shared" si="15"/>
        <v>fhh_js</v>
      </c>
      <c r="C94" s="132" t="str">
        <f t="shared" si="16"/>
        <v>personal_help_dialog_l2</v>
      </c>
      <c r="D94" s="132" t="str">
        <f t="shared" si="17"/>
        <v/>
      </c>
      <c r="E94" s="132" t="str">
        <f t="shared" si="18"/>
        <v/>
      </c>
      <c r="F94" s="132" t="str">
        <f t="shared" si="13"/>
        <v>fhh_js.personal_help_dialog_l2</v>
      </c>
      <c r="G94" s="132" t="str">
        <f t="shared" si="19"/>
        <v>Enter your health information. This includes:</v>
      </c>
      <c r="J94" s="132" t="s">
        <v>1395</v>
      </c>
    </row>
    <row r="95" spans="1:10" ht="12" customHeight="1">
      <c r="A95" s="132">
        <f t="shared" si="14"/>
        <v>2</v>
      </c>
      <c r="B95" s="132" t="str">
        <f t="shared" si="15"/>
        <v>fhh_js</v>
      </c>
      <c r="C95" s="132" t="str">
        <f t="shared" si="16"/>
        <v>personal_help_dialog_l2_l1</v>
      </c>
      <c r="D95" s="132" t="str">
        <f t="shared" si="17"/>
        <v/>
      </c>
      <c r="E95" s="132" t="str">
        <f t="shared" si="18"/>
        <v/>
      </c>
      <c r="F95" s="132" t="str">
        <f t="shared" si="13"/>
        <v>fhh_js.personal_help_dialog_l2_l1</v>
      </c>
      <c r="G95" s="132" t="str">
        <f t="shared" si="19"/>
        <v>Selecting the disease or condition you may have by clicking on the drop-down selection box next to the 'Disease or Condition' label</v>
      </c>
      <c r="J95" s="132" t="s">
        <v>1396</v>
      </c>
    </row>
    <row r="96" spans="1:10" ht="12" customHeight="1">
      <c r="A96" s="132">
        <f t="shared" si="14"/>
        <v>2</v>
      </c>
      <c r="B96" s="132" t="str">
        <f t="shared" si="15"/>
        <v>fhh_js</v>
      </c>
      <c r="C96" s="132" t="str">
        <f t="shared" si="16"/>
        <v>personal_help_dialog_l2_l2</v>
      </c>
      <c r="D96" s="132" t="str">
        <f t="shared" si="17"/>
        <v/>
      </c>
      <c r="E96" s="132" t="str">
        <f t="shared" si="18"/>
        <v/>
      </c>
      <c r="F96" s="132" t="str">
        <f t="shared" si="13"/>
        <v>fhh_js.personal_help_dialog_l2_l2</v>
      </c>
      <c r="G96" s="132" t="str">
        <f t="shared" si="19"/>
        <v>If you select a disease or condition that has the words 'more options' next to it you will be asked to give more information by clicking on the drop-down box next to the 'Please Specify' label</v>
      </c>
      <c r="J96" s="132" t="s">
        <v>1397</v>
      </c>
    </row>
    <row r="97" spans="1:10" ht="12" customHeight="1">
      <c r="A97" s="132">
        <f t="shared" si="14"/>
        <v>2</v>
      </c>
      <c r="B97" s="132" t="str">
        <f t="shared" si="15"/>
        <v>fhh_js</v>
      </c>
      <c r="C97" s="132" t="str">
        <f t="shared" si="16"/>
        <v>personal_help_dialog_l2_l3</v>
      </c>
      <c r="D97" s="132" t="str">
        <f t="shared" si="17"/>
        <v/>
      </c>
      <c r="E97" s="132" t="str">
        <f t="shared" si="18"/>
        <v/>
      </c>
      <c r="F97" s="132" t="str">
        <f t="shared" si="13"/>
        <v>fhh_js.personal_help_dialog_l2_l3</v>
      </c>
      <c r="G97" s="132" t="str">
        <f t="shared" si="19"/>
        <v>Select the age of onset from the ranges that are offered after clicking on the drop-down selection box next to 'Age at Diagnosis'</v>
      </c>
      <c r="J97" s="132" t="s">
        <v>1398</v>
      </c>
    </row>
    <row r="98" spans="1:10" ht="12" customHeight="1">
      <c r="A98" s="132">
        <f t="shared" si="14"/>
        <v>2</v>
      </c>
      <c r="B98" s="132" t="str">
        <f t="shared" si="15"/>
        <v>fhh_js</v>
      </c>
      <c r="C98" s="132" t="str">
        <f t="shared" si="16"/>
        <v>personal_help_dialog_l2_l4</v>
      </c>
      <c r="D98" s="132" t="str">
        <f t="shared" si="17"/>
        <v/>
      </c>
      <c r="E98" s="132" t="str">
        <f t="shared" si="18"/>
        <v/>
      </c>
      <c r="F98" s="132" t="str">
        <f t="shared" si="13"/>
        <v>fhh_js.personal_help_dialog_l2_l4</v>
      </c>
      <c r="G98" s="132" t="str">
        <f t="shared" si="19"/>
        <v>You can add more diseases or conditions after adding one to the list. You can also press on the 'Remove' link if the information doesn't appear correct</v>
      </c>
      <c r="J98" s="132" t="s">
        <v>1399</v>
      </c>
    </row>
    <row r="99" spans="1:10" ht="12" customHeight="1">
      <c r="A99" s="132">
        <f t="shared" si="14"/>
        <v>2</v>
      </c>
      <c r="B99" s="132" t="str">
        <f t="shared" si="15"/>
        <v>fhh_js</v>
      </c>
      <c r="C99" s="132" t="str">
        <f t="shared" si="16"/>
        <v>personal_help_dialog_l3</v>
      </c>
      <c r="D99" s="132" t="str">
        <f t="shared" si="17"/>
        <v/>
      </c>
      <c r="E99" s="132" t="str">
        <f t="shared" si="18"/>
        <v/>
      </c>
      <c r="F99" s="132" t="str">
        <f t="shared" si="13"/>
        <v>fhh_js.personal_help_dialog_l3</v>
      </c>
      <c r="G99" s="132" t="str">
        <f t="shared" si="19"/>
        <v>Enter your family background. This includes:</v>
      </c>
      <c r="J99" s="132" t="s">
        <v>1400</v>
      </c>
    </row>
    <row r="100" spans="1:10" ht="12" customHeight="1">
      <c r="A100" s="132">
        <f t="shared" si="14"/>
        <v>2</v>
      </c>
      <c r="B100" s="132" t="str">
        <f t="shared" si="15"/>
        <v>fhh_js</v>
      </c>
      <c r="C100" s="132" t="str">
        <f t="shared" si="16"/>
        <v>personal_help_dialog_l3_l1</v>
      </c>
      <c r="D100" s="132" t="str">
        <f t="shared" si="17"/>
        <v/>
      </c>
      <c r="E100" s="132" t="str">
        <f t="shared" si="18"/>
        <v/>
      </c>
      <c r="F100" s="132" t="str">
        <f t="shared" si="13"/>
        <v>fhh_js.personal_help_dialog_l3_l1</v>
      </c>
      <c r="G100" s="132" t="str">
        <f t="shared" si="19"/>
        <v>Selecting whether your parents are related to each other in any way other than being married</v>
      </c>
      <c r="J100" s="132" t="s">
        <v>1401</v>
      </c>
    </row>
    <row r="101" spans="1:10" ht="12" customHeight="1">
      <c r="A101" s="132">
        <f t="shared" si="14"/>
        <v>2</v>
      </c>
      <c r="B101" s="132" t="str">
        <f t="shared" si="15"/>
        <v>fhh_js</v>
      </c>
      <c r="C101" s="132" t="str">
        <f t="shared" si="16"/>
        <v>personal_help_dialog_l3_l2</v>
      </c>
      <c r="D101" s="132" t="str">
        <f t="shared" si="17"/>
        <v/>
      </c>
      <c r="E101" s="132" t="str">
        <f t="shared" si="18"/>
        <v/>
      </c>
      <c r="F101" s="132" t="str">
        <f t="shared" si="13"/>
        <v>fhh_js.personal_help_dialog_l3_l2</v>
      </c>
      <c r="G101" s="132" t="str">
        <f t="shared" si="19"/>
        <v>Selecting the race and ethnic background for a family member. Please note that you can select more than one option within this list. You will also be able to provide more specific race information.</v>
      </c>
      <c r="J101" s="132" t="s">
        <v>1402</v>
      </c>
    </row>
    <row r="102" spans="1:10" ht="12" customHeight="1">
      <c r="A102" s="132">
        <f t="shared" si="14"/>
        <v>2</v>
      </c>
      <c r="B102" s="132" t="str">
        <f t="shared" si="15"/>
        <v>fhh_js</v>
      </c>
      <c r="C102" s="132" t="str">
        <f t="shared" si="16"/>
        <v>load_help_dialog_title</v>
      </c>
      <c r="D102" s="132" t="str">
        <f t="shared" si="17"/>
        <v/>
      </c>
      <c r="E102" s="132" t="str">
        <f t="shared" si="18"/>
        <v/>
      </c>
      <c r="F102" s="132" t="str">
        <f t="shared" si="13"/>
        <v>fhh_js.load_help_dialog_title</v>
      </c>
      <c r="G102" s="132" t="str">
        <f t="shared" si="19"/>
        <v>Load Your Family Health History Help</v>
      </c>
      <c r="J102" s="132" t="s">
        <v>1403</v>
      </c>
    </row>
    <row r="103" spans="1:10" ht="12" customHeight="1">
      <c r="A103" s="132">
        <f t="shared" si="14"/>
        <v>2</v>
      </c>
      <c r="B103" s="132" t="str">
        <f t="shared" si="15"/>
        <v>fhh_js</v>
      </c>
      <c r="C103" s="132" t="str">
        <f t="shared" si="16"/>
        <v>load_help_dialog_h1</v>
      </c>
      <c r="D103" s="132" t="str">
        <f t="shared" si="17"/>
        <v/>
      </c>
      <c r="E103" s="132" t="str">
        <f t="shared" si="18"/>
        <v/>
      </c>
      <c r="F103" s="132" t="str">
        <f t="shared" si="13"/>
        <v>fhh_js.load_help_dialog_h1</v>
      </c>
      <c r="G103" s="132" t="str">
        <f t="shared" si="19"/>
        <v>Help for Use a Saved Family Health History File</v>
      </c>
      <c r="J103" s="132" t="s">
        <v>1404</v>
      </c>
    </row>
    <row r="104" spans="1:10" ht="12" customHeight="1">
      <c r="A104" s="132">
        <f t="shared" si="14"/>
        <v>2</v>
      </c>
      <c r="B104" s="132" t="str">
        <f t="shared" si="15"/>
        <v>fhh_js</v>
      </c>
      <c r="C104" s="132" t="str">
        <f t="shared" si="16"/>
        <v>load_help_dialog_p1</v>
      </c>
      <c r="D104" s="132" t="str">
        <f t="shared" si="17"/>
        <v/>
      </c>
      <c r="E104" s="132" t="str">
        <f t="shared" si="18"/>
        <v/>
      </c>
      <c r="F104" s="132" t="str">
        <f t="shared" si="13"/>
        <v>fhh_js.load_help_dialog_p1</v>
      </c>
      <c r="G104" s="132" t="str">
        <f t="shared" si="19"/>
        <v>If you have already created a family health history file or if someone has sent you a family health history file you will be able to upload it.  Once uploaded you can open it to see or edit the file. You can also create a copy for yourself or another family member.</v>
      </c>
      <c r="J104" s="132" t="s">
        <v>1405</v>
      </c>
    </row>
    <row r="105" spans="1:10" ht="12" customHeight="1">
      <c r="A105" s="132">
        <f t="shared" si="14"/>
        <v>2</v>
      </c>
      <c r="B105" s="132" t="str">
        <f t="shared" si="15"/>
        <v>fhh_js</v>
      </c>
      <c r="C105" s="132" t="str">
        <f t="shared" si="16"/>
        <v>load_help_dialog_p2</v>
      </c>
      <c r="D105" s="132" t="str">
        <f t="shared" si="17"/>
        <v/>
      </c>
      <c r="E105" s="132" t="str">
        <f t="shared" si="18"/>
        <v/>
      </c>
      <c r="F105" s="132" t="str">
        <f t="shared" si="13"/>
        <v>fhh_js.load_help_dialog_p2</v>
      </c>
      <c r="G105" s="132" t="str">
        <f t="shared" si="19"/>
        <v>You will need to know where the file is saved on your local computer or removable drive. To upload a file:</v>
      </c>
      <c r="J105" s="132" t="s">
        <v>1406</v>
      </c>
    </row>
    <row r="106" spans="1:10" ht="12" customHeight="1">
      <c r="A106" s="132">
        <f t="shared" si="14"/>
        <v>2</v>
      </c>
      <c r="B106" s="132" t="str">
        <f t="shared" si="15"/>
        <v>fhh_js</v>
      </c>
      <c r="C106" s="132" t="str">
        <f t="shared" si="16"/>
        <v>load_help_dialog_p3</v>
      </c>
      <c r="D106" s="132" t="str">
        <f t="shared" si="17"/>
        <v/>
      </c>
      <c r="E106" s="132" t="str">
        <f t="shared" si="18"/>
        <v/>
      </c>
      <c r="F106" s="132" t="str">
        <f t="shared" si="13"/>
        <v>fhh_js.load_help_dialog_p3</v>
      </c>
      <c r="G106" s="132" t="str">
        <f t="shared" si="19"/>
        <v>Please note that this site only accepts files of an '.xml' extension that were saved from this tool and also accepts files of an '.htm' extension that were saved from this tool prior to January 2009. Any other file types will not be accepted.</v>
      </c>
      <c r="J106" s="132" t="s">
        <v>1407</v>
      </c>
    </row>
    <row r="107" spans="1:10" ht="12" customHeight="1">
      <c r="A107" s="132">
        <f t="shared" si="14"/>
        <v>2</v>
      </c>
      <c r="B107" s="132" t="str">
        <f t="shared" si="15"/>
        <v>fhh_js</v>
      </c>
      <c r="C107" s="132" t="str">
        <f t="shared" si="16"/>
        <v>load_help_dialog_l1</v>
      </c>
      <c r="D107" s="132" t="str">
        <f t="shared" si="17"/>
        <v/>
      </c>
      <c r="E107" s="132" t="str">
        <f t="shared" si="18"/>
        <v/>
      </c>
      <c r="F107" s="132" t="str">
        <f t="shared" si="13"/>
        <v>fhh_js.load_help_dialog_l1</v>
      </c>
      <c r="G107" s="132" t="str">
        <f t="shared" si="19"/>
        <v>Press on the 'Browse' button. This will open a new window.</v>
      </c>
      <c r="J107" s="132" t="s">
        <v>1408</v>
      </c>
    </row>
    <row r="108" spans="1:10" ht="12" customHeight="1">
      <c r="A108" s="132">
        <f t="shared" si="14"/>
        <v>2</v>
      </c>
      <c r="B108" s="132" t="str">
        <f t="shared" si="15"/>
        <v>fhh_js</v>
      </c>
      <c r="C108" s="132" t="str">
        <f t="shared" si="16"/>
        <v>load_help_dialog_l2</v>
      </c>
      <c r="D108" s="132" t="str">
        <f t="shared" si="17"/>
        <v/>
      </c>
      <c r="E108" s="132" t="str">
        <f t="shared" si="18"/>
        <v/>
      </c>
      <c r="F108" s="132" t="str">
        <f t="shared" si="13"/>
        <v>fhh_js.load_help_dialog_l2</v>
      </c>
      <c r="G108" s="132" t="str">
        <f t="shared" si="19"/>
        <v>In the new window you will have to go the directory that contains the file. The file will be of an '.xml' type.</v>
      </c>
      <c r="J108" s="132" t="s">
        <v>1409</v>
      </c>
    </row>
    <row r="109" spans="1:10" ht="12" customHeight="1">
      <c r="A109" s="132">
        <f t="shared" si="14"/>
        <v>2</v>
      </c>
      <c r="B109" s="132" t="str">
        <f t="shared" si="15"/>
        <v>fhh_js</v>
      </c>
      <c r="C109" s="132" t="str">
        <f t="shared" si="16"/>
        <v>load_help_dialog_l3</v>
      </c>
      <c r="D109" s="132" t="str">
        <f t="shared" si="17"/>
        <v/>
      </c>
      <c r="E109" s="132" t="str">
        <f t="shared" si="18"/>
        <v/>
      </c>
      <c r="F109" s="132" t="str">
        <f t="shared" si="13"/>
        <v>fhh_js.load_help_dialog_l3</v>
      </c>
      <c r="G109" s="132" t="str">
        <f t="shared" si="19"/>
        <v>Select the file and press on the 'Open' button. This will close the new window.</v>
      </c>
      <c r="J109" s="132" t="s">
        <v>1410</v>
      </c>
    </row>
    <row r="110" spans="1:10" ht="12" customHeight="1">
      <c r="A110" s="132">
        <f t="shared" si="14"/>
        <v>2</v>
      </c>
      <c r="B110" s="132" t="str">
        <f t="shared" si="15"/>
        <v>fhh_js</v>
      </c>
      <c r="C110" s="132" t="str">
        <f t="shared" si="16"/>
        <v>load_help_dialog_l4</v>
      </c>
      <c r="D110" s="132" t="str">
        <f t="shared" si="17"/>
        <v/>
      </c>
      <c r="E110" s="132" t="str">
        <f t="shared" si="18"/>
        <v/>
      </c>
      <c r="F110" s="132" t="str">
        <f t="shared" si="13"/>
        <v>fhh_js.load_help_dialog_l4</v>
      </c>
      <c r="G110" s="132" t="str">
        <f t="shared" si="19"/>
        <v>In the Use a Saved Family History window press on the 'Next' button.</v>
      </c>
      <c r="J110" s="132" t="s">
        <v>1411</v>
      </c>
    </row>
    <row r="111" spans="1:10" ht="12" customHeight="1">
      <c r="A111" s="132">
        <f t="shared" si="14"/>
        <v>2</v>
      </c>
      <c r="B111" s="132" t="str">
        <f t="shared" si="15"/>
        <v>fhh_js</v>
      </c>
      <c r="C111" s="132" t="str">
        <f t="shared" si="16"/>
        <v>immediate_help_dialog_title</v>
      </c>
      <c r="D111" s="132" t="str">
        <f t="shared" si="17"/>
        <v/>
      </c>
      <c r="E111" s="132" t="str">
        <f t="shared" si="18"/>
        <v/>
      </c>
      <c r="F111" s="132" t="str">
        <f t="shared" si="13"/>
        <v>fhh_js.immediate_help_dialog_title</v>
      </c>
      <c r="G111" s="132" t="str">
        <f t="shared" si="19"/>
        <v>Add Family Members Help</v>
      </c>
      <c r="J111" s="132" t="s">
        <v>1412</v>
      </c>
    </row>
    <row r="112" spans="1:10" ht="12" customHeight="1">
      <c r="A112" s="132">
        <f t="shared" si="14"/>
        <v>2</v>
      </c>
      <c r="B112" s="132" t="str">
        <f t="shared" si="15"/>
        <v>fhh_js</v>
      </c>
      <c r="C112" s="132" t="str">
        <f t="shared" si="16"/>
        <v>immediate_help_dialog_h1</v>
      </c>
      <c r="D112" s="132" t="str">
        <f t="shared" si="17"/>
        <v/>
      </c>
      <c r="E112" s="132" t="str">
        <f t="shared" si="18"/>
        <v/>
      </c>
      <c r="F112" s="132" t="str">
        <f t="shared" si="13"/>
        <v>fhh_js.immediate_help_dialog_h1</v>
      </c>
      <c r="G112" s="132" t="str">
        <f t="shared" si="19"/>
        <v>Help for Add Immediate Family Information</v>
      </c>
      <c r="J112" s="132" t="s">
        <v>1413</v>
      </c>
    </row>
    <row r="113" spans="1:10" ht="12" customHeight="1">
      <c r="A113" s="132">
        <f t="shared" si="14"/>
        <v>2</v>
      </c>
      <c r="B113" s="132" t="str">
        <f t="shared" si="15"/>
        <v>fhh_js</v>
      </c>
      <c r="C113" s="132" t="str">
        <f t="shared" si="16"/>
        <v>immediate_help_dialog_p</v>
      </c>
      <c r="D113" s="132" t="str">
        <f t="shared" si="17"/>
        <v/>
      </c>
      <c r="E113" s="132" t="str">
        <f t="shared" si="18"/>
        <v/>
      </c>
      <c r="F113" s="132" t="str">
        <f t="shared" si="13"/>
        <v>fhh_js.immediate_help_dialog_p</v>
      </c>
      <c r="G113" s="132" t="str">
        <f t="shared" si="19"/>
        <v>Create a Family Tree. This includes:</v>
      </c>
      <c r="J113" s="132" t="s">
        <v>1414</v>
      </c>
    </row>
    <row r="114" spans="1:10" ht="12" customHeight="1">
      <c r="A114" s="132">
        <f t="shared" si="14"/>
        <v>2</v>
      </c>
      <c r="B114" s="132" t="str">
        <f t="shared" si="15"/>
        <v>fhh_js</v>
      </c>
      <c r="C114" s="132" t="str">
        <f t="shared" si="16"/>
        <v>immediate_help_dialog_l1</v>
      </c>
      <c r="D114" s="132" t="str">
        <f t="shared" si="17"/>
        <v/>
      </c>
      <c r="E114" s="132" t="str">
        <f t="shared" si="18"/>
        <v/>
      </c>
      <c r="F114" s="132" t="str">
        <f t="shared" si="13"/>
        <v>fhh_js.immediate_help_dialog_l1</v>
      </c>
      <c r="G114" s="132" t="str">
        <f t="shared" si="19"/>
        <v>Typing in the number of brothers sisters daughters and sons you have</v>
      </c>
      <c r="J114" s="132" t="s">
        <v>1415</v>
      </c>
    </row>
    <row r="115" spans="1:10" ht="12" customHeight="1">
      <c r="A115" s="132">
        <f t="shared" si="14"/>
        <v>2</v>
      </c>
      <c r="B115" s="132" t="str">
        <f t="shared" si="15"/>
        <v>fhh_js</v>
      </c>
      <c r="C115" s="132" t="str">
        <f t="shared" si="16"/>
        <v>immediate_help_dialog_l2</v>
      </c>
      <c r="D115" s="132" t="str">
        <f t="shared" si="17"/>
        <v/>
      </c>
      <c r="E115" s="132" t="str">
        <f t="shared" si="18"/>
        <v/>
      </c>
      <c r="F115" s="132" t="str">
        <f t="shared" si="13"/>
        <v>fhh_js.immediate_help_dialog_l2</v>
      </c>
      <c r="G115" s="132" t="str">
        <f t="shared" si="19"/>
        <v>Typing in the number of brothers and sisters that your mother has</v>
      </c>
      <c r="J115" s="132" t="s">
        <v>1416</v>
      </c>
    </row>
    <row r="116" spans="1:10" ht="12" customHeight="1">
      <c r="A116" s="132">
        <f t="shared" si="14"/>
        <v>2</v>
      </c>
      <c r="B116" s="132" t="str">
        <f t="shared" si="15"/>
        <v>fhh_js</v>
      </c>
      <c r="C116" s="132" t="str">
        <f t="shared" si="16"/>
        <v>immediate_help_dialog_l3</v>
      </c>
      <c r="D116" s="132" t="str">
        <f t="shared" si="17"/>
        <v/>
      </c>
      <c r="E116" s="132" t="str">
        <f t="shared" si="18"/>
        <v/>
      </c>
      <c r="F116" s="132" t="str">
        <f t="shared" si="13"/>
        <v>fhh_js.immediate_help_dialog_l3</v>
      </c>
      <c r="G116" s="132" t="str">
        <f t="shared" si="19"/>
        <v>Typing in the number of brothers and sisters that your father has</v>
      </c>
      <c r="J116" s="132" t="s">
        <v>1417</v>
      </c>
    </row>
    <row r="117" spans="1:10" ht="12" customHeight="1">
      <c r="A117" s="132">
        <f t="shared" si="14"/>
        <v>2</v>
      </c>
      <c r="B117" s="132" t="str">
        <f t="shared" si="15"/>
        <v>fhh_js</v>
      </c>
      <c r="C117" s="132" t="str">
        <f t="shared" si="16"/>
        <v>immediate_help_dialog_l4</v>
      </c>
      <c r="D117" s="132" t="str">
        <f t="shared" si="17"/>
        <v/>
      </c>
      <c r="E117" s="132" t="str">
        <f t="shared" si="18"/>
        <v/>
      </c>
      <c r="F117" s="132" t="str">
        <f t="shared" si="13"/>
        <v>fhh_js.immediate_help_dialog_l4</v>
      </c>
      <c r="G117" s="132" t="str">
        <f t="shared" si="19"/>
        <v>Showing whether or not you would like to add grandparents to your family tree</v>
      </c>
      <c r="J117" s="132" t="s">
        <v>1418</v>
      </c>
    </row>
    <row r="118" spans="1:10" ht="12" customHeight="1">
      <c r="A118" s="132">
        <f t="shared" si="14"/>
        <v>2</v>
      </c>
      <c r="B118" s="132" t="str">
        <f t="shared" si="15"/>
        <v>fhh_js</v>
      </c>
      <c r="C118" s="132" t="str">
        <f t="shared" si="16"/>
        <v>help_dialog_title</v>
      </c>
      <c r="D118" s="132" t="str">
        <f t="shared" si="17"/>
        <v/>
      </c>
      <c r="E118" s="132" t="str">
        <f t="shared" si="18"/>
        <v/>
      </c>
      <c r="F118" s="132" t="str">
        <f t="shared" si="13"/>
        <v>fhh_js.help_dialog_title</v>
      </c>
      <c r="G118" s="132" t="str">
        <f t="shared" si="19"/>
        <v>Your Family Health History Help</v>
      </c>
      <c r="J118" s="132" t="s">
        <v>1419</v>
      </c>
    </row>
    <row r="119" spans="1:10" ht="12" customHeight="1">
      <c r="A119" s="132">
        <f t="shared" si="14"/>
        <v>2</v>
      </c>
      <c r="B119" s="132" t="str">
        <f t="shared" si="15"/>
        <v>fhh_js</v>
      </c>
      <c r="C119" s="132" t="str">
        <f t="shared" si="16"/>
        <v>define_family_relationship_dialog_title</v>
      </c>
      <c r="D119" s="132" t="str">
        <f t="shared" si="17"/>
        <v/>
      </c>
      <c r="E119" s="132" t="str">
        <f t="shared" si="18"/>
        <v/>
      </c>
      <c r="F119" s="132" t="str">
        <f t="shared" si="13"/>
        <v>fhh_js.define_family_relationship_dialog_title</v>
      </c>
      <c r="G119" s="132" t="str">
        <f t="shared" si="19"/>
        <v>Define Family Member Relationship</v>
      </c>
      <c r="J119" s="132" t="s">
        <v>1420</v>
      </c>
    </row>
    <row r="120" spans="1:10" ht="12" customHeight="1">
      <c r="A120" s="132">
        <f t="shared" si="14"/>
        <v>2</v>
      </c>
      <c r="B120" s="132" t="str">
        <f t="shared" si="15"/>
        <v>fhh_js</v>
      </c>
      <c r="C120" s="132" t="str">
        <f t="shared" si="16"/>
        <v>confirm_delete</v>
      </c>
      <c r="D120" s="132" t="str">
        <f t="shared" si="17"/>
        <v/>
      </c>
      <c r="E120" s="132" t="str">
        <f t="shared" si="18"/>
        <v/>
      </c>
      <c r="F120" s="132" t="str">
        <f t="shared" si="13"/>
        <v>fhh_js.confirm_delete</v>
      </c>
      <c r="G120" s="132" t="str">
        <f t="shared" si="19"/>
        <v>This will delete all data and restart  Are you sure you want to do this?</v>
      </c>
      <c r="J120" s="132" t="s">
        <v>1421</v>
      </c>
    </row>
    <row r="121" spans="1:10" ht="12" customHeight="1">
      <c r="A121" s="132">
        <f t="shared" si="14"/>
        <v>2</v>
      </c>
      <c r="B121" s="132" t="str">
        <f t="shared" si="15"/>
        <v>fhh_js</v>
      </c>
      <c r="C121" s="132" t="str">
        <f t="shared" si="16"/>
        <v>file_save</v>
      </c>
      <c r="D121" s="132" t="str">
        <f t="shared" si="17"/>
        <v/>
      </c>
      <c r="E121" s="132" t="str">
        <f t="shared" si="18"/>
        <v/>
      </c>
      <c r="F121" s="132" t="str">
        <f t="shared" si="13"/>
        <v>fhh_js.file_save</v>
      </c>
      <c r="G121" s="132" t="str">
        <f t="shared" si="19"/>
        <v>Saving File</v>
      </c>
      <c r="J121" s="132" t="s">
        <v>1422</v>
      </c>
    </row>
    <row r="122" spans="1:10" ht="12" customHeight="1">
      <c r="A122" s="132">
        <f t="shared" si="14"/>
        <v>2</v>
      </c>
      <c r="B122" s="132" t="str">
        <f t="shared" si="15"/>
        <v>fhh_js</v>
      </c>
      <c r="C122" s="132" t="str">
        <f t="shared" si="16"/>
        <v>add_relative_title</v>
      </c>
      <c r="D122" s="132" t="str">
        <f t="shared" si="17"/>
        <v/>
      </c>
      <c r="E122" s="132" t="str">
        <f t="shared" si="18"/>
        <v/>
      </c>
      <c r="F122" s="132" t="str">
        <f t="shared" si="13"/>
        <v>fhh_js.add_relative_title</v>
      </c>
      <c r="G122" s="132" t="str">
        <f t="shared" si="19"/>
        <v>Who would you like to add to your history?</v>
      </c>
      <c r="J122" s="132" t="s">
        <v>1423</v>
      </c>
    </row>
    <row r="123" spans="1:10" ht="12" customHeight="1">
      <c r="A123" s="132">
        <f t="shared" si="14"/>
        <v>2</v>
      </c>
      <c r="B123" s="132" t="str">
        <f t="shared" si="15"/>
        <v>fhh_js</v>
      </c>
      <c r="C123" s="132" t="str">
        <f t="shared" si="16"/>
        <v>add_relative_para</v>
      </c>
      <c r="D123" s="132" t="str">
        <f t="shared" si="17"/>
        <v/>
      </c>
      <c r="E123" s="132" t="str">
        <f t="shared" si="18"/>
        <v/>
      </c>
      <c r="F123" s="132" t="str">
        <f t="shared" si="13"/>
        <v>fhh_js.add_relative_para</v>
      </c>
      <c r="G123" s="132" t="str">
        <f t="shared" si="19"/>
        <v>Relatives in your immediate family who aren't listed here are probably on the previous page and can be reached by closing this window and selecting the plus sign image ('Add History') next to the relative's name. Spouses and second cousins are not listed because they don't impact your family health history.</v>
      </c>
      <c r="J123" s="132" t="s">
        <v>1424</v>
      </c>
    </row>
    <row r="124" spans="1:10" ht="12" customHeight="1">
      <c r="A124" s="132">
        <f t="shared" si="14"/>
        <v>2</v>
      </c>
      <c r="B124" s="132" t="str">
        <f t="shared" si="15"/>
        <v>fhh_js</v>
      </c>
      <c r="C124" s="132" t="str">
        <f t="shared" si="16"/>
        <v>select_relationship</v>
      </c>
      <c r="D124" s="132" t="str">
        <f t="shared" si="17"/>
        <v/>
      </c>
      <c r="E124" s="132" t="str">
        <f t="shared" si="18"/>
        <v/>
      </c>
      <c r="F124" s="132" t="str">
        <f t="shared" si="13"/>
        <v>fhh_js.select_relationship</v>
      </c>
      <c r="G124" s="132" t="str">
        <f t="shared" si="19"/>
        <v>Select Relationship</v>
      </c>
      <c r="J124" s="132" t="s">
        <v>1425</v>
      </c>
    </row>
    <row r="125" spans="1:10" ht="12" customHeight="1">
      <c r="A125" s="132">
        <f t="shared" si="14"/>
        <v>2</v>
      </c>
      <c r="B125" s="132" t="str">
        <f t="shared" si="15"/>
        <v>fhh_js</v>
      </c>
      <c r="C125" s="132" t="str">
        <f t="shared" si="16"/>
        <v>please_specify</v>
      </c>
      <c r="D125" s="132" t="str">
        <f t="shared" si="17"/>
        <v/>
      </c>
      <c r="E125" s="132" t="str">
        <f t="shared" si="18"/>
        <v/>
      </c>
      <c r="F125" s="132" t="str">
        <f t="shared" si="13"/>
        <v>fhh_js.please_specify</v>
      </c>
      <c r="G125" s="132" t="str">
        <f t="shared" si="19"/>
        <v>Please Specify</v>
      </c>
      <c r="J125" s="132" t="s">
        <v>1426</v>
      </c>
    </row>
    <row r="126" spans="1:10" ht="12" customHeight="1">
      <c r="A126" s="132">
        <f t="shared" si="14"/>
        <v>2</v>
      </c>
      <c r="B126" s="132" t="str">
        <f t="shared" si="15"/>
        <v>fhh_js</v>
      </c>
      <c r="C126" s="132" t="str">
        <f t="shared" si="16"/>
        <v>self</v>
      </c>
      <c r="D126" s="132" t="str">
        <f t="shared" si="17"/>
        <v/>
      </c>
      <c r="E126" s="132" t="str">
        <f t="shared" si="18"/>
        <v/>
      </c>
      <c r="F126" s="132" t="str">
        <f t="shared" si="13"/>
        <v>fhh_js.self</v>
      </c>
      <c r="G126" s="132" t="str">
        <f t="shared" si="19"/>
        <v>Self</v>
      </c>
      <c r="J126" s="132" t="s">
        <v>1294</v>
      </c>
    </row>
    <row r="127" spans="1:10" ht="12" customHeight="1">
      <c r="A127" s="132">
        <f t="shared" si="14"/>
        <v>2</v>
      </c>
      <c r="B127" s="132" t="str">
        <f t="shared" si="15"/>
        <v>fhh_js</v>
      </c>
      <c r="C127" s="132" t="str">
        <f t="shared" si="16"/>
        <v>mother</v>
      </c>
      <c r="D127" s="132" t="str">
        <f t="shared" si="17"/>
        <v/>
      </c>
      <c r="E127" s="132" t="str">
        <f t="shared" si="18"/>
        <v/>
      </c>
      <c r="F127" s="132" t="str">
        <f t="shared" si="13"/>
        <v>fhh_js.mother</v>
      </c>
      <c r="G127" s="132" t="str">
        <f t="shared" si="19"/>
        <v>Mother</v>
      </c>
      <c r="J127" s="132" t="s">
        <v>1427</v>
      </c>
    </row>
    <row r="128" spans="1:10" ht="12" customHeight="1">
      <c r="A128" s="132">
        <f t="shared" si="14"/>
        <v>2</v>
      </c>
      <c r="B128" s="132" t="str">
        <f t="shared" si="15"/>
        <v>fhh_js</v>
      </c>
      <c r="C128" s="132" t="str">
        <f t="shared" si="16"/>
        <v>father</v>
      </c>
      <c r="D128" s="132" t="str">
        <f t="shared" si="17"/>
        <v/>
      </c>
      <c r="E128" s="132" t="str">
        <f t="shared" si="18"/>
        <v/>
      </c>
      <c r="F128" s="132" t="str">
        <f t="shared" si="13"/>
        <v>fhh_js.father</v>
      </c>
      <c r="G128" s="132" t="str">
        <f t="shared" si="19"/>
        <v>Father</v>
      </c>
      <c r="J128" s="132" t="s">
        <v>1428</v>
      </c>
    </row>
    <row r="129" spans="1:10" ht="12" customHeight="1">
      <c r="A129" s="132">
        <f t="shared" si="14"/>
        <v>2</v>
      </c>
      <c r="B129" s="132" t="str">
        <f t="shared" si="15"/>
        <v>fhh_js</v>
      </c>
      <c r="C129" s="132" t="str">
        <f t="shared" si="16"/>
        <v>grandmother</v>
      </c>
      <c r="D129" s="132" t="str">
        <f t="shared" si="17"/>
        <v/>
      </c>
      <c r="E129" s="132" t="str">
        <f t="shared" si="18"/>
        <v/>
      </c>
      <c r="F129" s="132" t="str">
        <f t="shared" si="13"/>
        <v>fhh_js.grandmother</v>
      </c>
      <c r="G129" s="132" t="str">
        <f t="shared" si="19"/>
        <v>Grandmother</v>
      </c>
      <c r="J129" s="132" t="s">
        <v>1429</v>
      </c>
    </row>
    <row r="130" spans="1:10" ht="12" customHeight="1">
      <c r="A130" s="132">
        <f t="shared" si="14"/>
        <v>2</v>
      </c>
      <c r="B130" s="132" t="str">
        <f t="shared" si="15"/>
        <v>fhh_js</v>
      </c>
      <c r="C130" s="132" t="str">
        <f t="shared" si="16"/>
        <v>grandfather</v>
      </c>
      <c r="D130" s="132" t="str">
        <f t="shared" si="17"/>
        <v/>
      </c>
      <c r="E130" s="132" t="str">
        <f t="shared" si="18"/>
        <v/>
      </c>
      <c r="F130" s="132" t="str">
        <f t="shared" si="13"/>
        <v>fhh_js.grandfather</v>
      </c>
      <c r="G130" s="132" t="str">
        <f t="shared" si="19"/>
        <v>Grandfather</v>
      </c>
      <c r="J130" s="132" t="s">
        <v>1430</v>
      </c>
    </row>
    <row r="131" spans="1:10" ht="12" customHeight="1">
      <c r="A131" s="132">
        <f t="shared" si="14"/>
        <v>2</v>
      </c>
      <c r="B131" s="132" t="str">
        <f t="shared" si="15"/>
        <v>fhh_js</v>
      </c>
      <c r="C131" s="132" t="str">
        <f t="shared" si="16"/>
        <v>name_relationship</v>
      </c>
      <c r="D131" s="132" t="str">
        <f t="shared" si="17"/>
        <v/>
      </c>
      <c r="E131" s="132" t="str">
        <f t="shared" si="18"/>
        <v/>
      </c>
      <c r="F131" s="132" t="str">
        <f t="shared" ref="F131:F194" si="20">IF(A131&lt;2,"",IF(A131=2,B131&amp;"."&amp;C131,IF(A131=3,B131&amp;"."&amp;C131&amp;"."&amp;D131,IF(A131=4,B131&amp;"."&amp;C131&amp;"."&amp;D131&amp;"."&amp;E131,""))))</f>
        <v>fhh_js.name_relationship</v>
      </c>
      <c r="G131" s="132" t="str">
        <f t="shared" si="19"/>
        <v>Name &amp; Relationship</v>
      </c>
      <c r="J131" s="132" t="s">
        <v>1431</v>
      </c>
    </row>
    <row r="132" spans="1:10" ht="12" customHeight="1">
      <c r="A132" s="132">
        <f t="shared" si="14"/>
        <v>2</v>
      </c>
      <c r="B132" s="132" t="str">
        <f t="shared" si="15"/>
        <v>fhh_js</v>
      </c>
      <c r="C132" s="132" t="str">
        <f t="shared" si="16"/>
        <v>still_living</v>
      </c>
      <c r="D132" s="132" t="str">
        <f t="shared" si="17"/>
        <v/>
      </c>
      <c r="E132" s="132" t="str">
        <f t="shared" si="18"/>
        <v/>
      </c>
      <c r="F132" s="132" t="str">
        <f t="shared" si="20"/>
        <v>fhh_js.still_living</v>
      </c>
      <c r="G132" s="132" t="str">
        <f t="shared" si="19"/>
        <v>Still Living cause of death (age)</v>
      </c>
      <c r="J132" s="132" t="s">
        <v>1432</v>
      </c>
    </row>
    <row r="133" spans="1:10" ht="12" customHeight="1">
      <c r="A133" s="132">
        <f t="shared" ref="A133:A196" si="21">IF(LEN(H133)&gt;0,0,IF(LEN(I133)&gt;0,1,IF(LEN(J133)&gt;0,2,IF(LEN(K133)&gt;0,3,IF(LEN(L133)&gt;0,4,"")))))</f>
        <v>2</v>
      </c>
      <c r="B133" s="132" t="str">
        <f t="shared" ref="B133:B196" si="22">IF(A133=1,SUBSTITUTE(SUBSTITUTE(I133,": {",""),"},",""),B132)</f>
        <v>fhh_js</v>
      </c>
      <c r="C133" s="132" t="str">
        <f t="shared" ref="C133:C196" si="23">IF(A133=2,IF(OR(J133="},",J133="}"),"",MID(J133,1,FIND(":",J133)-1)),IF(A133&gt;2,C132,""))</f>
        <v>maternal_grandmother</v>
      </c>
      <c r="D133" s="132" t="str">
        <f t="shared" ref="D133:D196" si="24">IF(LEN(K133)&gt;0,MID(K133,1,FIND(":",K133)-1),"")</f>
        <v/>
      </c>
      <c r="E133" s="132" t="str">
        <f t="shared" ref="E133:E196" si="25">IF(LEN(L133)&gt;0,MID(L133,1,FIND(":",L133)-1),"")</f>
        <v/>
      </c>
      <c r="F133" s="132" t="str">
        <f t="shared" si="20"/>
        <v>fhh_js.maternal_grandmother</v>
      </c>
      <c r="G133" s="132" t="str">
        <f t="shared" ref="G133:G196" si="26">IFERROR(IF(FIND(": ",H133&amp;I133&amp;J133&amp;K133&amp;L133)&gt;0,SUBSTITUTE((SUBSTITUTE(SUBSTITUTE(MID(H133&amp;I133&amp;J133&amp;K133&amp;L133,FIND(":",H133&amp;I133&amp;J133&amp;K133&amp;L133)+3,LEN(H133&amp;I133&amp;J133&amp;K133&amp;L133)-FIND(":",H133&amp;I133&amp;J133&amp;K133&amp;L133)-3),""",",""),",","")),"""",""),""),"")</f>
        <v>Maternal Grandmother</v>
      </c>
      <c r="J133" s="132" t="s">
        <v>1433</v>
      </c>
    </row>
    <row r="134" spans="1:10" ht="12" customHeight="1">
      <c r="A134" s="132">
        <f t="shared" si="21"/>
        <v>2</v>
      </c>
      <c r="B134" s="132" t="str">
        <f t="shared" si="22"/>
        <v>fhh_js</v>
      </c>
      <c r="C134" s="132" t="str">
        <f t="shared" si="23"/>
        <v>maternal_grandfather</v>
      </c>
      <c r="D134" s="132" t="str">
        <f t="shared" si="24"/>
        <v/>
      </c>
      <c r="E134" s="132" t="str">
        <f t="shared" si="25"/>
        <v/>
      </c>
      <c r="F134" s="132" t="str">
        <f t="shared" si="20"/>
        <v>fhh_js.maternal_grandfather</v>
      </c>
      <c r="G134" s="132" t="str">
        <f t="shared" si="26"/>
        <v>Maternal Grandfather</v>
      </c>
      <c r="J134" s="132" t="s">
        <v>1434</v>
      </c>
    </row>
    <row r="135" spans="1:10" ht="12" customHeight="1">
      <c r="A135" s="132">
        <f t="shared" si="21"/>
        <v>2</v>
      </c>
      <c r="B135" s="132" t="str">
        <f t="shared" si="22"/>
        <v>fhh_js</v>
      </c>
      <c r="C135" s="132" t="str">
        <f t="shared" si="23"/>
        <v>paternal_grandmother</v>
      </c>
      <c r="D135" s="132" t="str">
        <f t="shared" si="24"/>
        <v/>
      </c>
      <c r="E135" s="132" t="str">
        <f t="shared" si="25"/>
        <v/>
      </c>
      <c r="F135" s="132" t="str">
        <f t="shared" si="20"/>
        <v>fhh_js.paternal_grandmother</v>
      </c>
      <c r="G135" s="132" t="str">
        <f t="shared" si="26"/>
        <v>Paternal Grandmother</v>
      </c>
      <c r="J135" s="132" t="s">
        <v>1435</v>
      </c>
    </row>
    <row r="136" spans="1:10" ht="12" customHeight="1">
      <c r="A136" s="132">
        <f t="shared" si="21"/>
        <v>2</v>
      </c>
      <c r="B136" s="132" t="str">
        <f t="shared" si="22"/>
        <v>fhh_js</v>
      </c>
      <c r="C136" s="132" t="str">
        <f t="shared" si="23"/>
        <v>paternal_grandfather</v>
      </c>
      <c r="D136" s="132" t="str">
        <f t="shared" si="24"/>
        <v/>
      </c>
      <c r="E136" s="132" t="str">
        <f t="shared" si="25"/>
        <v/>
      </c>
      <c r="F136" s="132" t="str">
        <f t="shared" si="20"/>
        <v>fhh_js.paternal_grandfather</v>
      </c>
      <c r="G136" s="132" t="str">
        <f t="shared" si="26"/>
        <v>Paternal Grandfather</v>
      </c>
      <c r="J136" s="132" t="s">
        <v>1436</v>
      </c>
    </row>
    <row r="137" spans="1:10" ht="12" customHeight="1">
      <c r="A137" s="132">
        <f t="shared" si="21"/>
        <v>2</v>
      </c>
      <c r="B137" s="132" t="str">
        <f t="shared" si="22"/>
        <v>fhh_js</v>
      </c>
      <c r="C137" s="132" t="str">
        <f t="shared" si="23"/>
        <v>aunt</v>
      </c>
      <c r="D137" s="132" t="str">
        <f t="shared" si="24"/>
        <v/>
      </c>
      <c r="E137" s="132" t="str">
        <f t="shared" si="25"/>
        <v/>
      </c>
      <c r="F137" s="132" t="str">
        <f t="shared" si="20"/>
        <v>fhh_js.aunt</v>
      </c>
      <c r="G137" s="132" t="str">
        <f t="shared" si="26"/>
        <v>Aunt</v>
      </c>
      <c r="J137" s="132" t="s">
        <v>1437</v>
      </c>
    </row>
    <row r="138" spans="1:10" ht="12" customHeight="1">
      <c r="A138" s="132">
        <f t="shared" si="21"/>
        <v>2</v>
      </c>
      <c r="B138" s="132" t="str">
        <f t="shared" si="22"/>
        <v>fhh_js</v>
      </c>
      <c r="C138" s="132" t="str">
        <f t="shared" si="23"/>
        <v>uncle</v>
      </c>
      <c r="D138" s="132" t="str">
        <f t="shared" si="24"/>
        <v/>
      </c>
      <c r="E138" s="132" t="str">
        <f t="shared" si="25"/>
        <v/>
      </c>
      <c r="F138" s="132" t="str">
        <f t="shared" si="20"/>
        <v>fhh_js.uncle</v>
      </c>
      <c r="G138" s="132" t="str">
        <f t="shared" si="26"/>
        <v>Uncle</v>
      </c>
      <c r="J138" s="132" t="s">
        <v>1438</v>
      </c>
    </row>
    <row r="139" spans="1:10" ht="12" customHeight="1">
      <c r="A139" s="132">
        <f t="shared" si="21"/>
        <v>2</v>
      </c>
      <c r="B139" s="132" t="str">
        <f t="shared" si="22"/>
        <v>fhh_js</v>
      </c>
      <c r="C139" s="132" t="str">
        <f t="shared" si="23"/>
        <v>daughter</v>
      </c>
      <c r="D139" s="132" t="str">
        <f t="shared" si="24"/>
        <v/>
      </c>
      <c r="E139" s="132" t="str">
        <f t="shared" si="25"/>
        <v/>
      </c>
      <c r="F139" s="132" t="str">
        <f t="shared" si="20"/>
        <v>fhh_js.daughter</v>
      </c>
      <c r="G139" s="132" t="str">
        <f t="shared" si="26"/>
        <v>Daughter</v>
      </c>
      <c r="J139" s="132" t="s">
        <v>1439</v>
      </c>
    </row>
    <row r="140" spans="1:10" ht="12" customHeight="1">
      <c r="A140" s="132">
        <f t="shared" si="21"/>
        <v>2</v>
      </c>
      <c r="B140" s="132" t="str">
        <f t="shared" si="22"/>
        <v>fhh_js</v>
      </c>
      <c r="C140" s="132" t="str">
        <f t="shared" si="23"/>
        <v>son</v>
      </c>
      <c r="D140" s="132" t="str">
        <f t="shared" si="24"/>
        <v/>
      </c>
      <c r="E140" s="132" t="str">
        <f t="shared" si="25"/>
        <v/>
      </c>
      <c r="F140" s="132" t="str">
        <f t="shared" si="20"/>
        <v>fhh_js.son</v>
      </c>
      <c r="G140" s="132" t="str">
        <f t="shared" si="26"/>
        <v>Son</v>
      </c>
      <c r="J140" s="132" t="s">
        <v>1440</v>
      </c>
    </row>
    <row r="141" spans="1:10" ht="12" customHeight="1">
      <c r="A141" s="132">
        <f t="shared" si="21"/>
        <v>2</v>
      </c>
      <c r="B141" s="132" t="str">
        <f t="shared" si="22"/>
        <v>fhh_js</v>
      </c>
      <c r="C141" s="132" t="str">
        <f t="shared" si="23"/>
        <v>brother</v>
      </c>
      <c r="D141" s="132" t="str">
        <f t="shared" si="24"/>
        <v/>
      </c>
      <c r="E141" s="132" t="str">
        <f t="shared" si="25"/>
        <v/>
      </c>
      <c r="F141" s="132" t="str">
        <f t="shared" si="20"/>
        <v>fhh_js.brother</v>
      </c>
      <c r="G141" s="132" t="str">
        <f t="shared" si="26"/>
        <v>Brother</v>
      </c>
      <c r="J141" s="132" t="s">
        <v>1441</v>
      </c>
    </row>
    <row r="142" spans="1:10" ht="12" customHeight="1">
      <c r="A142" s="132">
        <f t="shared" si="21"/>
        <v>2</v>
      </c>
      <c r="B142" s="132" t="str">
        <f t="shared" si="22"/>
        <v>fhh_js</v>
      </c>
      <c r="C142" s="132" t="str">
        <f t="shared" si="23"/>
        <v>sister</v>
      </c>
      <c r="D142" s="132" t="str">
        <f t="shared" si="24"/>
        <v/>
      </c>
      <c r="E142" s="132" t="str">
        <f t="shared" si="25"/>
        <v/>
      </c>
      <c r="F142" s="132" t="str">
        <f t="shared" si="20"/>
        <v>fhh_js.sister</v>
      </c>
      <c r="G142" s="132" t="str">
        <f t="shared" si="26"/>
        <v>Sister</v>
      </c>
      <c r="J142" s="132" t="s">
        <v>1442</v>
      </c>
    </row>
    <row r="143" spans="1:10" ht="12" customHeight="1">
      <c r="A143" s="132">
        <f t="shared" si="21"/>
        <v>2</v>
      </c>
      <c r="B143" s="132" t="str">
        <f t="shared" si="22"/>
        <v>fhh_js</v>
      </c>
      <c r="C143" s="132" t="str">
        <f t="shared" si="23"/>
        <v>half_sister</v>
      </c>
      <c r="D143" s="132" t="str">
        <f t="shared" si="24"/>
        <v/>
      </c>
      <c r="E143" s="132" t="str">
        <f t="shared" si="25"/>
        <v/>
      </c>
      <c r="F143" s="132" t="str">
        <f t="shared" si="20"/>
        <v>fhh_js.half_sister</v>
      </c>
      <c r="G143" s="132" t="str">
        <f t="shared" si="26"/>
        <v>Half Sister</v>
      </c>
      <c r="J143" s="132" t="s">
        <v>1443</v>
      </c>
    </row>
    <row r="144" spans="1:10" ht="12" customHeight="1">
      <c r="A144" s="132">
        <f t="shared" si="21"/>
        <v>2</v>
      </c>
      <c r="B144" s="132" t="str">
        <f t="shared" si="22"/>
        <v>fhh_js</v>
      </c>
      <c r="C144" s="132" t="str">
        <f t="shared" si="23"/>
        <v>halfsister</v>
      </c>
      <c r="D144" s="132" t="str">
        <f t="shared" si="24"/>
        <v/>
      </c>
      <c r="E144" s="132" t="str">
        <f t="shared" si="25"/>
        <v/>
      </c>
      <c r="F144" s="132" t="str">
        <f t="shared" si="20"/>
        <v>fhh_js.halfsister</v>
      </c>
      <c r="G144" s="132" t="str">
        <f t="shared" si="26"/>
        <v>Half Sister</v>
      </c>
      <c r="J144" s="132" t="s">
        <v>1444</v>
      </c>
    </row>
    <row r="145" spans="1:10" ht="12" customHeight="1">
      <c r="A145" s="132">
        <f t="shared" si="21"/>
        <v>2</v>
      </c>
      <c r="B145" s="132" t="str">
        <f t="shared" si="22"/>
        <v>fhh_js</v>
      </c>
      <c r="C145" s="132" t="str">
        <f t="shared" si="23"/>
        <v>halfbrother</v>
      </c>
      <c r="D145" s="132" t="str">
        <f t="shared" si="24"/>
        <v/>
      </c>
      <c r="E145" s="132" t="str">
        <f t="shared" si="25"/>
        <v/>
      </c>
      <c r="F145" s="132" t="str">
        <f t="shared" si="20"/>
        <v>fhh_js.halfbrother</v>
      </c>
      <c r="G145" s="132" t="str">
        <f t="shared" si="26"/>
        <v>Half Brother</v>
      </c>
      <c r="J145" s="132" t="s">
        <v>1445</v>
      </c>
    </row>
    <row r="146" spans="1:10" ht="12" customHeight="1">
      <c r="A146" s="132">
        <f t="shared" si="21"/>
        <v>2</v>
      </c>
      <c r="B146" s="132" t="str">
        <f t="shared" si="22"/>
        <v>fhh_js</v>
      </c>
      <c r="C146" s="132" t="str">
        <f t="shared" si="23"/>
        <v>half_brother</v>
      </c>
      <c r="D146" s="132" t="str">
        <f t="shared" si="24"/>
        <v/>
      </c>
      <c r="E146" s="132" t="str">
        <f t="shared" si="25"/>
        <v/>
      </c>
      <c r="F146" s="132" t="str">
        <f t="shared" si="20"/>
        <v>fhh_js.half_brother</v>
      </c>
      <c r="G146" s="132" t="str">
        <f t="shared" si="26"/>
        <v>Half Brother</v>
      </c>
      <c r="J146" s="132" t="s">
        <v>1446</v>
      </c>
    </row>
    <row r="147" spans="1:10" ht="12" customHeight="1">
      <c r="A147" s="132">
        <f t="shared" si="21"/>
        <v>2</v>
      </c>
      <c r="B147" s="132" t="str">
        <f t="shared" si="22"/>
        <v>fhh_js</v>
      </c>
      <c r="C147" s="132" t="str">
        <f t="shared" si="23"/>
        <v>cousin</v>
      </c>
      <c r="D147" s="132" t="str">
        <f t="shared" si="24"/>
        <v/>
      </c>
      <c r="E147" s="132" t="str">
        <f t="shared" si="25"/>
        <v/>
      </c>
      <c r="F147" s="132" t="str">
        <f t="shared" si="20"/>
        <v>fhh_js.cousin</v>
      </c>
      <c r="G147" s="132" t="str">
        <f t="shared" si="26"/>
        <v>(First) Cousin</v>
      </c>
      <c r="J147" s="132" t="s">
        <v>1447</v>
      </c>
    </row>
    <row r="148" spans="1:10" ht="12" customHeight="1">
      <c r="A148" s="132">
        <f t="shared" si="21"/>
        <v>2</v>
      </c>
      <c r="B148" s="132" t="str">
        <f t="shared" si="22"/>
        <v>fhh_js</v>
      </c>
      <c r="C148" s="132" t="str">
        <f t="shared" si="23"/>
        <v>niece</v>
      </c>
      <c r="D148" s="132" t="str">
        <f t="shared" si="24"/>
        <v/>
      </c>
      <c r="E148" s="132" t="str">
        <f t="shared" si="25"/>
        <v/>
      </c>
      <c r="F148" s="132" t="str">
        <f t="shared" si="20"/>
        <v>fhh_js.niece</v>
      </c>
      <c r="G148" s="132" t="str">
        <f t="shared" si="26"/>
        <v>Niece</v>
      </c>
      <c r="J148" s="132" t="s">
        <v>1448</v>
      </c>
    </row>
    <row r="149" spans="1:10" ht="12" customHeight="1">
      <c r="A149" s="132">
        <f t="shared" si="21"/>
        <v>2</v>
      </c>
      <c r="B149" s="132" t="str">
        <f t="shared" si="22"/>
        <v>fhh_js</v>
      </c>
      <c r="C149" s="132" t="str">
        <f t="shared" si="23"/>
        <v>nephew</v>
      </c>
      <c r="D149" s="132" t="str">
        <f t="shared" si="24"/>
        <v/>
      </c>
      <c r="E149" s="132" t="str">
        <f t="shared" si="25"/>
        <v/>
      </c>
      <c r="F149" s="132" t="str">
        <f t="shared" si="20"/>
        <v>fhh_js.nephew</v>
      </c>
      <c r="G149" s="132" t="str">
        <f t="shared" si="26"/>
        <v>Nephew</v>
      </c>
      <c r="J149" s="132" t="s">
        <v>1449</v>
      </c>
    </row>
    <row r="150" spans="1:10" ht="12" customHeight="1">
      <c r="A150" s="132">
        <f t="shared" si="21"/>
        <v>2</v>
      </c>
      <c r="B150" s="132" t="str">
        <f t="shared" si="22"/>
        <v>fhh_js</v>
      </c>
      <c r="C150" s="132" t="str">
        <f t="shared" si="23"/>
        <v>granddaughter</v>
      </c>
      <c r="D150" s="132" t="str">
        <f t="shared" si="24"/>
        <v/>
      </c>
      <c r="E150" s="132" t="str">
        <f t="shared" si="25"/>
        <v/>
      </c>
      <c r="F150" s="132" t="str">
        <f t="shared" si="20"/>
        <v>fhh_js.granddaughter</v>
      </c>
      <c r="G150" s="132" t="str">
        <f t="shared" si="26"/>
        <v>Granddaughter</v>
      </c>
      <c r="J150" s="132" t="s">
        <v>1450</v>
      </c>
    </row>
    <row r="151" spans="1:10" ht="12" customHeight="1">
      <c r="A151" s="132">
        <f t="shared" si="21"/>
        <v>2</v>
      </c>
      <c r="B151" s="132" t="str">
        <f t="shared" si="22"/>
        <v>fhh_js</v>
      </c>
      <c r="C151" s="132" t="str">
        <f t="shared" si="23"/>
        <v>grandson</v>
      </c>
      <c r="D151" s="132" t="str">
        <f t="shared" si="24"/>
        <v/>
      </c>
      <c r="E151" s="132" t="str">
        <f t="shared" si="25"/>
        <v/>
      </c>
      <c r="F151" s="132" t="str">
        <f t="shared" si="20"/>
        <v>fhh_js.grandson</v>
      </c>
      <c r="G151" s="132" t="str">
        <f t="shared" si="26"/>
        <v>Grandson</v>
      </c>
      <c r="J151" s="132" t="s">
        <v>1451</v>
      </c>
    </row>
    <row r="152" spans="1:10" ht="12" customHeight="1">
      <c r="A152" s="132">
        <f t="shared" si="21"/>
        <v>2</v>
      </c>
      <c r="B152" s="132" t="str">
        <f t="shared" si="22"/>
        <v>fhh_js</v>
      </c>
      <c r="C152" s="132" t="str">
        <f t="shared" si="23"/>
        <v>paternal_uncle</v>
      </c>
      <c r="D152" s="132" t="str">
        <f t="shared" si="24"/>
        <v/>
      </c>
      <c r="E152" s="132" t="str">
        <f t="shared" si="25"/>
        <v/>
      </c>
      <c r="F152" s="132" t="str">
        <f t="shared" si="20"/>
        <v>fhh_js.paternal_uncle</v>
      </c>
      <c r="G152" s="132" t="str">
        <f t="shared" si="26"/>
        <v>Paternal Uncle</v>
      </c>
      <c r="J152" s="132" t="s">
        <v>1452</v>
      </c>
    </row>
    <row r="153" spans="1:10" ht="12" customHeight="1">
      <c r="A153" s="132">
        <f t="shared" si="21"/>
        <v>2</v>
      </c>
      <c r="B153" s="132" t="str">
        <f t="shared" si="22"/>
        <v>fhh_js</v>
      </c>
      <c r="C153" s="132" t="str">
        <f t="shared" si="23"/>
        <v>paternal_aunt</v>
      </c>
      <c r="D153" s="132" t="str">
        <f t="shared" si="24"/>
        <v/>
      </c>
      <c r="E153" s="132" t="str">
        <f t="shared" si="25"/>
        <v/>
      </c>
      <c r="F153" s="132" t="str">
        <f t="shared" si="20"/>
        <v>fhh_js.paternal_aunt</v>
      </c>
      <c r="G153" s="132" t="str">
        <f t="shared" si="26"/>
        <v>Paternal Aunt</v>
      </c>
      <c r="J153" s="132" t="s">
        <v>1453</v>
      </c>
    </row>
    <row r="154" spans="1:10" ht="12" customHeight="1">
      <c r="A154" s="132">
        <f t="shared" si="21"/>
        <v>2</v>
      </c>
      <c r="B154" s="132" t="str">
        <f t="shared" si="22"/>
        <v>fhh_js</v>
      </c>
      <c r="C154" s="132" t="str">
        <f t="shared" si="23"/>
        <v>paternal_cousin</v>
      </c>
      <c r="D154" s="132" t="str">
        <f t="shared" si="24"/>
        <v/>
      </c>
      <c r="E154" s="132" t="str">
        <f t="shared" si="25"/>
        <v/>
      </c>
      <c r="F154" s="132" t="str">
        <f t="shared" si="20"/>
        <v>fhh_js.paternal_cousin</v>
      </c>
      <c r="G154" s="132" t="str">
        <f t="shared" si="26"/>
        <v>Paternal Cousin</v>
      </c>
      <c r="J154" s="132" t="s">
        <v>1454</v>
      </c>
    </row>
    <row r="155" spans="1:10" ht="12" customHeight="1">
      <c r="A155" s="132">
        <f t="shared" si="21"/>
        <v>2</v>
      </c>
      <c r="B155" s="132" t="str">
        <f t="shared" si="22"/>
        <v>fhh_js</v>
      </c>
      <c r="C155" s="132" t="str">
        <f t="shared" si="23"/>
        <v>paternal_halfbrother</v>
      </c>
      <c r="D155" s="132" t="str">
        <f t="shared" si="24"/>
        <v/>
      </c>
      <c r="E155" s="132" t="str">
        <f t="shared" si="25"/>
        <v/>
      </c>
      <c r="F155" s="132" t="str">
        <f t="shared" si="20"/>
        <v>fhh_js.paternal_halfbrother</v>
      </c>
      <c r="G155" s="132" t="str">
        <f t="shared" si="26"/>
        <v>Paternal Halfbrother</v>
      </c>
      <c r="J155" s="132" t="s">
        <v>1455</v>
      </c>
    </row>
    <row r="156" spans="1:10" ht="12" customHeight="1">
      <c r="A156" s="132">
        <f t="shared" si="21"/>
        <v>2</v>
      </c>
      <c r="B156" s="132" t="str">
        <f t="shared" si="22"/>
        <v>fhh_js</v>
      </c>
      <c r="C156" s="132" t="str">
        <f t="shared" si="23"/>
        <v>paternal_halfsister</v>
      </c>
      <c r="D156" s="132" t="str">
        <f t="shared" si="24"/>
        <v/>
      </c>
      <c r="E156" s="132" t="str">
        <f t="shared" si="25"/>
        <v/>
      </c>
      <c r="F156" s="132" t="str">
        <f t="shared" si="20"/>
        <v>fhh_js.paternal_halfsister</v>
      </c>
      <c r="G156" s="132" t="str">
        <f t="shared" si="26"/>
        <v>Paternal Halfsister</v>
      </c>
      <c r="J156" s="132" t="s">
        <v>1456</v>
      </c>
    </row>
    <row r="157" spans="1:10" ht="12" customHeight="1">
      <c r="A157" s="132">
        <f t="shared" si="21"/>
        <v>2</v>
      </c>
      <c r="B157" s="132" t="str">
        <f t="shared" si="22"/>
        <v>fhh_js</v>
      </c>
      <c r="C157" s="132" t="str">
        <f t="shared" si="23"/>
        <v>maternal_uncle</v>
      </c>
      <c r="D157" s="132" t="str">
        <f t="shared" si="24"/>
        <v/>
      </c>
      <c r="E157" s="132" t="str">
        <f t="shared" si="25"/>
        <v/>
      </c>
      <c r="F157" s="132" t="str">
        <f t="shared" si="20"/>
        <v>fhh_js.maternal_uncle</v>
      </c>
      <c r="G157" s="132" t="str">
        <f t="shared" si="26"/>
        <v>Maternal Uncle</v>
      </c>
      <c r="J157" s="132" t="s">
        <v>1457</v>
      </c>
    </row>
    <row r="158" spans="1:10" ht="12" customHeight="1">
      <c r="A158" s="132">
        <f t="shared" si="21"/>
        <v>2</v>
      </c>
      <c r="B158" s="132" t="str">
        <f t="shared" si="22"/>
        <v>fhh_js</v>
      </c>
      <c r="C158" s="132" t="str">
        <f t="shared" si="23"/>
        <v>maternal_aunt</v>
      </c>
      <c r="D158" s="132" t="str">
        <f t="shared" si="24"/>
        <v/>
      </c>
      <c r="E158" s="132" t="str">
        <f t="shared" si="25"/>
        <v/>
      </c>
      <c r="F158" s="132" t="str">
        <f t="shared" si="20"/>
        <v>fhh_js.maternal_aunt</v>
      </c>
      <c r="G158" s="132" t="str">
        <f t="shared" si="26"/>
        <v>Maternal Aunt</v>
      </c>
      <c r="J158" s="132" t="s">
        <v>1458</v>
      </c>
    </row>
    <row r="159" spans="1:10" ht="12" customHeight="1">
      <c r="A159" s="132">
        <f t="shared" si="21"/>
        <v>2</v>
      </c>
      <c r="B159" s="132" t="str">
        <f t="shared" si="22"/>
        <v>fhh_js</v>
      </c>
      <c r="C159" s="132" t="str">
        <f t="shared" si="23"/>
        <v>maternal_cousin</v>
      </c>
      <c r="D159" s="132" t="str">
        <f t="shared" si="24"/>
        <v/>
      </c>
      <c r="E159" s="132" t="str">
        <f t="shared" si="25"/>
        <v/>
      </c>
      <c r="F159" s="132" t="str">
        <f t="shared" si="20"/>
        <v>fhh_js.maternal_cousin</v>
      </c>
      <c r="G159" s="132" t="str">
        <f t="shared" si="26"/>
        <v>Maternal Cousin</v>
      </c>
      <c r="J159" s="132" t="s">
        <v>1459</v>
      </c>
    </row>
    <row r="160" spans="1:10" ht="12" customHeight="1">
      <c r="A160" s="132">
        <f t="shared" si="21"/>
        <v>2</v>
      </c>
      <c r="B160" s="132" t="str">
        <f t="shared" si="22"/>
        <v>fhh_js</v>
      </c>
      <c r="C160" s="132" t="str">
        <f t="shared" si="23"/>
        <v>maternal_halfbrother</v>
      </c>
      <c r="D160" s="132" t="str">
        <f t="shared" si="24"/>
        <v/>
      </c>
      <c r="E160" s="132" t="str">
        <f t="shared" si="25"/>
        <v/>
      </c>
      <c r="F160" s="132" t="str">
        <f t="shared" si="20"/>
        <v>fhh_js.maternal_halfbrother</v>
      </c>
      <c r="G160" s="132" t="str">
        <f t="shared" si="26"/>
        <v>Maternal Halfbrother</v>
      </c>
      <c r="J160" s="132" t="s">
        <v>1460</v>
      </c>
    </row>
    <row r="161" spans="1:10" ht="12" customHeight="1">
      <c r="A161" s="132">
        <f t="shared" si="21"/>
        <v>2</v>
      </c>
      <c r="B161" s="132" t="str">
        <f t="shared" si="22"/>
        <v>fhh_js</v>
      </c>
      <c r="C161" s="132" t="str">
        <f t="shared" si="23"/>
        <v>maternal_halfsister</v>
      </c>
      <c r="D161" s="132" t="str">
        <f t="shared" si="24"/>
        <v/>
      </c>
      <c r="E161" s="132" t="str">
        <f t="shared" si="25"/>
        <v/>
      </c>
      <c r="F161" s="132" t="str">
        <f t="shared" si="20"/>
        <v>fhh_js.maternal_halfsister</v>
      </c>
      <c r="G161" s="132" t="str">
        <f t="shared" si="26"/>
        <v>Maternal Halfsister</v>
      </c>
      <c r="J161" s="132" t="s">
        <v>1461</v>
      </c>
    </row>
    <row r="162" spans="1:10" ht="12" customHeight="1">
      <c r="A162" s="132">
        <f t="shared" si="21"/>
        <v>2</v>
      </c>
      <c r="B162" s="132" t="str">
        <f t="shared" si="22"/>
        <v>fhh_js</v>
      </c>
      <c r="C162" s="132" t="str">
        <f t="shared" si="23"/>
        <v>relationship_to_me</v>
      </c>
      <c r="D162" s="132" t="str">
        <f t="shared" si="24"/>
        <v/>
      </c>
      <c r="E162" s="132" t="str">
        <f t="shared" si="25"/>
        <v/>
      </c>
      <c r="F162" s="132" t="str">
        <f t="shared" si="20"/>
        <v>fhh_js.relationship_to_me</v>
      </c>
      <c r="G162" s="132" t="str">
        <f t="shared" si="26"/>
        <v>Relationship To Me:</v>
      </c>
      <c r="J162" s="132" t="s">
        <v>1462</v>
      </c>
    </row>
    <row r="163" spans="1:10" ht="12" customHeight="1">
      <c r="A163" s="132">
        <f t="shared" si="21"/>
        <v>2</v>
      </c>
      <c r="B163" s="132" t="str">
        <f t="shared" si="22"/>
        <v>fhh_js</v>
      </c>
      <c r="C163" s="132" t="str">
        <f t="shared" si="23"/>
        <v>still_living_main</v>
      </c>
      <c r="D163" s="132" t="str">
        <f t="shared" si="24"/>
        <v/>
      </c>
      <c r="E163" s="132" t="str">
        <f t="shared" si="25"/>
        <v/>
      </c>
      <c r="F163" s="132" t="str">
        <f t="shared" si="20"/>
        <v>fhh_js.still_living_main</v>
      </c>
      <c r="G163" s="132" t="str">
        <f t="shared" si="26"/>
        <v>Still Living</v>
      </c>
      <c r="J163" s="132" t="s">
        <v>1463</v>
      </c>
    </row>
    <row r="164" spans="1:10" ht="12" customHeight="1">
      <c r="A164" s="132">
        <f t="shared" si="21"/>
        <v>2</v>
      </c>
      <c r="B164" s="132" t="str">
        <f t="shared" si="22"/>
        <v>fhh_js</v>
      </c>
      <c r="C164" s="132" t="str">
        <f t="shared" si="23"/>
        <v>aunt_relationship_q</v>
      </c>
      <c r="D164" s="132" t="str">
        <f t="shared" si="24"/>
        <v/>
      </c>
      <c r="E164" s="132" t="str">
        <f t="shared" si="25"/>
        <v/>
      </c>
      <c r="F164" s="132" t="str">
        <f t="shared" si="20"/>
        <v>fhh_js.aunt_relationship_q</v>
      </c>
      <c r="G164" s="132" t="str">
        <f t="shared" si="26"/>
        <v>Who is the aunt related to:</v>
      </c>
      <c r="J164" s="132" t="s">
        <v>1464</v>
      </c>
    </row>
    <row r="165" spans="1:10" ht="12" customHeight="1">
      <c r="A165" s="132">
        <f t="shared" si="21"/>
        <v>2</v>
      </c>
      <c r="B165" s="132" t="str">
        <f t="shared" si="22"/>
        <v>fhh_js</v>
      </c>
      <c r="C165" s="132" t="str">
        <f t="shared" si="23"/>
        <v>uncle_relationship_q</v>
      </c>
      <c r="D165" s="132" t="str">
        <f t="shared" si="24"/>
        <v/>
      </c>
      <c r="E165" s="132" t="str">
        <f t="shared" si="25"/>
        <v/>
      </c>
      <c r="F165" s="132" t="str">
        <f t="shared" si="20"/>
        <v>fhh_js.uncle_relationship_q</v>
      </c>
      <c r="G165" s="132" t="str">
        <f t="shared" si="26"/>
        <v>Who is the uncle related to:</v>
      </c>
      <c r="J165" s="132" t="s">
        <v>1465</v>
      </c>
    </row>
    <row r="166" spans="1:10" ht="12" customHeight="1">
      <c r="A166" s="132">
        <f t="shared" si="21"/>
        <v>2</v>
      </c>
      <c r="B166" s="132" t="str">
        <f t="shared" si="22"/>
        <v>fhh_js</v>
      </c>
      <c r="C166" s="132" t="str">
        <f t="shared" si="23"/>
        <v>cousin_parent_q</v>
      </c>
      <c r="D166" s="132" t="str">
        <f t="shared" si="24"/>
        <v/>
      </c>
      <c r="E166" s="132" t="str">
        <f t="shared" si="25"/>
        <v/>
      </c>
      <c r="F166" s="132" t="str">
        <f t="shared" si="20"/>
        <v>fhh_js.cousin_parent_q</v>
      </c>
      <c r="G166" s="132" t="str">
        <f t="shared" si="26"/>
        <v>Who is the parent of your first cousin:</v>
      </c>
      <c r="J166" s="132" t="s">
        <v>1466</v>
      </c>
    </row>
    <row r="167" spans="1:10" ht="12" customHeight="1">
      <c r="A167" s="132">
        <f t="shared" si="21"/>
        <v>2</v>
      </c>
      <c r="B167" s="132" t="str">
        <f t="shared" si="22"/>
        <v>fhh_js</v>
      </c>
      <c r="C167" s="132" t="str">
        <f t="shared" si="23"/>
        <v>niece_parent_q</v>
      </c>
      <c r="D167" s="132" t="str">
        <f t="shared" si="24"/>
        <v/>
      </c>
      <c r="E167" s="132" t="str">
        <f t="shared" si="25"/>
        <v/>
      </c>
      <c r="F167" s="132" t="str">
        <f t="shared" si="20"/>
        <v>fhh_js.niece_parent_q</v>
      </c>
      <c r="G167" s="132" t="str">
        <f t="shared" si="26"/>
        <v>Who is the parent of your niece:</v>
      </c>
      <c r="J167" s="132" t="s">
        <v>1467</v>
      </c>
    </row>
    <row r="168" spans="1:10" ht="12" customHeight="1">
      <c r="A168" s="132">
        <f t="shared" si="21"/>
        <v>2</v>
      </c>
      <c r="B168" s="132" t="str">
        <f t="shared" si="22"/>
        <v>fhh_js</v>
      </c>
      <c r="C168" s="132" t="str">
        <f t="shared" si="23"/>
        <v>nephew_parent_q</v>
      </c>
      <c r="D168" s="132" t="str">
        <f t="shared" si="24"/>
        <v/>
      </c>
      <c r="E168" s="132" t="str">
        <f t="shared" si="25"/>
        <v/>
      </c>
      <c r="F168" s="132" t="str">
        <f t="shared" si="20"/>
        <v>fhh_js.nephew_parent_q</v>
      </c>
      <c r="G168" s="132" t="str">
        <f t="shared" si="26"/>
        <v>Who is the parent of your nephew:</v>
      </c>
      <c r="J168" s="132" t="s">
        <v>1468</v>
      </c>
    </row>
    <row r="169" spans="1:10" ht="12" customHeight="1">
      <c r="A169" s="132">
        <f t="shared" si="21"/>
        <v>2</v>
      </c>
      <c r="B169" s="132" t="str">
        <f t="shared" si="22"/>
        <v>fhh_js</v>
      </c>
      <c r="C169" s="132" t="str">
        <f t="shared" si="23"/>
        <v>granddaughter_parent_q</v>
      </c>
      <c r="D169" s="132" t="str">
        <f t="shared" si="24"/>
        <v/>
      </c>
      <c r="E169" s="132" t="str">
        <f t="shared" si="25"/>
        <v/>
      </c>
      <c r="F169" s="132" t="str">
        <f t="shared" si="20"/>
        <v>fhh_js.granddaughter_parent_q</v>
      </c>
      <c r="G169" s="132" t="str">
        <f t="shared" si="26"/>
        <v>Who is the parent of your granddaughter:</v>
      </c>
      <c r="J169" s="132" t="s">
        <v>1469</v>
      </c>
    </row>
    <row r="170" spans="1:10" ht="12" customHeight="1">
      <c r="A170" s="132">
        <f t="shared" si="21"/>
        <v>2</v>
      </c>
      <c r="B170" s="132" t="str">
        <f t="shared" si="22"/>
        <v>fhh_js</v>
      </c>
      <c r="C170" s="132" t="str">
        <f t="shared" si="23"/>
        <v>grandson_parent_q</v>
      </c>
      <c r="D170" s="132" t="str">
        <f t="shared" si="24"/>
        <v/>
      </c>
      <c r="E170" s="132" t="str">
        <f t="shared" si="25"/>
        <v/>
      </c>
      <c r="F170" s="132" t="str">
        <f t="shared" si="20"/>
        <v>fhh_js.grandson_parent_q</v>
      </c>
      <c r="G170" s="132" t="str">
        <f t="shared" si="26"/>
        <v>Who is the parent of your grandson:</v>
      </c>
      <c r="J170" s="132" t="s">
        <v>1470</v>
      </c>
    </row>
    <row r="171" spans="1:10" ht="12" customHeight="1">
      <c r="A171" s="132">
        <f t="shared" si="21"/>
        <v>2</v>
      </c>
      <c r="B171" s="132" t="str">
        <f t="shared" si="22"/>
        <v>fhh_js</v>
      </c>
      <c r="C171" s="132" t="str">
        <f t="shared" si="23"/>
        <v>halfbrother_parent_q</v>
      </c>
      <c r="D171" s="132" t="str">
        <f t="shared" si="24"/>
        <v/>
      </c>
      <c r="E171" s="132" t="str">
        <f t="shared" si="25"/>
        <v/>
      </c>
      <c r="F171" s="132" t="str">
        <f t="shared" si="20"/>
        <v>fhh_js.halfbrother_parent_q</v>
      </c>
      <c r="G171" s="132" t="str">
        <f t="shared" si="26"/>
        <v>Who is the parent of your half brother:</v>
      </c>
      <c r="J171" s="132" t="s">
        <v>1471</v>
      </c>
    </row>
    <row r="172" spans="1:10" ht="12" customHeight="1">
      <c r="A172" s="132">
        <f t="shared" si="21"/>
        <v>2</v>
      </c>
      <c r="B172" s="132" t="str">
        <f t="shared" si="22"/>
        <v>fhh_js</v>
      </c>
      <c r="C172" s="132" t="str">
        <f t="shared" si="23"/>
        <v>halfsister_parent_q</v>
      </c>
      <c r="D172" s="132" t="str">
        <f t="shared" si="24"/>
        <v/>
      </c>
      <c r="E172" s="132" t="str">
        <f t="shared" si="25"/>
        <v/>
      </c>
      <c r="F172" s="132" t="str">
        <f t="shared" si="20"/>
        <v>fhh_js.halfsister_parent_q</v>
      </c>
      <c r="G172" s="132" t="str">
        <f t="shared" si="26"/>
        <v>Who is the parent of your half sister:</v>
      </c>
      <c r="J172" s="132" t="s">
        <v>1472</v>
      </c>
    </row>
    <row r="173" spans="1:10" ht="12" customHeight="1">
      <c r="A173" s="132">
        <f t="shared" si="21"/>
        <v>2</v>
      </c>
      <c r="B173" s="132" t="str">
        <f t="shared" si="22"/>
        <v>fhh_js</v>
      </c>
      <c r="C173" s="132" t="str">
        <f t="shared" si="23"/>
        <v>digits_only</v>
      </c>
      <c r="D173" s="132" t="str">
        <f t="shared" si="24"/>
        <v/>
      </c>
      <c r="E173" s="132" t="str">
        <f t="shared" si="25"/>
        <v/>
      </c>
      <c r="F173" s="132" t="str">
        <f t="shared" si="20"/>
        <v>fhh_js.digits_only</v>
      </c>
      <c r="G173" s="132" t="str">
        <f t="shared" si="26"/>
        <v>Digits Only</v>
      </c>
      <c r="J173" s="132" t="s">
        <v>1473</v>
      </c>
    </row>
    <row r="174" spans="1:10" ht="12" customHeight="1">
      <c r="A174" s="132">
        <f t="shared" si="21"/>
        <v>2</v>
      </c>
      <c r="B174" s="132" t="str">
        <f t="shared" si="22"/>
        <v>fhh_js</v>
      </c>
      <c r="C174" s="132" t="str">
        <f t="shared" si="23"/>
        <v>invalid_name</v>
      </c>
      <c r="D174" s="132" t="str">
        <f t="shared" si="24"/>
        <v/>
      </c>
      <c r="E174" s="132" t="str">
        <f t="shared" si="25"/>
        <v/>
      </c>
      <c r="F174" s="132" t="str">
        <f t="shared" si="20"/>
        <v>fhh_js.invalid_name</v>
      </c>
      <c r="G174" s="132" t="str">
        <f t="shared" si="26"/>
        <v>Invalid Name</v>
      </c>
      <c r="J174" s="132" t="s">
        <v>1474</v>
      </c>
    </row>
    <row r="175" spans="1:10" ht="12" customHeight="1">
      <c r="A175" s="132">
        <f t="shared" si="21"/>
        <v>2</v>
      </c>
      <c r="B175" s="132" t="str">
        <f t="shared" si="22"/>
        <v>fhh_js</v>
      </c>
      <c r="C175" s="132" t="str">
        <f t="shared" si="23"/>
        <v>invalid_data_of_birth</v>
      </c>
      <c r="D175" s="132" t="str">
        <f t="shared" si="24"/>
        <v/>
      </c>
      <c r="E175" s="132" t="str">
        <f t="shared" si="25"/>
        <v/>
      </c>
      <c r="F175" s="132" t="str">
        <f t="shared" si="20"/>
        <v>fhh_js.invalid_data_of_birth</v>
      </c>
      <c r="G175" s="132" t="str">
        <f t="shared" si="26"/>
        <v>Invalid Date of Birth</v>
      </c>
      <c r="J175" s="132" t="s">
        <v>1475</v>
      </c>
    </row>
    <row r="176" spans="1:10" ht="12" customHeight="1">
      <c r="A176" s="132">
        <f t="shared" si="21"/>
        <v>2</v>
      </c>
      <c r="B176" s="132" t="str">
        <f t="shared" si="22"/>
        <v>fhh_js</v>
      </c>
      <c r="C176" s="132" t="str">
        <f t="shared" si="23"/>
        <v>invalid_gender</v>
      </c>
      <c r="D176" s="132" t="str">
        <f t="shared" si="24"/>
        <v/>
      </c>
      <c r="E176" s="132" t="str">
        <f t="shared" si="25"/>
        <v/>
      </c>
      <c r="F176" s="132" t="str">
        <f t="shared" si="20"/>
        <v>fhh_js.invalid_gender</v>
      </c>
      <c r="G176" s="132" t="str">
        <f t="shared" si="26"/>
        <v>Invalid Gender Selection</v>
      </c>
      <c r="J176" s="132" t="s">
        <v>1476</v>
      </c>
    </row>
    <row r="177" spans="1:10" ht="12" customHeight="1">
      <c r="A177" s="132">
        <f t="shared" si="21"/>
        <v>2</v>
      </c>
      <c r="B177" s="132" t="str">
        <f t="shared" si="22"/>
        <v>fhh_js</v>
      </c>
      <c r="C177" s="132" t="str">
        <f t="shared" si="23"/>
        <v>invalid_data_alert</v>
      </c>
      <c r="D177" s="132" t="str">
        <f t="shared" si="24"/>
        <v/>
      </c>
      <c r="E177" s="132" t="str">
        <f t="shared" si="25"/>
        <v/>
      </c>
      <c r="F177" s="132" t="str">
        <f t="shared" si="20"/>
        <v>fhh_js.invalid_data_alert</v>
      </c>
      <c r="G177" s="132" t="str">
        <f t="shared" si="26"/>
        <v>Some of the data you entered was invalid please fix your errors and try again.</v>
      </c>
      <c r="J177" s="132" t="s">
        <v>1477</v>
      </c>
    </row>
    <row r="178" spans="1:10" ht="12" customHeight="1">
      <c r="A178" s="132">
        <f t="shared" si="21"/>
        <v>2</v>
      </c>
      <c r="B178" s="132" t="str">
        <f t="shared" si="22"/>
        <v>fhh_js</v>
      </c>
      <c r="C178" s="132" t="str">
        <f t="shared" si="23"/>
        <v>invalid_age</v>
      </c>
      <c r="D178" s="132" t="str">
        <f t="shared" si="24"/>
        <v/>
      </c>
      <c r="E178" s="132" t="str">
        <f t="shared" si="25"/>
        <v/>
      </c>
      <c r="F178" s="132" t="str">
        <f t="shared" si="20"/>
        <v>fhh_js.invalid_age</v>
      </c>
      <c r="G178" s="132" t="str">
        <f t="shared" si="26"/>
        <v/>
      </c>
      <c r="J178" s="132" t="s">
        <v>3277</v>
      </c>
    </row>
    <row r="179" spans="1:10" ht="12" customHeight="1">
      <c r="A179" s="132">
        <f t="shared" si="21"/>
        <v>2</v>
      </c>
      <c r="B179" s="132" t="str">
        <f t="shared" si="22"/>
        <v>fhh_js</v>
      </c>
      <c r="C179" s="132" t="str">
        <f t="shared" si="23"/>
        <v>halfway_through_adding_disease</v>
      </c>
      <c r="D179" s="132" t="str">
        <f t="shared" si="24"/>
        <v/>
      </c>
      <c r="E179" s="132" t="str">
        <f t="shared" si="25"/>
        <v/>
      </c>
      <c r="F179" s="132" t="str">
        <f t="shared" si="20"/>
        <v>fhh_js.halfway_through_adding_disease</v>
      </c>
      <c r="G179" s="132" t="str">
        <f t="shared" si="26"/>
        <v>You have not saved the new disease information please click 'Add' to add the disease first.</v>
      </c>
      <c r="J179" s="132" t="s">
        <v>1478</v>
      </c>
    </row>
    <row r="180" spans="1:10" ht="12" customHeight="1">
      <c r="A180" s="132">
        <f t="shared" si="21"/>
        <v>2</v>
      </c>
      <c r="B180" s="132" t="str">
        <f t="shared" si="22"/>
        <v>fhh_js</v>
      </c>
      <c r="C180" s="132" t="str">
        <f t="shared" si="23"/>
        <v>my_family</v>
      </c>
      <c r="D180" s="132" t="str">
        <f t="shared" si="24"/>
        <v/>
      </c>
      <c r="E180" s="132" t="str">
        <f t="shared" si="25"/>
        <v/>
      </c>
      <c r="F180" s="132" t="str">
        <f t="shared" si="20"/>
        <v>fhh_js.my_family</v>
      </c>
      <c r="G180" s="132" t="str">
        <f t="shared" si="26"/>
        <v>My Family</v>
      </c>
      <c r="J180" s="132" t="s">
        <v>1479</v>
      </c>
    </row>
    <row r="181" spans="1:10" ht="12" customHeight="1">
      <c r="A181" s="132">
        <f t="shared" si="21"/>
        <v>2</v>
      </c>
      <c r="B181" s="132" t="str">
        <f t="shared" si="22"/>
        <v>fhh_js</v>
      </c>
      <c r="C181" s="132" t="str">
        <f t="shared" si="23"/>
        <v>fathers_side</v>
      </c>
      <c r="D181" s="132" t="str">
        <f t="shared" si="24"/>
        <v/>
      </c>
      <c r="E181" s="132" t="str">
        <f t="shared" si="25"/>
        <v/>
      </c>
      <c r="F181" s="132" t="str">
        <f t="shared" si="20"/>
        <v>fhh_js.fathers_side</v>
      </c>
      <c r="G181" s="132" t="str">
        <f t="shared" si="26"/>
        <v>My Father's Side of the Family</v>
      </c>
      <c r="J181" s="132" t="s">
        <v>1480</v>
      </c>
    </row>
    <row r="182" spans="1:10" ht="12" customHeight="1">
      <c r="A182" s="132">
        <f t="shared" si="21"/>
        <v>2</v>
      </c>
      <c r="B182" s="132" t="str">
        <f t="shared" si="22"/>
        <v>fhh_js</v>
      </c>
      <c r="C182" s="132" t="str">
        <f t="shared" si="23"/>
        <v>mothers_side</v>
      </c>
      <c r="D182" s="132" t="str">
        <f t="shared" si="24"/>
        <v/>
      </c>
      <c r="E182" s="132" t="str">
        <f t="shared" si="25"/>
        <v/>
      </c>
      <c r="F182" s="132" t="str">
        <f t="shared" si="20"/>
        <v>fhh_js.mothers_side</v>
      </c>
      <c r="G182" s="132" t="str">
        <f t="shared" si="26"/>
        <v>My Mother's Side of the Family</v>
      </c>
      <c r="J182" s="132" t="s">
        <v>1481</v>
      </c>
    </row>
    <row r="183" spans="1:10" ht="12" customHeight="1">
      <c r="A183" s="132">
        <f t="shared" si="21"/>
        <v>2</v>
      </c>
      <c r="B183" s="132" t="str">
        <f t="shared" si="22"/>
        <v>fhh_js</v>
      </c>
      <c r="C183" s="132" t="str">
        <f t="shared" si="23"/>
        <v>recently_added</v>
      </c>
      <c r="D183" s="132" t="str">
        <f t="shared" si="24"/>
        <v/>
      </c>
      <c r="E183" s="132" t="str">
        <f t="shared" si="25"/>
        <v/>
      </c>
      <c r="F183" s="132" t="str">
        <f t="shared" si="20"/>
        <v>fhh_js.recently_added</v>
      </c>
      <c r="G183" s="132" t="str">
        <f t="shared" si="26"/>
        <v>Recently Added Family Members</v>
      </c>
      <c r="J183" s="132" t="s">
        <v>1482</v>
      </c>
    </row>
    <row r="184" spans="1:10" ht="12" customHeight="1">
      <c r="A184" s="132">
        <f t="shared" si="21"/>
        <v>2</v>
      </c>
      <c r="B184" s="132" t="str">
        <f t="shared" si="22"/>
        <v>fhh_js</v>
      </c>
      <c r="C184" s="132" t="str">
        <f t="shared" si="23"/>
        <v>name</v>
      </c>
      <c r="D184" s="132" t="str">
        <f t="shared" si="24"/>
        <v/>
      </c>
      <c r="E184" s="132" t="str">
        <f t="shared" si="25"/>
        <v/>
      </c>
      <c r="F184" s="132" t="str">
        <f t="shared" si="20"/>
        <v>fhh_js.name</v>
      </c>
      <c r="G184" s="132" t="str">
        <f t="shared" si="26"/>
        <v>Name</v>
      </c>
      <c r="J184" s="132" t="s">
        <v>1483</v>
      </c>
    </row>
    <row r="185" spans="1:10" ht="12" customHeight="1">
      <c r="A185" s="132">
        <f t="shared" si="21"/>
        <v>2</v>
      </c>
      <c r="B185" s="132" t="str">
        <f t="shared" si="22"/>
        <v>fhh_js</v>
      </c>
      <c r="C185" s="132" t="str">
        <f t="shared" si="23"/>
        <v>add_history</v>
      </c>
      <c r="D185" s="132" t="str">
        <f t="shared" si="24"/>
        <v/>
      </c>
      <c r="E185" s="132" t="str">
        <f t="shared" si="25"/>
        <v/>
      </c>
      <c r="F185" s="132" t="str">
        <f t="shared" si="20"/>
        <v>fhh_js.add_history</v>
      </c>
      <c r="G185" s="132" t="str">
        <f t="shared" si="26"/>
        <v>Add History</v>
      </c>
      <c r="J185" s="132" t="s">
        <v>1484</v>
      </c>
    </row>
    <row r="186" spans="1:10" ht="12" customHeight="1">
      <c r="A186" s="132">
        <f t="shared" si="21"/>
        <v>2</v>
      </c>
      <c r="B186" s="132" t="str">
        <f t="shared" si="22"/>
        <v>fhh_js</v>
      </c>
      <c r="C186" s="132" t="str">
        <f t="shared" si="23"/>
        <v>update_history</v>
      </c>
      <c r="D186" s="132" t="str">
        <f t="shared" si="24"/>
        <v/>
      </c>
      <c r="E186" s="132" t="str">
        <f t="shared" si="25"/>
        <v/>
      </c>
      <c r="F186" s="132" t="str">
        <f t="shared" si="20"/>
        <v>fhh_js.update_history</v>
      </c>
      <c r="G186" s="132" t="str">
        <f t="shared" si="26"/>
        <v>Update History</v>
      </c>
      <c r="J186" s="132" t="s">
        <v>1485</v>
      </c>
    </row>
    <row r="187" spans="1:10" ht="12" customHeight="1">
      <c r="A187" s="132">
        <f t="shared" si="21"/>
        <v>2</v>
      </c>
      <c r="B187" s="132" t="str">
        <f t="shared" si="22"/>
        <v>fhh_js</v>
      </c>
      <c r="C187" s="132" t="str">
        <f t="shared" si="23"/>
        <v>remove_relative</v>
      </c>
      <c r="D187" s="132" t="str">
        <f t="shared" si="24"/>
        <v/>
      </c>
      <c r="E187" s="132" t="str">
        <f t="shared" si="25"/>
        <v/>
      </c>
      <c r="F187" s="132" t="str">
        <f t="shared" si="20"/>
        <v>fhh_js.remove_relative</v>
      </c>
      <c r="G187" s="132" t="str">
        <f t="shared" si="26"/>
        <v>Remove Relative</v>
      </c>
      <c r="J187" s="132" t="s">
        <v>1486</v>
      </c>
    </row>
    <row r="188" spans="1:10" ht="12" customHeight="1">
      <c r="A188" s="132">
        <f t="shared" si="21"/>
        <v>2</v>
      </c>
      <c r="B188" s="132" t="str">
        <f t="shared" si="22"/>
        <v>fhh_js</v>
      </c>
      <c r="C188" s="132" t="str">
        <f t="shared" si="23"/>
        <v>remove_q</v>
      </c>
      <c r="D188" s="132" t="str">
        <f t="shared" si="24"/>
        <v/>
      </c>
      <c r="E188" s="132" t="str">
        <f t="shared" si="25"/>
        <v/>
      </c>
      <c r="F188" s="132" t="str">
        <f t="shared" si="20"/>
        <v>fhh_js.remove_q</v>
      </c>
      <c r="G188" s="132" t="str">
        <f t="shared" si="26"/>
        <v>Do you really want to remove</v>
      </c>
      <c r="J188" s="132" t="s">
        <v>1487</v>
      </c>
    </row>
    <row r="189" spans="1:10" ht="12" customHeight="1">
      <c r="A189" s="132">
        <f t="shared" si="21"/>
        <v>2</v>
      </c>
      <c r="B189" s="132" t="str">
        <f t="shared" si="22"/>
        <v>fhh_js</v>
      </c>
      <c r="C189" s="132" t="str">
        <f t="shared" si="23"/>
        <v>remove_q2</v>
      </c>
      <c r="D189" s="132" t="str">
        <f t="shared" si="24"/>
        <v/>
      </c>
      <c r="E189" s="132" t="str">
        <f t="shared" si="25"/>
        <v/>
      </c>
      <c r="F189" s="132" t="str">
        <f t="shared" si="20"/>
        <v>fhh_js.remove_q2</v>
      </c>
      <c r="G189" s="132" t="str">
        <f t="shared" si="26"/>
        <v>This will also delete all their children</v>
      </c>
      <c r="J189" s="132" t="s">
        <v>1488</v>
      </c>
    </row>
    <row r="190" spans="1:10" ht="12" customHeight="1">
      <c r="A190" s="132">
        <f t="shared" si="21"/>
        <v>2</v>
      </c>
      <c r="B190" s="132" t="str">
        <f t="shared" si="22"/>
        <v>fhh_js</v>
      </c>
      <c r="C190" s="132" t="str">
        <f t="shared" si="23"/>
        <v>family_health_subtitle</v>
      </c>
      <c r="D190" s="132" t="str">
        <f t="shared" si="24"/>
        <v/>
      </c>
      <c r="E190" s="132" t="str">
        <f t="shared" si="25"/>
        <v/>
      </c>
      <c r="F190" s="132" t="str">
        <f t="shared" si="20"/>
        <v>fhh_js.family_health_subtitle</v>
      </c>
      <c r="G190" s="132" t="str">
        <f t="shared" si="26"/>
        <v>Your Family's Health Information</v>
      </c>
      <c r="J190" s="132" t="s">
        <v>1489</v>
      </c>
    </row>
    <row r="191" spans="1:10" ht="12" customHeight="1">
      <c r="A191" s="132">
        <f t="shared" si="21"/>
        <v>2</v>
      </c>
      <c r="B191" s="132" t="str">
        <f t="shared" si="22"/>
        <v>fhh_js</v>
      </c>
      <c r="C191" s="132" t="str">
        <f t="shared" si="23"/>
        <v>add_disease_instructions_1</v>
      </c>
      <c r="D191" s="132" t="str">
        <f t="shared" si="24"/>
        <v/>
      </c>
      <c r="E191" s="132" t="str">
        <f t="shared" si="25"/>
        <v/>
      </c>
      <c r="F191" s="132" t="str">
        <f t="shared" si="20"/>
        <v>fhh_js.add_disease_instructions_1</v>
      </c>
      <c r="G191" s="132" t="str">
        <f t="shared" si="26"/>
        <v xml:space="preserve">In the list below select a &lt;B&gt;Disease or Condition&lt;/B&gt; (if any) from the dropdown box. </v>
      </c>
      <c r="J191" s="132" t="s">
        <v>1490</v>
      </c>
    </row>
    <row r="192" spans="1:10" ht="12" customHeight="1">
      <c r="A192" s="132">
        <f t="shared" si="21"/>
        <v>2</v>
      </c>
      <c r="B192" s="132" t="str">
        <f t="shared" si="22"/>
        <v>fhh_js</v>
      </c>
      <c r="C192" s="132" t="str">
        <f t="shared" si="23"/>
        <v>add_disease_instructions_2</v>
      </c>
      <c r="D192" s="132" t="str">
        <f t="shared" si="24"/>
        <v/>
      </c>
      <c r="E192" s="132" t="str">
        <f t="shared" si="25"/>
        <v/>
      </c>
      <c r="F192" s="132" t="str">
        <f t="shared" si="20"/>
        <v>fhh_js.add_disease_instructions_2</v>
      </c>
      <c r="G192" s="132" t="str">
        <f t="shared" si="26"/>
        <v>Then select the &lt;B&gt;Age at Diagnosis&lt;/B&gt; and press the &lt;B&gt;Add&lt;/B&gt; button.</v>
      </c>
      <c r="J192" s="132" t="s">
        <v>1491</v>
      </c>
    </row>
    <row r="193" spans="1:10" ht="12" customHeight="1">
      <c r="A193" s="132">
        <f t="shared" si="21"/>
        <v>2</v>
      </c>
      <c r="B193" s="132" t="str">
        <f t="shared" si="22"/>
        <v>fhh_js</v>
      </c>
      <c r="C193" s="132" t="str">
        <f t="shared" si="23"/>
        <v>add_disease_instructions_3</v>
      </c>
      <c r="D193" s="132" t="str">
        <f t="shared" si="24"/>
        <v/>
      </c>
      <c r="E193" s="132" t="str">
        <f t="shared" si="25"/>
        <v/>
      </c>
      <c r="F193" s="132" t="str">
        <f t="shared" si="20"/>
        <v>fhh_js.add_disease_instructions_3</v>
      </c>
      <c r="G193" s="132" t="str">
        <f t="shared" si="26"/>
        <v>You may repeat this process as necessary.</v>
      </c>
      <c r="J193" s="132" t="s">
        <v>1492</v>
      </c>
    </row>
    <row r="194" spans="1:10" ht="12" customHeight="1">
      <c r="A194" s="132">
        <f t="shared" si="21"/>
        <v>2</v>
      </c>
      <c r="B194" s="132" t="str">
        <f t="shared" si="22"/>
        <v>fhh_js</v>
      </c>
      <c r="C194" s="132" t="str">
        <f t="shared" si="23"/>
        <v>add_disease_instructions_4</v>
      </c>
      <c r="D194" s="132" t="str">
        <f t="shared" si="24"/>
        <v/>
      </c>
      <c r="E194" s="132" t="str">
        <f t="shared" si="25"/>
        <v/>
      </c>
      <c r="F194" s="132" t="str">
        <f t="shared" si="20"/>
        <v>fhh_js.add_disease_instructions_4</v>
      </c>
      <c r="G194" s="132" t="str">
        <f t="shared" si="26"/>
        <v/>
      </c>
      <c r="J194" s="132" t="s">
        <v>3278</v>
      </c>
    </row>
    <row r="195" spans="1:10" ht="12" customHeight="1">
      <c r="A195" s="132">
        <f t="shared" si="21"/>
        <v>2</v>
      </c>
      <c r="B195" s="132" t="str">
        <f t="shared" si="22"/>
        <v>fhh_js</v>
      </c>
      <c r="C195" s="132" t="str">
        <f t="shared" si="23"/>
        <v>disease_or_condition</v>
      </c>
      <c r="D195" s="132" t="str">
        <f t="shared" si="24"/>
        <v/>
      </c>
      <c r="E195" s="132" t="str">
        <f t="shared" si="25"/>
        <v/>
      </c>
      <c r="F195" s="132" t="str">
        <f t="shared" ref="F195:F258" si="27">IF(A195&lt;2,"",IF(A195=2,B195&amp;"."&amp;C195,IF(A195=3,B195&amp;"."&amp;C195&amp;"."&amp;D195,IF(A195=4,B195&amp;"."&amp;C195&amp;"."&amp;D195&amp;"."&amp;E195,""))))</f>
        <v>fhh_js.disease_or_condition</v>
      </c>
      <c r="G195" s="132" t="str">
        <f t="shared" si="26"/>
        <v>Disease or Condition</v>
      </c>
      <c r="J195" s="132" t="s">
        <v>1493</v>
      </c>
    </row>
    <row r="196" spans="1:10" ht="12" customHeight="1">
      <c r="A196" s="132">
        <f t="shared" si="21"/>
        <v>2</v>
      </c>
      <c r="B196" s="132" t="str">
        <f t="shared" si="22"/>
        <v>fhh_js</v>
      </c>
      <c r="C196" s="132" t="str">
        <f t="shared" si="23"/>
        <v>age_at_diagnosis</v>
      </c>
      <c r="D196" s="132" t="str">
        <f t="shared" si="24"/>
        <v/>
      </c>
      <c r="E196" s="132" t="str">
        <f t="shared" si="25"/>
        <v/>
      </c>
      <c r="F196" s="132" t="str">
        <f t="shared" si="27"/>
        <v>fhh_js.age_at_diagnosis</v>
      </c>
      <c r="G196" s="132" t="str">
        <f t="shared" si="26"/>
        <v>Age at Diagnosis</v>
      </c>
      <c r="J196" s="132" t="s">
        <v>1494</v>
      </c>
    </row>
    <row r="197" spans="1:10" ht="12" customHeight="1">
      <c r="A197" s="132">
        <f t="shared" ref="A197:A260" si="28">IF(LEN(H197)&gt;0,0,IF(LEN(I197)&gt;0,1,IF(LEN(J197)&gt;0,2,IF(LEN(K197)&gt;0,3,IF(LEN(L197)&gt;0,4,"")))))</f>
        <v>2</v>
      </c>
      <c r="B197" s="132" t="str">
        <f t="shared" ref="B197:B260" si="29">IF(A197=1,SUBSTITUTE(SUBSTITUTE(I197,": {",""),"},",""),B196)</f>
        <v>fhh_js</v>
      </c>
      <c r="C197" s="132" t="str">
        <f t="shared" ref="C197:C260" si="30">IF(A197=2,IF(OR(J197="},",J197="}"),"",MID(J197,1,FIND(":",J197)-1)),IF(A197&gt;2,C196,""))</f>
        <v>action</v>
      </c>
      <c r="D197" s="132" t="str">
        <f t="shared" ref="D197:D260" si="31">IF(LEN(K197)&gt;0,MID(K197,1,FIND(":",K197)-1),"")</f>
        <v/>
      </c>
      <c r="E197" s="132" t="str">
        <f t="shared" ref="E197:E260" si="32">IF(LEN(L197)&gt;0,MID(L197,1,FIND(":",L197)-1),"")</f>
        <v/>
      </c>
      <c r="F197" s="132" t="str">
        <f t="shared" si="27"/>
        <v>fhh_js.action</v>
      </c>
      <c r="G197" s="132" t="str">
        <f t="shared" ref="G197:G260" si="33">IFERROR(IF(FIND(": ",H197&amp;I197&amp;J197&amp;K197&amp;L197)&gt;0,SUBSTITUTE((SUBSTITUTE(SUBSTITUTE(MID(H197&amp;I197&amp;J197&amp;K197&amp;L197,FIND(":",H197&amp;I197&amp;J197&amp;K197&amp;L197)+3,LEN(H197&amp;I197&amp;J197&amp;K197&amp;L197)-FIND(":",H197&amp;I197&amp;J197&amp;K197&amp;L197)-3),""",",""),",","")),"""",""),""),"")</f>
        <v>Action</v>
      </c>
      <c r="J197" s="132" t="s">
        <v>1495</v>
      </c>
    </row>
    <row r="198" spans="1:10" ht="12" customHeight="1">
      <c r="A198" s="132">
        <f t="shared" si="28"/>
        <v>2</v>
      </c>
      <c r="B198" s="132" t="str">
        <f t="shared" si="29"/>
        <v>fhh_js</v>
      </c>
      <c r="C198" s="132" t="str">
        <f t="shared" si="30"/>
        <v>age_at_diagnosis_select</v>
      </c>
      <c r="D198" s="132" t="str">
        <f t="shared" si="31"/>
        <v/>
      </c>
      <c r="E198" s="132" t="str">
        <f t="shared" si="32"/>
        <v/>
      </c>
      <c r="F198" s="132" t="str">
        <f t="shared" si="27"/>
        <v>fhh_js.age_at_diagnosis_select</v>
      </c>
      <c r="G198" s="132" t="str">
        <f t="shared" si="33"/>
        <v>Select Age at Diagnosis</v>
      </c>
      <c r="J198" s="132" t="s">
        <v>1496</v>
      </c>
    </row>
    <row r="199" spans="1:10" ht="12" customHeight="1">
      <c r="A199" s="132">
        <f t="shared" si="28"/>
        <v>2</v>
      </c>
      <c r="B199" s="132" t="str">
        <f t="shared" si="29"/>
        <v>fhh_js</v>
      </c>
      <c r="C199" s="132" t="str">
        <f t="shared" si="30"/>
        <v>prebirth</v>
      </c>
      <c r="D199" s="132" t="str">
        <f t="shared" si="31"/>
        <v/>
      </c>
      <c r="E199" s="132" t="str">
        <f t="shared" si="32"/>
        <v/>
      </c>
      <c r="F199" s="132" t="str">
        <f t="shared" si="27"/>
        <v>fhh_js.prebirth</v>
      </c>
      <c r="G199" s="132" t="str">
        <f t="shared" si="33"/>
        <v>Pre-Birth</v>
      </c>
      <c r="J199" s="132" t="s">
        <v>1497</v>
      </c>
    </row>
    <row r="200" spans="1:10" ht="12" customHeight="1">
      <c r="A200" s="132">
        <f t="shared" si="28"/>
        <v>2</v>
      </c>
      <c r="B200" s="132" t="str">
        <f t="shared" si="29"/>
        <v>fhh_js</v>
      </c>
      <c r="C200" s="132" t="str">
        <f t="shared" si="30"/>
        <v>newborn</v>
      </c>
      <c r="D200" s="132" t="str">
        <f t="shared" si="31"/>
        <v/>
      </c>
      <c r="E200" s="132" t="str">
        <f t="shared" si="32"/>
        <v/>
      </c>
      <c r="F200" s="132" t="str">
        <f t="shared" si="27"/>
        <v>fhh_js.newborn</v>
      </c>
      <c r="G200" s="132" t="str">
        <f t="shared" si="33"/>
        <v>Newborn</v>
      </c>
      <c r="J200" s="132" t="s">
        <v>1498</v>
      </c>
    </row>
    <row r="201" spans="1:10" ht="12" customHeight="1">
      <c r="A201" s="132">
        <f t="shared" si="28"/>
        <v>2</v>
      </c>
      <c r="B201" s="132" t="str">
        <f t="shared" si="29"/>
        <v>fhh_js</v>
      </c>
      <c r="C201" s="132" t="str">
        <f t="shared" si="30"/>
        <v>infant</v>
      </c>
      <c r="D201" s="132" t="str">
        <f t="shared" si="31"/>
        <v/>
      </c>
      <c r="E201" s="132" t="str">
        <f t="shared" si="32"/>
        <v/>
      </c>
      <c r="F201" s="132" t="str">
        <f t="shared" si="27"/>
        <v>fhh_js.infant</v>
      </c>
      <c r="G201" s="132" t="str">
        <f t="shared" si="33"/>
        <v>In Infancy</v>
      </c>
      <c r="J201" s="132" t="s">
        <v>1499</v>
      </c>
    </row>
    <row r="202" spans="1:10" ht="12" customHeight="1">
      <c r="A202" s="132">
        <f t="shared" si="28"/>
        <v>2</v>
      </c>
      <c r="B202" s="132" t="str">
        <f t="shared" si="29"/>
        <v>fhh_js</v>
      </c>
      <c r="C202" s="132" t="str">
        <f t="shared" si="30"/>
        <v>child</v>
      </c>
      <c r="D202" s="132" t="str">
        <f t="shared" si="31"/>
        <v/>
      </c>
      <c r="E202" s="132" t="str">
        <f t="shared" si="32"/>
        <v/>
      </c>
      <c r="F202" s="132" t="str">
        <f t="shared" si="27"/>
        <v>fhh_js.child</v>
      </c>
      <c r="G202" s="132" t="str">
        <f t="shared" si="33"/>
        <v>In Childhood</v>
      </c>
      <c r="J202" s="132" t="s">
        <v>1500</v>
      </c>
    </row>
    <row r="203" spans="1:10" ht="12" customHeight="1">
      <c r="A203" s="132">
        <f t="shared" si="28"/>
        <v>2</v>
      </c>
      <c r="B203" s="132" t="str">
        <f t="shared" si="29"/>
        <v>fhh_js</v>
      </c>
      <c r="C203" s="132" t="str">
        <f t="shared" si="30"/>
        <v>teen</v>
      </c>
      <c r="D203" s="132" t="str">
        <f t="shared" si="31"/>
        <v/>
      </c>
      <c r="E203" s="132" t="str">
        <f t="shared" si="32"/>
        <v/>
      </c>
      <c r="F203" s="132" t="str">
        <f t="shared" si="27"/>
        <v>fhh_js.teen</v>
      </c>
      <c r="G203" s="132" t="str">
        <f t="shared" si="33"/>
        <v>In Adolescence</v>
      </c>
      <c r="J203" s="132" t="s">
        <v>1501</v>
      </c>
    </row>
    <row r="204" spans="1:10" ht="12" customHeight="1">
      <c r="A204" s="132">
        <f t="shared" si="28"/>
        <v>2</v>
      </c>
      <c r="B204" s="132" t="str">
        <f t="shared" si="29"/>
        <v>fhh_js</v>
      </c>
      <c r="C204" s="132" t="str">
        <f t="shared" si="30"/>
        <v>twenties</v>
      </c>
      <c r="D204" s="132" t="str">
        <f t="shared" si="31"/>
        <v/>
      </c>
      <c r="E204" s="132" t="str">
        <f t="shared" si="32"/>
        <v/>
      </c>
      <c r="F204" s="132" t="str">
        <f t="shared" si="27"/>
        <v>fhh_js.twenties</v>
      </c>
      <c r="G204" s="132" t="str">
        <f t="shared" si="33"/>
        <v>20-29 years</v>
      </c>
      <c r="J204" s="132" t="s">
        <v>1502</v>
      </c>
    </row>
    <row r="205" spans="1:10" ht="12" customHeight="1">
      <c r="A205" s="132">
        <f t="shared" si="28"/>
        <v>2</v>
      </c>
      <c r="B205" s="132" t="str">
        <f t="shared" si="29"/>
        <v>fhh_js</v>
      </c>
      <c r="C205" s="132" t="str">
        <f t="shared" si="30"/>
        <v>thirties</v>
      </c>
      <c r="D205" s="132" t="str">
        <f t="shared" si="31"/>
        <v/>
      </c>
      <c r="E205" s="132" t="str">
        <f t="shared" si="32"/>
        <v/>
      </c>
      <c r="F205" s="132" t="str">
        <f t="shared" si="27"/>
        <v>fhh_js.thirties</v>
      </c>
      <c r="G205" s="132" t="str">
        <f t="shared" si="33"/>
        <v>30-39 years</v>
      </c>
      <c r="J205" s="132" t="s">
        <v>1503</v>
      </c>
    </row>
    <row r="206" spans="1:10" ht="12" customHeight="1">
      <c r="A206" s="132">
        <f t="shared" si="28"/>
        <v>2</v>
      </c>
      <c r="B206" s="132" t="str">
        <f t="shared" si="29"/>
        <v>fhh_js</v>
      </c>
      <c r="C206" s="132" t="str">
        <f t="shared" si="30"/>
        <v>fourties</v>
      </c>
      <c r="D206" s="132" t="str">
        <f t="shared" si="31"/>
        <v/>
      </c>
      <c r="E206" s="132" t="str">
        <f t="shared" si="32"/>
        <v/>
      </c>
      <c r="F206" s="132" t="str">
        <f t="shared" si="27"/>
        <v>fhh_js.fourties</v>
      </c>
      <c r="G206" s="132" t="str">
        <f t="shared" si="33"/>
        <v>40-49 years</v>
      </c>
      <c r="J206" s="132" t="s">
        <v>1504</v>
      </c>
    </row>
    <row r="207" spans="1:10" ht="12" customHeight="1">
      <c r="A207" s="132">
        <f t="shared" si="28"/>
        <v>2</v>
      </c>
      <c r="B207" s="132" t="str">
        <f t="shared" si="29"/>
        <v>fhh_js</v>
      </c>
      <c r="C207" s="132" t="str">
        <f t="shared" si="30"/>
        <v>fifties</v>
      </c>
      <c r="D207" s="132" t="str">
        <f t="shared" si="31"/>
        <v/>
      </c>
      <c r="E207" s="132" t="str">
        <f t="shared" si="32"/>
        <v/>
      </c>
      <c r="F207" s="132" t="str">
        <f t="shared" si="27"/>
        <v>fhh_js.fifties</v>
      </c>
      <c r="G207" s="132" t="str">
        <f t="shared" si="33"/>
        <v>50-59 years</v>
      </c>
      <c r="J207" s="132" t="s">
        <v>1505</v>
      </c>
    </row>
    <row r="208" spans="1:10" ht="12" customHeight="1">
      <c r="A208" s="132">
        <f t="shared" si="28"/>
        <v>2</v>
      </c>
      <c r="B208" s="132" t="str">
        <f t="shared" si="29"/>
        <v>fhh_js</v>
      </c>
      <c r="C208" s="132" t="str">
        <f t="shared" si="30"/>
        <v>early_teens</v>
      </c>
      <c r="D208" s="132" t="str">
        <f t="shared" si="31"/>
        <v/>
      </c>
      <c r="E208" s="132" t="str">
        <f t="shared" si="32"/>
        <v/>
      </c>
      <c r="F208" s="132" t="str">
        <f t="shared" si="27"/>
        <v>fhh_js.early_teens</v>
      </c>
      <c r="G208" s="132" t="str">
        <f t="shared" si="33"/>
        <v>10 - 14 years</v>
      </c>
      <c r="J208" s="132" t="s">
        <v>1506</v>
      </c>
    </row>
    <row r="209" spans="1:10" ht="12" customHeight="1">
      <c r="A209" s="132">
        <f t="shared" si="28"/>
        <v>2</v>
      </c>
      <c r="B209" s="132" t="str">
        <f t="shared" si="29"/>
        <v>fhh_js</v>
      </c>
      <c r="C209" s="132" t="str">
        <f t="shared" si="30"/>
        <v>late_teens</v>
      </c>
      <c r="D209" s="132" t="str">
        <f t="shared" si="31"/>
        <v/>
      </c>
      <c r="E209" s="132" t="str">
        <f t="shared" si="32"/>
        <v/>
      </c>
      <c r="F209" s="132" t="str">
        <f t="shared" si="27"/>
        <v>fhh_js.late_teens</v>
      </c>
      <c r="G209" s="132" t="str">
        <f t="shared" si="33"/>
        <v>15 - 19 years</v>
      </c>
      <c r="J209" s="132" t="s">
        <v>1507</v>
      </c>
    </row>
    <row r="210" spans="1:10" ht="12" customHeight="1">
      <c r="A210" s="132">
        <f t="shared" si="28"/>
        <v>2</v>
      </c>
      <c r="B210" s="132" t="str">
        <f t="shared" si="29"/>
        <v>fhh_js</v>
      </c>
      <c r="C210" s="132" t="str">
        <f t="shared" si="30"/>
        <v>early_twenties</v>
      </c>
      <c r="D210" s="132" t="str">
        <f t="shared" si="31"/>
        <v/>
      </c>
      <c r="E210" s="132" t="str">
        <f t="shared" si="32"/>
        <v/>
      </c>
      <c r="F210" s="132" t="str">
        <f t="shared" si="27"/>
        <v>fhh_js.early_twenties</v>
      </c>
      <c r="G210" s="132" t="str">
        <f t="shared" si="33"/>
        <v>20 - 24 years</v>
      </c>
      <c r="J210" s="132" t="s">
        <v>1508</v>
      </c>
    </row>
    <row r="211" spans="1:10" ht="12" customHeight="1">
      <c r="A211" s="132">
        <f t="shared" si="28"/>
        <v>2</v>
      </c>
      <c r="B211" s="132" t="str">
        <f t="shared" si="29"/>
        <v>fhh_js</v>
      </c>
      <c r="C211" s="132" t="str">
        <f t="shared" si="30"/>
        <v>late_twenties</v>
      </c>
      <c r="D211" s="132" t="str">
        <f t="shared" si="31"/>
        <v/>
      </c>
      <c r="E211" s="132" t="str">
        <f t="shared" si="32"/>
        <v/>
      </c>
      <c r="F211" s="132" t="str">
        <f t="shared" si="27"/>
        <v>fhh_js.late_twenties</v>
      </c>
      <c r="G211" s="132" t="str">
        <f t="shared" si="33"/>
        <v>25 - 29 years</v>
      </c>
      <c r="J211" s="132" t="s">
        <v>1509</v>
      </c>
    </row>
    <row r="212" spans="1:10" ht="12" customHeight="1">
      <c r="A212" s="132">
        <f t="shared" si="28"/>
        <v>2</v>
      </c>
      <c r="B212" s="132" t="str">
        <f t="shared" si="29"/>
        <v>fhh_js</v>
      </c>
      <c r="C212" s="132" t="str">
        <f t="shared" si="30"/>
        <v>early_thirties</v>
      </c>
      <c r="D212" s="132" t="str">
        <f t="shared" si="31"/>
        <v/>
      </c>
      <c r="E212" s="132" t="str">
        <f t="shared" si="32"/>
        <v/>
      </c>
      <c r="F212" s="132" t="str">
        <f t="shared" si="27"/>
        <v>fhh_js.early_thirties</v>
      </c>
      <c r="G212" s="132" t="str">
        <f t="shared" si="33"/>
        <v>30 - 34 years</v>
      </c>
      <c r="J212" s="132" t="s">
        <v>1510</v>
      </c>
    </row>
    <row r="213" spans="1:10" ht="12" customHeight="1">
      <c r="A213" s="132">
        <f t="shared" si="28"/>
        <v>2</v>
      </c>
      <c r="B213" s="132" t="str">
        <f t="shared" si="29"/>
        <v>fhh_js</v>
      </c>
      <c r="C213" s="132" t="str">
        <f t="shared" si="30"/>
        <v>late_thirties</v>
      </c>
      <c r="D213" s="132" t="str">
        <f t="shared" si="31"/>
        <v/>
      </c>
      <c r="E213" s="132" t="str">
        <f t="shared" si="32"/>
        <v/>
      </c>
      <c r="F213" s="132" t="str">
        <f t="shared" si="27"/>
        <v>fhh_js.late_thirties</v>
      </c>
      <c r="G213" s="132" t="str">
        <f t="shared" si="33"/>
        <v>35 - 39 years</v>
      </c>
      <c r="J213" s="132" t="s">
        <v>1511</v>
      </c>
    </row>
    <row r="214" spans="1:10" ht="12" customHeight="1">
      <c r="A214" s="132">
        <f t="shared" si="28"/>
        <v>2</v>
      </c>
      <c r="B214" s="132" t="str">
        <f t="shared" si="29"/>
        <v>fhh_js</v>
      </c>
      <c r="C214" s="132" t="str">
        <f t="shared" si="30"/>
        <v>early_fourties</v>
      </c>
      <c r="D214" s="132" t="str">
        <f t="shared" si="31"/>
        <v/>
      </c>
      <c r="E214" s="132" t="str">
        <f t="shared" si="32"/>
        <v/>
      </c>
      <c r="F214" s="132" t="str">
        <f t="shared" si="27"/>
        <v>fhh_js.early_fourties</v>
      </c>
      <c r="G214" s="132" t="str">
        <f t="shared" si="33"/>
        <v>40 - 44 years</v>
      </c>
      <c r="J214" s="132" t="s">
        <v>1512</v>
      </c>
    </row>
    <row r="215" spans="1:10" ht="12" customHeight="1">
      <c r="A215" s="132">
        <f t="shared" si="28"/>
        <v>2</v>
      </c>
      <c r="B215" s="132" t="str">
        <f t="shared" si="29"/>
        <v>fhh_js</v>
      </c>
      <c r="C215" s="132" t="str">
        <f t="shared" si="30"/>
        <v>late_fourties</v>
      </c>
      <c r="D215" s="132" t="str">
        <f t="shared" si="31"/>
        <v/>
      </c>
      <c r="E215" s="132" t="str">
        <f t="shared" si="32"/>
        <v/>
      </c>
      <c r="F215" s="132" t="str">
        <f t="shared" si="27"/>
        <v>fhh_js.late_fourties</v>
      </c>
      <c r="G215" s="132" t="str">
        <f t="shared" si="33"/>
        <v>45 - 49 years</v>
      </c>
      <c r="J215" s="132" t="s">
        <v>1513</v>
      </c>
    </row>
    <row r="216" spans="1:10" ht="12" customHeight="1">
      <c r="A216" s="132">
        <f t="shared" si="28"/>
        <v>2</v>
      </c>
      <c r="B216" s="132" t="str">
        <f t="shared" si="29"/>
        <v>fhh_js</v>
      </c>
      <c r="C216" s="132" t="str">
        <f t="shared" si="30"/>
        <v>early_fifties</v>
      </c>
      <c r="D216" s="132" t="str">
        <f t="shared" si="31"/>
        <v/>
      </c>
      <c r="E216" s="132" t="str">
        <f t="shared" si="32"/>
        <v/>
      </c>
      <c r="F216" s="132" t="str">
        <f t="shared" si="27"/>
        <v>fhh_js.early_fifties</v>
      </c>
      <c r="G216" s="132" t="str">
        <f t="shared" si="33"/>
        <v>50 - 54 years</v>
      </c>
      <c r="J216" s="132" t="s">
        <v>1514</v>
      </c>
    </row>
    <row r="217" spans="1:10" ht="12" customHeight="1">
      <c r="A217" s="132">
        <f t="shared" si="28"/>
        <v>2</v>
      </c>
      <c r="B217" s="132" t="str">
        <f t="shared" si="29"/>
        <v>fhh_js</v>
      </c>
      <c r="C217" s="132" t="str">
        <f t="shared" si="30"/>
        <v>late_fifties</v>
      </c>
      <c r="D217" s="132" t="str">
        <f t="shared" si="31"/>
        <v/>
      </c>
      <c r="E217" s="132" t="str">
        <f t="shared" si="32"/>
        <v/>
      </c>
      <c r="F217" s="132" t="str">
        <f t="shared" si="27"/>
        <v>fhh_js.late_fifties</v>
      </c>
      <c r="G217" s="132" t="str">
        <f t="shared" si="33"/>
        <v>55 - 59 years</v>
      </c>
      <c r="J217" s="132" t="s">
        <v>1515</v>
      </c>
    </row>
    <row r="218" spans="1:10" ht="12" customHeight="1">
      <c r="A218" s="132">
        <f t="shared" si="28"/>
        <v>2</v>
      </c>
      <c r="B218" s="132" t="str">
        <f t="shared" si="29"/>
        <v>fhh_js</v>
      </c>
      <c r="C218" s="132" t="str">
        <f t="shared" si="30"/>
        <v>early_sixties</v>
      </c>
      <c r="D218" s="132" t="str">
        <f t="shared" si="31"/>
        <v/>
      </c>
      <c r="E218" s="132" t="str">
        <f t="shared" si="32"/>
        <v/>
      </c>
      <c r="F218" s="132" t="str">
        <f t="shared" si="27"/>
        <v>fhh_js.early_sixties</v>
      </c>
      <c r="G218" s="132" t="str">
        <f t="shared" si="33"/>
        <v>60 - 64 years</v>
      </c>
      <c r="J218" s="132" t="s">
        <v>1516</v>
      </c>
    </row>
    <row r="219" spans="1:10" ht="12" customHeight="1">
      <c r="A219" s="132">
        <f t="shared" si="28"/>
        <v>2</v>
      </c>
      <c r="B219" s="132" t="str">
        <f t="shared" si="29"/>
        <v>fhh_js</v>
      </c>
      <c r="C219" s="132" t="str">
        <f t="shared" si="30"/>
        <v>late_sixties</v>
      </c>
      <c r="D219" s="132" t="str">
        <f t="shared" si="31"/>
        <v/>
      </c>
      <c r="E219" s="132" t="str">
        <f t="shared" si="32"/>
        <v/>
      </c>
      <c r="F219" s="132" t="str">
        <f t="shared" si="27"/>
        <v>fhh_js.late_sixties</v>
      </c>
      <c r="G219" s="132" t="str">
        <f t="shared" si="33"/>
        <v>65 - 69 years</v>
      </c>
      <c r="J219" s="132" t="s">
        <v>1517</v>
      </c>
    </row>
    <row r="220" spans="1:10" ht="12" customHeight="1">
      <c r="A220" s="132">
        <f t="shared" si="28"/>
        <v>2</v>
      </c>
      <c r="B220" s="132" t="str">
        <f t="shared" si="29"/>
        <v>fhh_js</v>
      </c>
      <c r="C220" s="132" t="str">
        <f t="shared" si="30"/>
        <v>senior</v>
      </c>
      <c r="D220" s="132" t="str">
        <f t="shared" si="31"/>
        <v/>
      </c>
      <c r="E220" s="132" t="str">
        <f t="shared" si="32"/>
        <v/>
      </c>
      <c r="F220" s="132" t="str">
        <f t="shared" si="27"/>
        <v>fhh_js.senior</v>
      </c>
      <c r="G220" s="132" t="str">
        <f t="shared" si="33"/>
        <v>More than 70 years</v>
      </c>
      <c r="J220" s="132" t="s">
        <v>1518</v>
      </c>
    </row>
    <row r="221" spans="1:10" ht="12" customHeight="1">
      <c r="A221" s="132">
        <f t="shared" si="28"/>
        <v>2</v>
      </c>
      <c r="B221" s="132" t="str">
        <f t="shared" si="29"/>
        <v>fhh_js</v>
      </c>
      <c r="C221" s="132" t="str">
        <f t="shared" si="30"/>
        <v>unknown</v>
      </c>
      <c r="D221" s="132" t="str">
        <f t="shared" si="31"/>
        <v/>
      </c>
      <c r="E221" s="132" t="str">
        <f t="shared" si="32"/>
        <v/>
      </c>
      <c r="F221" s="132" t="str">
        <f t="shared" si="27"/>
        <v>fhh_js.unknown</v>
      </c>
      <c r="G221" s="132" t="str">
        <f t="shared" si="33"/>
        <v>Unknown</v>
      </c>
      <c r="J221" s="132" t="s">
        <v>1519</v>
      </c>
    </row>
    <row r="222" spans="1:10" ht="12" customHeight="1">
      <c r="A222" s="132">
        <f t="shared" si="28"/>
        <v>2</v>
      </c>
      <c r="B222" s="132" t="str">
        <f t="shared" si="29"/>
        <v>fhh_js</v>
      </c>
      <c r="C222" s="132" t="str">
        <f t="shared" si="30"/>
        <v>Unknown</v>
      </c>
      <c r="D222" s="132" t="str">
        <f t="shared" si="31"/>
        <v/>
      </c>
      <c r="E222" s="132" t="str">
        <f t="shared" si="32"/>
        <v/>
      </c>
      <c r="F222" s="132" t="str">
        <f t="shared" si="27"/>
        <v>fhh_js.Unknown</v>
      </c>
      <c r="G222" s="132" t="str">
        <f t="shared" si="33"/>
        <v>Unknown</v>
      </c>
      <c r="J222" s="132" t="s">
        <v>1520</v>
      </c>
    </row>
    <row r="223" spans="1:10" ht="12" customHeight="1">
      <c r="A223" s="132">
        <f t="shared" si="28"/>
        <v>2</v>
      </c>
      <c r="B223" s="132" t="str">
        <f t="shared" si="29"/>
        <v>fhh_js</v>
      </c>
      <c r="C223" s="132" t="str">
        <f t="shared" si="30"/>
        <v>race</v>
      </c>
      <c r="D223" s="132" t="str">
        <f t="shared" si="31"/>
        <v/>
      </c>
      <c r="E223" s="132" t="str">
        <f t="shared" si="32"/>
        <v/>
      </c>
      <c r="F223" s="132" t="str">
        <f t="shared" si="27"/>
        <v>fhh_js.race</v>
      </c>
      <c r="G223" s="132" t="str">
        <f t="shared" si="33"/>
        <v>Race:</v>
      </c>
      <c r="J223" s="132" t="s">
        <v>1295</v>
      </c>
    </row>
    <row r="224" spans="1:10" ht="12" customHeight="1">
      <c r="A224" s="132">
        <f t="shared" si="28"/>
        <v>2</v>
      </c>
      <c r="B224" s="132" t="str">
        <f t="shared" si="29"/>
        <v>fhh_js</v>
      </c>
      <c r="C224" s="132" t="str">
        <f t="shared" si="30"/>
        <v>more_race</v>
      </c>
      <c r="D224" s="132" t="str">
        <f t="shared" si="31"/>
        <v/>
      </c>
      <c r="E224" s="132" t="str">
        <f t="shared" si="32"/>
        <v/>
      </c>
      <c r="F224" s="132" t="str">
        <f t="shared" si="27"/>
        <v>fhh_js.more_race</v>
      </c>
      <c r="G224" s="132" t="str">
        <f t="shared" si="33"/>
        <v>More Race Options:</v>
      </c>
      <c r="J224" s="132" t="s">
        <v>1296</v>
      </c>
    </row>
    <row r="225" spans="1:10" ht="12" customHeight="1">
      <c r="A225" s="132">
        <f t="shared" si="28"/>
        <v>2</v>
      </c>
      <c r="B225" s="132" t="str">
        <f t="shared" si="29"/>
        <v>fhh_js</v>
      </c>
      <c r="C225" s="132" t="str">
        <f t="shared" si="30"/>
        <v>ethnicity</v>
      </c>
      <c r="D225" s="132" t="str">
        <f t="shared" si="31"/>
        <v/>
      </c>
      <c r="E225" s="132" t="str">
        <f t="shared" si="32"/>
        <v/>
      </c>
      <c r="F225" s="132" t="str">
        <f t="shared" si="27"/>
        <v>fhh_js.ethnicity</v>
      </c>
      <c r="G225" s="132" t="str">
        <f t="shared" si="33"/>
        <v>Ethnicity:</v>
      </c>
      <c r="J225" s="132" t="s">
        <v>1297</v>
      </c>
    </row>
    <row r="226" spans="1:10" ht="12" customHeight="1">
      <c r="A226" s="132">
        <f t="shared" si="28"/>
        <v>2</v>
      </c>
      <c r="B226" s="132" t="str">
        <f t="shared" si="29"/>
        <v>fhh_js</v>
      </c>
      <c r="C226" s="132" t="str">
        <f t="shared" si="30"/>
        <v>more_ethnicity</v>
      </c>
      <c r="D226" s="132" t="str">
        <f t="shared" si="31"/>
        <v/>
      </c>
      <c r="E226" s="132" t="str">
        <f t="shared" si="32"/>
        <v/>
      </c>
      <c r="F226" s="132" t="str">
        <f t="shared" si="27"/>
        <v>fhh_js.more_ethnicity</v>
      </c>
      <c r="G226" s="132" t="str">
        <f t="shared" si="33"/>
        <v>More Ethnicity:</v>
      </c>
      <c r="J226" s="132" t="s">
        <v>1298</v>
      </c>
    </row>
    <row r="227" spans="1:10" ht="12" customHeight="1">
      <c r="A227" s="132">
        <f t="shared" si="28"/>
        <v>2</v>
      </c>
      <c r="B227" s="132" t="str">
        <f t="shared" si="29"/>
        <v>fhh_js</v>
      </c>
      <c r="C227" s="132" t="str">
        <f t="shared" si="30"/>
        <v>race_ethnicity_title</v>
      </c>
      <c r="D227" s="132" t="str">
        <f t="shared" si="31"/>
        <v/>
      </c>
      <c r="E227" s="132" t="str">
        <f t="shared" si="32"/>
        <v/>
      </c>
      <c r="F227" s="132" t="str">
        <f t="shared" si="27"/>
        <v>fhh_js.race_ethnicity_title</v>
      </c>
      <c r="G227" s="132" t="str">
        <f t="shared" si="33"/>
        <v>Your Family Background Information</v>
      </c>
      <c r="J227" s="132" t="s">
        <v>1521</v>
      </c>
    </row>
    <row r="228" spans="1:10" ht="12" customHeight="1">
      <c r="A228" s="132">
        <f t="shared" si="28"/>
        <v>2</v>
      </c>
      <c r="B228" s="132" t="str">
        <f t="shared" si="29"/>
        <v>fhh_js</v>
      </c>
      <c r="C228" s="132" t="str">
        <f t="shared" si="30"/>
        <v>race_native_american</v>
      </c>
      <c r="D228" s="132" t="str">
        <f t="shared" si="31"/>
        <v/>
      </c>
      <c r="E228" s="132" t="str">
        <f t="shared" si="32"/>
        <v/>
      </c>
      <c r="F228" s="132" t="str">
        <f t="shared" si="27"/>
        <v>fhh_js.race_native_american</v>
      </c>
      <c r="G228" s="132" t="str">
        <f t="shared" si="33"/>
        <v>American Indian or Alaska Native</v>
      </c>
      <c r="J228" s="132" t="s">
        <v>1522</v>
      </c>
    </row>
    <row r="229" spans="1:10" ht="12" customHeight="1">
      <c r="A229" s="132">
        <f t="shared" si="28"/>
        <v>2</v>
      </c>
      <c r="B229" s="132" t="str">
        <f t="shared" si="29"/>
        <v>fhh_js</v>
      </c>
      <c r="C229" s="132" t="str">
        <f t="shared" si="30"/>
        <v>race_asian</v>
      </c>
      <c r="D229" s="132" t="str">
        <f t="shared" si="31"/>
        <v/>
      </c>
      <c r="E229" s="132" t="str">
        <f t="shared" si="32"/>
        <v/>
      </c>
      <c r="F229" s="132" t="str">
        <f t="shared" si="27"/>
        <v>fhh_js.race_asian</v>
      </c>
      <c r="G229" s="132" t="str">
        <f t="shared" si="33"/>
        <v>Asian</v>
      </c>
      <c r="J229" s="132" t="s">
        <v>1523</v>
      </c>
    </row>
    <row r="230" spans="1:10" ht="12" customHeight="1">
      <c r="A230" s="132">
        <f t="shared" si="28"/>
        <v>2</v>
      </c>
      <c r="B230" s="132" t="str">
        <f t="shared" si="29"/>
        <v>fhh_js</v>
      </c>
      <c r="C230" s="132" t="str">
        <f t="shared" si="30"/>
        <v>race_black</v>
      </c>
      <c r="D230" s="132" t="str">
        <f t="shared" si="31"/>
        <v/>
      </c>
      <c r="E230" s="132" t="str">
        <f t="shared" si="32"/>
        <v/>
      </c>
      <c r="F230" s="132" t="str">
        <f t="shared" si="27"/>
        <v>fhh_js.race_black</v>
      </c>
      <c r="G230" s="132" t="str">
        <f t="shared" si="33"/>
        <v>Black or African-American</v>
      </c>
      <c r="J230" s="132" t="s">
        <v>1524</v>
      </c>
    </row>
    <row r="231" spans="1:10" ht="12" customHeight="1">
      <c r="A231" s="132">
        <f t="shared" si="28"/>
        <v>2</v>
      </c>
      <c r="B231" s="132" t="str">
        <f t="shared" si="29"/>
        <v>fhh_js</v>
      </c>
      <c r="C231" s="132" t="str">
        <f t="shared" si="30"/>
        <v>race_south_pacific</v>
      </c>
      <c r="D231" s="132" t="str">
        <f t="shared" si="31"/>
        <v/>
      </c>
      <c r="E231" s="132" t="str">
        <f t="shared" si="32"/>
        <v/>
      </c>
      <c r="F231" s="132" t="str">
        <f t="shared" si="27"/>
        <v>fhh_js.race_south_pacific</v>
      </c>
      <c r="G231" s="132" t="str">
        <f t="shared" si="33"/>
        <v>Native Hawaiian or Other Pacific Islander</v>
      </c>
      <c r="J231" s="132" t="s">
        <v>1525</v>
      </c>
    </row>
    <row r="232" spans="1:10" ht="12" customHeight="1">
      <c r="A232" s="132">
        <f t="shared" si="28"/>
        <v>2</v>
      </c>
      <c r="B232" s="132" t="str">
        <f t="shared" si="29"/>
        <v>fhh_js</v>
      </c>
      <c r="C232" s="132" t="str">
        <f t="shared" si="30"/>
        <v>race_white</v>
      </c>
      <c r="D232" s="132" t="str">
        <f t="shared" si="31"/>
        <v/>
      </c>
      <c r="E232" s="132" t="str">
        <f t="shared" si="32"/>
        <v/>
      </c>
      <c r="F232" s="132" t="str">
        <f t="shared" si="27"/>
        <v>fhh_js.race_white</v>
      </c>
      <c r="G232" s="132" t="str">
        <f t="shared" si="33"/>
        <v>White</v>
      </c>
      <c r="J232" s="132" t="s">
        <v>1526</v>
      </c>
    </row>
    <row r="233" spans="1:10" ht="12" customHeight="1">
      <c r="A233" s="132">
        <f t="shared" si="28"/>
        <v>2</v>
      </c>
      <c r="B233" s="132" t="str">
        <f t="shared" si="29"/>
        <v>fhh_js</v>
      </c>
      <c r="C233" s="132" t="str">
        <f t="shared" si="30"/>
        <v>race_asian_indian</v>
      </c>
      <c r="D233" s="132" t="str">
        <f t="shared" si="31"/>
        <v/>
      </c>
      <c r="E233" s="132" t="str">
        <f t="shared" si="32"/>
        <v/>
      </c>
      <c r="F233" s="132" t="str">
        <f t="shared" si="27"/>
        <v>fhh_js.race_asian_indian</v>
      </c>
      <c r="G233" s="132" t="str">
        <f t="shared" si="33"/>
        <v>Asian Indian</v>
      </c>
      <c r="J233" s="132" t="s">
        <v>1527</v>
      </c>
    </row>
    <row r="234" spans="1:10" ht="12" customHeight="1">
      <c r="A234" s="132">
        <f t="shared" si="28"/>
        <v>2</v>
      </c>
      <c r="B234" s="132" t="str">
        <f t="shared" si="29"/>
        <v>fhh_js</v>
      </c>
      <c r="C234" s="132" t="str">
        <f t="shared" si="30"/>
        <v>race_chinese</v>
      </c>
      <c r="D234" s="132" t="str">
        <f t="shared" si="31"/>
        <v/>
      </c>
      <c r="E234" s="132" t="str">
        <f t="shared" si="32"/>
        <v/>
      </c>
      <c r="F234" s="132" t="str">
        <f t="shared" si="27"/>
        <v>fhh_js.race_chinese</v>
      </c>
      <c r="G234" s="132" t="str">
        <f t="shared" si="33"/>
        <v>Chinese</v>
      </c>
      <c r="J234" s="132" t="s">
        <v>1528</v>
      </c>
    </row>
    <row r="235" spans="1:10" ht="12" customHeight="1">
      <c r="A235" s="132">
        <f t="shared" si="28"/>
        <v>2</v>
      </c>
      <c r="B235" s="132" t="str">
        <f t="shared" si="29"/>
        <v>fhh_js</v>
      </c>
      <c r="C235" s="132" t="str">
        <f t="shared" si="30"/>
        <v>race_filipino</v>
      </c>
      <c r="D235" s="132" t="str">
        <f t="shared" si="31"/>
        <v/>
      </c>
      <c r="E235" s="132" t="str">
        <f t="shared" si="32"/>
        <v/>
      </c>
      <c r="F235" s="132" t="str">
        <f t="shared" si="27"/>
        <v>fhh_js.race_filipino</v>
      </c>
      <c r="G235" s="132" t="str">
        <f t="shared" si="33"/>
        <v>Filipino</v>
      </c>
      <c r="J235" s="132" t="s">
        <v>1529</v>
      </c>
    </row>
    <row r="236" spans="1:10" ht="12" customHeight="1">
      <c r="A236" s="132">
        <f t="shared" si="28"/>
        <v>2</v>
      </c>
      <c r="B236" s="132" t="str">
        <f t="shared" si="29"/>
        <v>fhh_js</v>
      </c>
      <c r="C236" s="132" t="str">
        <f t="shared" si="30"/>
        <v>race_japanese</v>
      </c>
      <c r="D236" s="132" t="str">
        <f t="shared" si="31"/>
        <v/>
      </c>
      <c r="E236" s="132" t="str">
        <f t="shared" si="32"/>
        <v/>
      </c>
      <c r="F236" s="132" t="str">
        <f t="shared" si="27"/>
        <v>fhh_js.race_japanese</v>
      </c>
      <c r="G236" s="132" t="str">
        <f t="shared" si="33"/>
        <v>Japanese</v>
      </c>
      <c r="J236" s="132" t="s">
        <v>1530</v>
      </c>
    </row>
    <row r="237" spans="1:10" ht="12" customHeight="1">
      <c r="A237" s="132">
        <f t="shared" si="28"/>
        <v>2</v>
      </c>
      <c r="B237" s="132" t="str">
        <f t="shared" si="29"/>
        <v>fhh_js</v>
      </c>
      <c r="C237" s="132" t="str">
        <f t="shared" si="30"/>
        <v>race_korean</v>
      </c>
      <c r="D237" s="132" t="str">
        <f t="shared" si="31"/>
        <v/>
      </c>
      <c r="E237" s="132" t="str">
        <f t="shared" si="32"/>
        <v/>
      </c>
      <c r="F237" s="132" t="str">
        <f t="shared" si="27"/>
        <v>fhh_js.race_korean</v>
      </c>
      <c r="G237" s="132" t="str">
        <f t="shared" si="33"/>
        <v>Korean</v>
      </c>
      <c r="J237" s="132" t="s">
        <v>1531</v>
      </c>
    </row>
    <row r="238" spans="1:10" ht="12" customHeight="1">
      <c r="A238" s="132">
        <f t="shared" si="28"/>
        <v>2</v>
      </c>
      <c r="B238" s="132" t="str">
        <f t="shared" si="29"/>
        <v>fhh_js</v>
      </c>
      <c r="C238" s="132" t="str">
        <f t="shared" si="30"/>
        <v>race_vietnamese</v>
      </c>
      <c r="D238" s="132" t="str">
        <f t="shared" si="31"/>
        <v/>
      </c>
      <c r="E238" s="132" t="str">
        <f t="shared" si="32"/>
        <v/>
      </c>
      <c r="F238" s="132" t="str">
        <f t="shared" si="27"/>
        <v>fhh_js.race_vietnamese</v>
      </c>
      <c r="G238" s="132" t="str">
        <f t="shared" si="33"/>
        <v>Vietnamese</v>
      </c>
      <c r="J238" s="132" t="s">
        <v>1532</v>
      </c>
    </row>
    <row r="239" spans="1:10" ht="12" customHeight="1">
      <c r="A239" s="132">
        <f t="shared" si="28"/>
        <v>2</v>
      </c>
      <c r="B239" s="132" t="str">
        <f t="shared" si="29"/>
        <v>fhh_js</v>
      </c>
      <c r="C239" s="132" t="str">
        <f t="shared" si="30"/>
        <v>race_other_asian</v>
      </c>
      <c r="D239" s="132" t="str">
        <f t="shared" si="31"/>
        <v/>
      </c>
      <c r="E239" s="132" t="str">
        <f t="shared" si="32"/>
        <v/>
      </c>
      <c r="F239" s="132" t="str">
        <f t="shared" si="27"/>
        <v>fhh_js.race_other_asian</v>
      </c>
      <c r="G239" s="132" t="str">
        <f t="shared" si="33"/>
        <v>Other Asian</v>
      </c>
      <c r="J239" s="132" t="s">
        <v>1533</v>
      </c>
    </row>
    <row r="240" spans="1:10" ht="12" customHeight="1">
      <c r="A240" s="132">
        <f t="shared" si="28"/>
        <v>2</v>
      </c>
      <c r="B240" s="132" t="str">
        <f t="shared" si="29"/>
        <v>fhh_js</v>
      </c>
      <c r="C240" s="132" t="str">
        <f t="shared" si="30"/>
        <v>race_unknown_asian</v>
      </c>
      <c r="D240" s="132" t="str">
        <f t="shared" si="31"/>
        <v/>
      </c>
      <c r="E240" s="132" t="str">
        <f t="shared" si="32"/>
        <v/>
      </c>
      <c r="F240" s="132" t="str">
        <f t="shared" si="27"/>
        <v>fhh_js.race_unknown_asian</v>
      </c>
      <c r="G240" s="132" t="str">
        <f t="shared" si="33"/>
        <v>Unknown Asian</v>
      </c>
      <c r="J240" s="132" t="s">
        <v>1534</v>
      </c>
    </row>
    <row r="241" spans="1:10" ht="12" customHeight="1">
      <c r="A241" s="132">
        <f t="shared" si="28"/>
        <v>2</v>
      </c>
      <c r="B241" s="132" t="str">
        <f t="shared" si="29"/>
        <v>fhh_js</v>
      </c>
      <c r="C241" s="132" t="str">
        <f t="shared" si="30"/>
        <v>race_chamorro</v>
      </c>
      <c r="D241" s="132" t="str">
        <f t="shared" si="31"/>
        <v/>
      </c>
      <c r="E241" s="132" t="str">
        <f t="shared" si="32"/>
        <v/>
      </c>
      <c r="F241" s="132" t="str">
        <f t="shared" si="27"/>
        <v>fhh_js.race_chamorro</v>
      </c>
      <c r="G241" s="132" t="str">
        <f t="shared" si="33"/>
        <v>Chamorro</v>
      </c>
      <c r="J241" s="132" t="s">
        <v>1535</v>
      </c>
    </row>
    <row r="242" spans="1:10" ht="12" customHeight="1">
      <c r="A242" s="132">
        <f t="shared" si="28"/>
        <v>2</v>
      </c>
      <c r="B242" s="132" t="str">
        <f t="shared" si="29"/>
        <v>fhh_js</v>
      </c>
      <c r="C242" s="132" t="str">
        <f t="shared" si="30"/>
        <v>race_guamanian</v>
      </c>
      <c r="D242" s="132" t="str">
        <f t="shared" si="31"/>
        <v/>
      </c>
      <c r="E242" s="132" t="str">
        <f t="shared" si="32"/>
        <v/>
      </c>
      <c r="F242" s="132" t="str">
        <f t="shared" si="27"/>
        <v>fhh_js.race_guamanian</v>
      </c>
      <c r="G242" s="132" t="str">
        <f t="shared" si="33"/>
        <v>Guamanian</v>
      </c>
      <c r="J242" s="132" t="s">
        <v>1536</v>
      </c>
    </row>
    <row r="243" spans="1:10" ht="12" customHeight="1">
      <c r="A243" s="132">
        <f t="shared" si="28"/>
        <v>2</v>
      </c>
      <c r="B243" s="132" t="str">
        <f t="shared" si="29"/>
        <v>fhh_js</v>
      </c>
      <c r="C243" s="132" t="str">
        <f t="shared" si="30"/>
        <v>race_hawaiian</v>
      </c>
      <c r="D243" s="132" t="str">
        <f t="shared" si="31"/>
        <v/>
      </c>
      <c r="E243" s="132" t="str">
        <f t="shared" si="32"/>
        <v/>
      </c>
      <c r="F243" s="132" t="str">
        <f t="shared" si="27"/>
        <v>fhh_js.race_hawaiian</v>
      </c>
      <c r="G243" s="132" t="str">
        <f t="shared" si="33"/>
        <v>Native Hawaiian</v>
      </c>
      <c r="J243" s="132" t="s">
        <v>1537</v>
      </c>
    </row>
    <row r="244" spans="1:10" ht="12" customHeight="1">
      <c r="A244" s="132">
        <f t="shared" si="28"/>
        <v>2</v>
      </c>
      <c r="B244" s="132" t="str">
        <f t="shared" si="29"/>
        <v>fhh_js</v>
      </c>
      <c r="C244" s="132" t="str">
        <f t="shared" si="30"/>
        <v>race_samoan</v>
      </c>
      <c r="D244" s="132" t="str">
        <f t="shared" si="31"/>
        <v/>
      </c>
      <c r="E244" s="132" t="str">
        <f t="shared" si="32"/>
        <v/>
      </c>
      <c r="F244" s="132" t="str">
        <f t="shared" si="27"/>
        <v>fhh_js.race_samoan</v>
      </c>
      <c r="G244" s="132" t="str">
        <f t="shared" si="33"/>
        <v>Somoan</v>
      </c>
      <c r="J244" s="132" t="s">
        <v>1538</v>
      </c>
    </row>
    <row r="245" spans="1:10" ht="12" customHeight="1">
      <c r="A245" s="132">
        <f t="shared" si="28"/>
        <v>2</v>
      </c>
      <c r="B245" s="132" t="str">
        <f t="shared" si="29"/>
        <v>fhh_js</v>
      </c>
      <c r="C245" s="132" t="str">
        <f t="shared" si="30"/>
        <v>race_unknown_south_pacific</v>
      </c>
      <c r="D245" s="132" t="str">
        <f t="shared" si="31"/>
        <v/>
      </c>
      <c r="E245" s="132" t="str">
        <f t="shared" si="32"/>
        <v/>
      </c>
      <c r="F245" s="132" t="str">
        <f t="shared" si="27"/>
        <v>fhh_js.race_unknown_south_pacific</v>
      </c>
      <c r="G245" s="132" t="str">
        <f t="shared" si="33"/>
        <v>Unknown South Pacific Islander</v>
      </c>
      <c r="J245" s="132" t="s">
        <v>1539</v>
      </c>
    </row>
    <row r="246" spans="1:10" ht="12" customHeight="1">
      <c r="A246" s="132">
        <f t="shared" si="28"/>
        <v>2</v>
      </c>
      <c r="B246" s="132" t="str">
        <f t="shared" si="29"/>
        <v>fhh_js</v>
      </c>
      <c r="C246" s="132" t="str">
        <f t="shared" si="30"/>
        <v>ethnicity_hispanic</v>
      </c>
      <c r="D246" s="132" t="str">
        <f t="shared" si="31"/>
        <v/>
      </c>
      <c r="E246" s="132" t="str">
        <f t="shared" si="32"/>
        <v/>
      </c>
      <c r="F246" s="132" t="str">
        <f t="shared" si="27"/>
        <v>fhh_js.ethnicity_hispanic</v>
      </c>
      <c r="G246" s="132" t="str">
        <f t="shared" si="33"/>
        <v>Hispanic or Latino</v>
      </c>
      <c r="J246" s="132" t="s">
        <v>1540</v>
      </c>
    </row>
    <row r="247" spans="1:10" ht="12" customHeight="1">
      <c r="A247" s="132">
        <f t="shared" si="28"/>
        <v>2</v>
      </c>
      <c r="B247" s="132" t="str">
        <f t="shared" si="29"/>
        <v>fhh_js</v>
      </c>
      <c r="C247" s="132" t="str">
        <f t="shared" si="30"/>
        <v>ethnicity_jewish</v>
      </c>
      <c r="D247" s="132" t="str">
        <f t="shared" si="31"/>
        <v/>
      </c>
      <c r="E247" s="132" t="str">
        <f t="shared" si="32"/>
        <v/>
      </c>
      <c r="F247" s="132" t="str">
        <f t="shared" si="27"/>
        <v>fhh_js.ethnicity_jewish</v>
      </c>
      <c r="G247" s="132" t="str">
        <f t="shared" si="33"/>
        <v>Ashkenazi Jewish</v>
      </c>
      <c r="J247" s="132" t="s">
        <v>1541</v>
      </c>
    </row>
    <row r="248" spans="1:10" ht="12" customHeight="1">
      <c r="A248" s="132">
        <f t="shared" si="28"/>
        <v>2</v>
      </c>
      <c r="B248" s="132" t="str">
        <f t="shared" si="29"/>
        <v>fhh_js</v>
      </c>
      <c r="C248" s="132" t="str">
        <f t="shared" si="30"/>
        <v>ethnicity_nothispanic</v>
      </c>
      <c r="D248" s="132" t="str">
        <f t="shared" si="31"/>
        <v/>
      </c>
      <c r="E248" s="132" t="str">
        <f t="shared" si="32"/>
        <v/>
      </c>
      <c r="F248" s="132" t="str">
        <f t="shared" si="27"/>
        <v>fhh_js.ethnicity_nothispanic</v>
      </c>
      <c r="G248" s="132" t="str">
        <f t="shared" si="33"/>
        <v>Not Hispanic or Latino</v>
      </c>
      <c r="J248" s="132" t="s">
        <v>1542</v>
      </c>
    </row>
    <row r="249" spans="1:10" ht="12" customHeight="1">
      <c r="A249" s="132">
        <f t="shared" si="28"/>
        <v>2</v>
      </c>
      <c r="B249" s="132" t="str">
        <f t="shared" si="29"/>
        <v>fhh_js</v>
      </c>
      <c r="C249" s="132" t="str">
        <f t="shared" si="30"/>
        <v>ethnicity_central_american</v>
      </c>
      <c r="D249" s="132" t="str">
        <f t="shared" si="31"/>
        <v/>
      </c>
      <c r="E249" s="132" t="str">
        <f t="shared" si="32"/>
        <v/>
      </c>
      <c r="F249" s="132" t="str">
        <f t="shared" si="27"/>
        <v>fhh_js.ethnicity_central_american</v>
      </c>
      <c r="G249" s="132" t="str">
        <f t="shared" si="33"/>
        <v>Central American</v>
      </c>
      <c r="J249" s="132" t="s">
        <v>1543</v>
      </c>
    </row>
    <row r="250" spans="1:10" ht="12" customHeight="1">
      <c r="A250" s="132">
        <f t="shared" si="28"/>
        <v>2</v>
      </c>
      <c r="B250" s="132" t="str">
        <f t="shared" si="29"/>
        <v>fhh_js</v>
      </c>
      <c r="C250" s="132" t="str">
        <f t="shared" si="30"/>
        <v>ethnicity_cuban</v>
      </c>
      <c r="D250" s="132" t="str">
        <f t="shared" si="31"/>
        <v/>
      </c>
      <c r="E250" s="132" t="str">
        <f t="shared" si="32"/>
        <v/>
      </c>
      <c r="F250" s="132" t="str">
        <f t="shared" si="27"/>
        <v>fhh_js.ethnicity_cuban</v>
      </c>
      <c r="G250" s="132" t="str">
        <f t="shared" si="33"/>
        <v>Cuban</v>
      </c>
      <c r="J250" s="132" t="s">
        <v>1544</v>
      </c>
    </row>
    <row r="251" spans="1:10" ht="12" customHeight="1">
      <c r="A251" s="132">
        <f t="shared" si="28"/>
        <v>2</v>
      </c>
      <c r="B251" s="132" t="str">
        <f t="shared" si="29"/>
        <v>fhh_js</v>
      </c>
      <c r="C251" s="132" t="str">
        <f t="shared" si="30"/>
        <v>ethnicity_dominican</v>
      </c>
      <c r="D251" s="132" t="str">
        <f t="shared" si="31"/>
        <v/>
      </c>
      <c r="E251" s="132" t="str">
        <f t="shared" si="32"/>
        <v/>
      </c>
      <c r="F251" s="132" t="str">
        <f t="shared" si="27"/>
        <v>fhh_js.ethnicity_dominican</v>
      </c>
      <c r="G251" s="132" t="str">
        <f t="shared" si="33"/>
        <v>Dominican</v>
      </c>
      <c r="J251" s="132" t="s">
        <v>1545</v>
      </c>
    </row>
    <row r="252" spans="1:10" ht="12" customHeight="1">
      <c r="A252" s="132">
        <f t="shared" si="28"/>
        <v>2</v>
      </c>
      <c r="B252" s="132" t="str">
        <f t="shared" si="29"/>
        <v>fhh_js</v>
      </c>
      <c r="C252" s="132" t="str">
        <f t="shared" si="30"/>
        <v>ethnicity_mexican</v>
      </c>
      <c r="D252" s="132" t="str">
        <f t="shared" si="31"/>
        <v/>
      </c>
      <c r="E252" s="132" t="str">
        <f t="shared" si="32"/>
        <v/>
      </c>
      <c r="F252" s="132" t="str">
        <f t="shared" si="27"/>
        <v>fhh_js.ethnicity_mexican</v>
      </c>
      <c r="G252" s="132" t="str">
        <f t="shared" si="33"/>
        <v>Mexican</v>
      </c>
      <c r="J252" s="132" t="s">
        <v>1546</v>
      </c>
    </row>
    <row r="253" spans="1:10" ht="12" customHeight="1">
      <c r="A253" s="132">
        <f t="shared" si="28"/>
        <v>2</v>
      </c>
      <c r="B253" s="132" t="str">
        <f t="shared" si="29"/>
        <v>fhh_js</v>
      </c>
      <c r="C253" s="132" t="str">
        <f t="shared" si="30"/>
        <v>ethnicity_other_hispanic</v>
      </c>
      <c r="D253" s="132" t="str">
        <f t="shared" si="31"/>
        <v/>
      </c>
      <c r="E253" s="132" t="str">
        <f t="shared" si="32"/>
        <v/>
      </c>
      <c r="F253" s="132" t="str">
        <f t="shared" si="27"/>
        <v>fhh_js.ethnicity_other_hispanic</v>
      </c>
      <c r="G253" s="132" t="str">
        <f t="shared" si="33"/>
        <v>Other Hispanic</v>
      </c>
      <c r="J253" s="132" t="s">
        <v>1547</v>
      </c>
    </row>
    <row r="254" spans="1:10" ht="12" customHeight="1">
      <c r="A254" s="132">
        <f t="shared" si="28"/>
        <v>2</v>
      </c>
      <c r="B254" s="132" t="str">
        <f t="shared" si="29"/>
        <v>fhh_js</v>
      </c>
      <c r="C254" s="132" t="str">
        <f t="shared" si="30"/>
        <v>ethnicity_puerto_rican</v>
      </c>
      <c r="D254" s="132" t="str">
        <f t="shared" si="31"/>
        <v/>
      </c>
      <c r="E254" s="132" t="str">
        <f t="shared" si="32"/>
        <v/>
      </c>
      <c r="F254" s="132" t="str">
        <f t="shared" si="27"/>
        <v>fhh_js.ethnicity_puerto_rican</v>
      </c>
      <c r="G254" s="132" t="str">
        <f t="shared" si="33"/>
        <v>Puerto Rican</v>
      </c>
      <c r="J254" s="132" t="s">
        <v>1548</v>
      </c>
    </row>
    <row r="255" spans="1:10" ht="12" customHeight="1">
      <c r="A255" s="132">
        <f t="shared" si="28"/>
        <v>2</v>
      </c>
      <c r="B255" s="132" t="str">
        <f t="shared" si="29"/>
        <v>fhh_js</v>
      </c>
      <c r="C255" s="132" t="str">
        <f t="shared" si="30"/>
        <v>ethnicity_south_american</v>
      </c>
      <c r="D255" s="132" t="str">
        <f t="shared" si="31"/>
        <v/>
      </c>
      <c r="E255" s="132" t="str">
        <f t="shared" si="32"/>
        <v/>
      </c>
      <c r="F255" s="132" t="str">
        <f t="shared" si="27"/>
        <v>fhh_js.ethnicity_south_american</v>
      </c>
      <c r="G255" s="132" t="str">
        <f t="shared" si="33"/>
        <v>South American</v>
      </c>
      <c r="J255" s="132" t="s">
        <v>1549</v>
      </c>
    </row>
    <row r="256" spans="1:10" ht="12" customHeight="1">
      <c r="A256" s="132">
        <f t="shared" si="28"/>
        <v>2</v>
      </c>
      <c r="B256" s="132" t="str">
        <f t="shared" si="29"/>
        <v>fhh_js</v>
      </c>
      <c r="C256" s="132" t="str">
        <f t="shared" si="30"/>
        <v>consanguinity</v>
      </c>
      <c r="D256" s="132" t="str">
        <f t="shared" si="31"/>
        <v/>
      </c>
      <c r="E256" s="132" t="str">
        <f t="shared" si="32"/>
        <v/>
      </c>
      <c r="F256" s="132" t="str">
        <f t="shared" si="27"/>
        <v>fhh_js.consanguinity</v>
      </c>
      <c r="G256" s="132" t="str">
        <f t="shared" si="33"/>
        <v>Check here if your parents are related to each other in any way other than marriage.</v>
      </c>
      <c r="J256" s="132" t="s">
        <v>1299</v>
      </c>
    </row>
    <row r="257" spans="1:10" ht="12" customHeight="1">
      <c r="A257" s="132">
        <f t="shared" si="28"/>
        <v>2</v>
      </c>
      <c r="B257" s="132" t="str">
        <f t="shared" si="29"/>
        <v>fhh_js</v>
      </c>
      <c r="C257" s="132" t="str">
        <f t="shared" si="30"/>
        <v>multiple_races_selectable</v>
      </c>
      <c r="D257" s="132" t="str">
        <f t="shared" si="31"/>
        <v/>
      </c>
      <c r="E257" s="132" t="str">
        <f t="shared" si="32"/>
        <v/>
      </c>
      <c r="F257" s="132" t="str">
        <f t="shared" si="27"/>
        <v>fhh_js.multiple_races_selectable</v>
      </c>
      <c r="G257" s="132" t="str">
        <f t="shared" si="33"/>
        <v>Multiple races and ethnicities may be selected.</v>
      </c>
      <c r="J257" s="132" t="s">
        <v>1550</v>
      </c>
    </row>
    <row r="258" spans="1:10" ht="12" customHeight="1">
      <c r="A258" s="132">
        <f t="shared" si="28"/>
        <v>2</v>
      </c>
      <c r="B258" s="132" t="str">
        <f t="shared" si="29"/>
        <v>fhh_js</v>
      </c>
      <c r="C258" s="132" t="str">
        <f t="shared" si="30"/>
        <v>default_is_japanese_asia</v>
      </c>
      <c r="D258" s="132" t="str">
        <f t="shared" si="31"/>
        <v/>
      </c>
      <c r="E258" s="132" t="str">
        <f t="shared" si="32"/>
        <v/>
      </c>
      <c r="F258" s="132" t="str">
        <f t="shared" si="27"/>
        <v>fhh_js.default_is_japanese_asia</v>
      </c>
      <c r="G258" s="132" t="str">
        <f t="shared" si="33"/>
        <v>“Asian” and “Japanese” is already checked. Please uncheck if you are not Asian or Japanese.</v>
      </c>
      <c r="J258" s="132" t="s">
        <v>1551</v>
      </c>
    </row>
    <row r="259" spans="1:10" ht="12" customHeight="1">
      <c r="A259" s="132">
        <f t="shared" si="28"/>
        <v>2</v>
      </c>
      <c r="B259" s="132" t="str">
        <f t="shared" si="29"/>
        <v>fhh_js</v>
      </c>
      <c r="C259" s="132" t="str">
        <f t="shared" si="30"/>
        <v>ashkezani_q</v>
      </c>
      <c r="D259" s="132" t="str">
        <f t="shared" si="31"/>
        <v/>
      </c>
      <c r="E259" s="132" t="str">
        <f t="shared" si="32"/>
        <v/>
      </c>
      <c r="F259" s="132" t="str">
        <f t="shared" ref="F259:F322" si="34">IF(A259&lt;2,"",IF(A259=2,B259&amp;"."&amp;C259,IF(A259=3,B259&amp;"."&amp;C259&amp;"."&amp;D259,IF(A259=4,B259&amp;"."&amp;C259&amp;"."&amp;D259&amp;"."&amp;E259,""))))</f>
        <v>fhh_js.ashkezani_q</v>
      </c>
      <c r="G259" s="132" t="str">
        <f t="shared" si="33"/>
        <v>Why are we asking about Ashkenazi Jewish heritage?</v>
      </c>
      <c r="J259" s="132" t="s">
        <v>1300</v>
      </c>
    </row>
    <row r="260" spans="1:10" ht="12" customHeight="1">
      <c r="A260" s="132">
        <f t="shared" si="28"/>
        <v>2</v>
      </c>
      <c r="B260" s="132" t="str">
        <f t="shared" si="29"/>
        <v>fhh_js</v>
      </c>
      <c r="C260" s="132" t="str">
        <f t="shared" si="30"/>
        <v>personal_health_subtitle</v>
      </c>
      <c r="D260" s="132" t="str">
        <f t="shared" si="31"/>
        <v/>
      </c>
      <c r="E260" s="132" t="str">
        <f t="shared" si="32"/>
        <v/>
      </c>
      <c r="F260" s="132" t="str">
        <f t="shared" si="34"/>
        <v>fhh_js.personal_health_subtitle</v>
      </c>
      <c r="G260" s="132" t="str">
        <f t="shared" si="33"/>
        <v>Your Health Information</v>
      </c>
      <c r="J260" s="132" t="s">
        <v>1552</v>
      </c>
    </row>
    <row r="261" spans="1:10" ht="12" customHeight="1">
      <c r="A261" s="132">
        <f t="shared" ref="A261:A324" si="35">IF(LEN(H261)&gt;0,0,IF(LEN(I261)&gt;0,1,IF(LEN(J261)&gt;0,2,IF(LEN(K261)&gt;0,3,IF(LEN(L261)&gt;0,4,"")))))</f>
        <v>2</v>
      </c>
      <c r="B261" s="132" t="str">
        <f t="shared" ref="B261:B324" si="36">IF(A261=1,SUBSTITUTE(SUBSTITUTE(I261,": {",""),"},",""),B260)</f>
        <v>fhh_js</v>
      </c>
      <c r="C261" s="132" t="str">
        <f t="shared" ref="C261:C324" si="37">IF(A261=2,IF(OR(J261="},",J261="}"),"",MID(J261,1,FIND(":",J261)-1)),IF(A261&gt;2,C260,""))</f>
        <v>disease_select</v>
      </c>
      <c r="D261" s="132" t="str">
        <f t="shared" ref="D261:D324" si="38">IF(LEN(K261)&gt;0,MID(K261,1,FIND(":",K261)-1),"")</f>
        <v/>
      </c>
      <c r="E261" s="132" t="str">
        <f t="shared" ref="E261:E324" si="39">IF(LEN(L261)&gt;0,MID(L261,1,FIND(":",L261)-1),"")</f>
        <v/>
      </c>
      <c r="F261" s="132" t="str">
        <f t="shared" si="34"/>
        <v>fhh_js.disease_select</v>
      </c>
      <c r="G261" s="132" t="str">
        <f t="shared" ref="G261:G324" si="40">IFERROR(IF(FIND(": ",H261&amp;I261&amp;J261&amp;K261&amp;L261)&gt;0,SUBSTITUTE((SUBSTITUTE(SUBSTITUTE(MID(H261&amp;I261&amp;J261&amp;K261&amp;L261,FIND(":",H261&amp;I261&amp;J261&amp;K261&amp;L261)+3,LEN(H261&amp;I261&amp;J261&amp;K261&amp;L261)-FIND(":",H261&amp;I261&amp;J261&amp;K261&amp;L261)-3),""",",""),",","")),"""",""),""),"")</f>
        <v>Please Select a Disease</v>
      </c>
      <c r="J261" s="132" t="s">
        <v>1553</v>
      </c>
    </row>
    <row r="262" spans="1:10" ht="12" customHeight="1">
      <c r="A262" s="132">
        <f t="shared" si="35"/>
        <v>2</v>
      </c>
      <c r="B262" s="132" t="str">
        <f t="shared" si="36"/>
        <v>fhh_js</v>
      </c>
      <c r="C262" s="132" t="str">
        <f t="shared" si="37"/>
        <v>add_new</v>
      </c>
      <c r="D262" s="132" t="str">
        <f t="shared" si="38"/>
        <v/>
      </c>
      <c r="E262" s="132" t="str">
        <f t="shared" si="39"/>
        <v/>
      </c>
      <c r="F262" s="132" t="str">
        <f t="shared" si="34"/>
        <v>fhh_js.add_new</v>
      </c>
      <c r="G262" s="132" t="str">
        <f t="shared" si="40"/>
        <v>Other - Add New</v>
      </c>
      <c r="J262" s="132" t="s">
        <v>1554</v>
      </c>
    </row>
    <row r="263" spans="1:10" ht="12" customHeight="1">
      <c r="A263" s="132">
        <f t="shared" si="35"/>
        <v>2</v>
      </c>
      <c r="B263" s="132" t="str">
        <f t="shared" si="36"/>
        <v>fhh_js</v>
      </c>
      <c r="C263" s="132" t="str">
        <f t="shared" si="37"/>
        <v>disease_subtype_select</v>
      </c>
      <c r="D263" s="132" t="str">
        <f t="shared" si="38"/>
        <v/>
      </c>
      <c r="E263" s="132" t="str">
        <f t="shared" si="39"/>
        <v/>
      </c>
      <c r="F263" s="132" t="str">
        <f t="shared" si="34"/>
        <v>fhh_js.disease_subtype_select</v>
      </c>
      <c r="G263" s="132" t="str">
        <f t="shared" si="40"/>
        <v>Please Select a Specific Subtype</v>
      </c>
      <c r="J263" s="132" t="s">
        <v>1555</v>
      </c>
    </row>
    <row r="264" spans="1:10" ht="12" customHeight="1">
      <c r="A264" s="132">
        <f t="shared" si="35"/>
        <v>2</v>
      </c>
      <c r="B264" s="132" t="str">
        <f t="shared" si="36"/>
        <v>fhh_js</v>
      </c>
      <c r="C264" s="132" t="str">
        <f t="shared" si="37"/>
        <v>disease_name_enter</v>
      </c>
      <c r="D264" s="132" t="str">
        <f t="shared" si="38"/>
        <v/>
      </c>
      <c r="E264" s="132" t="str">
        <f t="shared" si="39"/>
        <v/>
      </c>
      <c r="F264" s="132" t="str">
        <f t="shared" si="34"/>
        <v>fhh_js.disease_name_enter</v>
      </c>
      <c r="G264" s="132" t="str">
        <f t="shared" si="40"/>
        <v>Please Enter a Disease Name</v>
      </c>
      <c r="J264" s="132" t="s">
        <v>1301</v>
      </c>
    </row>
    <row r="265" spans="1:10" ht="12" customHeight="1">
      <c r="A265" s="132">
        <f t="shared" si="35"/>
        <v>2</v>
      </c>
      <c r="B265" s="132" t="str">
        <f t="shared" si="36"/>
        <v>fhh_js</v>
      </c>
      <c r="C265" s="132" t="str">
        <f t="shared" si="37"/>
        <v>add</v>
      </c>
      <c r="D265" s="132" t="str">
        <f t="shared" si="38"/>
        <v/>
      </c>
      <c r="E265" s="132" t="str">
        <f t="shared" si="39"/>
        <v/>
      </c>
      <c r="F265" s="132" t="str">
        <f t="shared" si="34"/>
        <v>fhh_js.add</v>
      </c>
      <c r="G265" s="132" t="str">
        <f t="shared" si="40"/>
        <v>Add</v>
      </c>
      <c r="J265" s="132" t="s">
        <v>1556</v>
      </c>
    </row>
    <row r="266" spans="1:10" ht="12" customHeight="1">
      <c r="A266" s="132">
        <f t="shared" si="35"/>
        <v>2</v>
      </c>
      <c r="B266" s="132" t="str">
        <f t="shared" si="36"/>
        <v>fhh_js</v>
      </c>
      <c r="C266" s="132" t="str">
        <f t="shared" si="37"/>
        <v>remove</v>
      </c>
      <c r="D266" s="132" t="str">
        <f t="shared" si="38"/>
        <v/>
      </c>
      <c r="E266" s="132" t="str">
        <f t="shared" si="39"/>
        <v/>
      </c>
      <c r="F266" s="132" t="str">
        <f t="shared" si="34"/>
        <v>fhh_js.remove</v>
      </c>
      <c r="G266" s="132" t="str">
        <f t="shared" si="40"/>
        <v>Remove</v>
      </c>
      <c r="J266" s="132" t="s">
        <v>1557</v>
      </c>
    </row>
    <row r="267" spans="1:10" ht="12" customHeight="1">
      <c r="A267" s="132">
        <f t="shared" si="35"/>
        <v>2</v>
      </c>
      <c r="B267" s="132" t="str">
        <f t="shared" si="36"/>
        <v>fhh_js</v>
      </c>
      <c r="C267" s="132" t="str">
        <f t="shared" si="37"/>
        <v>next</v>
      </c>
      <c r="D267" s="132" t="str">
        <f t="shared" si="38"/>
        <v/>
      </c>
      <c r="E267" s="132" t="str">
        <f t="shared" si="39"/>
        <v/>
      </c>
      <c r="F267" s="132" t="str">
        <f t="shared" si="34"/>
        <v>fhh_js.next</v>
      </c>
      <c r="G267" s="132" t="str">
        <f t="shared" si="40"/>
        <v>Next</v>
      </c>
      <c r="J267" s="132" t="s">
        <v>1558</v>
      </c>
    </row>
    <row r="268" spans="1:10" ht="12" customHeight="1">
      <c r="A268" s="132">
        <f t="shared" si="35"/>
        <v>2</v>
      </c>
      <c r="B268" s="132" t="str">
        <f t="shared" si="36"/>
        <v>fhh_js</v>
      </c>
      <c r="C268" s="132" t="str">
        <f t="shared" si="37"/>
        <v>cancel</v>
      </c>
      <c r="D268" s="132" t="str">
        <f t="shared" si="38"/>
        <v/>
      </c>
      <c r="E268" s="132" t="str">
        <f t="shared" si="39"/>
        <v/>
      </c>
      <c r="F268" s="132" t="str">
        <f t="shared" si="34"/>
        <v>fhh_js.cancel</v>
      </c>
      <c r="G268" s="132" t="str">
        <f t="shared" si="40"/>
        <v>Cancel</v>
      </c>
      <c r="J268" s="132" t="s">
        <v>1559</v>
      </c>
    </row>
    <row r="269" spans="1:10" ht="12" customHeight="1">
      <c r="A269" s="132">
        <f t="shared" si="35"/>
        <v>2</v>
      </c>
      <c r="B269" s="132" t="str">
        <f t="shared" si="36"/>
        <v>fhh_js</v>
      </c>
      <c r="C269" s="132" t="str">
        <f t="shared" si="37"/>
        <v>save</v>
      </c>
      <c r="D269" s="132" t="str">
        <f t="shared" si="38"/>
        <v/>
      </c>
      <c r="E269" s="132" t="str">
        <f t="shared" si="39"/>
        <v/>
      </c>
      <c r="F269" s="132" t="str">
        <f t="shared" si="34"/>
        <v>fhh_js.save</v>
      </c>
      <c r="G269" s="132" t="str">
        <f t="shared" si="40"/>
        <v>Next</v>
      </c>
      <c r="J269" s="132" t="s">
        <v>1560</v>
      </c>
    </row>
    <row r="270" spans="1:10" ht="12" customHeight="1">
      <c r="A270" s="132">
        <f t="shared" si="35"/>
        <v>2</v>
      </c>
      <c r="B270" s="132" t="str">
        <f t="shared" si="36"/>
        <v>fhh_js</v>
      </c>
      <c r="C270" s="132" t="str">
        <f t="shared" si="37"/>
        <v>export_instructions</v>
      </c>
      <c r="D270" s="132" t="str">
        <f t="shared" si="38"/>
        <v/>
      </c>
      <c r="E270" s="132" t="str">
        <f t="shared" si="39"/>
        <v/>
      </c>
      <c r="F270" s="132" t="str">
        <f t="shared" si="34"/>
        <v>fhh_js.export_instructions</v>
      </c>
      <c r="G270" s="132" t="str">
        <f t="shared" si="40"/>
        <v>You may make your father mother brothers sisters and children be the center person of the family health history. This person can then add relatives from their families to create a new family health history without having to start from the very beginning.</v>
      </c>
      <c r="J270" s="132" t="s">
        <v>1561</v>
      </c>
    </row>
    <row r="271" spans="1:10" ht="12" customHeight="1">
      <c r="A271" s="132">
        <f t="shared" si="35"/>
        <v>2</v>
      </c>
      <c r="B271" s="132" t="str">
        <f t="shared" si="36"/>
        <v>fhh_js</v>
      </c>
      <c r="C271" s="132" t="str">
        <f t="shared" si="37"/>
        <v>export_instructions2</v>
      </c>
      <c r="D271" s="132" t="str">
        <f t="shared" si="38"/>
        <v/>
      </c>
      <c r="E271" s="132" t="str">
        <f t="shared" si="39"/>
        <v/>
      </c>
      <c r="F271" s="132" t="str">
        <f t="shared" si="34"/>
        <v>fhh_js.export_instructions2</v>
      </c>
      <c r="G271" s="132" t="str">
        <f t="shared" si="40"/>
        <v>Your family health history is not saved on this website or any other system. You must save your family health history to your own local storage area (such as your computer's hard drive a CD-ROM or USB thumb drive) whether you are saving your own history or saving a copy for a family member.</v>
      </c>
      <c r="J271" s="132" t="s">
        <v>1562</v>
      </c>
    </row>
    <row r="272" spans="1:10" ht="12" customHeight="1">
      <c r="A272" s="132">
        <f t="shared" si="35"/>
        <v>2</v>
      </c>
      <c r="B272" s="132" t="str">
        <f t="shared" si="36"/>
        <v>fhh_js</v>
      </c>
      <c r="C272" s="132" t="str">
        <f t="shared" si="37"/>
        <v>export_instructions3</v>
      </c>
      <c r="D272" s="132" t="str">
        <f t="shared" si="38"/>
        <v/>
      </c>
      <c r="E272" s="132" t="str">
        <f t="shared" si="39"/>
        <v/>
      </c>
      <c r="F272" s="132" t="str">
        <f t="shared" si="34"/>
        <v>fhh_js.export_instructions3</v>
      </c>
      <c r="G272" s="132" t="str">
        <f t="shared" si="40"/>
        <v>To copy for another family member select the person to copy and click 'Copy and Save History.'</v>
      </c>
      <c r="J272" s="132" t="s">
        <v>1563</v>
      </c>
    </row>
    <row r="273" spans="1:10" ht="12" customHeight="1">
      <c r="A273" s="132">
        <f t="shared" si="35"/>
        <v>2</v>
      </c>
      <c r="B273" s="132" t="str">
        <f t="shared" si="36"/>
        <v>fhh_js</v>
      </c>
      <c r="C273" s="132" t="str">
        <f t="shared" si="37"/>
        <v>choose_relative</v>
      </c>
      <c r="D273" s="132" t="str">
        <f t="shared" si="38"/>
        <v/>
      </c>
      <c r="E273" s="132" t="str">
        <f t="shared" si="39"/>
        <v/>
      </c>
      <c r="F273" s="132" t="str">
        <f t="shared" si="34"/>
        <v>fhh_js.choose_relative</v>
      </c>
      <c r="G273" s="132" t="str">
        <f t="shared" si="40"/>
        <v>Choose a Relative</v>
      </c>
      <c r="J273" s="132" t="s">
        <v>1564</v>
      </c>
    </row>
    <row r="274" spans="1:10" ht="12" customHeight="1">
      <c r="A274" s="132">
        <f t="shared" si="35"/>
        <v>2</v>
      </c>
      <c r="B274" s="132" t="str">
        <f t="shared" si="36"/>
        <v>fhh_js</v>
      </c>
      <c r="C274" s="132" t="str">
        <f t="shared" si="37"/>
        <v>please_select_relative</v>
      </c>
      <c r="D274" s="132" t="str">
        <f t="shared" si="38"/>
        <v/>
      </c>
      <c r="E274" s="132" t="str">
        <f t="shared" si="39"/>
        <v/>
      </c>
      <c r="F274" s="132" t="str">
        <f t="shared" si="34"/>
        <v>fhh_js.please_select_relative</v>
      </c>
      <c r="G274" s="132" t="str">
        <f t="shared" si="40"/>
        <v>Please make a selection</v>
      </c>
      <c r="J274" s="132" t="s">
        <v>1565</v>
      </c>
    </row>
    <row r="275" spans="1:10" ht="12" customHeight="1">
      <c r="A275" s="132">
        <f t="shared" si="35"/>
        <v>2</v>
      </c>
      <c r="B275" s="132" t="str">
        <f t="shared" si="36"/>
        <v>fhh_js</v>
      </c>
      <c r="C275" s="132" t="str">
        <f t="shared" si="37"/>
        <v>export</v>
      </c>
      <c r="D275" s="132" t="str">
        <f t="shared" si="38"/>
        <v/>
      </c>
      <c r="E275" s="132" t="str">
        <f t="shared" si="39"/>
        <v/>
      </c>
      <c r="F275" s="132" t="str">
        <f t="shared" si="34"/>
        <v>fhh_js.export</v>
      </c>
      <c r="G275" s="132" t="str">
        <f t="shared" si="40"/>
        <v>Copy and Save History</v>
      </c>
      <c r="J275" s="132" t="s">
        <v>1566</v>
      </c>
    </row>
    <row r="276" spans="1:10" ht="12" customHeight="1">
      <c r="A276" s="132">
        <f t="shared" si="35"/>
        <v>2</v>
      </c>
      <c r="B276" s="132" t="str">
        <f t="shared" si="36"/>
        <v>fhh_js</v>
      </c>
      <c r="C276" s="132" t="str">
        <f t="shared" si="37"/>
        <v>leave_page_warning</v>
      </c>
      <c r="D276" s="132" t="str">
        <f t="shared" si="38"/>
        <v/>
      </c>
      <c r="E276" s="132" t="str">
        <f t="shared" si="39"/>
        <v/>
      </c>
      <c r="F276" s="132" t="str">
        <f t="shared" si="34"/>
        <v>fhh_js.leave_page_warning</v>
      </c>
      <c r="G276" s="132" t="str">
        <f t="shared" si="40"/>
        <v>If you leave before saving your changes will be lost.</v>
      </c>
      <c r="J276" s="132" t="s">
        <v>1302</v>
      </c>
    </row>
    <row r="277" spans="1:10" ht="12" customHeight="1">
      <c r="A277" s="132">
        <f t="shared" si="35"/>
        <v>2</v>
      </c>
      <c r="B277" s="132" t="str">
        <f t="shared" si="36"/>
        <v>fhh_js</v>
      </c>
      <c r="C277" s="132" t="str">
        <f t="shared" si="37"/>
        <v>done</v>
      </c>
      <c r="D277" s="132" t="str">
        <f t="shared" si="38"/>
        <v/>
      </c>
      <c r="E277" s="132" t="str">
        <f t="shared" si="39"/>
        <v/>
      </c>
      <c r="F277" s="132" t="str">
        <f t="shared" si="34"/>
        <v>fhh_js.done</v>
      </c>
      <c r="G277" s="132" t="str">
        <f t="shared" si="40"/>
        <v>done</v>
      </c>
      <c r="J277" s="132" t="s">
        <v>1567</v>
      </c>
    </row>
    <row r="278" spans="1:10" ht="12" customHeight="1">
      <c r="A278" s="132">
        <f t="shared" si="35"/>
        <v>2</v>
      </c>
      <c r="B278" s="132" t="str">
        <f t="shared" si="36"/>
        <v>fhh_js</v>
      </c>
      <c r="C278" s="132" t="str">
        <f t="shared" si="37"/>
        <v>yes</v>
      </c>
      <c r="D278" s="132" t="str">
        <f t="shared" si="38"/>
        <v/>
      </c>
      <c r="E278" s="132" t="str">
        <f t="shared" si="39"/>
        <v/>
      </c>
      <c r="F278" s="132" t="str">
        <f t="shared" si="34"/>
        <v>fhh_js.yes</v>
      </c>
      <c r="G278" s="132" t="str">
        <f t="shared" si="40"/>
        <v>Yes</v>
      </c>
      <c r="J278" s="132" t="s">
        <v>1306</v>
      </c>
    </row>
    <row r="279" spans="1:10" ht="12" customHeight="1">
      <c r="A279" s="132">
        <f t="shared" si="35"/>
        <v>2</v>
      </c>
      <c r="B279" s="132" t="str">
        <f t="shared" si="36"/>
        <v>fhh_js</v>
      </c>
      <c r="C279" s="132" t="str">
        <f t="shared" si="37"/>
        <v>no</v>
      </c>
      <c r="D279" s="132" t="str">
        <f t="shared" si="38"/>
        <v/>
      </c>
      <c r="E279" s="132" t="str">
        <f t="shared" si="39"/>
        <v/>
      </c>
      <c r="F279" s="132" t="str">
        <f t="shared" si="34"/>
        <v>fhh_js.no</v>
      </c>
      <c r="G279" s="132" t="str">
        <f t="shared" si="40"/>
        <v>No</v>
      </c>
      <c r="J279" s="132" t="s">
        <v>1568</v>
      </c>
    </row>
    <row r="280" spans="1:10" ht="12" customHeight="1">
      <c r="A280" s="132">
        <f t="shared" si="35"/>
        <v>2</v>
      </c>
      <c r="B280" s="132" t="str">
        <f t="shared" si="36"/>
        <v>fhh_js</v>
      </c>
      <c r="C280" s="132" t="str">
        <f t="shared" si="37"/>
        <v>unknown</v>
      </c>
      <c r="D280" s="132" t="str">
        <f t="shared" si="38"/>
        <v/>
      </c>
      <c r="E280" s="132" t="str">
        <f t="shared" si="39"/>
        <v/>
      </c>
      <c r="F280" s="132" t="str">
        <f t="shared" si="34"/>
        <v>fhh_js.unknown</v>
      </c>
      <c r="G280" s="132" t="str">
        <f t="shared" si="40"/>
        <v>Unknown</v>
      </c>
      <c r="J280" s="132" t="s">
        <v>1519</v>
      </c>
    </row>
    <row r="281" spans="1:10" ht="12" customHeight="1">
      <c r="A281" s="132">
        <f t="shared" si="35"/>
        <v>2</v>
      </c>
      <c r="B281" s="132" t="str">
        <f t="shared" si="36"/>
        <v>fhh_js</v>
      </c>
      <c r="C281" s="132" t="str">
        <f t="shared" si="37"/>
        <v>android</v>
      </c>
      <c r="D281" s="132" t="str">
        <f t="shared" si="38"/>
        <v/>
      </c>
      <c r="E281" s="132" t="str">
        <f t="shared" si="39"/>
        <v/>
      </c>
      <c r="F281" s="132" t="str">
        <f t="shared" si="34"/>
        <v>fhh_js.android</v>
      </c>
      <c r="G281" s="132" t="str">
        <f t="shared" si="40"/>
        <v>This Feature is not supported on the Android Browser</v>
      </c>
      <c r="J281" s="132" t="s">
        <v>1569</v>
      </c>
    </row>
    <row r="282" spans="1:10" ht="12" customHeight="1">
      <c r="A282" s="132">
        <f t="shared" si="35"/>
        <v>2</v>
      </c>
      <c r="B282" s="132" t="str">
        <f t="shared" si="36"/>
        <v>fhh_js</v>
      </c>
      <c r="C282" s="132" t="str">
        <f t="shared" si="37"/>
        <v>MALE</v>
      </c>
      <c r="D282" s="132" t="str">
        <f t="shared" si="38"/>
        <v/>
      </c>
      <c r="E282" s="132" t="str">
        <f t="shared" si="39"/>
        <v/>
      </c>
      <c r="F282" s="132" t="str">
        <f t="shared" si="34"/>
        <v>fhh_js.MALE</v>
      </c>
      <c r="G282" s="132" t="str">
        <f t="shared" si="40"/>
        <v>Male</v>
      </c>
      <c r="J282" s="132" t="s">
        <v>1570</v>
      </c>
    </row>
    <row r="283" spans="1:10" ht="12" customHeight="1">
      <c r="A283" s="132">
        <f t="shared" si="35"/>
        <v>2</v>
      </c>
      <c r="B283" s="132" t="str">
        <f t="shared" si="36"/>
        <v>fhh_js</v>
      </c>
      <c r="C283" s="132" t="str">
        <f t="shared" si="37"/>
        <v>FEMALE</v>
      </c>
      <c r="D283" s="132" t="str">
        <f t="shared" si="38"/>
        <v/>
      </c>
      <c r="E283" s="132" t="str">
        <f t="shared" si="39"/>
        <v/>
      </c>
      <c r="F283" s="132" t="str">
        <f t="shared" si="34"/>
        <v>fhh_js.FEMALE</v>
      </c>
      <c r="G283" s="132" t="str">
        <f t="shared" si="40"/>
        <v>Famale</v>
      </c>
      <c r="J283" s="132" t="s">
        <v>1571</v>
      </c>
    </row>
    <row r="284" spans="1:10" ht="12" customHeight="1">
      <c r="A284" s="132">
        <f t="shared" si="35"/>
        <v>2</v>
      </c>
      <c r="B284" s="132" t="str">
        <f t="shared" si="36"/>
        <v>fhh_js</v>
      </c>
      <c r="C284" s="132" t="str">
        <f t="shared" si="37"/>
        <v>lifestyle_score_calculator_dialog_title</v>
      </c>
      <c r="D284" s="132" t="str">
        <f t="shared" si="38"/>
        <v/>
      </c>
      <c r="E284" s="132" t="str">
        <f t="shared" si="39"/>
        <v/>
      </c>
      <c r="F284" s="132" t="str">
        <f t="shared" si="34"/>
        <v>fhh_js.lifestyle_score_calculator_dialog_title</v>
      </c>
      <c r="G284" s="132" t="str">
        <f t="shared" si="40"/>
        <v>Lifestyle Score</v>
      </c>
      <c r="J284" s="132" t="s">
        <v>1572</v>
      </c>
    </row>
    <row r="285" spans="1:10" ht="12" customHeight="1">
      <c r="A285" s="132">
        <f t="shared" si="35"/>
        <v>1</v>
      </c>
      <c r="B285" s="132" t="str">
        <f t="shared" si="36"/>
        <v/>
      </c>
      <c r="C285" s="132" t="str">
        <f t="shared" si="37"/>
        <v/>
      </c>
      <c r="D285" s="132" t="str">
        <f t="shared" si="38"/>
        <v/>
      </c>
      <c r="E285" s="132" t="str">
        <f t="shared" si="39"/>
        <v/>
      </c>
      <c r="F285" s="132" t="str">
        <f t="shared" si="34"/>
        <v/>
      </c>
      <c r="G285" s="132" t="str">
        <f t="shared" si="40"/>
        <v/>
      </c>
      <c r="I285" s="132" t="s">
        <v>1285</v>
      </c>
    </row>
    <row r="286" spans="1:10" ht="12" customHeight="1">
      <c r="A286" s="132">
        <f t="shared" si="35"/>
        <v>1</v>
      </c>
      <c r="B286" s="132" t="str">
        <f t="shared" si="36"/>
        <v>fhh_fhh</v>
      </c>
      <c r="C286" s="132" t="str">
        <f t="shared" si="37"/>
        <v/>
      </c>
      <c r="D286" s="132" t="str">
        <f t="shared" si="38"/>
        <v/>
      </c>
      <c r="E286" s="132" t="str">
        <f t="shared" si="39"/>
        <v/>
      </c>
      <c r="F286" s="132" t="str">
        <f t="shared" si="34"/>
        <v/>
      </c>
      <c r="G286" s="132" t="str">
        <f t="shared" si="40"/>
        <v/>
      </c>
      <c r="I286" s="132" t="s">
        <v>1303</v>
      </c>
    </row>
    <row r="287" spans="1:10" ht="12" customHeight="1">
      <c r="A287" s="132">
        <f t="shared" si="35"/>
        <v>2</v>
      </c>
      <c r="B287" s="132" t="str">
        <f t="shared" si="36"/>
        <v>fhh_fhh</v>
      </c>
      <c r="C287" s="132" t="str">
        <f t="shared" si="37"/>
        <v>a_Home</v>
      </c>
      <c r="D287" s="132" t="str">
        <f t="shared" si="38"/>
        <v/>
      </c>
      <c r="E287" s="132" t="str">
        <f t="shared" si="39"/>
        <v/>
      </c>
      <c r="F287" s="132" t="str">
        <f t="shared" si="34"/>
        <v>fhh_fhh.a_Home</v>
      </c>
      <c r="G287" s="132" t="str">
        <f t="shared" si="40"/>
        <v>Home</v>
      </c>
      <c r="J287" s="132" t="s">
        <v>1573</v>
      </c>
    </row>
    <row r="288" spans="1:10" ht="12" customHeight="1">
      <c r="A288" s="132">
        <f t="shared" si="35"/>
        <v>2</v>
      </c>
      <c r="B288" s="132" t="str">
        <f t="shared" si="36"/>
        <v>fhh_fhh</v>
      </c>
      <c r="C288" s="132" t="str">
        <f t="shared" si="37"/>
        <v>a_myfhh</v>
      </c>
      <c r="D288" s="132" t="str">
        <f t="shared" si="38"/>
        <v/>
      </c>
      <c r="E288" s="132" t="str">
        <f t="shared" si="39"/>
        <v/>
      </c>
      <c r="F288" s="132" t="str">
        <f t="shared" si="34"/>
        <v>fhh_fhh.a_myfhh</v>
      </c>
      <c r="G288" s="132" t="str">
        <f t="shared" si="40"/>
        <v>My Family Health History</v>
      </c>
      <c r="J288" s="132" t="s">
        <v>1574</v>
      </c>
    </row>
    <row r="289" spans="1:10" ht="12" customHeight="1">
      <c r="A289" s="132">
        <f t="shared" si="35"/>
        <v>2</v>
      </c>
      <c r="B289" s="132" t="str">
        <f t="shared" si="36"/>
        <v>fhh_fhh</v>
      </c>
      <c r="C289" s="132" t="str">
        <f t="shared" si="37"/>
        <v>a_copy_for_family_member</v>
      </c>
      <c r="D289" s="132" t="str">
        <f t="shared" si="38"/>
        <v/>
      </c>
      <c r="E289" s="132" t="str">
        <f t="shared" si="39"/>
        <v/>
      </c>
      <c r="F289" s="132" t="str">
        <f t="shared" si="34"/>
        <v>fhh_fhh.a_copy_for_family_member</v>
      </c>
      <c r="G289" s="132" t="str">
        <f t="shared" si="40"/>
        <v>Copy for Family Member</v>
      </c>
      <c r="J289" s="132" t="s">
        <v>1575</v>
      </c>
    </row>
    <row r="290" spans="1:10" ht="12" customHeight="1">
      <c r="A290" s="132">
        <f t="shared" si="35"/>
        <v>2</v>
      </c>
      <c r="B290" s="132" t="str">
        <f t="shared" si="36"/>
        <v>fhh_fhh</v>
      </c>
      <c r="C290" s="132" t="str">
        <f t="shared" si="37"/>
        <v>a_disease_risk_calculator</v>
      </c>
      <c r="D290" s="132" t="str">
        <f t="shared" si="38"/>
        <v/>
      </c>
      <c r="E290" s="132" t="str">
        <f t="shared" si="39"/>
        <v/>
      </c>
      <c r="F290" s="132" t="str">
        <f t="shared" si="34"/>
        <v>fhh_fhh.a_disease_risk_calculator</v>
      </c>
      <c r="G290" s="132" t="str">
        <f t="shared" si="40"/>
        <v>Disease Risk Calculator</v>
      </c>
      <c r="J290" s="132" t="s">
        <v>1576</v>
      </c>
    </row>
    <row r="291" spans="1:10" ht="12" customHeight="1">
      <c r="A291" s="132">
        <f t="shared" si="35"/>
        <v>2</v>
      </c>
      <c r="B291" s="132" t="str">
        <f t="shared" si="36"/>
        <v>fhh_fhh</v>
      </c>
      <c r="C291" s="132" t="str">
        <f t="shared" si="37"/>
        <v>a_view_diag_n_table</v>
      </c>
      <c r="D291" s="132" t="str">
        <f t="shared" si="38"/>
        <v/>
      </c>
      <c r="E291" s="132" t="str">
        <f t="shared" si="39"/>
        <v/>
      </c>
      <c r="F291" s="132" t="str">
        <f t="shared" si="34"/>
        <v>fhh_fhh.a_view_diag_n_table</v>
      </c>
      <c r="G291" s="132" t="str">
        <f t="shared" si="40"/>
        <v>View Diagram &amp; Table</v>
      </c>
      <c r="J291" s="132" t="s">
        <v>1577</v>
      </c>
    </row>
    <row r="292" spans="1:10" ht="12" customHeight="1">
      <c r="A292" s="132">
        <f t="shared" si="35"/>
        <v>2</v>
      </c>
      <c r="B292" s="132" t="str">
        <f t="shared" si="36"/>
        <v>fhh_fhh</v>
      </c>
      <c r="C292" s="132" t="str">
        <f t="shared" si="37"/>
        <v>a_get_help</v>
      </c>
      <c r="D292" s="132" t="str">
        <f t="shared" si="38"/>
        <v/>
      </c>
      <c r="E292" s="132" t="str">
        <f t="shared" si="39"/>
        <v/>
      </c>
      <c r="F292" s="132" t="str">
        <f t="shared" si="34"/>
        <v>fhh_fhh.a_get_help</v>
      </c>
      <c r="G292" s="132" t="str">
        <f t="shared" si="40"/>
        <v>Get Help</v>
      </c>
      <c r="J292" s="132" t="s">
        <v>1578</v>
      </c>
    </row>
    <row r="293" spans="1:10" ht="12" customHeight="1">
      <c r="A293" s="132">
        <f t="shared" si="35"/>
        <v>2</v>
      </c>
      <c r="B293" s="132" t="str">
        <f t="shared" si="36"/>
        <v>fhh_fhh</v>
      </c>
      <c r="C293" s="132" t="str">
        <f t="shared" si="37"/>
        <v>h1_my_fhh</v>
      </c>
      <c r="D293" s="132" t="str">
        <f t="shared" si="38"/>
        <v/>
      </c>
      <c r="E293" s="132" t="str">
        <f t="shared" si="39"/>
        <v/>
      </c>
      <c r="F293" s="132" t="str">
        <f t="shared" si="34"/>
        <v>fhh_fhh.h1_my_fhh</v>
      </c>
      <c r="G293" s="132" t="str">
        <f t="shared" si="40"/>
        <v>My Family Health History</v>
      </c>
      <c r="J293" s="132" t="s">
        <v>1579</v>
      </c>
    </row>
    <row r="294" spans="1:10" ht="12" customHeight="1">
      <c r="A294" s="132">
        <f t="shared" si="35"/>
        <v>2</v>
      </c>
      <c r="B294" s="132" t="str">
        <f t="shared" si="36"/>
        <v>fhh_fhh</v>
      </c>
      <c r="C294" s="132" t="str">
        <f t="shared" si="37"/>
        <v>h2_new_fhh</v>
      </c>
      <c r="D294" s="132" t="str">
        <f t="shared" si="38"/>
        <v/>
      </c>
      <c r="E294" s="132" t="str">
        <f t="shared" si="39"/>
        <v/>
      </c>
      <c r="F294" s="132" t="str">
        <f t="shared" si="34"/>
        <v>fhh_fhh.h2_new_fhh</v>
      </c>
      <c r="G294" s="132" t="str">
        <f t="shared" si="40"/>
        <v>Create A New Family History</v>
      </c>
      <c r="J294" s="132" t="s">
        <v>1580</v>
      </c>
    </row>
    <row r="295" spans="1:10" ht="12" customHeight="1">
      <c r="A295" s="132">
        <f t="shared" si="35"/>
        <v>2</v>
      </c>
      <c r="B295" s="132" t="str">
        <f t="shared" si="36"/>
        <v>fhh_fhh</v>
      </c>
      <c r="C295" s="132" t="str">
        <f t="shared" si="37"/>
        <v>p_create_my_history</v>
      </c>
      <c r="D295" s="132" t="str">
        <f t="shared" si="38"/>
        <v/>
      </c>
      <c r="E295" s="132" t="str">
        <f t="shared" si="39"/>
        <v/>
      </c>
      <c r="F295" s="132" t="str">
        <f t="shared" si="34"/>
        <v>fhh_fhh.p_create_my_history</v>
      </c>
      <c r="G295" s="132" t="str">
        <f t="shared" si="40"/>
        <v>Select 'Create My History' to create your personal profile enter your health information and tell us how many people are in your immediate family. You can add other family members and enter their health histories later.</v>
      </c>
      <c r="J295" s="132" t="s">
        <v>1581</v>
      </c>
    </row>
    <row r="296" spans="1:10" ht="12" customHeight="1">
      <c r="A296" s="132">
        <f t="shared" si="35"/>
        <v>2</v>
      </c>
      <c r="B296" s="132" t="str">
        <f t="shared" si="36"/>
        <v>fhh_fhh</v>
      </c>
      <c r="C296" s="132" t="str">
        <f t="shared" si="37"/>
        <v>save_health_vault_waiting</v>
      </c>
      <c r="D296" s="132" t="str">
        <f t="shared" si="38"/>
        <v/>
      </c>
      <c r="E296" s="132" t="str">
        <f t="shared" si="39"/>
        <v/>
      </c>
      <c r="F296" s="132" t="str">
        <f t="shared" si="34"/>
        <v>fhh_fhh.save_health_vault_waiting</v>
      </c>
      <c r="G296" s="132" t="str">
        <f t="shared" si="40"/>
        <v>Saving Information to Health Vault</v>
      </c>
      <c r="J296" s="132" t="s">
        <v>1582</v>
      </c>
    </row>
    <row r="297" spans="1:10" ht="12" customHeight="1">
      <c r="A297" s="132">
        <f t="shared" si="35"/>
        <v>2</v>
      </c>
      <c r="B297" s="132" t="str">
        <f t="shared" si="36"/>
        <v>fhh_fhh</v>
      </c>
      <c r="C297" s="132" t="str">
        <f t="shared" si="37"/>
        <v>save_health_vault_waiting2</v>
      </c>
      <c r="D297" s="132" t="str">
        <f t="shared" si="38"/>
        <v/>
      </c>
      <c r="E297" s="132" t="str">
        <f t="shared" si="39"/>
        <v/>
      </c>
      <c r="F297" s="132" t="str">
        <f t="shared" si="34"/>
        <v>fhh_fhh.save_health_vault_waiting2</v>
      </c>
      <c r="G297" s="132" t="str">
        <f t="shared" si="40"/>
        <v>This may take several minutes</v>
      </c>
      <c r="J297" s="132" t="s">
        <v>1583</v>
      </c>
    </row>
    <row r="298" spans="1:10" ht="12" customHeight="1">
      <c r="A298" s="132">
        <f t="shared" si="35"/>
        <v>2</v>
      </c>
      <c r="B298" s="132" t="str">
        <f t="shared" si="36"/>
        <v>fhh_fhh</v>
      </c>
      <c r="C298" s="132" t="str">
        <f t="shared" si="37"/>
        <v>load_health_vault_waiting</v>
      </c>
      <c r="D298" s="132" t="str">
        <f t="shared" si="38"/>
        <v/>
      </c>
      <c r="E298" s="132" t="str">
        <f t="shared" si="39"/>
        <v/>
      </c>
      <c r="F298" s="132" t="str">
        <f t="shared" si="34"/>
        <v>fhh_fhh.load_health_vault_waiting</v>
      </c>
      <c r="G298" s="132" t="str">
        <f t="shared" si="40"/>
        <v>Retrieving Information from HealthVault</v>
      </c>
      <c r="J298" s="132" t="s">
        <v>1584</v>
      </c>
    </row>
    <row r="299" spans="1:10" ht="12" customHeight="1">
      <c r="A299" s="132">
        <f t="shared" si="35"/>
        <v>2</v>
      </c>
      <c r="B299" s="132" t="str">
        <f t="shared" si="36"/>
        <v>fhh_fhh</v>
      </c>
      <c r="C299" s="132" t="str">
        <f t="shared" si="37"/>
        <v>h2_update_fhh</v>
      </c>
      <c r="D299" s="132" t="str">
        <f t="shared" si="38"/>
        <v/>
      </c>
      <c r="E299" s="132" t="str">
        <f t="shared" si="39"/>
        <v/>
      </c>
      <c r="F299" s="132" t="str">
        <f t="shared" si="34"/>
        <v>fhh_fhh.h2_update_fhh</v>
      </c>
      <c r="G299" s="132" t="str">
        <f t="shared" si="40"/>
        <v>Update My Family History</v>
      </c>
      <c r="J299" s="132" t="s">
        <v>1304</v>
      </c>
    </row>
    <row r="300" spans="1:10" ht="12" customHeight="1">
      <c r="A300" s="132">
        <f t="shared" si="35"/>
        <v>2</v>
      </c>
      <c r="B300" s="132" t="str">
        <f t="shared" si="36"/>
        <v>fhh_fhh</v>
      </c>
      <c r="C300" s="132" t="str">
        <f t="shared" si="37"/>
        <v>p_update_my_history</v>
      </c>
      <c r="D300" s="132" t="str">
        <f t="shared" si="38"/>
        <v/>
      </c>
      <c r="E300" s="132" t="str">
        <f t="shared" si="39"/>
        <v/>
      </c>
      <c r="F300" s="132" t="str">
        <f t="shared" si="34"/>
        <v>fhh_fhh.p_update_my_history</v>
      </c>
      <c r="G300" s="132" t="str">
        <f t="shared" si="40"/>
        <v>On this screen you can:</v>
      </c>
      <c r="J300" s="132" t="s">
        <v>1585</v>
      </c>
    </row>
    <row r="301" spans="1:10" ht="12" customHeight="1">
      <c r="A301" s="132">
        <f t="shared" si="35"/>
        <v>2</v>
      </c>
      <c r="B301" s="132" t="str">
        <f t="shared" si="36"/>
        <v>fhh_fhh</v>
      </c>
      <c r="C301" s="132" t="str">
        <f t="shared" si="37"/>
        <v>quick_guide_li1</v>
      </c>
      <c r="D301" s="132" t="str">
        <f t="shared" si="38"/>
        <v/>
      </c>
      <c r="E301" s="132" t="str">
        <f t="shared" si="39"/>
        <v/>
      </c>
      <c r="F301" s="132" t="str">
        <f t="shared" si="34"/>
        <v>fhh_fhh.quick_guide_li1</v>
      </c>
      <c r="G301" s="132" t="str">
        <f t="shared" si="40"/>
        <v>Change your Family Health History by adding removing or changing your relatives</v>
      </c>
      <c r="J301" s="132" t="s">
        <v>1586</v>
      </c>
    </row>
    <row r="302" spans="1:10" ht="12" customHeight="1">
      <c r="A302" s="132">
        <f t="shared" si="35"/>
        <v>2</v>
      </c>
      <c r="B302" s="132" t="str">
        <f t="shared" si="36"/>
        <v>fhh_fhh</v>
      </c>
      <c r="C302" s="132" t="str">
        <f t="shared" si="37"/>
        <v>quick_guide_li2</v>
      </c>
      <c r="D302" s="132" t="str">
        <f t="shared" si="38"/>
        <v/>
      </c>
      <c r="E302" s="132" t="str">
        <f t="shared" si="39"/>
        <v/>
      </c>
      <c r="F302" s="132" t="str">
        <f t="shared" si="34"/>
        <v>fhh_fhh.quick_guide_li2</v>
      </c>
      <c r="G302" s="132" t="str">
        <f t="shared" si="40"/>
        <v>Use the tools to view your family tree diagram find out your risks for certain diseases or export your tree to help your close family member get started.</v>
      </c>
      <c r="J302" s="132" t="s">
        <v>1587</v>
      </c>
    </row>
    <row r="303" spans="1:10" ht="12" customHeight="1">
      <c r="A303" s="132">
        <f t="shared" si="35"/>
        <v>2</v>
      </c>
      <c r="B303" s="132" t="str">
        <f t="shared" si="36"/>
        <v>fhh_fhh</v>
      </c>
      <c r="C303" s="132" t="str">
        <f t="shared" si="37"/>
        <v>update_more_help</v>
      </c>
      <c r="D303" s="132" t="str">
        <f t="shared" si="38"/>
        <v/>
      </c>
      <c r="E303" s="132" t="str">
        <f t="shared" si="39"/>
        <v/>
      </c>
      <c r="F303" s="132" t="str">
        <f t="shared" si="34"/>
        <v>fhh_fhh.update_more_help</v>
      </c>
      <c r="G303" s="132" t="str">
        <f t="shared" si="40"/>
        <v>To find out more about what you can do click on the 'Get Help' link on the menu bar above.</v>
      </c>
      <c r="J303" s="132" t="s">
        <v>1588</v>
      </c>
    </row>
    <row r="304" spans="1:10" ht="12" customHeight="1">
      <c r="A304" s="132">
        <f t="shared" si="35"/>
        <v>2</v>
      </c>
      <c r="B304" s="132" t="str">
        <f t="shared" si="36"/>
        <v>fhh_fhh</v>
      </c>
      <c r="C304" s="132" t="str">
        <f t="shared" si="37"/>
        <v>p_update_my_history_b1_before</v>
      </c>
      <c r="D304" s="132" t="str">
        <f t="shared" si="38"/>
        <v/>
      </c>
      <c r="E304" s="132" t="str">
        <f t="shared" si="39"/>
        <v/>
      </c>
      <c r="F304" s="132" t="str">
        <f t="shared" si="34"/>
        <v>fhh_fhh.p_update_my_history_b1_before</v>
      </c>
      <c r="G304" s="132" t="str">
        <f t="shared" si="40"/>
        <v>Add information for a family member by pressing</v>
      </c>
      <c r="J304" s="132" t="s">
        <v>1589</v>
      </c>
    </row>
    <row r="305" spans="1:10" ht="12" customHeight="1">
      <c r="A305" s="132">
        <f t="shared" si="35"/>
        <v>2</v>
      </c>
      <c r="B305" s="132" t="str">
        <f t="shared" si="36"/>
        <v>fhh_fhh</v>
      </c>
      <c r="C305" s="132" t="str">
        <f t="shared" si="37"/>
        <v>p_update_my_history_b1_after</v>
      </c>
      <c r="D305" s="132" t="str">
        <f t="shared" si="38"/>
        <v/>
      </c>
      <c r="E305" s="132" t="str">
        <f t="shared" si="39"/>
        <v/>
      </c>
      <c r="F305" s="132" t="str">
        <f t="shared" si="34"/>
        <v>fhh_fhh.p_update_my_history_b1_after</v>
      </c>
      <c r="G305" s="132" t="str">
        <f t="shared" si="40"/>
        <v xml:space="preserve"> next to the name in the list.</v>
      </c>
      <c r="J305" s="132" t="s">
        <v>1590</v>
      </c>
    </row>
    <row r="306" spans="1:10" ht="12" customHeight="1">
      <c r="A306" s="132">
        <f t="shared" si="35"/>
        <v>2</v>
      </c>
      <c r="B306" s="132" t="str">
        <f t="shared" si="36"/>
        <v>fhh_fhh</v>
      </c>
      <c r="C306" s="132" t="str">
        <f t="shared" si="37"/>
        <v>p_update_my_history_b2_before</v>
      </c>
      <c r="D306" s="132" t="str">
        <f t="shared" si="38"/>
        <v/>
      </c>
      <c r="E306" s="132" t="str">
        <f t="shared" si="39"/>
        <v/>
      </c>
      <c r="F306" s="132" t="str">
        <f t="shared" si="34"/>
        <v>fhh_fhh.p_update_my_history_b2_before</v>
      </c>
      <c r="G306" s="132" t="str">
        <f t="shared" si="40"/>
        <v>Change your information or a family member's information by pressing</v>
      </c>
      <c r="J306" s="132" t="s">
        <v>1591</v>
      </c>
    </row>
    <row r="307" spans="1:10" ht="12" customHeight="1">
      <c r="A307" s="132">
        <f t="shared" si="35"/>
        <v>2</v>
      </c>
      <c r="B307" s="132" t="str">
        <f t="shared" si="36"/>
        <v>fhh_fhh</v>
      </c>
      <c r="C307" s="132" t="str">
        <f t="shared" si="37"/>
        <v>p_update_my_history_b2_after</v>
      </c>
      <c r="D307" s="132" t="str">
        <f t="shared" si="38"/>
        <v/>
      </c>
      <c r="E307" s="132" t="str">
        <f t="shared" si="39"/>
        <v/>
      </c>
      <c r="F307" s="132" t="str">
        <f t="shared" si="34"/>
        <v>fhh_fhh.p_update_my_history_b2_after</v>
      </c>
      <c r="G307" s="132" t="str">
        <f t="shared" si="40"/>
        <v xml:space="preserve"> next to the name in the list or clicking the family member's name.</v>
      </c>
      <c r="J307" s="132" t="s">
        <v>1592</v>
      </c>
    </row>
    <row r="308" spans="1:10" ht="12" customHeight="1">
      <c r="A308" s="132">
        <f t="shared" si="35"/>
        <v>2</v>
      </c>
      <c r="B308" s="132" t="str">
        <f t="shared" si="36"/>
        <v>fhh_fhh</v>
      </c>
      <c r="C308" s="132" t="str">
        <f t="shared" si="37"/>
        <v>p_update_my_history_b3_before</v>
      </c>
      <c r="D308" s="132" t="str">
        <f t="shared" si="38"/>
        <v/>
      </c>
      <c r="E308" s="132" t="str">
        <f t="shared" si="39"/>
        <v/>
      </c>
      <c r="F308" s="132" t="str">
        <f t="shared" si="34"/>
        <v>fhh_fhh.p_update_my_history_b3_before</v>
      </c>
      <c r="G308" s="132" t="str">
        <f t="shared" si="40"/>
        <v>Remove a family member from your history by pressing</v>
      </c>
      <c r="J308" s="132" t="s">
        <v>1593</v>
      </c>
    </row>
    <row r="309" spans="1:10" ht="12" customHeight="1">
      <c r="A309" s="132">
        <f t="shared" si="35"/>
        <v>2</v>
      </c>
      <c r="B309" s="132" t="str">
        <f t="shared" si="36"/>
        <v>fhh_fhh</v>
      </c>
      <c r="C309" s="132" t="str">
        <f t="shared" si="37"/>
        <v>p_update_my_history_b3_after</v>
      </c>
      <c r="D309" s="132" t="str">
        <f t="shared" si="38"/>
        <v/>
      </c>
      <c r="E309" s="132" t="str">
        <f t="shared" si="39"/>
        <v/>
      </c>
      <c r="F309" s="132" t="str">
        <f t="shared" si="34"/>
        <v>fhh_fhh.p_update_my_history_b3_after</v>
      </c>
      <c r="G309" s="132" t="str">
        <f t="shared" si="40"/>
        <v xml:space="preserve"> next to the name in the list. (You cannot remove yourself your parents or grandparents.)</v>
      </c>
      <c r="J309" s="132" t="s">
        <v>1594</v>
      </c>
    </row>
    <row r="310" spans="1:10" ht="12" customHeight="1">
      <c r="A310" s="132">
        <f t="shared" si="35"/>
        <v>2</v>
      </c>
      <c r="B310" s="132" t="str">
        <f t="shared" si="36"/>
        <v>fhh_fhh</v>
      </c>
      <c r="C310" s="132" t="str">
        <f t="shared" si="37"/>
        <v>p_update_my_history2</v>
      </c>
      <c r="D310" s="132" t="str">
        <f t="shared" si="38"/>
        <v/>
      </c>
      <c r="E310" s="132" t="str">
        <f t="shared" si="39"/>
        <v/>
      </c>
      <c r="F310" s="132" t="str">
        <f t="shared" si="34"/>
        <v>fhh_fhh.p_update_my_history2</v>
      </c>
      <c r="G310" s="132" t="str">
        <f t="shared" si="40"/>
        <v>You can also:</v>
      </c>
      <c r="J310" s="132" t="s">
        <v>1595</v>
      </c>
    </row>
    <row r="311" spans="1:10" ht="12" customHeight="1">
      <c r="A311" s="132">
        <f t="shared" si="35"/>
        <v>2</v>
      </c>
      <c r="B311" s="132" t="str">
        <f t="shared" si="36"/>
        <v>fhh_fhh</v>
      </c>
      <c r="C311" s="132" t="str">
        <f t="shared" si="37"/>
        <v>p_update_my_history2_b1</v>
      </c>
      <c r="D311" s="132" t="str">
        <f t="shared" si="38"/>
        <v/>
      </c>
      <c r="E311" s="132" t="str">
        <f t="shared" si="39"/>
        <v/>
      </c>
      <c r="F311" s="132" t="str">
        <f t="shared" si="34"/>
        <v>fhh_fhh.p_update_my_history2_b1</v>
      </c>
      <c r="G311" s="132" t="str">
        <f t="shared" si="40"/>
        <v>Restart your family history by clicking on the 'Start Over' button</v>
      </c>
      <c r="J311" s="132" t="s">
        <v>1596</v>
      </c>
    </row>
    <row r="312" spans="1:10" ht="12" customHeight="1">
      <c r="A312" s="132">
        <f t="shared" si="35"/>
        <v>2</v>
      </c>
      <c r="B312" s="132" t="str">
        <f t="shared" si="36"/>
        <v>fhh_fhh</v>
      </c>
      <c r="C312" s="132" t="str">
        <f t="shared" si="37"/>
        <v>p_update_my_history2_b2</v>
      </c>
      <c r="D312" s="132" t="str">
        <f t="shared" si="38"/>
        <v/>
      </c>
      <c r="E312" s="132" t="str">
        <f t="shared" si="39"/>
        <v/>
      </c>
      <c r="F312" s="132" t="str">
        <f t="shared" si="34"/>
        <v>fhh_fhh.p_update_my_history2_b2</v>
      </c>
      <c r="G312" s="132" t="str">
        <f t="shared" si="40"/>
        <v>Save your history to a file on your computer or into the cloud by clicking on 'Save Data' button</v>
      </c>
      <c r="J312" s="132" t="s">
        <v>1597</v>
      </c>
    </row>
    <row r="313" spans="1:10" ht="12" customHeight="1">
      <c r="A313" s="132">
        <f t="shared" si="35"/>
        <v>2</v>
      </c>
      <c r="B313" s="132" t="str">
        <f t="shared" si="36"/>
        <v>fhh_fhh</v>
      </c>
      <c r="C313" s="132" t="str">
        <f t="shared" si="37"/>
        <v>p_update_my_history2_b3</v>
      </c>
      <c r="D313" s="132" t="str">
        <f t="shared" si="38"/>
        <v/>
      </c>
      <c r="E313" s="132" t="str">
        <f t="shared" si="39"/>
        <v/>
      </c>
      <c r="F313" s="132" t="str">
        <f t="shared" si="34"/>
        <v>fhh_fhh.p_update_my_history2_b3</v>
      </c>
      <c r="G313" s="132" t="str">
        <f t="shared" si="40"/>
        <v>Add another family member to your family history by clicking 'Add a Family Member' button</v>
      </c>
      <c r="J313" s="132" t="s">
        <v>1598</v>
      </c>
    </row>
    <row r="314" spans="1:10" ht="12" customHeight="1">
      <c r="A314" s="132">
        <f t="shared" si="35"/>
        <v>2</v>
      </c>
      <c r="B314" s="132" t="str">
        <f t="shared" si="36"/>
        <v>fhh_fhh</v>
      </c>
      <c r="C314" s="132" t="str">
        <f t="shared" si="37"/>
        <v>p_update_my_history2_b4</v>
      </c>
      <c r="D314" s="132" t="str">
        <f t="shared" si="38"/>
        <v/>
      </c>
      <c r="E314" s="132" t="str">
        <f t="shared" si="39"/>
        <v/>
      </c>
      <c r="F314" s="132" t="str">
        <f t="shared" si="34"/>
        <v>fhh_fhh.p_update_my_history2_b4</v>
      </c>
      <c r="G314" s="132" t="str">
        <f t="shared" si="40"/>
        <v>View a diagram of your family tree by clicking on 'Pedigree Drawing' button. Alternatively you can click the 'Family Health Table' button to navigate to the table directly</v>
      </c>
      <c r="J314" s="132" t="s">
        <v>1599</v>
      </c>
    </row>
    <row r="315" spans="1:10" ht="12" customHeight="1">
      <c r="A315" s="132">
        <f t="shared" si="35"/>
        <v>2</v>
      </c>
      <c r="B315" s="132" t="str">
        <f t="shared" si="36"/>
        <v>fhh_fhh</v>
      </c>
      <c r="C315" s="132" t="str">
        <f t="shared" si="37"/>
        <v>p_update_my_history2_b5</v>
      </c>
      <c r="D315" s="132" t="str">
        <f t="shared" si="38"/>
        <v/>
      </c>
      <c r="E315" s="132" t="str">
        <f t="shared" si="39"/>
        <v/>
      </c>
      <c r="F315" s="132" t="str">
        <f t="shared" si="34"/>
        <v>fhh_fhh.p_update_my_history2_b5</v>
      </c>
      <c r="G315" s="132" t="str">
        <f t="shared" si="40"/>
        <v>Export your family information to give a close relative a headstart on his/her family tree by clicking on the 'Share Data' button</v>
      </c>
      <c r="J315" s="132" t="s">
        <v>1600</v>
      </c>
    </row>
    <row r="316" spans="1:10" ht="12" customHeight="1">
      <c r="A316" s="132">
        <f t="shared" si="35"/>
        <v>2</v>
      </c>
      <c r="B316" s="132" t="str">
        <f t="shared" si="36"/>
        <v>fhh_fhh</v>
      </c>
      <c r="C316" s="132" t="str">
        <f t="shared" si="37"/>
        <v>p_update_my_history2_b6</v>
      </c>
      <c r="D316" s="132" t="str">
        <f t="shared" si="38"/>
        <v/>
      </c>
      <c r="E316" s="132" t="str">
        <f t="shared" si="39"/>
        <v/>
      </c>
      <c r="F316" s="132" t="str">
        <f t="shared" si="34"/>
        <v>fhh_fhh.p_update_my_history2_b6</v>
      </c>
      <c r="G316" s="132" t="str">
        <f t="shared" si="40"/>
        <v>Use one of the Disease Risk Calculators to determine if you are at increased risk of a disease based on your family history by clicking on the 'Check Your Risk' button</v>
      </c>
      <c r="J316" s="132" t="s">
        <v>1601</v>
      </c>
    </row>
    <row r="317" spans="1:10" ht="12" customHeight="1">
      <c r="A317" s="132">
        <f t="shared" si="35"/>
        <v>2</v>
      </c>
      <c r="B317" s="132" t="str">
        <f t="shared" si="36"/>
        <v>fhh_fhh</v>
      </c>
      <c r="C317" s="132" t="str">
        <f t="shared" si="37"/>
        <v>p_update_my_history2_b7</v>
      </c>
      <c r="D317" s="132" t="str">
        <f t="shared" si="38"/>
        <v/>
      </c>
      <c r="E317" s="132" t="str">
        <f t="shared" si="39"/>
        <v/>
      </c>
      <c r="F317" s="132" t="str">
        <f t="shared" si="34"/>
        <v>fhh_fhh.p_update_my_history2_b7</v>
      </c>
      <c r="G317" s="132" t="str">
        <f t="shared" si="40"/>
        <v>Get additional Help by clicking on the 'Get Help For This Page' button</v>
      </c>
      <c r="J317" s="132" t="s">
        <v>1602</v>
      </c>
    </row>
    <row r="318" spans="1:10" ht="12" customHeight="1">
      <c r="A318" s="132">
        <f t="shared" si="35"/>
        <v>2</v>
      </c>
      <c r="B318" s="132" t="str">
        <f t="shared" si="36"/>
        <v>fhh_fhh</v>
      </c>
      <c r="C318" s="132" t="str">
        <f t="shared" si="37"/>
        <v>btn_create_my_history</v>
      </c>
      <c r="D318" s="132" t="str">
        <f t="shared" si="38"/>
        <v/>
      </c>
      <c r="E318" s="132" t="str">
        <f t="shared" si="39"/>
        <v/>
      </c>
      <c r="F318" s="132" t="str">
        <f t="shared" si="34"/>
        <v>fhh_fhh.btn_create_my_history</v>
      </c>
      <c r="G318" s="132" t="str">
        <f t="shared" si="40"/>
        <v>Delete all Data and Restart</v>
      </c>
      <c r="J318" s="132" t="s">
        <v>1603</v>
      </c>
    </row>
    <row r="319" spans="1:10" ht="12" customHeight="1">
      <c r="A319" s="132">
        <f t="shared" si="35"/>
        <v>2</v>
      </c>
      <c r="B319" s="132" t="str">
        <f t="shared" si="36"/>
        <v>fhh_fhh</v>
      </c>
      <c r="C319" s="132" t="str">
        <f t="shared" si="37"/>
        <v>btn_save_my_history</v>
      </c>
      <c r="D319" s="132" t="str">
        <f t="shared" si="38"/>
        <v/>
      </c>
      <c r="E319" s="132" t="str">
        <f t="shared" si="39"/>
        <v/>
      </c>
      <c r="F319" s="132" t="str">
        <f t="shared" si="34"/>
        <v>fhh_fhh.btn_save_my_history</v>
      </c>
      <c r="G319" s="132" t="str">
        <f t="shared" si="40"/>
        <v>Save Family History for Later Re-use</v>
      </c>
      <c r="J319" s="132" t="s">
        <v>1604</v>
      </c>
    </row>
    <row r="320" spans="1:10" ht="12" customHeight="1">
      <c r="A320" s="132">
        <f t="shared" si="35"/>
        <v>2</v>
      </c>
      <c r="B320" s="132" t="str">
        <f t="shared" si="36"/>
        <v>fhh_fhh</v>
      </c>
      <c r="C320" s="132" t="str">
        <f t="shared" si="37"/>
        <v>btn_add_a_family_mbr</v>
      </c>
      <c r="D320" s="132" t="str">
        <f t="shared" si="38"/>
        <v/>
      </c>
      <c r="E320" s="132" t="str">
        <f t="shared" si="39"/>
        <v/>
      </c>
      <c r="F320" s="132" t="str">
        <f t="shared" si="34"/>
        <v>fhh_fhh.btn_add_a_family_mbr</v>
      </c>
      <c r="G320" s="132" t="str">
        <f t="shared" si="40"/>
        <v>Add Another Family Member</v>
      </c>
      <c r="J320" s="132" t="s">
        <v>1605</v>
      </c>
    </row>
    <row r="321" spans="1:10" ht="12" customHeight="1">
      <c r="A321" s="132">
        <f t="shared" si="35"/>
        <v>2</v>
      </c>
      <c r="B321" s="132" t="str">
        <f t="shared" si="36"/>
        <v>fhh_fhh</v>
      </c>
      <c r="C321" s="132" t="str">
        <f t="shared" si="37"/>
        <v>btn_save_fam_hist</v>
      </c>
      <c r="D321" s="132" t="str">
        <f t="shared" si="38"/>
        <v/>
      </c>
      <c r="E321" s="132" t="str">
        <f t="shared" si="39"/>
        <v/>
      </c>
      <c r="F321" s="132" t="str">
        <f t="shared" si="34"/>
        <v>fhh_fhh.btn_save_fam_hist</v>
      </c>
      <c r="G321" s="132" t="str">
        <f t="shared" si="40"/>
        <v>Save Family History</v>
      </c>
      <c r="J321" s="132" t="s">
        <v>1606</v>
      </c>
    </row>
    <row r="322" spans="1:10" ht="12" customHeight="1">
      <c r="A322" s="132">
        <f t="shared" si="35"/>
        <v>2</v>
      </c>
      <c r="B322" s="132" t="str">
        <f t="shared" si="36"/>
        <v>fhh_fhh</v>
      </c>
      <c r="C322" s="132" t="str">
        <f t="shared" si="37"/>
        <v>btn_save_fam_hist</v>
      </c>
      <c r="D322" s="132" t="str">
        <f t="shared" si="38"/>
        <v/>
      </c>
      <c r="E322" s="132" t="str">
        <f t="shared" si="39"/>
        <v/>
      </c>
      <c r="F322" s="132" t="str">
        <f t="shared" si="34"/>
        <v>fhh_fhh.btn_save_fam_hist</v>
      </c>
      <c r="G322" s="132" t="str">
        <f t="shared" si="40"/>
        <v>Save Family History</v>
      </c>
      <c r="J322" s="132" t="s">
        <v>1606</v>
      </c>
    </row>
    <row r="323" spans="1:10" ht="12" customHeight="1">
      <c r="A323" s="132">
        <f t="shared" si="35"/>
        <v>2</v>
      </c>
      <c r="B323" s="132" t="str">
        <f t="shared" si="36"/>
        <v>fhh_fhh</v>
      </c>
      <c r="C323" s="132" t="str">
        <f t="shared" si="37"/>
        <v>btn_view_dia_n_table</v>
      </c>
      <c r="D323" s="132" t="str">
        <f t="shared" si="38"/>
        <v/>
      </c>
      <c r="E323" s="132" t="str">
        <f t="shared" si="39"/>
        <v/>
      </c>
      <c r="F323" s="132" t="str">
        <f t="shared" ref="F323:F386" si="41">IF(A323&lt;2,"",IF(A323=2,B323&amp;"."&amp;C323,IF(A323=3,B323&amp;"."&amp;C323&amp;"."&amp;D323,IF(A323=4,B323&amp;"."&amp;C323&amp;"."&amp;D323&amp;"."&amp;E323,""))))</f>
        <v>fhh_fhh.btn_view_dia_n_table</v>
      </c>
      <c r="G323" s="132" t="str">
        <f t="shared" si="40"/>
        <v>View Diagram and Table</v>
      </c>
      <c r="J323" s="132" t="s">
        <v>1607</v>
      </c>
    </row>
    <row r="324" spans="1:10" ht="12" customHeight="1">
      <c r="A324" s="132">
        <f t="shared" si="35"/>
        <v>2</v>
      </c>
      <c r="B324" s="132" t="str">
        <f t="shared" si="36"/>
        <v>fhh_fhh</v>
      </c>
      <c r="C324" s="132" t="str">
        <f t="shared" si="37"/>
        <v>btn_risk_assess</v>
      </c>
      <c r="D324" s="132" t="str">
        <f t="shared" si="38"/>
        <v/>
      </c>
      <c r="E324" s="132" t="str">
        <f t="shared" si="39"/>
        <v/>
      </c>
      <c r="F324" s="132" t="str">
        <f t="shared" si="41"/>
        <v>fhh_fhh.btn_risk_assess</v>
      </c>
      <c r="G324" s="132" t="str">
        <f t="shared" si="40"/>
        <v>Your Health Risk Assessment</v>
      </c>
      <c r="J324" s="132" t="s">
        <v>1608</v>
      </c>
    </row>
    <row r="325" spans="1:10" ht="12" customHeight="1">
      <c r="A325" s="132">
        <f t="shared" ref="A325:A388" si="42">IF(LEN(H325)&gt;0,0,IF(LEN(I325)&gt;0,1,IF(LEN(J325)&gt;0,2,IF(LEN(K325)&gt;0,3,IF(LEN(L325)&gt;0,4,"")))))</f>
        <v>2</v>
      </c>
      <c r="B325" s="132" t="str">
        <f t="shared" ref="B325:B388" si="43">IF(A325=1,SUBSTITUTE(SUBSTITUTE(I325,": {",""),"},",""),B324)</f>
        <v>fhh_fhh</v>
      </c>
      <c r="C325" s="132" t="str">
        <f t="shared" ref="C325:C388" si="44">IF(A325=2,IF(OR(J325="},",J325="}"),"",MID(J325,1,FIND(":",J325)-1)),IF(A325&gt;2,C324,""))</f>
        <v>th_name</v>
      </c>
      <c r="D325" s="132" t="str">
        <f t="shared" ref="D325:D388" si="45">IF(LEN(K325)&gt;0,MID(K325,1,FIND(":",K325)-1),"")</f>
        <v/>
      </c>
      <c r="E325" s="132" t="str">
        <f t="shared" ref="E325:E388" si="46">IF(LEN(L325)&gt;0,MID(L325,1,FIND(":",L325)-1),"")</f>
        <v/>
      </c>
      <c r="F325" s="132" t="str">
        <f t="shared" si="41"/>
        <v>fhh_fhh.th_name</v>
      </c>
      <c r="G325" s="132" t="str">
        <f t="shared" ref="G325:G388" si="47">IFERROR(IF(FIND(": ",H325&amp;I325&amp;J325&amp;K325&amp;L325)&gt;0,SUBSTITUTE((SUBSTITUTE(SUBSTITUTE(MID(H325&amp;I325&amp;J325&amp;K325&amp;L325,FIND(":",H325&amp;I325&amp;J325&amp;K325&amp;L325)+3,LEN(H325&amp;I325&amp;J325&amp;K325&amp;L325)-FIND(":",H325&amp;I325&amp;J325&amp;K325&amp;L325)-3),""",",""),",","")),"""",""),""),"")</f>
        <v>Name</v>
      </c>
      <c r="J325" s="132" t="s">
        <v>1609</v>
      </c>
    </row>
    <row r="326" spans="1:10" ht="12" customHeight="1">
      <c r="A326" s="132">
        <f t="shared" si="42"/>
        <v>2</v>
      </c>
      <c r="B326" s="132" t="str">
        <f t="shared" si="43"/>
        <v>fhh_fhh</v>
      </c>
      <c r="C326" s="132" t="str">
        <f t="shared" si="44"/>
        <v>th_relation</v>
      </c>
      <c r="D326" s="132" t="str">
        <f t="shared" si="45"/>
        <v/>
      </c>
      <c r="E326" s="132" t="str">
        <f t="shared" si="46"/>
        <v/>
      </c>
      <c r="F326" s="132" t="str">
        <f t="shared" si="41"/>
        <v>fhh_fhh.th_relation</v>
      </c>
      <c r="G326" s="132" t="str">
        <f t="shared" si="47"/>
        <v>Relationship to Me</v>
      </c>
      <c r="J326" s="132" t="s">
        <v>1610</v>
      </c>
    </row>
    <row r="327" spans="1:10" ht="12" customHeight="1">
      <c r="A327" s="132">
        <f t="shared" si="42"/>
        <v>2</v>
      </c>
      <c r="B327" s="132" t="str">
        <f t="shared" si="43"/>
        <v>fhh_fhh</v>
      </c>
      <c r="C327" s="132" t="str">
        <f t="shared" si="44"/>
        <v>th_add_hist</v>
      </c>
      <c r="D327" s="132" t="str">
        <f t="shared" si="45"/>
        <v/>
      </c>
      <c r="E327" s="132" t="str">
        <f t="shared" si="46"/>
        <v/>
      </c>
      <c r="F327" s="132" t="str">
        <f t="shared" si="41"/>
        <v>fhh_fhh.th_add_hist</v>
      </c>
      <c r="G327" s="132" t="str">
        <f t="shared" si="47"/>
        <v>Add History</v>
      </c>
      <c r="J327" s="132" t="s">
        <v>1611</v>
      </c>
    </row>
    <row r="328" spans="1:10" ht="12" customHeight="1">
      <c r="A328" s="132">
        <f t="shared" si="42"/>
        <v>2</v>
      </c>
      <c r="B328" s="132" t="str">
        <f t="shared" si="43"/>
        <v>fhh_fhh</v>
      </c>
      <c r="C328" s="132" t="str">
        <f t="shared" si="44"/>
        <v>th_upd_hist</v>
      </c>
      <c r="D328" s="132" t="str">
        <f t="shared" si="45"/>
        <v/>
      </c>
      <c r="E328" s="132" t="str">
        <f t="shared" si="46"/>
        <v/>
      </c>
      <c r="F328" s="132" t="str">
        <f t="shared" si="41"/>
        <v>fhh_fhh.th_upd_hist</v>
      </c>
      <c r="G328" s="132" t="str">
        <f t="shared" si="47"/>
        <v>Update History</v>
      </c>
      <c r="J328" s="132" t="s">
        <v>1612</v>
      </c>
    </row>
    <row r="329" spans="1:10" ht="12" customHeight="1">
      <c r="A329" s="132">
        <f t="shared" si="42"/>
        <v>2</v>
      </c>
      <c r="B329" s="132" t="str">
        <f t="shared" si="43"/>
        <v>fhh_fhh</v>
      </c>
      <c r="C329" s="132" t="str">
        <f t="shared" si="44"/>
        <v>th_remove_hist</v>
      </c>
      <c r="D329" s="132" t="str">
        <f t="shared" si="45"/>
        <v/>
      </c>
      <c r="E329" s="132" t="str">
        <f t="shared" si="46"/>
        <v/>
      </c>
      <c r="F329" s="132" t="str">
        <f t="shared" si="41"/>
        <v>fhh_fhh.th_remove_hist</v>
      </c>
      <c r="G329" s="132" t="str">
        <f t="shared" si="47"/>
        <v>Remove</v>
      </c>
      <c r="J329" s="132" t="s">
        <v>1613</v>
      </c>
    </row>
    <row r="330" spans="1:10" ht="12" customHeight="1">
      <c r="A330" s="132">
        <f t="shared" si="42"/>
        <v>2</v>
      </c>
      <c r="B330" s="132" t="str">
        <f t="shared" si="43"/>
        <v>fhh_fhh</v>
      </c>
      <c r="C330" s="132" t="str">
        <f t="shared" si="44"/>
        <v>th_rem_rel</v>
      </c>
      <c r="D330" s="132" t="str">
        <f t="shared" si="45"/>
        <v/>
      </c>
      <c r="E330" s="132" t="str">
        <f t="shared" si="46"/>
        <v/>
      </c>
      <c r="F330" s="132" t="str">
        <f t="shared" si="41"/>
        <v>fhh_fhh.th_rem_rel</v>
      </c>
      <c r="G330" s="132" t="str">
        <f t="shared" si="47"/>
        <v>Remove Relative</v>
      </c>
      <c r="J330" s="132" t="s">
        <v>1614</v>
      </c>
    </row>
    <row r="331" spans="1:10" ht="12" customHeight="1">
      <c r="A331" s="132">
        <f t="shared" si="42"/>
        <v>2</v>
      </c>
      <c r="B331" s="132" t="str">
        <f t="shared" si="43"/>
        <v>fhh_fhh</v>
      </c>
      <c r="C331" s="132" t="str">
        <f t="shared" si="44"/>
        <v>h2_help_main_page</v>
      </c>
      <c r="D331" s="132" t="str">
        <f t="shared" si="45"/>
        <v/>
      </c>
      <c r="E331" s="132" t="str">
        <f t="shared" si="46"/>
        <v/>
      </c>
      <c r="F331" s="132" t="str">
        <f t="shared" si="41"/>
        <v>fhh_fhh.h2_help_main_page</v>
      </c>
      <c r="G331" s="132" t="str">
        <f t="shared" si="47"/>
        <v>Update My Family Health History</v>
      </c>
      <c r="J331" s="132" t="s">
        <v>1615</v>
      </c>
    </row>
    <row r="332" spans="1:10" ht="12" customHeight="1">
      <c r="A332" s="132">
        <f t="shared" si="42"/>
        <v>2</v>
      </c>
      <c r="B332" s="132" t="str">
        <f t="shared" si="43"/>
        <v>fhh_fhh</v>
      </c>
      <c r="C332" s="132" t="str">
        <f t="shared" si="44"/>
        <v>p_help_main_page</v>
      </c>
      <c r="D332" s="132" t="str">
        <f t="shared" si="45"/>
        <v/>
      </c>
      <c r="E332" s="132" t="str">
        <f t="shared" si="46"/>
        <v/>
      </c>
      <c r="F332" s="132" t="str">
        <f t="shared" si="41"/>
        <v>fhh_fhh.p_help_main_page</v>
      </c>
      <c r="G332" s="132" t="str">
        <f t="shared" si="47"/>
        <v>After adding immediate family information you can:</v>
      </c>
      <c r="J332" s="132" t="s">
        <v>1616</v>
      </c>
    </row>
    <row r="333" spans="1:10" ht="12" customHeight="1">
      <c r="A333" s="132">
        <f t="shared" si="42"/>
        <v>2</v>
      </c>
      <c r="B333" s="132" t="str">
        <f t="shared" si="43"/>
        <v>fhh_fhh</v>
      </c>
      <c r="C333" s="132" t="str">
        <f t="shared" si="44"/>
        <v>li1_help_main_page</v>
      </c>
      <c r="D333" s="132" t="str">
        <f t="shared" si="45"/>
        <v/>
      </c>
      <c r="E333" s="132" t="str">
        <f t="shared" si="46"/>
        <v/>
      </c>
      <c r="F333" s="132" t="str">
        <f t="shared" si="41"/>
        <v>fhh_fhh.li1_help_main_page</v>
      </c>
      <c r="G333" s="132" t="str">
        <f t="shared" si="47"/>
        <v>Check over the relatives in the family member table by doing the following:</v>
      </c>
      <c r="J333" s="132" t="s">
        <v>1617</v>
      </c>
    </row>
    <row r="334" spans="1:10" ht="12" customHeight="1">
      <c r="A334" s="132">
        <f t="shared" si="42"/>
        <v>2</v>
      </c>
      <c r="B334" s="132" t="str">
        <f t="shared" si="43"/>
        <v>fhh_fhh</v>
      </c>
      <c r="C334" s="132" t="str">
        <f t="shared" si="44"/>
        <v>li1_1_help_main_page</v>
      </c>
      <c r="D334" s="132" t="str">
        <f t="shared" si="45"/>
        <v/>
      </c>
      <c r="E334" s="132" t="str">
        <f t="shared" si="46"/>
        <v/>
      </c>
      <c r="F334" s="132" t="str">
        <f t="shared" si="41"/>
        <v>fhh_fhh.li1_1_help_main_page</v>
      </c>
      <c r="G334" s="132" t="str">
        <f t="shared" si="47"/>
        <v>add health history for each family member by pressing on the symbol in the Add History column</v>
      </c>
      <c r="J334" s="132" t="s">
        <v>1618</v>
      </c>
    </row>
    <row r="335" spans="1:10" ht="12" customHeight="1">
      <c r="A335" s="132">
        <f t="shared" si="42"/>
        <v>2</v>
      </c>
      <c r="B335" s="132" t="str">
        <f t="shared" si="43"/>
        <v>fhh_fhh</v>
      </c>
      <c r="C335" s="132" t="str">
        <f t="shared" si="44"/>
        <v>li1_2_help_main_page</v>
      </c>
      <c r="D335" s="132" t="str">
        <f t="shared" si="45"/>
        <v/>
      </c>
      <c r="E335" s="132" t="str">
        <f t="shared" si="46"/>
        <v/>
      </c>
      <c r="F335" s="132" t="str">
        <f t="shared" si="41"/>
        <v>fhh_fhh.li1_2_help_main_page</v>
      </c>
      <c r="G335" s="132" t="str">
        <f t="shared" si="47"/>
        <v>update health information for you or anyone by pressing on the symbol in the update history column</v>
      </c>
      <c r="J335" s="132" t="s">
        <v>1619</v>
      </c>
    </row>
    <row r="336" spans="1:10" ht="12" customHeight="1">
      <c r="A336" s="132">
        <f t="shared" si="42"/>
        <v>2</v>
      </c>
      <c r="B336" s="132" t="str">
        <f t="shared" si="43"/>
        <v>fhh_fhh</v>
      </c>
      <c r="C336" s="132" t="str">
        <f t="shared" si="44"/>
        <v>li1_3_help_main_page</v>
      </c>
      <c r="D336" s="132" t="str">
        <f t="shared" si="45"/>
        <v/>
      </c>
      <c r="E336" s="132" t="str">
        <f t="shared" si="46"/>
        <v/>
      </c>
      <c r="F336" s="132" t="str">
        <f t="shared" si="41"/>
        <v>fhh_fhh.li1_3_help_main_page</v>
      </c>
      <c r="G336" s="132" t="str">
        <f t="shared" si="47"/>
        <v>remove a family member by pressing on the symbol in the remove relative column</v>
      </c>
      <c r="J336" s="132" t="s">
        <v>1620</v>
      </c>
    </row>
    <row r="337" spans="1:10" ht="12" customHeight="1">
      <c r="A337" s="132">
        <f t="shared" si="42"/>
        <v>2</v>
      </c>
      <c r="B337" s="132" t="str">
        <f t="shared" si="43"/>
        <v>fhh_fhh</v>
      </c>
      <c r="C337" s="132" t="str">
        <f t="shared" si="44"/>
        <v>li1_4_help_main_page</v>
      </c>
      <c r="D337" s="132" t="str">
        <f t="shared" si="45"/>
        <v/>
      </c>
      <c r="E337" s="132" t="str">
        <f t="shared" si="46"/>
        <v/>
      </c>
      <c r="F337" s="132" t="str">
        <f t="shared" si="41"/>
        <v>fhh_fhh.li1_4_help_main_page</v>
      </c>
      <c r="G337" s="132" t="str">
        <f t="shared" si="47"/>
        <v>Add additional relatives by pressing the 'Add Another Family Member' button</v>
      </c>
      <c r="J337" s="132" t="s">
        <v>1621</v>
      </c>
    </row>
    <row r="338" spans="1:10" ht="12" customHeight="1">
      <c r="A338" s="132">
        <f t="shared" si="42"/>
        <v>2</v>
      </c>
      <c r="B338" s="132" t="str">
        <f t="shared" si="43"/>
        <v>fhh_fhh</v>
      </c>
      <c r="C338" s="132" t="str">
        <f t="shared" si="44"/>
        <v>li1_5_help_main_page</v>
      </c>
      <c r="D338" s="132" t="str">
        <f t="shared" si="45"/>
        <v/>
      </c>
      <c r="E338" s="132" t="str">
        <f t="shared" si="46"/>
        <v/>
      </c>
      <c r="F338" s="132" t="str">
        <f t="shared" si="41"/>
        <v>fhh_fhh.li1_5_help_main_page</v>
      </c>
      <c r="G338" s="132" t="str">
        <f t="shared" si="47"/>
        <v>Save your family health history to your computer by clicking on 'Save Family History'</v>
      </c>
      <c r="J338" s="132" t="s">
        <v>1622</v>
      </c>
    </row>
    <row r="339" spans="1:10" ht="12" customHeight="1">
      <c r="A339" s="132">
        <f t="shared" si="42"/>
        <v>2</v>
      </c>
      <c r="B339" s="132" t="str">
        <f t="shared" si="43"/>
        <v>fhh_fhh</v>
      </c>
      <c r="C339" s="132" t="str">
        <f t="shared" si="44"/>
        <v>li2_help_main_page</v>
      </c>
      <c r="D339" s="132" t="str">
        <f t="shared" si="45"/>
        <v/>
      </c>
      <c r="E339" s="132" t="str">
        <f t="shared" si="46"/>
        <v/>
      </c>
      <c r="F339" s="132" t="str">
        <f t="shared" si="41"/>
        <v>fhh_fhh.li2_help_main_page</v>
      </c>
      <c r="G339" s="132" t="str">
        <f t="shared" si="47"/>
        <v xml:space="preserve">On all pages including this page you can also: </v>
      </c>
      <c r="J339" s="132" t="s">
        <v>1623</v>
      </c>
    </row>
    <row r="340" spans="1:10" ht="12" customHeight="1">
      <c r="A340" s="132">
        <f t="shared" si="42"/>
        <v>2</v>
      </c>
      <c r="B340" s="132" t="str">
        <f t="shared" si="43"/>
        <v>fhh_fhh</v>
      </c>
      <c r="C340" s="132" t="str">
        <f t="shared" si="44"/>
        <v>li2_1_help_main_page</v>
      </c>
      <c r="D340" s="132" t="str">
        <f t="shared" si="45"/>
        <v/>
      </c>
      <c r="E340" s="132" t="str">
        <f t="shared" si="46"/>
        <v/>
      </c>
      <c r="F340" s="132" t="str">
        <f t="shared" si="41"/>
        <v>fhh_fhh.li2_1_help_main_page</v>
      </c>
      <c r="G340" s="132" t="str">
        <f t="shared" si="47"/>
        <v>Start a new history by pressing on 'Home.'</v>
      </c>
      <c r="J340" s="132" t="s">
        <v>1624</v>
      </c>
    </row>
    <row r="341" spans="1:10" ht="12" customHeight="1">
      <c r="A341" s="132">
        <f t="shared" si="42"/>
        <v>2</v>
      </c>
      <c r="B341" s="132" t="str">
        <f t="shared" si="43"/>
        <v>fhh_fhh</v>
      </c>
      <c r="C341" s="132" t="str">
        <f t="shared" si="44"/>
        <v>li2_2_help_main_page</v>
      </c>
      <c r="D341" s="132" t="str">
        <f t="shared" si="45"/>
        <v/>
      </c>
      <c r="E341" s="132" t="str">
        <f t="shared" si="46"/>
        <v/>
      </c>
      <c r="F341" s="132" t="str">
        <f t="shared" si="41"/>
        <v>fhh_fhh.li2_2_help_main_page</v>
      </c>
      <c r="G341" s="132" t="str">
        <f t="shared" si="47"/>
        <v>Return to the screen showing a table of your family by pressing 'My Family.'</v>
      </c>
      <c r="J341" s="132" t="s">
        <v>1625</v>
      </c>
    </row>
    <row r="342" spans="1:10" ht="12" customHeight="1">
      <c r="A342" s="132">
        <f t="shared" si="42"/>
        <v>2</v>
      </c>
      <c r="B342" s="132" t="str">
        <f t="shared" si="43"/>
        <v>fhh_fhh</v>
      </c>
      <c r="C342" s="132" t="str">
        <f t="shared" si="44"/>
        <v>li2_3_help_main_page</v>
      </c>
      <c r="D342" s="132" t="str">
        <f t="shared" si="45"/>
        <v/>
      </c>
      <c r="E342" s="132" t="str">
        <f t="shared" si="46"/>
        <v/>
      </c>
      <c r="F342" s="132" t="str">
        <f t="shared" si="41"/>
        <v>fhh_fhh.li2_3_help_main_page</v>
      </c>
      <c r="G342" s="132" t="str">
        <f t="shared" si="47"/>
        <v>Make a copy of your family health history for a family member by pressing 'Copy for Family Member.'</v>
      </c>
      <c r="J342" s="132" t="s">
        <v>1626</v>
      </c>
    </row>
    <row r="343" spans="1:10" ht="12" customHeight="1">
      <c r="A343" s="132">
        <f t="shared" si="42"/>
        <v>2</v>
      </c>
      <c r="B343" s="132" t="str">
        <f t="shared" si="43"/>
        <v>fhh_fhh</v>
      </c>
      <c r="C343" s="132" t="str">
        <f t="shared" si="44"/>
        <v>li2_4_help_main_page</v>
      </c>
      <c r="D343" s="132" t="str">
        <f t="shared" si="45"/>
        <v/>
      </c>
      <c r="E343" s="132" t="str">
        <f t="shared" si="46"/>
        <v/>
      </c>
      <c r="F343" s="132" t="str">
        <f t="shared" si="41"/>
        <v>fhh_fhh.li2_4_help_main_page</v>
      </c>
      <c r="G343" s="132" t="str">
        <f t="shared" si="47"/>
        <v>View a diagram of your family tree and a table of your family health history by pressing 'View Diagram &amp; Table.'</v>
      </c>
      <c r="J343" s="132" t="s">
        <v>1627</v>
      </c>
    </row>
    <row r="344" spans="1:10" ht="12" customHeight="1">
      <c r="A344" s="132">
        <f t="shared" si="42"/>
        <v>2</v>
      </c>
      <c r="B344" s="132" t="str">
        <f t="shared" si="43"/>
        <v>fhh_fhh</v>
      </c>
      <c r="C344" s="132" t="str">
        <f t="shared" si="44"/>
        <v>li2_5_help_main_page</v>
      </c>
      <c r="D344" s="132" t="str">
        <f t="shared" si="45"/>
        <v/>
      </c>
      <c r="E344" s="132" t="str">
        <f t="shared" si="46"/>
        <v/>
      </c>
      <c r="F344" s="132" t="str">
        <f t="shared" si="41"/>
        <v>fhh_fhh.li2_5_help_main_page</v>
      </c>
      <c r="G344" s="132" t="str">
        <f t="shared" si="47"/>
        <v>Get extra help by pressing 'Get Help.'</v>
      </c>
      <c r="J344" s="132" t="s">
        <v>1628</v>
      </c>
    </row>
    <row r="345" spans="1:10" ht="12" customHeight="1">
      <c r="A345" s="132">
        <f t="shared" si="42"/>
        <v>2</v>
      </c>
      <c r="B345" s="132" t="str">
        <f t="shared" si="43"/>
        <v>fhh_fhh</v>
      </c>
      <c r="C345" s="132" t="str">
        <f t="shared" si="44"/>
        <v>done</v>
      </c>
      <c r="D345" s="132" t="str">
        <f t="shared" si="45"/>
        <v/>
      </c>
      <c r="E345" s="132" t="str">
        <f t="shared" si="46"/>
        <v/>
      </c>
      <c r="F345" s="132" t="str">
        <f t="shared" si="41"/>
        <v>fhh_fhh.done</v>
      </c>
      <c r="G345" s="132" t="str">
        <f t="shared" si="47"/>
        <v>done</v>
      </c>
      <c r="J345" s="132" t="s">
        <v>1629</v>
      </c>
    </row>
    <row r="346" spans="1:10" ht="12" customHeight="1">
      <c r="A346" s="132">
        <f t="shared" si="42"/>
        <v>1</v>
      </c>
      <c r="B346" s="132" t="str">
        <f t="shared" si="43"/>
        <v/>
      </c>
      <c r="C346" s="132" t="str">
        <f t="shared" si="44"/>
        <v/>
      </c>
      <c r="D346" s="132" t="str">
        <f t="shared" si="45"/>
        <v/>
      </c>
      <c r="E346" s="132" t="str">
        <f t="shared" si="46"/>
        <v/>
      </c>
      <c r="F346" s="132" t="str">
        <f t="shared" si="41"/>
        <v/>
      </c>
      <c r="G346" s="132" t="str">
        <f t="shared" si="47"/>
        <v/>
      </c>
      <c r="I346" s="132" t="s">
        <v>1285</v>
      </c>
    </row>
    <row r="347" spans="1:10" ht="12" customHeight="1">
      <c r="A347" s="132">
        <f t="shared" si="42"/>
        <v>1</v>
      </c>
      <c r="B347" s="132" t="str">
        <f t="shared" si="43"/>
        <v>info_dialog</v>
      </c>
      <c r="C347" s="132" t="str">
        <f t="shared" si="44"/>
        <v/>
      </c>
      <c r="D347" s="132" t="str">
        <f t="shared" si="45"/>
        <v/>
      </c>
      <c r="E347" s="132" t="str">
        <f t="shared" si="46"/>
        <v/>
      </c>
      <c r="F347" s="132" t="str">
        <f t="shared" si="41"/>
        <v/>
      </c>
      <c r="G347" s="132" t="str">
        <f t="shared" si="47"/>
        <v/>
      </c>
      <c r="I347" s="132" t="s">
        <v>1305</v>
      </c>
    </row>
    <row r="348" spans="1:10" ht="12" customHeight="1">
      <c r="A348" s="132">
        <f t="shared" si="42"/>
        <v>2</v>
      </c>
      <c r="B348" s="132" t="str">
        <f t="shared" si="43"/>
        <v>info_dialog</v>
      </c>
      <c r="C348" s="132" t="str">
        <f t="shared" si="44"/>
        <v>div_personal_info</v>
      </c>
      <c r="D348" s="132" t="str">
        <f t="shared" si="45"/>
        <v/>
      </c>
      <c r="E348" s="132" t="str">
        <f t="shared" si="46"/>
        <v/>
      </c>
      <c r="F348" s="132" t="str">
        <f t="shared" si="41"/>
        <v>info_dialog.div_personal_info</v>
      </c>
      <c r="G348" s="132" t="str">
        <f t="shared" si="47"/>
        <v>Your Personal Information</v>
      </c>
      <c r="J348" s="132" t="s">
        <v>1630</v>
      </c>
    </row>
    <row r="349" spans="1:10" ht="12" customHeight="1">
      <c r="A349" s="132">
        <f t="shared" si="42"/>
        <v>2</v>
      </c>
      <c r="B349" s="132" t="str">
        <f t="shared" si="43"/>
        <v>info_dialog</v>
      </c>
      <c r="C349" s="132" t="str">
        <f t="shared" si="44"/>
        <v>div_family_info</v>
      </c>
      <c r="D349" s="132" t="str">
        <f t="shared" si="45"/>
        <v/>
      </c>
      <c r="E349" s="132" t="str">
        <f t="shared" si="46"/>
        <v/>
      </c>
      <c r="F349" s="132" t="str">
        <f t="shared" si="41"/>
        <v>info_dialog.div_family_info</v>
      </c>
      <c r="G349" s="132" t="str">
        <f t="shared" si="47"/>
        <v>Your Family Member's Personal Information</v>
      </c>
      <c r="J349" s="132" t="s">
        <v>1631</v>
      </c>
    </row>
    <row r="350" spans="1:10" ht="12" customHeight="1">
      <c r="A350" s="132">
        <f t="shared" si="42"/>
        <v>2</v>
      </c>
      <c r="B350" s="132" t="str">
        <f t="shared" si="43"/>
        <v>info_dialog</v>
      </c>
      <c r="C350" s="132" t="str">
        <f t="shared" si="44"/>
        <v>your</v>
      </c>
      <c r="D350" s="132" t="str">
        <f t="shared" si="45"/>
        <v/>
      </c>
      <c r="E350" s="132" t="str">
        <f t="shared" si="46"/>
        <v/>
      </c>
      <c r="F350" s="132" t="str">
        <f t="shared" si="41"/>
        <v>info_dialog.your</v>
      </c>
      <c r="G350" s="132" t="str">
        <f t="shared" si="47"/>
        <v>your</v>
      </c>
      <c r="J350" s="132" t="s">
        <v>1632</v>
      </c>
    </row>
    <row r="351" spans="1:10" ht="12" customHeight="1">
      <c r="A351" s="132">
        <f t="shared" si="42"/>
        <v>2</v>
      </c>
      <c r="B351" s="132" t="str">
        <f t="shared" si="43"/>
        <v>info_dialog</v>
      </c>
      <c r="C351" s="132" t="str">
        <f t="shared" si="44"/>
        <v>personal_information_for</v>
      </c>
      <c r="D351" s="132" t="str">
        <f t="shared" si="45"/>
        <v/>
      </c>
      <c r="E351" s="132" t="str">
        <f t="shared" si="46"/>
        <v/>
      </c>
      <c r="F351" s="132" t="str">
        <f t="shared" si="41"/>
        <v>info_dialog.personal_information_for</v>
      </c>
      <c r="G351" s="132" t="str">
        <f t="shared" si="47"/>
        <v xml:space="preserve">Personal Information for </v>
      </c>
      <c r="J351" s="132" t="s">
        <v>1633</v>
      </c>
    </row>
    <row r="352" spans="1:10" ht="12" customHeight="1">
      <c r="A352" s="132">
        <f t="shared" si="42"/>
        <v>2</v>
      </c>
      <c r="B352" s="132" t="str">
        <f t="shared" si="43"/>
        <v>info_dialog</v>
      </c>
      <c r="C352" s="132" t="str">
        <f t="shared" si="44"/>
        <v>health_information_for</v>
      </c>
      <c r="D352" s="132" t="str">
        <f t="shared" si="45"/>
        <v/>
      </c>
      <c r="E352" s="132" t="str">
        <f t="shared" si="46"/>
        <v/>
      </c>
      <c r="F352" s="132" t="str">
        <f t="shared" si="41"/>
        <v>info_dialog.health_information_for</v>
      </c>
      <c r="G352" s="132" t="str">
        <f t="shared" si="47"/>
        <v xml:space="preserve">Health Information for </v>
      </c>
      <c r="J352" s="132" t="s">
        <v>1634</v>
      </c>
    </row>
    <row r="353" spans="1:10" ht="12" customHeight="1">
      <c r="A353" s="132">
        <f t="shared" si="42"/>
        <v>2</v>
      </c>
      <c r="B353" s="132" t="str">
        <f t="shared" si="43"/>
        <v>info_dialog</v>
      </c>
      <c r="C353" s="132" t="str">
        <f t="shared" si="44"/>
        <v>race_ethnicity_information_for</v>
      </c>
      <c r="D353" s="132" t="str">
        <f t="shared" si="45"/>
        <v/>
      </c>
      <c r="E353" s="132" t="str">
        <f t="shared" si="46"/>
        <v/>
      </c>
      <c r="F353" s="132" t="str">
        <f t="shared" si="41"/>
        <v>info_dialog.race_ethnicity_information_for</v>
      </c>
      <c r="G353" s="132" t="str">
        <f t="shared" si="47"/>
        <v>Race and Ethnicity Information for</v>
      </c>
      <c r="J353" s="132" t="s">
        <v>1635</v>
      </c>
    </row>
    <row r="354" spans="1:10" ht="12" customHeight="1">
      <c r="A354" s="132">
        <f t="shared" si="42"/>
        <v>2</v>
      </c>
      <c r="B354" s="132" t="str">
        <f t="shared" si="43"/>
        <v>info_dialog</v>
      </c>
      <c r="C354" s="132" t="str">
        <f t="shared" si="44"/>
        <v>instructions</v>
      </c>
      <c r="D354" s="132" t="str">
        <f t="shared" si="45"/>
        <v/>
      </c>
      <c r="E354" s="132" t="str">
        <f t="shared" si="46"/>
        <v/>
      </c>
      <c r="F354" s="132" t="str">
        <f t="shared" si="41"/>
        <v>info_dialog.instructions</v>
      </c>
      <c r="G354" s="132" t="str">
        <f t="shared" si="47"/>
        <v>We start the family health history with you. Enter the required personal information and your health history information. At the bottom of the page (you may need to scroll) press the 'Next' button. You will then be asked to tell the system which family members you would like to add to the health history.</v>
      </c>
      <c r="J354" s="132" t="s">
        <v>1636</v>
      </c>
    </row>
    <row r="355" spans="1:10" ht="12" customHeight="1">
      <c r="A355" s="132">
        <f t="shared" si="42"/>
        <v>2</v>
      </c>
      <c r="B355" s="132" t="str">
        <f t="shared" si="43"/>
        <v>info_dialog</v>
      </c>
      <c r="C355" s="132" t="str">
        <f t="shared" si="44"/>
        <v>instructions1</v>
      </c>
      <c r="D355" s="132" t="str">
        <f t="shared" si="45"/>
        <v/>
      </c>
      <c r="E355" s="132" t="str">
        <f t="shared" si="46"/>
        <v/>
      </c>
      <c r="F355" s="132" t="str">
        <f t="shared" si="41"/>
        <v>info_dialog.instructions1</v>
      </c>
      <c r="G355" s="132" t="str">
        <f t="shared" si="47"/>
        <v/>
      </c>
      <c r="J355" s="132" t="s">
        <v>3284</v>
      </c>
    </row>
    <row r="356" spans="1:10" ht="12" customHeight="1">
      <c r="A356" s="132">
        <f t="shared" si="42"/>
        <v>2</v>
      </c>
      <c r="B356" s="132" t="str">
        <f t="shared" si="43"/>
        <v>info_dialog</v>
      </c>
      <c r="C356" s="132" t="str">
        <f t="shared" si="44"/>
        <v>instructions2</v>
      </c>
      <c r="D356" s="132" t="str">
        <f t="shared" si="45"/>
        <v/>
      </c>
      <c r="E356" s="132" t="str">
        <f t="shared" si="46"/>
        <v/>
      </c>
      <c r="F356" s="132" t="str">
        <f t="shared" si="41"/>
        <v>info_dialog.instructions2</v>
      </c>
      <c r="G356" s="132" t="str">
        <f t="shared" si="47"/>
        <v/>
      </c>
      <c r="J356" s="132" t="s">
        <v>3285</v>
      </c>
    </row>
    <row r="357" spans="1:10" ht="12" customHeight="1">
      <c r="A357" s="132">
        <f t="shared" si="42"/>
        <v>2</v>
      </c>
      <c r="B357" s="132" t="str">
        <f t="shared" si="43"/>
        <v>info_dialog</v>
      </c>
      <c r="C357" s="132" t="str">
        <f t="shared" si="44"/>
        <v>family_instructions1</v>
      </c>
      <c r="D357" s="132" t="str">
        <f t="shared" si="45"/>
        <v/>
      </c>
      <c r="E357" s="132" t="str">
        <f t="shared" si="46"/>
        <v/>
      </c>
      <c r="F357" s="132" t="str">
        <f t="shared" si="41"/>
        <v>info_dialog.family_instructions1</v>
      </c>
      <c r="G357" s="132" t="str">
        <f t="shared" si="47"/>
        <v>Enter personal health history and background information for this family member.</v>
      </c>
      <c r="J357" s="132" t="s">
        <v>1638</v>
      </c>
    </row>
    <row r="358" spans="1:10" ht="12" customHeight="1">
      <c r="A358" s="132">
        <f t="shared" si="42"/>
        <v>2</v>
      </c>
      <c r="B358" s="132" t="str">
        <f t="shared" si="43"/>
        <v>info_dialog</v>
      </c>
      <c r="C358" s="132" t="str">
        <f t="shared" si="44"/>
        <v>family_instructions2</v>
      </c>
      <c r="D358" s="132" t="str">
        <f t="shared" si="45"/>
        <v/>
      </c>
      <c r="E358" s="132" t="str">
        <f t="shared" si="46"/>
        <v/>
      </c>
      <c r="F358" s="132" t="str">
        <f t="shared" si="41"/>
        <v>info_dialog.family_instructions2</v>
      </c>
      <c r="G358" s="132" t="str">
        <f t="shared" si="47"/>
        <v>When done press “Next” at the bottom to return to the main screen (scroll down if needed).</v>
      </c>
      <c r="J358" s="132" t="s">
        <v>1639</v>
      </c>
    </row>
    <row r="359" spans="1:10" ht="12" customHeight="1">
      <c r="A359" s="132">
        <f t="shared" si="42"/>
        <v>2</v>
      </c>
      <c r="B359" s="132" t="str">
        <f t="shared" si="43"/>
        <v>info_dialog</v>
      </c>
      <c r="C359" s="132" t="str">
        <f t="shared" si="44"/>
        <v>family_instructions3</v>
      </c>
      <c r="D359" s="132" t="str">
        <f t="shared" si="45"/>
        <v/>
      </c>
      <c r="E359" s="132" t="str">
        <f t="shared" si="46"/>
        <v/>
      </c>
      <c r="F359" s="132" t="str">
        <f t="shared" si="41"/>
        <v>info_dialog.family_instructions3</v>
      </c>
      <c r="G359" s="132" t="str">
        <f t="shared" si="47"/>
        <v>This information is not saved until the “Save Data” button is pressed on the main screen.</v>
      </c>
      <c r="J359" s="132" t="s">
        <v>1640</v>
      </c>
    </row>
    <row r="360" spans="1:10" ht="12" customHeight="1">
      <c r="A360" s="132">
        <f t="shared" si="42"/>
        <v>2</v>
      </c>
      <c r="B360" s="132" t="str">
        <f t="shared" si="43"/>
        <v>info_dialog</v>
      </c>
      <c r="C360" s="132" t="str">
        <f t="shared" si="44"/>
        <v>health_vault</v>
      </c>
      <c r="D360" s="132" t="str">
        <f t="shared" si="45"/>
        <v/>
      </c>
      <c r="E360" s="132" t="str">
        <f t="shared" si="46"/>
        <v/>
      </c>
      <c r="F360" s="132" t="str">
        <f t="shared" si="41"/>
        <v>info_dialog.health_vault</v>
      </c>
      <c r="G360" s="132" t="str">
        <f t="shared" si="47"/>
        <v>If you have a Microsoft HealthVault account you can choose to copy your HealthVault family history information into this website.  Press 'Copy from HealthVault' to get started.</v>
      </c>
      <c r="J360" s="132" t="s">
        <v>1637</v>
      </c>
    </row>
    <row r="361" spans="1:10" ht="12" customHeight="1">
      <c r="A361" s="132">
        <f t="shared" si="42"/>
        <v>2</v>
      </c>
      <c r="B361" s="132" t="str">
        <f t="shared" si="43"/>
        <v>info_dialog</v>
      </c>
      <c r="C361" s="132" t="str">
        <f t="shared" si="44"/>
        <v>family_instructions</v>
      </c>
      <c r="D361" s="132" t="str">
        <f t="shared" si="45"/>
        <v/>
      </c>
      <c r="E361" s="132" t="str">
        <f t="shared" si="46"/>
        <v/>
      </c>
      <c r="F361" s="132" t="str">
        <f t="shared" si="41"/>
        <v>info_dialog.family_instructions</v>
      </c>
      <c r="G361" s="132" t="str">
        <f t="shared" si="47"/>
        <v>Enter personal health history and background information for this family member.</v>
      </c>
      <c r="J361" s="132" t="s">
        <v>3389</v>
      </c>
    </row>
    <row r="362" spans="1:10" ht="12" customHeight="1">
      <c r="A362" s="132">
        <f t="shared" si="42"/>
        <v>2</v>
      </c>
      <c r="B362" s="132" t="str">
        <f t="shared" si="43"/>
        <v>info_dialog</v>
      </c>
      <c r="C362" s="132" t="str">
        <f t="shared" si="44"/>
        <v>required</v>
      </c>
      <c r="D362" s="132" t="str">
        <f t="shared" si="45"/>
        <v/>
      </c>
      <c r="E362" s="132" t="str">
        <f t="shared" si="46"/>
        <v/>
      </c>
      <c r="F362" s="132" t="str">
        <f t="shared" si="41"/>
        <v>info_dialog.required</v>
      </c>
      <c r="G362" s="132" t="str">
        <f t="shared" si="47"/>
        <v>Indicates required information.</v>
      </c>
      <c r="J362" s="132" t="s">
        <v>1641</v>
      </c>
    </row>
    <row r="363" spans="1:10" ht="12" customHeight="1">
      <c r="A363" s="132">
        <f t="shared" si="42"/>
        <v>2</v>
      </c>
      <c r="B363" s="132" t="str">
        <f t="shared" si="43"/>
        <v>info_dialog</v>
      </c>
      <c r="C363" s="132" t="str">
        <f t="shared" si="44"/>
        <v>relationship</v>
      </c>
      <c r="D363" s="132" t="str">
        <f t="shared" si="45"/>
        <v/>
      </c>
      <c r="E363" s="132" t="str">
        <f t="shared" si="46"/>
        <v/>
      </c>
      <c r="F363" s="132" t="str">
        <f t="shared" si="41"/>
        <v>info_dialog.relationship</v>
      </c>
      <c r="G363" s="132" t="str">
        <f t="shared" si="47"/>
        <v>Relationship:</v>
      </c>
      <c r="J363" s="132" t="s">
        <v>1642</v>
      </c>
    </row>
    <row r="364" spans="1:10" ht="12" customHeight="1">
      <c r="A364" s="132">
        <f t="shared" si="42"/>
        <v>2</v>
      </c>
      <c r="B364" s="132" t="str">
        <f t="shared" si="43"/>
        <v>info_dialog</v>
      </c>
      <c r="C364" s="132" t="str">
        <f t="shared" si="44"/>
        <v>name</v>
      </c>
      <c r="D364" s="132" t="str">
        <f t="shared" si="45"/>
        <v/>
      </c>
      <c r="E364" s="132" t="str">
        <f t="shared" si="46"/>
        <v/>
      </c>
      <c r="F364" s="132" t="str">
        <f t="shared" si="41"/>
        <v>info_dialog.name</v>
      </c>
      <c r="G364" s="132" t="str">
        <f t="shared" si="47"/>
        <v>Name:</v>
      </c>
      <c r="J364" s="132" t="s">
        <v>1643</v>
      </c>
    </row>
    <row r="365" spans="1:10" ht="12" customHeight="1">
      <c r="A365" s="132">
        <f t="shared" si="42"/>
        <v>2</v>
      </c>
      <c r="B365" s="132" t="str">
        <f t="shared" si="43"/>
        <v>info_dialog</v>
      </c>
      <c r="C365" s="132" t="str">
        <f t="shared" si="44"/>
        <v>gender</v>
      </c>
      <c r="D365" s="132" t="str">
        <f t="shared" si="45"/>
        <v/>
      </c>
      <c r="E365" s="132" t="str">
        <f t="shared" si="46"/>
        <v/>
      </c>
      <c r="F365" s="132" t="str">
        <f t="shared" si="41"/>
        <v>info_dialog.gender</v>
      </c>
      <c r="G365" s="132" t="str">
        <f t="shared" si="47"/>
        <v>Gender:</v>
      </c>
      <c r="J365" s="132" t="s">
        <v>1644</v>
      </c>
    </row>
    <row r="366" spans="1:10" ht="12" customHeight="1">
      <c r="A366" s="132">
        <f t="shared" si="42"/>
        <v>2</v>
      </c>
      <c r="B366" s="132" t="str">
        <f t="shared" si="43"/>
        <v>info_dialog</v>
      </c>
      <c r="C366" s="132" t="str">
        <f t="shared" si="44"/>
        <v>male</v>
      </c>
      <c r="D366" s="132" t="str">
        <f t="shared" si="45"/>
        <v/>
      </c>
      <c r="E366" s="132" t="str">
        <f t="shared" si="46"/>
        <v/>
      </c>
      <c r="F366" s="132" t="str">
        <f t="shared" si="41"/>
        <v>info_dialog.male</v>
      </c>
      <c r="G366" s="132" t="str">
        <f t="shared" si="47"/>
        <v>Male</v>
      </c>
      <c r="J366" s="132" t="s">
        <v>1645</v>
      </c>
    </row>
    <row r="367" spans="1:10" ht="12" customHeight="1">
      <c r="A367" s="132">
        <f t="shared" si="42"/>
        <v>2</v>
      </c>
      <c r="B367" s="132" t="str">
        <f t="shared" si="43"/>
        <v>info_dialog</v>
      </c>
      <c r="C367" s="132" t="str">
        <f t="shared" si="44"/>
        <v>female</v>
      </c>
      <c r="D367" s="132" t="str">
        <f t="shared" si="45"/>
        <v/>
      </c>
      <c r="E367" s="132" t="str">
        <f t="shared" si="46"/>
        <v/>
      </c>
      <c r="F367" s="132" t="str">
        <f t="shared" si="41"/>
        <v>info_dialog.female</v>
      </c>
      <c r="G367" s="132" t="str">
        <f t="shared" si="47"/>
        <v>Female</v>
      </c>
      <c r="J367" s="132" t="s">
        <v>1646</v>
      </c>
    </row>
    <row r="368" spans="1:10" ht="12" customHeight="1">
      <c r="A368" s="132">
        <f t="shared" si="42"/>
        <v>2</v>
      </c>
      <c r="B368" s="132" t="str">
        <f t="shared" si="43"/>
        <v>info_dialog</v>
      </c>
      <c r="C368" s="132" t="str">
        <f t="shared" si="44"/>
        <v>alive</v>
      </c>
      <c r="D368" s="132" t="str">
        <f t="shared" si="45"/>
        <v/>
      </c>
      <c r="E368" s="132" t="str">
        <f t="shared" si="46"/>
        <v/>
      </c>
      <c r="F368" s="132" t="str">
        <f t="shared" si="41"/>
        <v>info_dialog.alive</v>
      </c>
      <c r="G368" s="132" t="str">
        <f t="shared" si="47"/>
        <v>Living?</v>
      </c>
      <c r="J368" s="132" t="s">
        <v>1647</v>
      </c>
    </row>
    <row r="369" spans="1:10" ht="12" customHeight="1">
      <c r="A369" s="132">
        <f t="shared" si="42"/>
        <v>2</v>
      </c>
      <c r="B369" s="132" t="str">
        <f t="shared" si="43"/>
        <v>info_dialog</v>
      </c>
      <c r="C369" s="132" t="str">
        <f t="shared" si="44"/>
        <v>dob</v>
      </c>
      <c r="D369" s="132" t="str">
        <f t="shared" si="45"/>
        <v/>
      </c>
      <c r="E369" s="132" t="str">
        <f t="shared" si="46"/>
        <v/>
      </c>
      <c r="F369" s="132" t="str">
        <f t="shared" si="41"/>
        <v>info_dialog.dob</v>
      </c>
      <c r="G369" s="132" t="str">
        <f t="shared" si="47"/>
        <v>Date of Birth</v>
      </c>
      <c r="J369" s="132" t="s">
        <v>1648</v>
      </c>
    </row>
    <row r="370" spans="1:10" ht="12" customHeight="1">
      <c r="A370" s="132">
        <f t="shared" si="42"/>
        <v>2</v>
      </c>
      <c r="B370" s="132" t="str">
        <f t="shared" si="43"/>
        <v>info_dialog</v>
      </c>
      <c r="C370" s="132" t="str">
        <f t="shared" si="44"/>
        <v>twin_status</v>
      </c>
      <c r="D370" s="132" t="str">
        <f t="shared" si="45"/>
        <v/>
      </c>
      <c r="E370" s="132" t="str">
        <f t="shared" si="46"/>
        <v/>
      </c>
      <c r="F370" s="132" t="str">
        <f t="shared" si="41"/>
        <v>info_dialog.twin_status</v>
      </c>
      <c r="G370" s="132" t="str">
        <f t="shared" si="47"/>
        <v>Born a twin?</v>
      </c>
      <c r="J370" s="132" t="s">
        <v>1649</v>
      </c>
    </row>
    <row r="371" spans="1:10" ht="12" customHeight="1">
      <c r="A371" s="132">
        <f t="shared" si="42"/>
        <v>2</v>
      </c>
      <c r="B371" s="132" t="str">
        <f t="shared" si="43"/>
        <v>info_dialog</v>
      </c>
      <c r="C371" s="132" t="str">
        <f t="shared" si="44"/>
        <v>family_twin_status</v>
      </c>
      <c r="D371" s="132" t="str">
        <f t="shared" si="45"/>
        <v/>
      </c>
      <c r="E371" s="132" t="str">
        <f t="shared" si="46"/>
        <v/>
      </c>
      <c r="F371" s="132" t="str">
        <f t="shared" si="41"/>
        <v>info_dialog.family_twin_status</v>
      </c>
      <c r="G371" s="132" t="str">
        <f t="shared" si="47"/>
        <v>Born a twin?</v>
      </c>
      <c r="J371" s="132" t="s">
        <v>1650</v>
      </c>
    </row>
    <row r="372" spans="1:10" ht="12" customHeight="1">
      <c r="A372" s="132">
        <f t="shared" si="42"/>
        <v>2</v>
      </c>
      <c r="B372" s="132" t="str">
        <f t="shared" si="43"/>
        <v>info_dialog</v>
      </c>
      <c r="C372" s="132" t="str">
        <f t="shared" si="44"/>
        <v>adopted</v>
      </c>
      <c r="D372" s="132" t="str">
        <f t="shared" si="45"/>
        <v/>
      </c>
      <c r="E372" s="132" t="str">
        <f t="shared" si="46"/>
        <v/>
      </c>
      <c r="F372" s="132" t="str">
        <f t="shared" si="41"/>
        <v>info_dialog.adopted</v>
      </c>
      <c r="G372" s="132" t="str">
        <f t="shared" si="47"/>
        <v>Adopted?</v>
      </c>
      <c r="J372" s="132" t="s">
        <v>1651</v>
      </c>
    </row>
    <row r="373" spans="1:10" ht="12" customHeight="1">
      <c r="A373" s="132">
        <f t="shared" si="42"/>
        <v>2</v>
      </c>
      <c r="B373" s="132" t="str">
        <f t="shared" si="43"/>
        <v>info_dialog</v>
      </c>
      <c r="C373" s="132" t="str">
        <f t="shared" si="44"/>
        <v>family_adopted</v>
      </c>
      <c r="D373" s="132" t="str">
        <f t="shared" si="45"/>
        <v/>
      </c>
      <c r="E373" s="132" t="str">
        <f t="shared" si="46"/>
        <v/>
      </c>
      <c r="F373" s="132" t="str">
        <f t="shared" si="41"/>
        <v>info_dialog.family_adopted</v>
      </c>
      <c r="G373" s="132" t="str">
        <f t="shared" si="47"/>
        <v>Adopted?</v>
      </c>
      <c r="J373" s="132" t="s">
        <v>1652</v>
      </c>
    </row>
    <row r="374" spans="1:10" ht="12" customHeight="1">
      <c r="A374" s="132">
        <f t="shared" si="42"/>
        <v>2</v>
      </c>
      <c r="B374" s="132" t="str">
        <f t="shared" si="43"/>
        <v>info_dialog</v>
      </c>
      <c r="C374" s="132" t="str">
        <f t="shared" si="44"/>
        <v>yes</v>
      </c>
      <c r="D374" s="132" t="str">
        <f t="shared" si="45"/>
        <v/>
      </c>
      <c r="E374" s="132" t="str">
        <f t="shared" si="46"/>
        <v/>
      </c>
      <c r="F374" s="132" t="str">
        <f t="shared" si="41"/>
        <v>info_dialog.yes</v>
      </c>
      <c r="G374" s="132" t="str">
        <f t="shared" si="47"/>
        <v>Yes</v>
      </c>
      <c r="J374" s="132" t="s">
        <v>1306</v>
      </c>
    </row>
    <row r="375" spans="1:10" ht="12" customHeight="1">
      <c r="A375" s="132">
        <f t="shared" si="42"/>
        <v>2</v>
      </c>
      <c r="B375" s="132" t="str">
        <f t="shared" si="43"/>
        <v>info_dialog</v>
      </c>
      <c r="C375" s="132" t="str">
        <f t="shared" si="44"/>
        <v>no</v>
      </c>
      <c r="D375" s="132" t="str">
        <f t="shared" si="45"/>
        <v/>
      </c>
      <c r="E375" s="132" t="str">
        <f t="shared" si="46"/>
        <v/>
      </c>
      <c r="F375" s="132" t="str">
        <f t="shared" si="41"/>
        <v>info_dialog.no</v>
      </c>
      <c r="G375" s="132" t="str">
        <f t="shared" si="47"/>
        <v>No</v>
      </c>
      <c r="J375" s="132" t="s">
        <v>1568</v>
      </c>
    </row>
    <row r="376" spans="1:10" ht="12" customHeight="1">
      <c r="A376" s="132">
        <f t="shared" si="42"/>
        <v>2</v>
      </c>
      <c r="B376" s="132" t="str">
        <f t="shared" si="43"/>
        <v>info_dialog</v>
      </c>
      <c r="C376" s="132" t="str">
        <f t="shared" si="44"/>
        <v>unknown</v>
      </c>
      <c r="D376" s="132" t="str">
        <f t="shared" si="45"/>
        <v/>
      </c>
      <c r="E376" s="132" t="str">
        <f t="shared" si="46"/>
        <v/>
      </c>
      <c r="F376" s="132" t="str">
        <f t="shared" si="41"/>
        <v>info_dialog.unknown</v>
      </c>
      <c r="G376" s="132" t="str">
        <f t="shared" si="47"/>
        <v>Unknown</v>
      </c>
      <c r="J376" s="132" t="s">
        <v>1519</v>
      </c>
    </row>
    <row r="377" spans="1:10" ht="12" customHeight="1">
      <c r="A377" s="132">
        <f t="shared" si="42"/>
        <v>2</v>
      </c>
      <c r="B377" s="132" t="str">
        <f t="shared" si="43"/>
        <v>info_dialog</v>
      </c>
      <c r="C377" s="132" t="str">
        <f t="shared" si="44"/>
        <v>age</v>
      </c>
      <c r="D377" s="132" t="str">
        <f t="shared" si="45"/>
        <v/>
      </c>
      <c r="E377" s="132" t="str">
        <f t="shared" si="46"/>
        <v/>
      </c>
      <c r="F377" s="132" t="str">
        <f t="shared" si="41"/>
        <v>info_dialog.age</v>
      </c>
      <c r="G377" s="132" t="str">
        <f t="shared" si="47"/>
        <v>Age</v>
      </c>
      <c r="J377" s="132" t="s">
        <v>1653</v>
      </c>
    </row>
    <row r="378" spans="1:10" ht="12" customHeight="1">
      <c r="A378" s="132">
        <f t="shared" si="42"/>
        <v>2</v>
      </c>
      <c r="B378" s="132" t="str">
        <f t="shared" si="43"/>
        <v>info_dialog</v>
      </c>
      <c r="C378" s="132" t="str">
        <f t="shared" si="44"/>
        <v>estimated_age</v>
      </c>
      <c r="D378" s="132" t="str">
        <f t="shared" si="45"/>
        <v/>
      </c>
      <c r="E378" s="132" t="str">
        <f t="shared" si="46"/>
        <v/>
      </c>
      <c r="F378" s="132" t="str">
        <f t="shared" si="41"/>
        <v>info_dialog.estimated_age</v>
      </c>
      <c r="G378" s="132" t="str">
        <f t="shared" si="47"/>
        <v>Estimated Age</v>
      </c>
      <c r="J378" s="132" t="s">
        <v>1654</v>
      </c>
    </row>
    <row r="379" spans="1:10" ht="12" customHeight="1">
      <c r="A379" s="132">
        <f t="shared" si="42"/>
        <v>2</v>
      </c>
      <c r="B379" s="132" t="str">
        <f t="shared" si="43"/>
        <v>info_dialog</v>
      </c>
      <c r="C379" s="132" t="str">
        <f t="shared" si="44"/>
        <v>cause_of_death</v>
      </c>
      <c r="D379" s="132" t="str">
        <f t="shared" si="45"/>
        <v/>
      </c>
      <c r="E379" s="132" t="str">
        <f t="shared" si="46"/>
        <v/>
      </c>
      <c r="F379" s="132" t="str">
        <f t="shared" si="41"/>
        <v>info_dialog.cause_of_death</v>
      </c>
      <c r="G379" s="132" t="str">
        <f t="shared" si="47"/>
        <v>Cause of Death</v>
      </c>
      <c r="J379" s="132" t="s">
        <v>1655</v>
      </c>
    </row>
    <row r="380" spans="1:10" ht="12" customHeight="1">
      <c r="A380" s="132">
        <f t="shared" si="42"/>
        <v>2</v>
      </c>
      <c r="B380" s="132" t="str">
        <f t="shared" si="43"/>
        <v>info_dialog</v>
      </c>
      <c r="C380" s="132" t="str">
        <f t="shared" si="44"/>
        <v>age_at_death</v>
      </c>
      <c r="D380" s="132" t="str">
        <f t="shared" si="45"/>
        <v/>
      </c>
      <c r="E380" s="132" t="str">
        <f t="shared" si="46"/>
        <v/>
      </c>
      <c r="F380" s="132" t="str">
        <f t="shared" si="41"/>
        <v>info_dialog.age_at_death</v>
      </c>
      <c r="G380" s="132" t="str">
        <f t="shared" si="47"/>
        <v>Age at Death</v>
      </c>
      <c r="J380" s="132" t="s">
        <v>1656</v>
      </c>
    </row>
    <row r="381" spans="1:10" ht="12" customHeight="1">
      <c r="A381" s="132">
        <f t="shared" si="42"/>
        <v>2</v>
      </c>
      <c r="B381" s="132" t="str">
        <f t="shared" si="43"/>
        <v>info_dialog</v>
      </c>
      <c r="C381" s="132" t="str">
        <f t="shared" si="44"/>
        <v>identical</v>
      </c>
      <c r="D381" s="132" t="str">
        <f t="shared" si="45"/>
        <v/>
      </c>
      <c r="E381" s="132" t="str">
        <f t="shared" si="46"/>
        <v/>
      </c>
      <c r="F381" s="132" t="str">
        <f t="shared" si="41"/>
        <v>info_dialog.identical</v>
      </c>
      <c r="G381" s="132" t="str">
        <f t="shared" si="47"/>
        <v>Yes - Identical (Same)</v>
      </c>
      <c r="J381" s="132" t="s">
        <v>1657</v>
      </c>
    </row>
    <row r="382" spans="1:10" ht="12" customHeight="1">
      <c r="A382" s="132">
        <f t="shared" si="42"/>
        <v>2</v>
      </c>
      <c r="B382" s="132" t="str">
        <f t="shared" si="43"/>
        <v>info_dialog</v>
      </c>
      <c r="C382" s="132" t="str">
        <f t="shared" si="44"/>
        <v>fraternal</v>
      </c>
      <c r="D382" s="132" t="str">
        <f t="shared" si="45"/>
        <v/>
      </c>
      <c r="E382" s="132" t="str">
        <f t="shared" si="46"/>
        <v/>
      </c>
      <c r="F382" s="132" t="str">
        <f t="shared" si="41"/>
        <v>info_dialog.fraternal</v>
      </c>
      <c r="G382" s="132" t="str">
        <f t="shared" si="47"/>
        <v>Yes - Not Identical (Fraternal)</v>
      </c>
      <c r="J382" s="132" t="s">
        <v>1658</v>
      </c>
    </row>
    <row r="383" spans="1:10" ht="12" customHeight="1">
      <c r="A383" s="132">
        <f t="shared" si="42"/>
        <v>2</v>
      </c>
      <c r="B383" s="132" t="str">
        <f t="shared" si="43"/>
        <v>info_dialog</v>
      </c>
      <c r="C383" s="132" t="str">
        <f t="shared" si="44"/>
        <v>height</v>
      </c>
      <c r="D383" s="132" t="str">
        <f t="shared" si="45"/>
        <v/>
      </c>
      <c r="E383" s="132" t="str">
        <f t="shared" si="46"/>
        <v/>
      </c>
      <c r="F383" s="132" t="str">
        <f t="shared" si="41"/>
        <v>info_dialog.height</v>
      </c>
      <c r="G383" s="132" t="str">
        <f t="shared" si="47"/>
        <v>Height</v>
      </c>
      <c r="J383" s="132" t="s">
        <v>1307</v>
      </c>
    </row>
    <row r="384" spans="1:10" ht="12" customHeight="1">
      <c r="A384" s="132">
        <f t="shared" si="42"/>
        <v>2</v>
      </c>
      <c r="B384" s="132" t="str">
        <f t="shared" si="43"/>
        <v>info_dialog</v>
      </c>
      <c r="C384" s="132" t="str">
        <f t="shared" si="44"/>
        <v>weight</v>
      </c>
      <c r="D384" s="132" t="str">
        <f t="shared" si="45"/>
        <v/>
      </c>
      <c r="E384" s="132" t="str">
        <f t="shared" si="46"/>
        <v/>
      </c>
      <c r="F384" s="132" t="str">
        <f t="shared" si="41"/>
        <v>info_dialog.weight</v>
      </c>
      <c r="G384" s="132" t="str">
        <f t="shared" si="47"/>
        <v>Weight</v>
      </c>
      <c r="J384" s="132" t="s">
        <v>1308</v>
      </c>
    </row>
    <row r="385" spans="1:10" ht="12" customHeight="1">
      <c r="A385" s="132">
        <f t="shared" si="42"/>
        <v>2</v>
      </c>
      <c r="B385" s="132" t="str">
        <f t="shared" si="43"/>
        <v>info_dialog</v>
      </c>
      <c r="C385" s="132" t="str">
        <f t="shared" si="44"/>
        <v>feet</v>
      </c>
      <c r="D385" s="132" t="str">
        <f t="shared" si="45"/>
        <v/>
      </c>
      <c r="E385" s="132" t="str">
        <f t="shared" si="46"/>
        <v/>
      </c>
      <c r="F385" s="132" t="str">
        <f t="shared" si="41"/>
        <v>info_dialog.feet</v>
      </c>
      <c r="G385" s="132" t="str">
        <f t="shared" si="47"/>
        <v>Feet</v>
      </c>
      <c r="J385" s="132" t="s">
        <v>1309</v>
      </c>
    </row>
    <row r="386" spans="1:10" ht="12" customHeight="1">
      <c r="A386" s="132">
        <f t="shared" si="42"/>
        <v>2</v>
      </c>
      <c r="B386" s="132" t="str">
        <f t="shared" si="43"/>
        <v>info_dialog</v>
      </c>
      <c r="C386" s="132" t="str">
        <f t="shared" si="44"/>
        <v>inches</v>
      </c>
      <c r="D386" s="132" t="str">
        <f t="shared" si="45"/>
        <v/>
      </c>
      <c r="E386" s="132" t="str">
        <f t="shared" si="46"/>
        <v/>
      </c>
      <c r="F386" s="132" t="str">
        <f t="shared" si="41"/>
        <v>info_dialog.inches</v>
      </c>
      <c r="G386" s="132" t="str">
        <f t="shared" si="47"/>
        <v>Inches</v>
      </c>
      <c r="J386" s="132" t="s">
        <v>1310</v>
      </c>
    </row>
    <row r="387" spans="1:10" ht="12" customHeight="1">
      <c r="A387" s="132">
        <f t="shared" si="42"/>
        <v>2</v>
      </c>
      <c r="B387" s="132" t="str">
        <f t="shared" si="43"/>
        <v>info_dialog</v>
      </c>
      <c r="C387" s="132" t="str">
        <f t="shared" si="44"/>
        <v>or</v>
      </c>
      <c r="D387" s="132" t="str">
        <f t="shared" si="45"/>
        <v/>
      </c>
      <c r="E387" s="132" t="str">
        <f t="shared" si="46"/>
        <v/>
      </c>
      <c r="F387" s="132" t="str">
        <f t="shared" ref="F387:F450" si="48">IF(A387&lt;2,"",IF(A387=2,B387&amp;"."&amp;C387,IF(A387=3,B387&amp;"."&amp;C387&amp;"."&amp;D387,IF(A387=4,B387&amp;"."&amp;C387&amp;"."&amp;D387&amp;"."&amp;E387,""))))</f>
        <v>info_dialog.or</v>
      </c>
      <c r="G387" s="132" t="str">
        <f t="shared" si="47"/>
        <v>-OR-</v>
      </c>
      <c r="J387" s="132" t="s">
        <v>1311</v>
      </c>
    </row>
    <row r="388" spans="1:10" ht="12" customHeight="1">
      <c r="A388" s="132">
        <f t="shared" si="42"/>
        <v>2</v>
      </c>
      <c r="B388" s="132" t="str">
        <f t="shared" si="43"/>
        <v>info_dialog</v>
      </c>
      <c r="C388" s="132" t="str">
        <f t="shared" si="44"/>
        <v>centimeters</v>
      </c>
      <c r="D388" s="132" t="str">
        <f t="shared" si="45"/>
        <v/>
      </c>
      <c r="E388" s="132" t="str">
        <f t="shared" si="46"/>
        <v/>
      </c>
      <c r="F388" s="132" t="str">
        <f t="shared" si="48"/>
        <v>info_dialog.centimeters</v>
      </c>
      <c r="G388" s="132" t="str">
        <f t="shared" si="47"/>
        <v>Centimeters</v>
      </c>
      <c r="J388" s="132" t="s">
        <v>1312</v>
      </c>
    </row>
    <row r="389" spans="1:10" ht="12" customHeight="1">
      <c r="A389" s="132">
        <f t="shared" ref="A389:A452" si="49">IF(LEN(H389)&gt;0,0,IF(LEN(I389)&gt;0,1,IF(LEN(J389)&gt;0,2,IF(LEN(K389)&gt;0,3,IF(LEN(L389)&gt;0,4,"")))))</f>
        <v>2</v>
      </c>
      <c r="B389" s="132" t="str">
        <f t="shared" ref="B389:B452" si="50">IF(A389=1,SUBSTITUTE(SUBSTITUTE(I389,": {",""),"},",""),B388)</f>
        <v>info_dialog</v>
      </c>
      <c r="C389" s="132" t="str">
        <f t="shared" ref="C389:C452" si="51">IF(A389=2,IF(OR(J389="},",J389="}"),"",MID(J389,1,FIND(":",J389)-1)),IF(A389&gt;2,C388,""))</f>
        <v>lbs</v>
      </c>
      <c r="D389" s="132" t="str">
        <f t="shared" ref="D389:D452" si="52">IF(LEN(K389)&gt;0,MID(K389,1,FIND(":",K389)-1),"")</f>
        <v/>
      </c>
      <c r="E389" s="132" t="str">
        <f t="shared" ref="E389:E452" si="53">IF(LEN(L389)&gt;0,MID(L389,1,FIND(":",L389)-1),"")</f>
        <v/>
      </c>
      <c r="F389" s="132" t="str">
        <f t="shared" si="48"/>
        <v>info_dialog.lbs</v>
      </c>
      <c r="G389" s="132" t="str">
        <f t="shared" ref="G389:G452" si="54">IFERROR(IF(FIND(": ",H389&amp;I389&amp;J389&amp;K389&amp;L389)&gt;0,SUBSTITUTE((SUBSTITUTE(SUBSTITUTE(MID(H389&amp;I389&amp;J389&amp;K389&amp;L389,FIND(":",H389&amp;I389&amp;J389&amp;K389&amp;L389)+3,LEN(H389&amp;I389&amp;J389&amp;K389&amp;L389)-FIND(":",H389&amp;I389&amp;J389&amp;K389&amp;L389)-3),""",",""),",","")),"""",""),""),"")</f>
        <v>lbs</v>
      </c>
      <c r="J389" s="132" t="s">
        <v>1313</v>
      </c>
    </row>
    <row r="390" spans="1:10" ht="12" customHeight="1">
      <c r="A390" s="132">
        <f t="shared" si="49"/>
        <v>2</v>
      </c>
      <c r="B390" s="132" t="str">
        <f t="shared" si="50"/>
        <v>info_dialog</v>
      </c>
      <c r="C390" s="132" t="str">
        <f t="shared" si="51"/>
        <v>kgs</v>
      </c>
      <c r="D390" s="132" t="str">
        <f t="shared" si="52"/>
        <v/>
      </c>
      <c r="E390" s="132" t="str">
        <f t="shared" si="53"/>
        <v/>
      </c>
      <c r="F390" s="132" t="str">
        <f t="shared" si="48"/>
        <v>info_dialog.kgs</v>
      </c>
      <c r="G390" s="132" t="str">
        <f t="shared" si="54"/>
        <v>kgs</v>
      </c>
      <c r="J390" s="132" t="s">
        <v>1314</v>
      </c>
    </row>
    <row r="391" spans="1:10" ht="12" customHeight="1">
      <c r="A391" s="132">
        <f t="shared" si="49"/>
        <v>2</v>
      </c>
      <c r="B391" s="132" t="str">
        <f t="shared" si="50"/>
        <v>info_dialog</v>
      </c>
      <c r="C391" s="132" t="str">
        <f t="shared" si="51"/>
        <v>di3_fam_hist</v>
      </c>
      <c r="D391" s="132" t="str">
        <f t="shared" si="52"/>
        <v/>
      </c>
      <c r="E391" s="132" t="str">
        <f t="shared" si="53"/>
        <v/>
      </c>
      <c r="F391" s="132" t="str">
        <f t="shared" si="48"/>
        <v>info_dialog.di3_fam_hist</v>
      </c>
      <c r="G391" s="132" t="str">
        <f t="shared" si="54"/>
        <v>health info</v>
      </c>
      <c r="J391" s="132" t="s">
        <v>1659</v>
      </c>
    </row>
    <row r="392" spans="1:10" ht="12" customHeight="1">
      <c r="A392" s="132">
        <f t="shared" si="49"/>
        <v>2</v>
      </c>
      <c r="B392" s="132" t="str">
        <f t="shared" si="50"/>
        <v>info_dialog</v>
      </c>
      <c r="C392" s="132" t="str">
        <f t="shared" si="51"/>
        <v>di4_fam_hist</v>
      </c>
      <c r="D392" s="132" t="str">
        <f t="shared" si="52"/>
        <v/>
      </c>
      <c r="E392" s="132" t="str">
        <f t="shared" si="53"/>
        <v/>
      </c>
      <c r="F392" s="132" t="str">
        <f t="shared" si="48"/>
        <v>info_dialog.di4_fam_hist</v>
      </c>
      <c r="G392" s="132" t="str">
        <f t="shared" si="54"/>
        <v>family background info</v>
      </c>
      <c r="J392" s="132" t="s">
        <v>1660</v>
      </c>
    </row>
    <row r="393" spans="1:10" ht="12" customHeight="1">
      <c r="A393" s="132">
        <f t="shared" si="49"/>
        <v>2</v>
      </c>
      <c r="B393" s="132" t="str">
        <f t="shared" si="50"/>
        <v>info_dialog</v>
      </c>
      <c r="C393" s="132" t="str">
        <f t="shared" si="51"/>
        <v>btn1_fam_hist</v>
      </c>
      <c r="D393" s="132" t="str">
        <f t="shared" si="52"/>
        <v/>
      </c>
      <c r="E393" s="132" t="str">
        <f t="shared" si="53"/>
        <v/>
      </c>
      <c r="F393" s="132" t="str">
        <f t="shared" si="48"/>
        <v>info_dialog.btn1_fam_hist</v>
      </c>
      <c r="G393" s="132" t="str">
        <f t="shared" si="54"/>
        <v>Next</v>
      </c>
      <c r="J393" s="132" t="s">
        <v>1661</v>
      </c>
    </row>
    <row r="394" spans="1:10" ht="12" customHeight="1">
      <c r="A394" s="132">
        <f t="shared" si="49"/>
        <v>2</v>
      </c>
      <c r="B394" s="132" t="str">
        <f t="shared" si="50"/>
        <v>info_dialog</v>
      </c>
      <c r="C394" s="132" t="str">
        <f t="shared" si="51"/>
        <v>btn2_fam_hist</v>
      </c>
      <c r="D394" s="132" t="str">
        <f t="shared" si="52"/>
        <v/>
      </c>
      <c r="E394" s="132" t="str">
        <f t="shared" si="53"/>
        <v/>
      </c>
      <c r="F394" s="132" t="str">
        <f t="shared" si="48"/>
        <v>info_dialog.btn2_fam_hist</v>
      </c>
      <c r="G394" s="132" t="str">
        <f t="shared" si="54"/>
        <v>Cancel</v>
      </c>
      <c r="J394" s="132" t="s">
        <v>1662</v>
      </c>
    </row>
    <row r="395" spans="1:10" ht="12" customHeight="1">
      <c r="A395" s="132">
        <f t="shared" si="49"/>
        <v>2</v>
      </c>
      <c r="B395" s="132" t="str">
        <f t="shared" si="50"/>
        <v>info_dialog</v>
      </c>
      <c r="C395" s="132" t="str">
        <f t="shared" si="51"/>
        <v>done</v>
      </c>
      <c r="D395" s="132" t="str">
        <f t="shared" si="52"/>
        <v/>
      </c>
      <c r="E395" s="132" t="str">
        <f t="shared" si="53"/>
        <v/>
      </c>
      <c r="F395" s="132" t="str">
        <f t="shared" si="48"/>
        <v>info_dialog.done</v>
      </c>
      <c r="G395" s="132" t="str">
        <f t="shared" si="54"/>
        <v>done</v>
      </c>
      <c r="J395" s="132" t="s">
        <v>1629</v>
      </c>
    </row>
    <row r="396" spans="1:10" ht="12" customHeight="1">
      <c r="A396" s="132">
        <f t="shared" si="49"/>
        <v>1</v>
      </c>
      <c r="B396" s="132" t="str">
        <f t="shared" si="50"/>
        <v/>
      </c>
      <c r="C396" s="132" t="str">
        <f t="shared" si="51"/>
        <v/>
      </c>
      <c r="D396" s="132" t="str">
        <f t="shared" si="52"/>
        <v/>
      </c>
      <c r="E396" s="132" t="str">
        <f t="shared" si="53"/>
        <v/>
      </c>
      <c r="F396" s="132" t="str">
        <f t="shared" si="48"/>
        <v/>
      </c>
      <c r="G396" s="132" t="str">
        <f t="shared" si="54"/>
        <v/>
      </c>
      <c r="I396" s="132" t="s">
        <v>1285</v>
      </c>
    </row>
    <row r="397" spans="1:10" ht="12" customHeight="1">
      <c r="A397" s="132">
        <f t="shared" si="49"/>
        <v>1</v>
      </c>
      <c r="B397" s="132" t="str">
        <f t="shared" si="50"/>
        <v>fhh_add_family</v>
      </c>
      <c r="C397" s="132" t="str">
        <f t="shared" si="51"/>
        <v/>
      </c>
      <c r="D397" s="132" t="str">
        <f t="shared" si="52"/>
        <v/>
      </c>
      <c r="E397" s="132" t="str">
        <f t="shared" si="53"/>
        <v/>
      </c>
      <c r="F397" s="132" t="str">
        <f t="shared" si="48"/>
        <v/>
      </c>
      <c r="G397" s="132" t="str">
        <f t="shared" si="54"/>
        <v/>
      </c>
      <c r="I397" s="132" t="s">
        <v>1315</v>
      </c>
    </row>
    <row r="398" spans="1:10" ht="12" customHeight="1">
      <c r="A398" s="132">
        <f t="shared" si="49"/>
        <v>2</v>
      </c>
      <c r="B398" s="132" t="str">
        <f t="shared" si="50"/>
        <v>fhh_add_family</v>
      </c>
      <c r="C398" s="132" t="str">
        <f t="shared" si="51"/>
        <v>instructions</v>
      </c>
      <c r="D398" s="132" t="str">
        <f t="shared" si="52"/>
        <v/>
      </c>
      <c r="E398" s="132" t="str">
        <f t="shared" si="53"/>
        <v/>
      </c>
      <c r="F398" s="132" t="str">
        <f t="shared" si="48"/>
        <v>fhh_add_family.instructions</v>
      </c>
      <c r="G398" s="132" t="str">
        <f t="shared" si="54"/>
        <v>Now we will build your family.</v>
      </c>
      <c r="J398" s="132" t="s">
        <v>1663</v>
      </c>
    </row>
    <row r="399" spans="1:10" ht="12" customHeight="1">
      <c r="A399" s="132">
        <f t="shared" si="49"/>
        <v>2</v>
      </c>
      <c r="B399" s="132" t="str">
        <f t="shared" si="50"/>
        <v>fhh_add_family</v>
      </c>
      <c r="C399" s="132" t="str">
        <f t="shared" si="51"/>
        <v>li1</v>
      </c>
      <c r="D399" s="132" t="str">
        <f t="shared" si="52"/>
        <v/>
      </c>
      <c r="E399" s="132" t="str">
        <f t="shared" si="53"/>
        <v/>
      </c>
      <c r="F399" s="132" t="str">
        <f t="shared" si="48"/>
        <v>fhh_add_family.li1</v>
      </c>
      <c r="G399" s="132" t="str">
        <f t="shared" si="54"/>
        <v>We automatically add your parents and grandparents for you.</v>
      </c>
      <c r="J399" s="132" t="s">
        <v>1664</v>
      </c>
    </row>
    <row r="400" spans="1:10" ht="12" customHeight="1">
      <c r="A400" s="132">
        <f t="shared" si="49"/>
        <v>2</v>
      </c>
      <c r="B400" s="132" t="str">
        <f t="shared" si="50"/>
        <v>fhh_add_family</v>
      </c>
      <c r="C400" s="132" t="str">
        <f t="shared" si="51"/>
        <v>li2</v>
      </c>
      <c r="D400" s="132" t="str">
        <f t="shared" si="52"/>
        <v/>
      </c>
      <c r="E400" s="132" t="str">
        <f t="shared" si="53"/>
        <v/>
      </c>
      <c r="F400" s="132" t="str">
        <f t="shared" si="48"/>
        <v>fhh_add_family.li2</v>
      </c>
      <c r="G400" s="132" t="str">
        <f t="shared" si="54"/>
        <v>Tell us about your immediate family including your brothers sisters children aunts and uncles.</v>
      </c>
      <c r="J400" s="132" t="s">
        <v>1665</v>
      </c>
    </row>
    <row r="401" spans="1:10" ht="12" customHeight="1">
      <c r="A401" s="132">
        <f t="shared" si="49"/>
        <v>2</v>
      </c>
      <c r="B401" s="132" t="str">
        <f t="shared" si="50"/>
        <v>fhh_add_family</v>
      </c>
      <c r="C401" s="132" t="str">
        <f t="shared" si="51"/>
        <v>li3</v>
      </c>
      <c r="D401" s="132" t="str">
        <f t="shared" si="52"/>
        <v/>
      </c>
      <c r="E401" s="132" t="str">
        <f t="shared" si="53"/>
        <v/>
      </c>
      <c r="F401" s="132" t="str">
        <f t="shared" si="48"/>
        <v>fhh_add_family.li3</v>
      </c>
      <c r="G401" s="132" t="str">
        <f t="shared" si="54"/>
        <v>You can add more family members like cousins nieces nephews half siblings and grandchildren later.</v>
      </c>
      <c r="J401" s="132" t="s">
        <v>1666</v>
      </c>
    </row>
    <row r="402" spans="1:10" ht="12" customHeight="1">
      <c r="A402" s="132">
        <f t="shared" si="49"/>
        <v>2</v>
      </c>
      <c r="B402" s="132" t="str">
        <f t="shared" si="50"/>
        <v>fhh_add_family</v>
      </c>
      <c r="C402" s="132" t="str">
        <f t="shared" si="51"/>
        <v>li4</v>
      </c>
      <c r="D402" s="132" t="str">
        <f t="shared" si="52"/>
        <v/>
      </c>
      <c r="E402" s="132" t="str">
        <f t="shared" si="53"/>
        <v/>
      </c>
      <c r="F402" s="132" t="str">
        <f t="shared" si="48"/>
        <v>fhh_add_family.li4</v>
      </c>
      <c r="G402" s="132" t="str">
        <f t="shared" si="54"/>
        <v>We collect information only for blood relatives not household members not step-relatives nor spouses (unless related by blood).</v>
      </c>
      <c r="J402" s="132" t="s">
        <v>1667</v>
      </c>
    </row>
    <row r="403" spans="1:10" ht="12" customHeight="1">
      <c r="A403" s="132">
        <f t="shared" si="49"/>
        <v>2</v>
      </c>
      <c r="B403" s="132" t="str">
        <f t="shared" si="50"/>
        <v>fhh_add_family</v>
      </c>
      <c r="C403" s="132" t="str">
        <f t="shared" si="51"/>
        <v>halfwidth_1_99</v>
      </c>
      <c r="D403" s="132" t="str">
        <f t="shared" si="52"/>
        <v/>
      </c>
      <c r="E403" s="132" t="str">
        <f t="shared" si="53"/>
        <v/>
      </c>
      <c r="F403" s="132" t="str">
        <f t="shared" si="48"/>
        <v>fhh_add_family.halfwidth_1_99</v>
      </c>
      <c r="G403" s="132" t="str">
        <f t="shared" si="54"/>
        <v>Please type using half-width characters from 1 to 99</v>
      </c>
      <c r="J403" s="132" t="s">
        <v>3390</v>
      </c>
    </row>
    <row r="404" spans="1:10" ht="12" customHeight="1">
      <c r="A404" s="132">
        <f t="shared" si="49"/>
        <v>2</v>
      </c>
      <c r="B404" s="132" t="str">
        <f t="shared" si="50"/>
        <v>fhh_add_family</v>
      </c>
      <c r="C404" s="132" t="str">
        <f t="shared" si="51"/>
        <v>brothers</v>
      </c>
      <c r="D404" s="132" t="str">
        <f t="shared" si="52"/>
        <v/>
      </c>
      <c r="E404" s="132" t="str">
        <f t="shared" si="53"/>
        <v/>
      </c>
      <c r="F404" s="132" t="str">
        <f t="shared" si="48"/>
        <v>fhh_add_family.brothers</v>
      </c>
      <c r="G404" s="132" t="str">
        <f t="shared" si="54"/>
        <v>How many brothers do you have?</v>
      </c>
      <c r="J404" s="132" t="s">
        <v>1668</v>
      </c>
    </row>
    <row r="405" spans="1:10" ht="12" customHeight="1">
      <c r="A405" s="132">
        <f t="shared" si="49"/>
        <v>2</v>
      </c>
      <c r="B405" s="132" t="str">
        <f t="shared" si="50"/>
        <v>fhh_add_family</v>
      </c>
      <c r="C405" s="132" t="str">
        <f t="shared" si="51"/>
        <v>sisters</v>
      </c>
      <c r="D405" s="132" t="str">
        <f t="shared" si="52"/>
        <v/>
      </c>
      <c r="E405" s="132" t="str">
        <f t="shared" si="53"/>
        <v/>
      </c>
      <c r="F405" s="132" t="str">
        <f t="shared" si="48"/>
        <v>fhh_add_family.sisters</v>
      </c>
      <c r="G405" s="132" t="str">
        <f t="shared" si="54"/>
        <v>How many sisters do you have?</v>
      </c>
      <c r="J405" s="132" t="s">
        <v>1669</v>
      </c>
    </row>
    <row r="406" spans="1:10" ht="12" customHeight="1">
      <c r="A406" s="132">
        <f t="shared" si="49"/>
        <v>2</v>
      </c>
      <c r="B406" s="132" t="str">
        <f t="shared" si="50"/>
        <v>fhh_add_family</v>
      </c>
      <c r="C406" s="132" t="str">
        <f t="shared" si="51"/>
        <v>sons</v>
      </c>
      <c r="D406" s="132" t="str">
        <f t="shared" si="52"/>
        <v/>
      </c>
      <c r="E406" s="132" t="str">
        <f t="shared" si="53"/>
        <v/>
      </c>
      <c r="F406" s="132" t="str">
        <f t="shared" si="48"/>
        <v>fhh_add_family.sons</v>
      </c>
      <c r="G406" s="132" t="str">
        <f t="shared" si="54"/>
        <v>How many sons do you have?</v>
      </c>
      <c r="J406" s="132" t="s">
        <v>1670</v>
      </c>
    </row>
    <row r="407" spans="1:10" ht="12" customHeight="1">
      <c r="A407" s="132">
        <f t="shared" si="49"/>
        <v>2</v>
      </c>
      <c r="B407" s="132" t="str">
        <f t="shared" si="50"/>
        <v>fhh_add_family</v>
      </c>
      <c r="C407" s="132" t="str">
        <f t="shared" si="51"/>
        <v>daughters</v>
      </c>
      <c r="D407" s="132" t="str">
        <f t="shared" si="52"/>
        <v/>
      </c>
      <c r="E407" s="132" t="str">
        <f t="shared" si="53"/>
        <v/>
      </c>
      <c r="F407" s="132" t="str">
        <f t="shared" si="48"/>
        <v>fhh_add_family.daughters</v>
      </c>
      <c r="G407" s="132" t="str">
        <f t="shared" si="54"/>
        <v>How many daughters do you have?</v>
      </c>
      <c r="J407" s="132" t="s">
        <v>1671</v>
      </c>
    </row>
    <row r="408" spans="1:10" ht="12" customHeight="1">
      <c r="A408" s="132">
        <f t="shared" si="49"/>
        <v>2</v>
      </c>
      <c r="B408" s="132" t="str">
        <f t="shared" si="50"/>
        <v>fhh_add_family</v>
      </c>
      <c r="C408" s="132" t="str">
        <f t="shared" si="51"/>
        <v>muncles</v>
      </c>
      <c r="D408" s="132" t="str">
        <f t="shared" si="52"/>
        <v/>
      </c>
      <c r="E408" s="132" t="str">
        <f t="shared" si="53"/>
        <v/>
      </c>
      <c r="F408" s="132" t="str">
        <f t="shared" si="48"/>
        <v>fhh_add_family.muncles</v>
      </c>
      <c r="G408" s="132" t="str">
        <f t="shared" si="54"/>
        <v>How many brothers does your mother have? (your uncles)</v>
      </c>
      <c r="J408" s="132" t="s">
        <v>1672</v>
      </c>
    </row>
    <row r="409" spans="1:10" ht="12" customHeight="1">
      <c r="A409" s="132">
        <f t="shared" si="49"/>
        <v>2</v>
      </c>
      <c r="B409" s="132" t="str">
        <f t="shared" si="50"/>
        <v>fhh_add_family</v>
      </c>
      <c r="C409" s="132" t="str">
        <f t="shared" si="51"/>
        <v>maunts</v>
      </c>
      <c r="D409" s="132" t="str">
        <f t="shared" si="52"/>
        <v/>
      </c>
      <c r="E409" s="132" t="str">
        <f t="shared" si="53"/>
        <v/>
      </c>
      <c r="F409" s="132" t="str">
        <f t="shared" si="48"/>
        <v>fhh_add_family.maunts</v>
      </c>
      <c r="G409" s="132" t="str">
        <f t="shared" si="54"/>
        <v>How many sisters does your mother have? (your aunts)</v>
      </c>
      <c r="J409" s="132" t="s">
        <v>1673</v>
      </c>
    </row>
    <row r="410" spans="1:10" ht="12" customHeight="1">
      <c r="A410" s="132">
        <f t="shared" si="49"/>
        <v>2</v>
      </c>
      <c r="B410" s="132" t="str">
        <f t="shared" si="50"/>
        <v>fhh_add_family</v>
      </c>
      <c r="C410" s="132" t="str">
        <f t="shared" si="51"/>
        <v>puncles</v>
      </c>
      <c r="D410" s="132" t="str">
        <f t="shared" si="52"/>
        <v/>
      </c>
      <c r="E410" s="132" t="str">
        <f t="shared" si="53"/>
        <v/>
      </c>
      <c r="F410" s="132" t="str">
        <f t="shared" si="48"/>
        <v>fhh_add_family.puncles</v>
      </c>
      <c r="G410" s="132" t="str">
        <f t="shared" si="54"/>
        <v>How many brothers does your father have? (your uncles)</v>
      </c>
      <c r="J410" s="132" t="s">
        <v>1674</v>
      </c>
    </row>
    <row r="411" spans="1:10" ht="12" customHeight="1">
      <c r="A411" s="132">
        <f t="shared" si="49"/>
        <v>2</v>
      </c>
      <c r="B411" s="132" t="str">
        <f t="shared" si="50"/>
        <v>fhh_add_family</v>
      </c>
      <c r="C411" s="132" t="str">
        <f t="shared" si="51"/>
        <v>paunts</v>
      </c>
      <c r="D411" s="132" t="str">
        <f t="shared" si="52"/>
        <v/>
      </c>
      <c r="E411" s="132" t="str">
        <f t="shared" si="53"/>
        <v/>
      </c>
      <c r="F411" s="132" t="str">
        <f t="shared" si="48"/>
        <v>fhh_add_family.paunts</v>
      </c>
      <c r="G411" s="132" t="str">
        <f t="shared" si="54"/>
        <v>How many sisters does your father have? (your aunts)</v>
      </c>
      <c r="J411" s="132" t="s">
        <v>1675</v>
      </c>
    </row>
    <row r="412" spans="1:10" ht="12" customHeight="1">
      <c r="A412" s="132">
        <f t="shared" si="49"/>
        <v>2</v>
      </c>
      <c r="B412" s="132" t="str">
        <f t="shared" si="50"/>
        <v>fhh_add_family</v>
      </c>
      <c r="C412" s="132" t="str">
        <f t="shared" si="51"/>
        <v>save</v>
      </c>
      <c r="D412" s="132" t="str">
        <f t="shared" si="52"/>
        <v/>
      </c>
      <c r="E412" s="132" t="str">
        <f t="shared" si="53"/>
        <v/>
      </c>
      <c r="F412" s="132" t="str">
        <f t="shared" si="48"/>
        <v>fhh_add_family.save</v>
      </c>
      <c r="G412" s="132" t="str">
        <f t="shared" si="54"/>
        <v>Next</v>
      </c>
      <c r="J412" s="132" t="s">
        <v>1560</v>
      </c>
    </row>
    <row r="413" spans="1:10" ht="12" customHeight="1">
      <c r="A413" s="132">
        <f t="shared" si="49"/>
        <v>2</v>
      </c>
      <c r="B413" s="132" t="str">
        <f t="shared" si="50"/>
        <v>fhh_add_family</v>
      </c>
      <c r="C413" s="132" t="str">
        <f t="shared" si="51"/>
        <v>cancel</v>
      </c>
      <c r="D413" s="132" t="str">
        <f t="shared" si="52"/>
        <v/>
      </c>
      <c r="E413" s="132" t="str">
        <f t="shared" si="53"/>
        <v/>
      </c>
      <c r="F413" s="132" t="str">
        <f t="shared" si="48"/>
        <v>fhh_add_family.cancel</v>
      </c>
      <c r="G413" s="132" t="str">
        <f t="shared" si="54"/>
        <v>Cancel</v>
      </c>
      <c r="J413" s="132" t="s">
        <v>1559</v>
      </c>
    </row>
    <row r="414" spans="1:10" ht="12" customHeight="1">
      <c r="A414" s="132">
        <f t="shared" si="49"/>
        <v>2</v>
      </c>
      <c r="B414" s="132" t="str">
        <f t="shared" si="50"/>
        <v>fhh_add_family</v>
      </c>
      <c r="C414" s="132" t="str">
        <f t="shared" si="51"/>
        <v>done</v>
      </c>
      <c r="D414" s="132" t="str">
        <f t="shared" si="52"/>
        <v/>
      </c>
      <c r="E414" s="132" t="str">
        <f t="shared" si="53"/>
        <v/>
      </c>
      <c r="F414" s="132" t="str">
        <f t="shared" si="48"/>
        <v>fhh_add_family.done</v>
      </c>
      <c r="G414" s="132" t="str">
        <f t="shared" si="54"/>
        <v>done</v>
      </c>
      <c r="J414" s="132" t="s">
        <v>1629</v>
      </c>
    </row>
    <row r="415" spans="1:10" ht="12" customHeight="1">
      <c r="A415" s="132">
        <f t="shared" si="49"/>
        <v>1</v>
      </c>
      <c r="B415" s="132" t="str">
        <f t="shared" si="50"/>
        <v/>
      </c>
      <c r="C415" s="132" t="str">
        <f t="shared" si="51"/>
        <v/>
      </c>
      <c r="D415" s="132" t="str">
        <f t="shared" si="52"/>
        <v/>
      </c>
      <c r="E415" s="132" t="str">
        <f t="shared" si="53"/>
        <v/>
      </c>
      <c r="F415" s="132" t="str">
        <f t="shared" si="48"/>
        <v/>
      </c>
      <c r="G415" s="132" t="str">
        <f t="shared" si="54"/>
        <v/>
      </c>
      <c r="I415" s="132" t="s">
        <v>1285</v>
      </c>
    </row>
    <row r="416" spans="1:10" ht="12" customHeight="1">
      <c r="A416" s="132">
        <f t="shared" si="49"/>
        <v>1</v>
      </c>
      <c r="B416" s="132" t="str">
        <f t="shared" si="50"/>
        <v>fhh_load_save</v>
      </c>
      <c r="C416" s="132" t="str">
        <f t="shared" si="51"/>
        <v/>
      </c>
      <c r="D416" s="132" t="str">
        <f t="shared" si="52"/>
        <v/>
      </c>
      <c r="E416" s="132" t="str">
        <f t="shared" si="53"/>
        <v/>
      </c>
      <c r="F416" s="132" t="str">
        <f t="shared" si="48"/>
        <v/>
      </c>
      <c r="G416" s="132" t="str">
        <f t="shared" si="54"/>
        <v/>
      </c>
      <c r="I416" s="132" t="s">
        <v>1316</v>
      </c>
    </row>
    <row r="417" spans="1:10" ht="12" customHeight="1">
      <c r="A417" s="132">
        <f t="shared" si="49"/>
        <v>2</v>
      </c>
      <c r="B417" s="132" t="str">
        <f t="shared" si="50"/>
        <v>fhh_load_save</v>
      </c>
      <c r="C417" s="132" t="str">
        <f t="shared" si="51"/>
        <v>browse</v>
      </c>
      <c r="D417" s="132" t="str">
        <f t="shared" si="52"/>
        <v/>
      </c>
      <c r="E417" s="132" t="str">
        <f t="shared" si="53"/>
        <v/>
      </c>
      <c r="F417" s="132" t="str">
        <f t="shared" si="48"/>
        <v>fhh_load_save.browse</v>
      </c>
      <c r="G417" s="132" t="str">
        <f t="shared" si="54"/>
        <v>Open</v>
      </c>
      <c r="J417" s="132" t="s">
        <v>1676</v>
      </c>
    </row>
    <row r="418" spans="1:10" ht="12" customHeight="1">
      <c r="A418" s="132">
        <f t="shared" si="49"/>
        <v>2</v>
      </c>
      <c r="B418" s="132" t="str">
        <f t="shared" si="50"/>
        <v>fhh_load_save</v>
      </c>
      <c r="C418" s="132" t="str">
        <f t="shared" si="51"/>
        <v>open_from_computer</v>
      </c>
      <c r="D418" s="132" t="str">
        <f t="shared" si="52"/>
        <v/>
      </c>
      <c r="E418" s="132" t="str">
        <f t="shared" si="53"/>
        <v/>
      </c>
      <c r="F418" s="132" t="str">
        <f t="shared" si="48"/>
        <v>fhh_load_save.open_from_computer</v>
      </c>
      <c r="G418" s="132" t="str">
        <f t="shared" si="54"/>
        <v>Open From Computer</v>
      </c>
      <c r="J418" s="132" t="s">
        <v>1677</v>
      </c>
    </row>
    <row r="419" spans="1:10" ht="12" customHeight="1">
      <c r="A419" s="132">
        <f t="shared" si="49"/>
        <v>2</v>
      </c>
      <c r="B419" s="132" t="str">
        <f t="shared" si="50"/>
        <v>fhh_load_save</v>
      </c>
      <c r="C419" s="132" t="str">
        <f t="shared" si="51"/>
        <v>no_file_chosen_error1</v>
      </c>
      <c r="D419" s="132" t="str">
        <f t="shared" si="52"/>
        <v/>
      </c>
      <c r="E419" s="132" t="str">
        <f t="shared" si="53"/>
        <v/>
      </c>
      <c r="F419" s="132" t="str">
        <f t="shared" si="48"/>
        <v>fhh_load_save.no_file_chosen_error1</v>
      </c>
      <c r="G419" s="132" t="str">
        <f t="shared" si="54"/>
        <v xml:space="preserve">Please click </v>
      </c>
      <c r="J419" s="132" t="s">
        <v>1678</v>
      </c>
    </row>
    <row r="420" spans="1:10" ht="12" customHeight="1">
      <c r="A420" s="132">
        <f t="shared" si="49"/>
        <v>2</v>
      </c>
      <c r="B420" s="132" t="str">
        <f t="shared" si="50"/>
        <v>fhh_load_save</v>
      </c>
      <c r="C420" s="132" t="str">
        <f t="shared" si="51"/>
        <v>no_file_chosen_error2</v>
      </c>
      <c r="D420" s="132" t="str">
        <f t="shared" si="52"/>
        <v/>
      </c>
      <c r="E420" s="132" t="str">
        <f t="shared" si="53"/>
        <v/>
      </c>
      <c r="F420" s="132" t="str">
        <f t="shared" si="48"/>
        <v>fhh_load_save.no_file_chosen_error2</v>
      </c>
      <c r="G420" s="132" t="str">
        <f t="shared" si="54"/>
        <v>and choose a file to upload.</v>
      </c>
      <c r="J420" s="132" t="s">
        <v>1679</v>
      </c>
    </row>
    <row r="421" spans="1:10" ht="12" customHeight="1">
      <c r="A421" s="132">
        <f t="shared" si="49"/>
        <v>2</v>
      </c>
      <c r="B421" s="132" t="str">
        <f t="shared" si="50"/>
        <v>fhh_load_save</v>
      </c>
      <c r="C421" s="132" t="str">
        <f t="shared" si="51"/>
        <v>copy_from_health_vault</v>
      </c>
      <c r="D421" s="132" t="str">
        <f t="shared" si="52"/>
        <v/>
      </c>
      <c r="E421" s="132" t="str">
        <f t="shared" si="53"/>
        <v/>
      </c>
      <c r="F421" s="132" t="str">
        <f t="shared" si="48"/>
        <v>fhh_load_save.copy_from_health_vault</v>
      </c>
      <c r="G421" s="132" t="str">
        <f t="shared" si="54"/>
        <v>Copy from Health Vault</v>
      </c>
      <c r="J421" s="132" t="s">
        <v>1680</v>
      </c>
    </row>
    <row r="422" spans="1:10" ht="12" customHeight="1">
      <c r="A422" s="132">
        <f t="shared" si="49"/>
        <v>2</v>
      </c>
      <c r="B422" s="132" t="str">
        <f t="shared" si="50"/>
        <v>fhh_load_save</v>
      </c>
      <c r="C422" s="132" t="str">
        <f t="shared" si="51"/>
        <v>choose_a_file</v>
      </c>
      <c r="D422" s="132" t="str">
        <f t="shared" si="52"/>
        <v/>
      </c>
      <c r="E422" s="132" t="str">
        <f t="shared" si="53"/>
        <v/>
      </c>
      <c r="F422" s="132" t="str">
        <f t="shared" si="48"/>
        <v>fhh_load_save.choose_a_file</v>
      </c>
      <c r="G422" s="132" t="str">
        <f t="shared" si="54"/>
        <v>Please choose a file to upload</v>
      </c>
      <c r="J422" s="132" t="s">
        <v>1317</v>
      </c>
    </row>
    <row r="423" spans="1:10" ht="12" customHeight="1">
      <c r="A423" s="132">
        <f t="shared" si="49"/>
        <v>2</v>
      </c>
      <c r="B423" s="132" t="str">
        <f t="shared" si="50"/>
        <v>fhh_load_save</v>
      </c>
      <c r="C423" s="132" t="str">
        <f t="shared" si="51"/>
        <v>load_from_file</v>
      </c>
      <c r="D423" s="132" t="str">
        <f t="shared" si="52"/>
        <v/>
      </c>
      <c r="E423" s="132" t="str">
        <f t="shared" si="53"/>
        <v/>
      </c>
      <c r="F423" s="132" t="str">
        <f t="shared" si="48"/>
        <v>fhh_load_save.load_from_file</v>
      </c>
      <c r="G423" s="132" t="str">
        <f t="shared" si="54"/>
        <v>Load Your Personal Information from a File</v>
      </c>
      <c r="J423" s="132" t="s">
        <v>1681</v>
      </c>
    </row>
    <row r="424" spans="1:10" ht="12" customHeight="1">
      <c r="A424" s="132">
        <f t="shared" si="49"/>
        <v>2</v>
      </c>
      <c r="B424" s="132" t="str">
        <f t="shared" si="50"/>
        <v>fhh_load_save</v>
      </c>
      <c r="C424" s="132" t="str">
        <f t="shared" si="51"/>
        <v>load_file_instructions1</v>
      </c>
      <c r="D424" s="132" t="str">
        <f t="shared" si="52"/>
        <v/>
      </c>
      <c r="E424" s="132" t="str">
        <f t="shared" si="53"/>
        <v/>
      </c>
      <c r="F424" s="132" t="str">
        <f t="shared" si="48"/>
        <v>fhh_load_save.load_file_instructions1</v>
      </c>
      <c r="G424" s="132" t="str">
        <f t="shared" si="54"/>
        <v>In this step you can open your family health history from a previously-saved XML data file on your computer or portable storage device.</v>
      </c>
      <c r="J424" s="132" t="s">
        <v>1682</v>
      </c>
    </row>
    <row r="425" spans="1:10" ht="12" customHeight="1">
      <c r="A425" s="132">
        <f t="shared" si="49"/>
        <v>2</v>
      </c>
      <c r="B425" s="132" t="str">
        <f t="shared" si="50"/>
        <v>fhh_load_save</v>
      </c>
      <c r="C425" s="132" t="str">
        <f t="shared" si="51"/>
        <v>load_file_instructions2</v>
      </c>
      <c r="D425" s="132" t="str">
        <f t="shared" si="52"/>
        <v/>
      </c>
      <c r="E425" s="132" t="str">
        <f t="shared" si="53"/>
        <v/>
      </c>
      <c r="F425" s="132" t="str">
        <f t="shared" si="48"/>
        <v>fhh_load_save.load_file_instructions2</v>
      </c>
      <c r="G425" s="132" t="str">
        <f t="shared" si="54"/>
        <v>Press 'Browse...' to select a file on your computer then press 'Open from Computer' to open it</v>
      </c>
      <c r="J425" s="132" t="s">
        <v>1683</v>
      </c>
    </row>
    <row r="426" spans="1:10" ht="12" customHeight="1">
      <c r="A426" s="132">
        <f t="shared" si="49"/>
        <v>2</v>
      </c>
      <c r="B426" s="132" t="str">
        <f t="shared" si="50"/>
        <v>fhh_load_save</v>
      </c>
      <c r="C426" s="132" t="str">
        <f t="shared" si="51"/>
        <v>load_file_button</v>
      </c>
      <c r="D426" s="132" t="str">
        <f t="shared" si="52"/>
        <v/>
      </c>
      <c r="E426" s="132" t="str">
        <f t="shared" si="53"/>
        <v/>
      </c>
      <c r="F426" s="132" t="str">
        <f t="shared" si="48"/>
        <v>fhh_load_save.load_file_button</v>
      </c>
      <c r="G426" s="132" t="str">
        <f t="shared" si="54"/>
        <v>Load from a File</v>
      </c>
      <c r="J426" s="132" t="s">
        <v>1684</v>
      </c>
    </row>
    <row r="427" spans="1:10" ht="12" customHeight="1">
      <c r="A427" s="132">
        <f t="shared" si="49"/>
        <v>2</v>
      </c>
      <c r="B427" s="132" t="str">
        <f t="shared" si="50"/>
        <v>fhh_load_save</v>
      </c>
      <c r="C427" s="132" t="str">
        <f t="shared" si="51"/>
        <v>load_health_vault</v>
      </c>
      <c r="D427" s="132" t="str">
        <f t="shared" si="52"/>
        <v/>
      </c>
      <c r="E427" s="132" t="str">
        <f t="shared" si="53"/>
        <v/>
      </c>
      <c r="F427" s="132" t="str">
        <f t="shared" si="48"/>
        <v>fhh_load_save.load_health_vault</v>
      </c>
      <c r="G427" s="132" t="str">
        <f t="shared" si="54"/>
        <v>Load Your Personal Information from Microsoft's Health Vault</v>
      </c>
      <c r="J427" s="132" t="s">
        <v>1685</v>
      </c>
    </row>
    <row r="428" spans="1:10" ht="12" customHeight="1">
      <c r="A428" s="132">
        <f t="shared" si="49"/>
        <v>2</v>
      </c>
      <c r="B428" s="132" t="str">
        <f t="shared" si="50"/>
        <v>fhh_load_save</v>
      </c>
      <c r="C428" s="132" t="str">
        <f t="shared" si="51"/>
        <v>load_health_vault_instructions</v>
      </c>
      <c r="D428" s="132" t="str">
        <f t="shared" si="52"/>
        <v/>
      </c>
      <c r="E428" s="132" t="str">
        <f t="shared" si="53"/>
        <v/>
      </c>
      <c r="F428" s="132" t="str">
        <f t="shared" si="48"/>
        <v>fhh_load_save.load_health_vault_instructions</v>
      </c>
      <c r="G428" s="132" t="str">
        <f t="shared" si="54"/>
        <v>Microsoft HealthVault lets you gather store and share health information online. If you choose to copy your family history information from your HealthVault account this website will copy data from your HealthVault account and will need you to sign in.</v>
      </c>
      <c r="J428" s="132" t="s">
        <v>1686</v>
      </c>
    </row>
    <row r="429" spans="1:10" ht="12" customHeight="1">
      <c r="A429" s="132">
        <f t="shared" si="49"/>
        <v>2</v>
      </c>
      <c r="B429" s="132" t="str">
        <f t="shared" si="50"/>
        <v>fhh_load_save</v>
      </c>
      <c r="C429" s="132" t="str">
        <f t="shared" si="51"/>
        <v>load_health_vault_button</v>
      </c>
      <c r="D429" s="132" t="str">
        <f t="shared" si="52"/>
        <v/>
      </c>
      <c r="E429" s="132" t="str">
        <f t="shared" si="53"/>
        <v/>
      </c>
      <c r="F429" s="132" t="str">
        <f t="shared" si="48"/>
        <v>fhh_load_save.load_health_vault_button</v>
      </c>
      <c r="G429" s="132" t="str">
        <f t="shared" si="54"/>
        <v>Load from Microsoft's Health Vault</v>
      </c>
      <c r="J429" s="132" t="s">
        <v>1687</v>
      </c>
    </row>
    <row r="430" spans="1:10" ht="12" customHeight="1">
      <c r="A430" s="132">
        <f t="shared" si="49"/>
        <v>2</v>
      </c>
      <c r="B430" s="132" t="str">
        <f t="shared" si="50"/>
        <v>fhh_load_save</v>
      </c>
      <c r="C430" s="132" t="str">
        <f t="shared" si="51"/>
        <v>load_google_drive</v>
      </c>
      <c r="D430" s="132" t="str">
        <f t="shared" si="52"/>
        <v/>
      </c>
      <c r="E430" s="132" t="str">
        <f t="shared" si="53"/>
        <v/>
      </c>
      <c r="F430" s="132" t="str">
        <f t="shared" si="48"/>
        <v>fhh_load_save.load_google_drive</v>
      </c>
      <c r="G430" s="132" t="str">
        <f t="shared" si="54"/>
        <v>Load Your Personal Information from Google Drive</v>
      </c>
      <c r="J430" s="132" t="s">
        <v>1688</v>
      </c>
    </row>
    <row r="431" spans="1:10" ht="12" customHeight="1">
      <c r="A431" s="132">
        <f t="shared" si="49"/>
        <v>2</v>
      </c>
      <c r="B431" s="132" t="str">
        <f t="shared" si="50"/>
        <v>fhh_load_save</v>
      </c>
      <c r="C431" s="132" t="str">
        <f t="shared" si="51"/>
        <v>load_google_drive_instructions</v>
      </c>
      <c r="D431" s="132" t="str">
        <f t="shared" si="52"/>
        <v/>
      </c>
      <c r="E431" s="132" t="str">
        <f t="shared" si="53"/>
        <v/>
      </c>
      <c r="F431" s="132" t="str">
        <f t="shared" si="48"/>
        <v>fhh_load_save.load_google_drive_instructions</v>
      </c>
      <c r="G431" s="132" t="str">
        <f t="shared" si="54"/>
        <v>You can load a pre-saved file from Google Drive by signing into your google drive account.</v>
      </c>
      <c r="J431" s="132" t="s">
        <v>1689</v>
      </c>
    </row>
    <row r="432" spans="1:10" ht="12" customHeight="1">
      <c r="A432" s="132">
        <f t="shared" si="49"/>
        <v>2</v>
      </c>
      <c r="B432" s="132" t="str">
        <f t="shared" si="50"/>
        <v>fhh_load_save</v>
      </c>
      <c r="C432" s="132" t="str">
        <f t="shared" si="51"/>
        <v>load_google_drive_button</v>
      </c>
      <c r="D432" s="132" t="str">
        <f t="shared" si="52"/>
        <v/>
      </c>
      <c r="E432" s="132" t="str">
        <f t="shared" si="53"/>
        <v/>
      </c>
      <c r="F432" s="132" t="str">
        <f t="shared" si="48"/>
        <v>fhh_load_save.load_google_drive_button</v>
      </c>
      <c r="G432" s="132" t="str">
        <f t="shared" si="54"/>
        <v>Load from Google Drive</v>
      </c>
      <c r="J432" s="132" t="s">
        <v>1690</v>
      </c>
    </row>
    <row r="433" spans="1:10" ht="12" customHeight="1">
      <c r="A433" s="132">
        <f t="shared" si="49"/>
        <v>2</v>
      </c>
      <c r="B433" s="132" t="str">
        <f t="shared" si="50"/>
        <v>fhh_load_save</v>
      </c>
      <c r="C433" s="132" t="str">
        <f t="shared" si="51"/>
        <v>load_dropbox</v>
      </c>
      <c r="D433" s="132" t="str">
        <f t="shared" si="52"/>
        <v/>
      </c>
      <c r="E433" s="132" t="str">
        <f t="shared" si="53"/>
        <v/>
      </c>
      <c r="F433" s="132" t="str">
        <f t="shared" si="48"/>
        <v>fhh_load_save.load_dropbox</v>
      </c>
      <c r="G433" s="132" t="str">
        <f t="shared" si="54"/>
        <v>Load Your Personal Information from Dropbox</v>
      </c>
      <c r="J433" s="132" t="s">
        <v>1691</v>
      </c>
    </row>
    <row r="434" spans="1:10" ht="12" customHeight="1">
      <c r="A434" s="132">
        <f t="shared" si="49"/>
        <v>2</v>
      </c>
      <c r="B434" s="132" t="str">
        <f t="shared" si="50"/>
        <v>fhh_load_save</v>
      </c>
      <c r="C434" s="132" t="str">
        <f t="shared" si="51"/>
        <v>load_dropbox_instructions</v>
      </c>
      <c r="D434" s="132" t="str">
        <f t="shared" si="52"/>
        <v/>
      </c>
      <c r="E434" s="132" t="str">
        <f t="shared" si="53"/>
        <v/>
      </c>
      <c r="F434" s="132" t="str">
        <f t="shared" si="48"/>
        <v>fhh_load_save.load_dropbox_instructions</v>
      </c>
      <c r="G434" s="132" t="str">
        <f t="shared" si="54"/>
        <v>You can load a pre-saved file from Dropbox by signing into your dropbox account and picking a file to load.</v>
      </c>
      <c r="J434" s="132" t="s">
        <v>1692</v>
      </c>
    </row>
    <row r="435" spans="1:10" ht="12" customHeight="1">
      <c r="A435" s="132">
        <f t="shared" si="49"/>
        <v>2</v>
      </c>
      <c r="B435" s="132" t="str">
        <f t="shared" si="50"/>
        <v>fhh_load_save</v>
      </c>
      <c r="C435" s="132" t="str">
        <f t="shared" si="51"/>
        <v>load_dropbox_button</v>
      </c>
      <c r="D435" s="132" t="str">
        <f t="shared" si="52"/>
        <v/>
      </c>
      <c r="E435" s="132" t="str">
        <f t="shared" si="53"/>
        <v/>
      </c>
      <c r="F435" s="132" t="str">
        <f t="shared" si="48"/>
        <v>fhh_load_save.load_dropbox_button</v>
      </c>
      <c r="G435" s="132" t="str">
        <f t="shared" si="54"/>
        <v>Load from Dropbox</v>
      </c>
      <c r="J435" s="132" t="s">
        <v>1693</v>
      </c>
    </row>
    <row r="436" spans="1:10" ht="12" customHeight="1">
      <c r="A436" s="132">
        <f t="shared" si="49"/>
        <v>2</v>
      </c>
      <c r="B436" s="132" t="str">
        <f t="shared" si="50"/>
        <v>fhh_load_save</v>
      </c>
      <c r="C436" s="132" t="str">
        <f t="shared" si="51"/>
        <v>save_instructions_title</v>
      </c>
      <c r="D436" s="132" t="str">
        <f t="shared" si="52"/>
        <v/>
      </c>
      <c r="E436" s="132" t="str">
        <f t="shared" si="53"/>
        <v/>
      </c>
      <c r="F436" s="132" t="str">
        <f t="shared" si="48"/>
        <v>fhh_load_save.save_instructions_title</v>
      </c>
      <c r="G436" s="132" t="str">
        <f t="shared" si="54"/>
        <v>Why save your family health history file?</v>
      </c>
      <c r="J436" s="132" t="s">
        <v>1694</v>
      </c>
    </row>
    <row r="437" spans="1:10" ht="12" customHeight="1">
      <c r="A437" s="132">
        <f t="shared" si="49"/>
        <v>2</v>
      </c>
      <c r="B437" s="132" t="str">
        <f t="shared" si="50"/>
        <v>fhh_load_save</v>
      </c>
      <c r="C437" s="132" t="str">
        <f t="shared" si="51"/>
        <v>save_instructions</v>
      </c>
      <c r="D437" s="132" t="str">
        <f t="shared" si="52"/>
        <v/>
      </c>
      <c r="E437" s="132" t="str">
        <f t="shared" si="53"/>
        <v/>
      </c>
      <c r="F437" s="132" t="str">
        <f t="shared" si="48"/>
        <v>fhh_load_save.save_instructions</v>
      </c>
      <c r="G437" s="132" t="str">
        <f t="shared" si="54"/>
        <v>To respect individual privacy concerns this website does not save your family health history information. However you can save your family health history to your own local storage area (such as your computer's hard drive a CD-ROM or USB thumb drive). In addition you can save to a third-party system such as Microsoft® HealthVault Google Drive and Dropbox (other third party systems will be added in the future). Some hospitals and doctors' offices will be able to obtain this family health history information stored with a third party system if you grant them permission and directly incorporate your family health history into an electronic medical record.</v>
      </c>
      <c r="J437" s="132" t="s">
        <v>1695</v>
      </c>
    </row>
    <row r="438" spans="1:10" ht="12" customHeight="1">
      <c r="A438" s="132">
        <f t="shared" si="49"/>
        <v>2</v>
      </c>
      <c r="B438" s="132" t="str">
        <f t="shared" si="50"/>
        <v>fhh_load_save</v>
      </c>
      <c r="C438" s="132" t="str">
        <f t="shared" si="51"/>
        <v>save_to_file</v>
      </c>
      <c r="D438" s="132" t="str">
        <f t="shared" si="52"/>
        <v/>
      </c>
      <c r="E438" s="132" t="str">
        <f t="shared" si="53"/>
        <v/>
      </c>
      <c r="F438" s="132" t="str">
        <f t="shared" si="48"/>
        <v>fhh_load_save.save_to_file</v>
      </c>
      <c r="G438" s="132" t="str">
        <f t="shared" si="54"/>
        <v>Save Your Personal Information to a File</v>
      </c>
      <c r="J438" s="132" t="s">
        <v>1696</v>
      </c>
    </row>
    <row r="439" spans="1:10" ht="12" customHeight="1">
      <c r="A439" s="132">
        <f t="shared" si="49"/>
        <v>2</v>
      </c>
      <c r="B439" s="132" t="str">
        <f t="shared" si="50"/>
        <v>fhh_load_save</v>
      </c>
      <c r="C439" s="132" t="str">
        <f t="shared" si="51"/>
        <v>save_file_instructions1</v>
      </c>
      <c r="D439" s="132" t="str">
        <f t="shared" si="52"/>
        <v/>
      </c>
      <c r="E439" s="132" t="str">
        <f t="shared" si="53"/>
        <v/>
      </c>
      <c r="F439" s="132" t="str">
        <f t="shared" si="48"/>
        <v>fhh_load_save.save_file_instructions1</v>
      </c>
      <c r="G439" s="132" t="str">
        <f t="shared" si="54"/>
        <v>In this step you can save your family health history to your computer or portable storage device as an XML data file. This data file can be opened in this website later to update your family health history.</v>
      </c>
      <c r="J439" s="132" t="s">
        <v>1697</v>
      </c>
    </row>
    <row r="440" spans="1:10" ht="12" customHeight="1">
      <c r="A440" s="132">
        <f t="shared" si="49"/>
        <v>2</v>
      </c>
      <c r="B440" s="132" t="str">
        <f t="shared" si="50"/>
        <v>fhh_load_save</v>
      </c>
      <c r="C440" s="132" t="str">
        <f t="shared" si="51"/>
        <v>save_file_instructions2</v>
      </c>
      <c r="D440" s="132" t="str">
        <f t="shared" si="52"/>
        <v/>
      </c>
      <c r="E440" s="132" t="str">
        <f t="shared" si="53"/>
        <v/>
      </c>
      <c r="F440" s="132" t="str">
        <f t="shared" si="48"/>
        <v>fhh_load_save.save_file_instructions2</v>
      </c>
      <c r="G440" s="132" t="str">
        <f t="shared" si="54"/>
        <v>Press 'Save to a File' and your browser will put the file in your preferred download location</v>
      </c>
      <c r="J440" s="132" t="s">
        <v>1698</v>
      </c>
    </row>
    <row r="441" spans="1:10" ht="12" customHeight="1">
      <c r="A441" s="132">
        <f t="shared" si="49"/>
        <v>2</v>
      </c>
      <c r="B441" s="132" t="str">
        <f t="shared" si="50"/>
        <v>fhh_load_save</v>
      </c>
      <c r="C441" s="132" t="str">
        <f t="shared" si="51"/>
        <v>save_file_button</v>
      </c>
      <c r="D441" s="132" t="str">
        <f t="shared" si="52"/>
        <v/>
      </c>
      <c r="E441" s="132" t="str">
        <f t="shared" si="53"/>
        <v/>
      </c>
      <c r="F441" s="132" t="str">
        <f t="shared" si="48"/>
        <v>fhh_load_save.save_file_button</v>
      </c>
      <c r="G441" s="132" t="str">
        <f t="shared" si="54"/>
        <v>Save to a File</v>
      </c>
      <c r="J441" s="132" t="s">
        <v>1699</v>
      </c>
    </row>
    <row r="442" spans="1:10" ht="12" customHeight="1">
      <c r="A442" s="132">
        <f t="shared" si="49"/>
        <v>2</v>
      </c>
      <c r="B442" s="132" t="str">
        <f t="shared" si="50"/>
        <v>fhh_load_save</v>
      </c>
      <c r="C442" s="132" t="str">
        <f t="shared" si="51"/>
        <v>save_health_vault</v>
      </c>
      <c r="D442" s="132" t="str">
        <f t="shared" si="52"/>
        <v/>
      </c>
      <c r="E442" s="132" t="str">
        <f t="shared" si="53"/>
        <v/>
      </c>
      <c r="F442" s="132" t="str">
        <f t="shared" si="48"/>
        <v>fhh_load_save.save_health_vault</v>
      </c>
      <c r="G442" s="132" t="str">
        <f t="shared" si="54"/>
        <v>Save Your Personal Information to Microsoft's Health Vault</v>
      </c>
      <c r="J442" s="132" t="s">
        <v>1700</v>
      </c>
    </row>
    <row r="443" spans="1:10" ht="12" customHeight="1">
      <c r="A443" s="132">
        <f t="shared" si="49"/>
        <v>2</v>
      </c>
      <c r="B443" s="132" t="str">
        <f t="shared" si="50"/>
        <v>fhh_load_save</v>
      </c>
      <c r="C443" s="132" t="str">
        <f t="shared" si="51"/>
        <v>save_health_vault_instructions</v>
      </c>
      <c r="D443" s="132" t="str">
        <f t="shared" si="52"/>
        <v/>
      </c>
      <c r="E443" s="132" t="str">
        <f t="shared" si="53"/>
        <v/>
      </c>
      <c r="F443" s="132" t="str">
        <f t="shared" si="48"/>
        <v>fhh_load_save.save_health_vault_instructions</v>
      </c>
      <c r="G443" s="132" t="str">
        <f t="shared" si="54"/>
        <v>Microsoft HealthVault lets you gather store and share health information online. If you choose to copy your family health history information to HealthVault this website will copy data to your HealthVault account and need you to sign in.</v>
      </c>
      <c r="J443" s="132" t="s">
        <v>1701</v>
      </c>
    </row>
    <row r="444" spans="1:10" ht="12" customHeight="1">
      <c r="A444" s="132">
        <f t="shared" si="49"/>
        <v>2</v>
      </c>
      <c r="B444" s="132" t="str">
        <f t="shared" si="50"/>
        <v>fhh_load_save</v>
      </c>
      <c r="C444" s="132" t="str">
        <f t="shared" si="51"/>
        <v>save_health_vault_button</v>
      </c>
      <c r="D444" s="132" t="str">
        <f t="shared" si="52"/>
        <v/>
      </c>
      <c r="E444" s="132" t="str">
        <f t="shared" si="53"/>
        <v/>
      </c>
      <c r="F444" s="132" t="str">
        <f t="shared" si="48"/>
        <v>fhh_load_save.save_health_vault_button</v>
      </c>
      <c r="G444" s="132" t="str">
        <f t="shared" si="54"/>
        <v>Save to Microsoft's Health Vault</v>
      </c>
      <c r="J444" s="132" t="s">
        <v>1702</v>
      </c>
    </row>
    <row r="445" spans="1:10" ht="12" customHeight="1">
      <c r="A445" s="132">
        <f t="shared" si="49"/>
        <v>2</v>
      </c>
      <c r="B445" s="132" t="str">
        <f t="shared" si="50"/>
        <v>fhh_load_save</v>
      </c>
      <c r="C445" s="132" t="str">
        <f t="shared" si="51"/>
        <v>save_google_drive</v>
      </c>
      <c r="D445" s="132" t="str">
        <f t="shared" si="52"/>
        <v/>
      </c>
      <c r="E445" s="132" t="str">
        <f t="shared" si="53"/>
        <v/>
      </c>
      <c r="F445" s="132" t="str">
        <f t="shared" si="48"/>
        <v>fhh_load_save.save_google_drive</v>
      </c>
      <c r="G445" s="132" t="str">
        <f t="shared" si="54"/>
        <v>Save Your Personal Information to Google Drive</v>
      </c>
      <c r="J445" s="132" t="s">
        <v>1703</v>
      </c>
    </row>
    <row r="446" spans="1:10" ht="12" customHeight="1">
      <c r="A446" s="132">
        <f t="shared" si="49"/>
        <v>2</v>
      </c>
      <c r="B446" s="132" t="str">
        <f t="shared" si="50"/>
        <v>fhh_load_save</v>
      </c>
      <c r="C446" s="132" t="str">
        <f t="shared" si="51"/>
        <v>save_google_drive_instructions</v>
      </c>
      <c r="D446" s="132" t="str">
        <f t="shared" si="52"/>
        <v/>
      </c>
      <c r="E446" s="132" t="str">
        <f t="shared" si="53"/>
        <v/>
      </c>
      <c r="F446" s="132" t="str">
        <f t="shared" si="48"/>
        <v>fhh_load_save.save_google_drive_instructions</v>
      </c>
      <c r="G446" s="132" t="str">
        <f t="shared" si="54"/>
        <v>You can save a single file to Google Drive by signing into your google drive account.</v>
      </c>
      <c r="J446" s="132" t="s">
        <v>1704</v>
      </c>
    </row>
    <row r="447" spans="1:10" ht="12" customHeight="1">
      <c r="A447" s="132">
        <f t="shared" si="49"/>
        <v>2</v>
      </c>
      <c r="B447" s="132" t="str">
        <f t="shared" si="50"/>
        <v>fhh_load_save</v>
      </c>
      <c r="C447" s="132" t="str">
        <f t="shared" si="51"/>
        <v>save_google_drive_button</v>
      </c>
      <c r="D447" s="132" t="str">
        <f t="shared" si="52"/>
        <v/>
      </c>
      <c r="E447" s="132" t="str">
        <f t="shared" si="53"/>
        <v/>
      </c>
      <c r="F447" s="132" t="str">
        <f t="shared" si="48"/>
        <v>fhh_load_save.save_google_drive_button</v>
      </c>
      <c r="G447" s="132" t="str">
        <f t="shared" si="54"/>
        <v>Save to Google Drive</v>
      </c>
      <c r="J447" s="132" t="s">
        <v>1705</v>
      </c>
    </row>
    <row r="448" spans="1:10" ht="12" customHeight="1">
      <c r="A448" s="132">
        <f t="shared" si="49"/>
        <v>2</v>
      </c>
      <c r="B448" s="132" t="str">
        <f t="shared" si="50"/>
        <v>fhh_load_save</v>
      </c>
      <c r="C448" s="132" t="str">
        <f t="shared" si="51"/>
        <v>save_dropbox</v>
      </c>
      <c r="D448" s="132" t="str">
        <f t="shared" si="52"/>
        <v/>
      </c>
      <c r="E448" s="132" t="str">
        <f t="shared" si="53"/>
        <v/>
      </c>
      <c r="F448" s="132" t="str">
        <f t="shared" si="48"/>
        <v>fhh_load_save.save_dropbox</v>
      </c>
      <c r="G448" s="132" t="str">
        <f t="shared" si="54"/>
        <v>Save Your Personal Information to Dropbox</v>
      </c>
      <c r="J448" s="132" t="s">
        <v>1706</v>
      </c>
    </row>
    <row r="449" spans="1:10" ht="12" customHeight="1">
      <c r="A449" s="132">
        <f t="shared" si="49"/>
        <v>2</v>
      </c>
      <c r="B449" s="132" t="str">
        <f t="shared" si="50"/>
        <v>fhh_load_save</v>
      </c>
      <c r="C449" s="132" t="str">
        <f t="shared" si="51"/>
        <v>save_dropbox_instructions</v>
      </c>
      <c r="D449" s="132" t="str">
        <f t="shared" si="52"/>
        <v/>
      </c>
      <c r="E449" s="132" t="str">
        <f t="shared" si="53"/>
        <v/>
      </c>
      <c r="F449" s="132" t="str">
        <f t="shared" si="48"/>
        <v>fhh_load_save.save_dropbox_instructions</v>
      </c>
      <c r="G449" s="132" t="str">
        <f t="shared" si="54"/>
        <v>You can save a file to Dropbox by signing into your dropbox account and picking a location to save and naming the file.</v>
      </c>
      <c r="J449" s="132" t="s">
        <v>1707</v>
      </c>
    </row>
    <row r="450" spans="1:10" ht="12" customHeight="1">
      <c r="A450" s="132">
        <f t="shared" si="49"/>
        <v>2</v>
      </c>
      <c r="B450" s="132" t="str">
        <f t="shared" si="50"/>
        <v>fhh_load_save</v>
      </c>
      <c r="C450" s="132" t="str">
        <f t="shared" si="51"/>
        <v>save_dropbox_button</v>
      </c>
      <c r="D450" s="132" t="str">
        <f t="shared" si="52"/>
        <v/>
      </c>
      <c r="E450" s="132" t="str">
        <f t="shared" si="53"/>
        <v/>
      </c>
      <c r="F450" s="132" t="str">
        <f t="shared" si="48"/>
        <v>fhh_load_save.save_dropbox_button</v>
      </c>
      <c r="G450" s="132" t="str">
        <f t="shared" si="54"/>
        <v>Save to Dropbox</v>
      </c>
      <c r="J450" s="132" t="s">
        <v>1708</v>
      </c>
    </row>
    <row r="451" spans="1:10" ht="12" customHeight="1">
      <c r="A451" s="132">
        <f t="shared" si="49"/>
        <v>2</v>
      </c>
      <c r="B451" s="132" t="str">
        <f t="shared" si="50"/>
        <v>fhh_load_save</v>
      </c>
      <c r="C451" s="132" t="str">
        <f t="shared" si="51"/>
        <v>save_family_t</v>
      </c>
      <c r="D451" s="132" t="str">
        <f t="shared" si="52"/>
        <v/>
      </c>
      <c r="E451" s="132" t="str">
        <f t="shared" si="53"/>
        <v/>
      </c>
      <c r="F451" s="132" t="str">
        <f t="shared" ref="F451:F514" si="55">IF(A451&lt;2,"",IF(A451=2,B451&amp;"."&amp;C451,IF(A451=3,B451&amp;"."&amp;C451&amp;"."&amp;D451,IF(A451=4,B451&amp;"."&amp;C451&amp;"."&amp;D451&amp;"."&amp;E451,""))))</f>
        <v>fhh_load_save.save_family_t</v>
      </c>
      <c r="G451" s="132" t="str">
        <f t="shared" si="54"/>
        <v/>
      </c>
      <c r="J451" s="132" t="s">
        <v>3286</v>
      </c>
    </row>
    <row r="452" spans="1:10" ht="12" customHeight="1">
      <c r="A452" s="132">
        <f t="shared" si="49"/>
        <v>2</v>
      </c>
      <c r="B452" s="132" t="str">
        <f t="shared" si="50"/>
        <v>fhh_load_save</v>
      </c>
      <c r="C452" s="132" t="str">
        <f t="shared" si="51"/>
        <v>save_family_t_instructions</v>
      </c>
      <c r="D452" s="132" t="str">
        <f t="shared" si="52"/>
        <v/>
      </c>
      <c r="E452" s="132" t="str">
        <f t="shared" si="53"/>
        <v/>
      </c>
      <c r="F452" s="132" t="str">
        <f t="shared" si="55"/>
        <v>fhh_load_save.save_family_t_instructions</v>
      </c>
      <c r="G452" s="132" t="str">
        <f t="shared" si="54"/>
        <v/>
      </c>
      <c r="J452" s="132" t="s">
        <v>3287</v>
      </c>
    </row>
    <row r="453" spans="1:10" ht="12" customHeight="1">
      <c r="A453" s="132">
        <f t="shared" ref="A453:A516" si="56">IF(LEN(H453)&gt;0,0,IF(LEN(I453)&gt;0,1,IF(LEN(J453)&gt;0,2,IF(LEN(K453)&gt;0,3,IF(LEN(L453)&gt;0,4,"")))))</f>
        <v>2</v>
      </c>
      <c r="B453" s="132" t="str">
        <f t="shared" ref="B453:B516" si="57">IF(A453=1,SUBSTITUTE(SUBSTITUTE(I453,": {",""),"},",""),B452)</f>
        <v>fhh_load_save</v>
      </c>
      <c r="C453" s="132" t="str">
        <f t="shared" ref="C453:C516" si="58">IF(A453=2,IF(OR(J453="},",J453="}"),"",MID(J453,1,FIND(":",J453)-1)),IF(A453&gt;2,C452,""))</f>
        <v>save_family_t_button</v>
      </c>
      <c r="D453" s="132" t="str">
        <f t="shared" ref="D453:D516" si="59">IF(LEN(K453)&gt;0,MID(K453,1,FIND(":",K453)-1),"")</f>
        <v/>
      </c>
      <c r="E453" s="132" t="str">
        <f t="shared" ref="E453:E516" si="60">IF(LEN(L453)&gt;0,MID(L453,1,FIND(":",L453)-1),"")</f>
        <v/>
      </c>
      <c r="F453" s="132" t="str">
        <f t="shared" si="55"/>
        <v>fhh_load_save.save_family_t_button</v>
      </c>
      <c r="G453" s="132" t="str">
        <f t="shared" ref="G453:G516" si="61">IFERROR(IF(FIND(": ",H453&amp;I453&amp;J453&amp;K453&amp;L453)&gt;0,SUBSTITUTE((SUBSTITUTE(SUBSTITUTE(MID(H453&amp;I453&amp;J453&amp;K453&amp;L453,FIND(":",H453&amp;I453&amp;J453&amp;K453&amp;L453)+3,LEN(H453&amp;I453&amp;J453&amp;K453&amp;L453)-FIND(":",H453&amp;I453&amp;J453&amp;K453&amp;L453)-3),""",",""),",","")),"""",""),""),"")</f>
        <v/>
      </c>
      <c r="J453" s="132" t="s">
        <v>3288</v>
      </c>
    </row>
    <row r="454" spans="1:10" ht="12" customHeight="1">
      <c r="A454" s="132">
        <f t="shared" si="56"/>
        <v>2</v>
      </c>
      <c r="B454" s="132" t="str">
        <f t="shared" si="57"/>
        <v>fhh_load_save</v>
      </c>
      <c r="C454" s="132" t="str">
        <f t="shared" si="58"/>
        <v>fail_to_save</v>
      </c>
      <c r="D454" s="132" t="str">
        <f t="shared" si="59"/>
        <v/>
      </c>
      <c r="E454" s="132" t="str">
        <f t="shared" si="60"/>
        <v/>
      </c>
      <c r="F454" s="132" t="str">
        <f t="shared" si="55"/>
        <v>fhh_load_save.fail_to_save</v>
      </c>
      <c r="G454" s="132" t="str">
        <f t="shared" si="61"/>
        <v>Failed to save to Health Vault. Please save locally and try again.</v>
      </c>
      <c r="J454" s="132" t="s">
        <v>1709</v>
      </c>
    </row>
    <row r="455" spans="1:10" ht="12" customHeight="1">
      <c r="A455" s="132">
        <f t="shared" si="56"/>
        <v>2</v>
      </c>
      <c r="B455" s="132" t="str">
        <f t="shared" si="57"/>
        <v>fhh_load_save</v>
      </c>
      <c r="C455" s="132" t="str">
        <f t="shared" si="58"/>
        <v>disclaimer</v>
      </c>
      <c r="D455" s="132" t="str">
        <f t="shared" si="59"/>
        <v/>
      </c>
      <c r="E455" s="132" t="str">
        <f t="shared" si="60"/>
        <v/>
      </c>
      <c r="F455" s="132" t="str">
        <f t="shared" si="55"/>
        <v>fhh_load_save.disclaimer</v>
      </c>
      <c r="G455" s="132" t="str">
        <f t="shared" si="61"/>
        <v>When you choose to copy your family health history information to any third party system please note that your information will be retained in that system and will be subject to the terms of use and privacy policy of that system.</v>
      </c>
      <c r="J455" s="132" t="s">
        <v>1710</v>
      </c>
    </row>
    <row r="456" spans="1:10" ht="12" customHeight="1">
      <c r="A456" s="132">
        <f t="shared" si="56"/>
        <v>2</v>
      </c>
      <c r="B456" s="132" t="str">
        <f t="shared" si="57"/>
        <v>fhh_load_save</v>
      </c>
      <c r="C456" s="132" t="str">
        <f t="shared" si="58"/>
        <v>detailed_instructions</v>
      </c>
      <c r="D456" s="132" t="str">
        <f t="shared" si="59"/>
        <v/>
      </c>
      <c r="E456" s="132" t="str">
        <f t="shared" si="60"/>
        <v/>
      </c>
      <c r="F456" s="132" t="str">
        <f t="shared" si="55"/>
        <v>fhh_load_save.detailed_instructions</v>
      </c>
      <c r="G456" s="132" t="str">
        <f t="shared" si="61"/>
        <v>Detailed file opening instructions</v>
      </c>
      <c r="J456" s="132" t="s">
        <v>1711</v>
      </c>
    </row>
    <row r="457" spans="1:10" ht="12" customHeight="1">
      <c r="A457" s="132">
        <f t="shared" si="56"/>
        <v>2</v>
      </c>
      <c r="B457" s="132" t="str">
        <f t="shared" si="57"/>
        <v>fhh_load_save</v>
      </c>
      <c r="C457" s="132" t="str">
        <f t="shared" si="58"/>
        <v>detailed_instructions_line1</v>
      </c>
      <c r="D457" s="132" t="str">
        <f t="shared" si="59"/>
        <v/>
      </c>
      <c r="E457" s="132" t="str">
        <f t="shared" si="60"/>
        <v/>
      </c>
      <c r="F457" s="132" t="str">
        <f t="shared" si="55"/>
        <v>fhh_load_save.detailed_instructions_line1</v>
      </c>
      <c r="G457" s="132" t="str">
        <f t="shared" si="61"/>
        <v>To open a file from your computer or portable storage device (for example a USB flash drive):</v>
      </c>
      <c r="J457" s="132" t="s">
        <v>1712</v>
      </c>
    </row>
    <row r="458" spans="1:10" ht="12" customHeight="1">
      <c r="A458" s="132">
        <f t="shared" si="56"/>
        <v>2</v>
      </c>
      <c r="B458" s="132" t="str">
        <f t="shared" si="57"/>
        <v>fhh_load_save</v>
      </c>
      <c r="C458" s="132" t="str">
        <f t="shared" si="58"/>
        <v>detailed_instructions_line2</v>
      </c>
      <c r="D458" s="132" t="str">
        <f t="shared" si="59"/>
        <v/>
      </c>
      <c r="E458" s="132" t="str">
        <f t="shared" si="60"/>
        <v/>
      </c>
      <c r="F458" s="132" t="str">
        <f t="shared" si="55"/>
        <v>fhh_load_save.detailed_instructions_line2</v>
      </c>
      <c r="G458" s="132" t="str">
        <f t="shared" si="61"/>
        <v>Note: Unless it has been renamed on your computer a saved family health history XML file will usually be FamilyHistory.xml or &lt;name&gt;_FamilyHistory.xml (replace &lt;name&gt; with the name of the center person usually you). Note also that only files originally created with My Family Health Portrait are supported for opening.</v>
      </c>
      <c r="J458" s="132" t="s">
        <v>1713</v>
      </c>
    </row>
    <row r="459" spans="1:10" ht="12" customHeight="1">
      <c r="A459" s="132">
        <f t="shared" si="56"/>
        <v>2</v>
      </c>
      <c r="B459" s="132" t="str">
        <f t="shared" si="57"/>
        <v>fhh_load_save</v>
      </c>
      <c r="C459" s="132" t="str">
        <f t="shared" si="58"/>
        <v>detailed_instructions_line3</v>
      </c>
      <c r="D459" s="132" t="str">
        <f t="shared" si="59"/>
        <v/>
      </c>
      <c r="E459" s="132" t="str">
        <f t="shared" si="60"/>
        <v/>
      </c>
      <c r="F459" s="132" t="str">
        <f t="shared" si="55"/>
        <v>fhh_load_save.detailed_instructions_line3</v>
      </c>
      <c r="G459" s="132" t="str">
        <f t="shared" si="61"/>
        <v>To copy your family health history from your Microsoft HealthVault account:</v>
      </c>
      <c r="J459" s="132" t="s">
        <v>1714</v>
      </c>
    </row>
    <row r="460" spans="1:10" ht="12" customHeight="1">
      <c r="A460" s="132">
        <f t="shared" si="56"/>
        <v>2</v>
      </c>
      <c r="B460" s="132" t="str">
        <f t="shared" si="57"/>
        <v>fhh_load_save</v>
      </c>
      <c r="C460" s="132" t="str">
        <f t="shared" si="58"/>
        <v>detailed_instructions_line4</v>
      </c>
      <c r="D460" s="132" t="str">
        <f t="shared" si="59"/>
        <v/>
      </c>
      <c r="E460" s="132" t="str">
        <f t="shared" si="60"/>
        <v/>
      </c>
      <c r="F460" s="132" t="str">
        <f t="shared" si="55"/>
        <v>fhh_load_save.detailed_instructions_line4</v>
      </c>
      <c r="G460" s="132" t="str">
        <f t="shared" si="61"/>
        <v>Note: A Microsoft HealthVault account is required for this operation. If you don't have a HealthVault account you can choose to create one when you save your family health history or by visiting</v>
      </c>
      <c r="J460" s="132" t="s">
        <v>1715</v>
      </c>
    </row>
    <row r="461" spans="1:10" ht="12" customHeight="1">
      <c r="A461" s="132">
        <f t="shared" si="56"/>
        <v>2</v>
      </c>
      <c r="B461" s="132" t="str">
        <f t="shared" si="57"/>
        <v>fhh_load_save</v>
      </c>
      <c r="C461" s="132" t="str">
        <f t="shared" si="58"/>
        <v>detailed_instructions_line5</v>
      </c>
      <c r="D461" s="132" t="str">
        <f t="shared" si="59"/>
        <v/>
      </c>
      <c r="E461" s="132" t="str">
        <f t="shared" si="60"/>
        <v/>
      </c>
      <c r="F461" s="132" t="str">
        <f t="shared" si="55"/>
        <v>fhh_load_save.detailed_instructions_line5</v>
      </c>
      <c r="G461" s="132" t="str">
        <f t="shared" si="61"/>
        <v>In the section above marked Copy from Microsoft® HealthVault™ press the Copy From HealthVault button.</v>
      </c>
      <c r="J461" s="132" t="s">
        <v>1716</v>
      </c>
    </row>
    <row r="462" spans="1:10" ht="12" customHeight="1">
      <c r="A462" s="132">
        <f t="shared" si="56"/>
        <v>2</v>
      </c>
      <c r="B462" s="132" t="str">
        <f t="shared" si="57"/>
        <v>fhh_load_save</v>
      </c>
      <c r="C462" s="132" t="str">
        <f t="shared" si="58"/>
        <v>detailed_instructions_line6</v>
      </c>
      <c r="D462" s="132" t="str">
        <f t="shared" si="59"/>
        <v/>
      </c>
      <c r="E462" s="132" t="str">
        <f t="shared" si="60"/>
        <v/>
      </c>
      <c r="F462" s="132" t="str">
        <f t="shared" si="55"/>
        <v>fhh_load_save.detailed_instructions_line6</v>
      </c>
      <c r="G462" s="132" t="str">
        <f t="shared" si="61"/>
        <v>You will be guided through a series of screens that allow you to sign in to your HealthVault account and copy your family health history information.</v>
      </c>
      <c r="J462" s="132" t="s">
        <v>1717</v>
      </c>
    </row>
    <row r="463" spans="1:10" ht="12" customHeight="1">
      <c r="A463" s="132">
        <f t="shared" si="56"/>
        <v>2</v>
      </c>
      <c r="B463" s="132" t="str">
        <f t="shared" si="57"/>
        <v>fhh_load_save</v>
      </c>
      <c r="C463" s="132" t="str">
        <f t="shared" si="58"/>
        <v>detailed_instructions_link1</v>
      </c>
      <c r="D463" s="132" t="str">
        <f t="shared" si="59"/>
        <v/>
      </c>
      <c r="E463" s="132" t="str">
        <f t="shared" si="60"/>
        <v/>
      </c>
      <c r="F463" s="132" t="str">
        <f t="shared" si="55"/>
        <v>fhh_load_save.detailed_instructions_link1</v>
      </c>
      <c r="G463" s="132" t="str">
        <f t="shared" si="61"/>
        <v>My Family Health Portrait can copy family health history information from HealthVault even if it was not created using this website.</v>
      </c>
      <c r="J463" s="132" t="s">
        <v>1718</v>
      </c>
    </row>
    <row r="464" spans="1:10" ht="12" customHeight="1">
      <c r="A464" s="132">
        <f t="shared" si="56"/>
        <v>2</v>
      </c>
      <c r="B464" s="132" t="str">
        <f t="shared" si="57"/>
        <v>fhh_load_save</v>
      </c>
      <c r="C464" s="132" t="str">
        <f t="shared" si="58"/>
        <v>detailed_instructions_li1</v>
      </c>
      <c r="D464" s="132" t="str">
        <f t="shared" si="59"/>
        <v/>
      </c>
      <c r="E464" s="132" t="str">
        <f t="shared" si="60"/>
        <v/>
      </c>
      <c r="F464" s="132" t="str">
        <f t="shared" si="55"/>
        <v>fhh_load_save.detailed_instructions_li1</v>
      </c>
      <c r="G464" s="132" t="str">
        <f t="shared" si="61"/>
        <v>If you are opening a file from a portable storage device make sure the device is properly connected and mounted before starting these instructions</v>
      </c>
      <c r="J464" s="132" t="s">
        <v>1719</v>
      </c>
    </row>
    <row r="465" spans="1:10" ht="12" customHeight="1">
      <c r="A465" s="132">
        <f t="shared" si="56"/>
        <v>2</v>
      </c>
      <c r="B465" s="132" t="str">
        <f t="shared" si="57"/>
        <v>fhh_load_save</v>
      </c>
      <c r="C465" s="132" t="str">
        <f t="shared" si="58"/>
        <v>detailed_instructions_li2</v>
      </c>
      <c r="D465" s="132" t="str">
        <f t="shared" si="59"/>
        <v/>
      </c>
      <c r="E465" s="132" t="str">
        <f t="shared" si="60"/>
        <v/>
      </c>
      <c r="F465" s="132" t="str">
        <f t="shared" si="55"/>
        <v>fhh_load_save.detailed_instructions_li2</v>
      </c>
      <c r="G465" s="132" t="str">
        <f t="shared" si="61"/>
        <v>In the section above marked 'Open From Computer' - press the Browse... button</v>
      </c>
      <c r="J465" s="132" t="s">
        <v>1720</v>
      </c>
    </row>
    <row r="466" spans="1:10" ht="12" customHeight="1">
      <c r="A466" s="132">
        <f t="shared" si="56"/>
        <v>2</v>
      </c>
      <c r="B466" s="132" t="str">
        <f t="shared" si="57"/>
        <v>fhh_load_save</v>
      </c>
      <c r="C466" s="132" t="str">
        <f t="shared" si="58"/>
        <v>detailed_instructions_li3</v>
      </c>
      <c r="D466" s="132" t="str">
        <f t="shared" si="59"/>
        <v/>
      </c>
      <c r="E466" s="132" t="str">
        <f t="shared" si="60"/>
        <v/>
      </c>
      <c r="F466" s="132" t="str">
        <f t="shared" si="55"/>
        <v>fhh_load_save.detailed_instructions_li3</v>
      </c>
      <c r="G466" s="132" t="str">
        <f t="shared" si="61"/>
        <v>A file selection box will be displayed - locate and select the previously-saved family health history XML file you wish to open and press OK or Open on the file selection box (depending on the type of computer or web browser you are using)</v>
      </c>
      <c r="J466" s="132" t="s">
        <v>1721</v>
      </c>
    </row>
    <row r="467" spans="1:10" ht="12" customHeight="1">
      <c r="A467" s="132">
        <f t="shared" si="56"/>
        <v>2</v>
      </c>
      <c r="B467" s="132" t="str">
        <f t="shared" si="57"/>
        <v>fhh_load_save</v>
      </c>
      <c r="C467" s="132" t="str">
        <f t="shared" si="58"/>
        <v>detailed_instructions_li4</v>
      </c>
      <c r="D467" s="132" t="str">
        <f t="shared" si="59"/>
        <v/>
      </c>
      <c r="E467" s="132" t="str">
        <f t="shared" si="60"/>
        <v/>
      </c>
      <c r="F467" s="132" t="str">
        <f t="shared" si="55"/>
        <v>fhh_load_save.detailed_instructions_li4</v>
      </c>
      <c r="G467" s="132" t="str">
        <f t="shared" si="61"/>
        <v>If you are opening a file from a portable storage device you will need to locate the device in the file selection box to view its contents and then select the file to be opened</v>
      </c>
      <c r="J467" s="132" t="s">
        <v>1722</v>
      </c>
    </row>
    <row r="468" spans="1:10" ht="12" customHeight="1">
      <c r="A468" s="132">
        <f t="shared" si="56"/>
        <v>2</v>
      </c>
      <c r="B468" s="132" t="str">
        <f t="shared" si="57"/>
        <v>fhh_load_save</v>
      </c>
      <c r="C468" s="132" t="str">
        <f t="shared" si="58"/>
        <v>detailed_instructions_li5</v>
      </c>
      <c r="D468" s="132" t="str">
        <f t="shared" si="59"/>
        <v/>
      </c>
      <c r="E468" s="132" t="str">
        <f t="shared" si="60"/>
        <v/>
      </c>
      <c r="F468" s="132" t="str">
        <f t="shared" si="55"/>
        <v>fhh_load_save.detailed_instructions_li5</v>
      </c>
      <c r="G468" s="132" t="str">
        <f t="shared" si="61"/>
        <v>Press the button marked 'Open From Computer' on this screen</v>
      </c>
      <c r="J468" s="132" t="s">
        <v>1723</v>
      </c>
    </row>
    <row r="469" spans="1:10" ht="12" customHeight="1">
      <c r="A469" s="132">
        <f t="shared" si="56"/>
        <v>2</v>
      </c>
      <c r="B469" s="132" t="str">
        <f t="shared" si="57"/>
        <v>fhh_load_save</v>
      </c>
      <c r="C469" s="132" t="str">
        <f t="shared" si="58"/>
        <v>done</v>
      </c>
      <c r="D469" s="132" t="str">
        <f t="shared" si="59"/>
        <v/>
      </c>
      <c r="E469" s="132" t="str">
        <f t="shared" si="60"/>
        <v/>
      </c>
      <c r="F469" s="132" t="str">
        <f t="shared" si="55"/>
        <v>fhh_load_save.done</v>
      </c>
      <c r="G469" s="132" t="str">
        <f t="shared" si="61"/>
        <v>done</v>
      </c>
      <c r="J469" s="132" t="s">
        <v>1629</v>
      </c>
    </row>
    <row r="470" spans="1:10" ht="12" customHeight="1">
      <c r="A470" s="132">
        <f t="shared" si="56"/>
        <v>1</v>
      </c>
      <c r="B470" s="132" t="str">
        <f t="shared" si="57"/>
        <v/>
      </c>
      <c r="C470" s="132" t="str">
        <f t="shared" si="58"/>
        <v/>
      </c>
      <c r="D470" s="132" t="str">
        <f t="shared" si="59"/>
        <v/>
      </c>
      <c r="E470" s="132" t="str">
        <f t="shared" si="60"/>
        <v/>
      </c>
      <c r="F470" s="132" t="str">
        <f t="shared" si="55"/>
        <v/>
      </c>
      <c r="G470" s="132" t="str">
        <f t="shared" si="61"/>
        <v/>
      </c>
      <c r="I470" s="132" t="s">
        <v>1285</v>
      </c>
    </row>
    <row r="471" spans="1:10" ht="12" customHeight="1">
      <c r="A471" s="132">
        <f t="shared" si="56"/>
        <v>1</v>
      </c>
      <c r="B471" s="132" t="str">
        <f t="shared" si="57"/>
        <v>fhh_why_ask_ashkenazi</v>
      </c>
      <c r="C471" s="132" t="str">
        <f t="shared" si="58"/>
        <v/>
      </c>
      <c r="D471" s="132" t="str">
        <f t="shared" si="59"/>
        <v/>
      </c>
      <c r="E471" s="132" t="str">
        <f t="shared" si="60"/>
        <v/>
      </c>
      <c r="F471" s="132" t="str">
        <f t="shared" si="55"/>
        <v/>
      </c>
      <c r="G471" s="132" t="str">
        <f t="shared" si="61"/>
        <v/>
      </c>
      <c r="I471" s="132" t="s">
        <v>1318</v>
      </c>
    </row>
    <row r="472" spans="1:10" ht="12" customHeight="1">
      <c r="A472" s="132">
        <f t="shared" si="56"/>
        <v>2</v>
      </c>
      <c r="B472" s="132" t="str">
        <f t="shared" si="57"/>
        <v>fhh_why_ask_ashkenazi</v>
      </c>
      <c r="C472" s="132" t="str">
        <f t="shared" si="58"/>
        <v>help_title</v>
      </c>
      <c r="D472" s="132" t="str">
        <f t="shared" si="59"/>
        <v/>
      </c>
      <c r="E472" s="132" t="str">
        <f t="shared" si="60"/>
        <v/>
      </c>
      <c r="F472" s="132" t="str">
        <f t="shared" si="55"/>
        <v>fhh_why_ask_ashkenazi.help_title</v>
      </c>
      <c r="G472" s="132" t="str">
        <f t="shared" si="61"/>
        <v>Help for Ashkenazi Jew</v>
      </c>
      <c r="J472" s="132" t="s">
        <v>1724</v>
      </c>
    </row>
    <row r="473" spans="1:10" ht="12" customHeight="1">
      <c r="A473" s="132">
        <f t="shared" si="56"/>
        <v>2</v>
      </c>
      <c r="B473" s="132" t="str">
        <f t="shared" si="57"/>
        <v>fhh_why_ask_ashkenazi</v>
      </c>
      <c r="C473" s="132" t="str">
        <f t="shared" si="58"/>
        <v>help_para</v>
      </c>
      <c r="D473" s="132" t="str">
        <f t="shared" si="59"/>
        <v/>
      </c>
      <c r="E473" s="132" t="str">
        <f t="shared" si="60"/>
        <v/>
      </c>
      <c r="F473" s="132" t="str">
        <f t="shared" si="55"/>
        <v>fhh_why_ask_ashkenazi.help_para</v>
      </c>
      <c r="G473" s="132" t="str">
        <f t="shared" si="61"/>
        <v>For certain conditions such as ovarian and breast cancer it is important to know if a person has Ashkenazi Jewish heritage for risk assessment purposes.</v>
      </c>
      <c r="J473" s="132" t="s">
        <v>1725</v>
      </c>
    </row>
    <row r="474" spans="1:10" ht="12" customHeight="1">
      <c r="A474" s="132">
        <f t="shared" si="56"/>
        <v>2</v>
      </c>
      <c r="B474" s="132" t="str">
        <f t="shared" si="57"/>
        <v>fhh_why_ask_ashkenazi</v>
      </c>
      <c r="C474" s="132" t="str">
        <f t="shared" si="58"/>
        <v>done</v>
      </c>
      <c r="D474" s="132" t="str">
        <f t="shared" si="59"/>
        <v/>
      </c>
      <c r="E474" s="132" t="str">
        <f t="shared" si="60"/>
        <v/>
      </c>
      <c r="F474" s="132" t="str">
        <f t="shared" si="55"/>
        <v>fhh_why_ask_ashkenazi.done</v>
      </c>
      <c r="G474" s="132" t="str">
        <f t="shared" si="61"/>
        <v>done</v>
      </c>
      <c r="J474" s="132" t="s">
        <v>1629</v>
      </c>
    </row>
    <row r="475" spans="1:10" ht="12" customHeight="1">
      <c r="A475" s="132">
        <f t="shared" si="56"/>
        <v>1</v>
      </c>
      <c r="B475" s="132" t="str">
        <f t="shared" si="57"/>
        <v/>
      </c>
      <c r="C475" s="132" t="str">
        <f t="shared" si="58"/>
        <v/>
      </c>
      <c r="D475" s="132" t="str">
        <f t="shared" si="59"/>
        <v/>
      </c>
      <c r="E475" s="132" t="str">
        <f t="shared" si="60"/>
        <v/>
      </c>
      <c r="F475" s="132" t="str">
        <f t="shared" si="55"/>
        <v/>
      </c>
      <c r="G475" s="132" t="str">
        <f t="shared" si="61"/>
        <v/>
      </c>
      <c r="I475" s="132" t="s">
        <v>1285</v>
      </c>
    </row>
    <row r="476" spans="1:10" ht="12" customHeight="1">
      <c r="A476" s="132">
        <f t="shared" si="56"/>
        <v>1</v>
      </c>
      <c r="B476" s="132" t="str">
        <f t="shared" si="57"/>
        <v>fhh_diabetes_calculator</v>
      </c>
      <c r="C476" s="132" t="str">
        <f t="shared" si="58"/>
        <v/>
      </c>
      <c r="D476" s="132" t="str">
        <f t="shared" si="59"/>
        <v/>
      </c>
      <c r="E476" s="132" t="str">
        <f t="shared" si="60"/>
        <v/>
      </c>
      <c r="F476" s="132" t="str">
        <f t="shared" si="55"/>
        <v/>
      </c>
      <c r="G476" s="132" t="str">
        <f t="shared" si="61"/>
        <v/>
      </c>
      <c r="I476" s="132" t="s">
        <v>1726</v>
      </c>
    </row>
    <row r="477" spans="1:10" ht="12" customHeight="1">
      <c r="A477" s="132">
        <f t="shared" si="56"/>
        <v>2</v>
      </c>
      <c r="B477" s="132" t="str">
        <f t="shared" si="57"/>
        <v>fhh_diabetes_calculator</v>
      </c>
      <c r="C477" s="132" t="str">
        <f t="shared" si="58"/>
        <v>points</v>
      </c>
      <c r="D477" s="132" t="str">
        <f t="shared" si="59"/>
        <v/>
      </c>
      <c r="E477" s="132" t="str">
        <f t="shared" si="60"/>
        <v/>
      </c>
      <c r="F477" s="132" t="str">
        <f t="shared" si="55"/>
        <v>fhh_diabetes_calculator.points</v>
      </c>
      <c r="G477" s="132" t="str">
        <f t="shared" si="61"/>
        <v>points</v>
      </c>
      <c r="J477" s="132" t="s">
        <v>1727</v>
      </c>
    </row>
    <row r="478" spans="1:10" ht="12" customHeight="1">
      <c r="A478" s="132">
        <f t="shared" si="56"/>
        <v>2</v>
      </c>
      <c r="B478" s="132" t="str">
        <f t="shared" si="57"/>
        <v>fhh_diabetes_calculator</v>
      </c>
      <c r="C478" s="132" t="str">
        <f t="shared" si="58"/>
        <v>pounds</v>
      </c>
      <c r="D478" s="132" t="str">
        <f t="shared" si="59"/>
        <v/>
      </c>
      <c r="E478" s="132" t="str">
        <f t="shared" si="60"/>
        <v/>
      </c>
      <c r="F478" s="132" t="str">
        <f t="shared" si="55"/>
        <v>fhh_diabetes_calculator.pounds</v>
      </c>
      <c r="G478" s="132" t="str">
        <f t="shared" si="61"/>
        <v>pounds</v>
      </c>
      <c r="J478" s="132" t="s">
        <v>1728</v>
      </c>
    </row>
    <row r="479" spans="1:10" ht="12" customHeight="1">
      <c r="A479" s="132">
        <f t="shared" si="56"/>
        <v>2</v>
      </c>
      <c r="B479" s="132" t="str">
        <f t="shared" si="57"/>
        <v>fhh_diabetes_calculator</v>
      </c>
      <c r="C479" s="132" t="str">
        <f t="shared" si="58"/>
        <v>feet</v>
      </c>
      <c r="D479" s="132" t="str">
        <f t="shared" si="59"/>
        <v/>
      </c>
      <c r="E479" s="132" t="str">
        <f t="shared" si="60"/>
        <v/>
      </c>
      <c r="F479" s="132" t="str">
        <f t="shared" si="55"/>
        <v>fhh_diabetes_calculator.feet</v>
      </c>
      <c r="G479" s="132" t="str">
        <f t="shared" si="61"/>
        <v>feet</v>
      </c>
      <c r="J479" s="132" t="s">
        <v>1729</v>
      </c>
    </row>
    <row r="480" spans="1:10" ht="12" customHeight="1">
      <c r="A480" s="132">
        <f t="shared" si="56"/>
        <v>2</v>
      </c>
      <c r="B480" s="132" t="str">
        <f t="shared" si="57"/>
        <v>fhh_diabetes_calculator</v>
      </c>
      <c r="C480" s="132" t="str">
        <f t="shared" si="58"/>
        <v>inches</v>
      </c>
      <c r="D480" s="132" t="str">
        <f t="shared" si="59"/>
        <v/>
      </c>
      <c r="E480" s="132" t="str">
        <f t="shared" si="60"/>
        <v/>
      </c>
      <c r="F480" s="132" t="str">
        <f t="shared" si="55"/>
        <v>fhh_diabetes_calculator.inches</v>
      </c>
      <c r="G480" s="132" t="str">
        <f t="shared" si="61"/>
        <v>inches</v>
      </c>
      <c r="J480" s="132" t="s">
        <v>1730</v>
      </c>
    </row>
    <row r="481" spans="1:10" ht="12" customHeight="1">
      <c r="A481" s="132">
        <f t="shared" si="56"/>
        <v>2</v>
      </c>
      <c r="B481" s="132" t="str">
        <f t="shared" si="57"/>
        <v>fhh_diabetes_calculator</v>
      </c>
      <c r="C481" s="132" t="str">
        <f t="shared" si="58"/>
        <v>centimeters</v>
      </c>
      <c r="D481" s="132" t="str">
        <f t="shared" si="59"/>
        <v/>
      </c>
      <c r="E481" s="132" t="str">
        <f t="shared" si="60"/>
        <v/>
      </c>
      <c r="F481" s="132" t="str">
        <f t="shared" si="55"/>
        <v>fhh_diabetes_calculator.centimeters</v>
      </c>
      <c r="G481" s="132" t="str">
        <f t="shared" si="61"/>
        <v>centimeters</v>
      </c>
      <c r="J481" s="132" t="s">
        <v>1731</v>
      </c>
    </row>
    <row r="482" spans="1:10" ht="12" customHeight="1">
      <c r="A482" s="132">
        <f t="shared" si="56"/>
        <v>2</v>
      </c>
      <c r="B482" s="132" t="str">
        <f t="shared" si="57"/>
        <v>fhh_diabetes_calculator</v>
      </c>
      <c r="C482" s="132" t="str">
        <f t="shared" si="58"/>
        <v>kilograms</v>
      </c>
      <c r="D482" s="132" t="str">
        <f t="shared" si="59"/>
        <v/>
      </c>
      <c r="E482" s="132" t="str">
        <f t="shared" si="60"/>
        <v/>
      </c>
      <c r="F482" s="132" t="str">
        <f t="shared" si="55"/>
        <v>fhh_diabetes_calculator.kilograms</v>
      </c>
      <c r="G482" s="132" t="str">
        <f t="shared" si="61"/>
        <v>kilograms</v>
      </c>
      <c r="J482" s="132" t="s">
        <v>1732</v>
      </c>
    </row>
    <row r="483" spans="1:10" ht="12" customHeight="1">
      <c r="A483" s="132">
        <f t="shared" si="56"/>
        <v>2</v>
      </c>
      <c r="B483" s="132" t="str">
        <f t="shared" si="57"/>
        <v>fhh_diabetes_calculator</v>
      </c>
      <c r="C483" s="132" t="str">
        <f t="shared" si="58"/>
        <v>height</v>
      </c>
      <c r="D483" s="132" t="str">
        <f t="shared" si="59"/>
        <v/>
      </c>
      <c r="E483" s="132" t="str">
        <f t="shared" si="60"/>
        <v/>
      </c>
      <c r="F483" s="132" t="str">
        <f t="shared" si="55"/>
        <v>fhh_diabetes_calculator.height</v>
      </c>
      <c r="G483" s="132" t="str">
        <f t="shared" si="61"/>
        <v>Height</v>
      </c>
      <c r="J483" s="132" t="s">
        <v>1307</v>
      </c>
    </row>
    <row r="484" spans="1:10" ht="12" customHeight="1">
      <c r="A484" s="132">
        <f t="shared" si="56"/>
        <v>2</v>
      </c>
      <c r="B484" s="132" t="str">
        <f t="shared" si="57"/>
        <v>fhh_diabetes_calculator</v>
      </c>
      <c r="C484" s="132" t="str">
        <f t="shared" si="58"/>
        <v>weight</v>
      </c>
      <c r="D484" s="132" t="str">
        <f t="shared" si="59"/>
        <v/>
      </c>
      <c r="E484" s="132" t="str">
        <f t="shared" si="60"/>
        <v/>
      </c>
      <c r="F484" s="132" t="str">
        <f t="shared" si="55"/>
        <v>fhh_diabetes_calculator.weight</v>
      </c>
      <c r="G484" s="132" t="str">
        <f t="shared" si="61"/>
        <v>Weight</v>
      </c>
      <c r="J484" s="132" t="s">
        <v>1308</v>
      </c>
    </row>
    <row r="485" spans="1:10" ht="12" customHeight="1">
      <c r="A485" s="132">
        <f t="shared" si="56"/>
        <v>2</v>
      </c>
      <c r="B485" s="132" t="str">
        <f t="shared" si="57"/>
        <v>fhh_diabetes_calculator</v>
      </c>
      <c r="C485" s="132" t="str">
        <f t="shared" si="58"/>
        <v>lbs</v>
      </c>
      <c r="D485" s="132" t="str">
        <f t="shared" si="59"/>
        <v/>
      </c>
      <c r="E485" s="132" t="str">
        <f t="shared" si="60"/>
        <v/>
      </c>
      <c r="F485" s="132" t="str">
        <f t="shared" si="55"/>
        <v>fhh_diabetes_calculator.lbs</v>
      </c>
      <c r="G485" s="132" t="str">
        <f t="shared" si="61"/>
        <v>lbs</v>
      </c>
      <c r="J485" s="132" t="s">
        <v>1313</v>
      </c>
    </row>
    <row r="486" spans="1:10" ht="12" customHeight="1">
      <c r="A486" s="132">
        <f t="shared" si="56"/>
        <v>2</v>
      </c>
      <c r="B486" s="132" t="str">
        <f t="shared" si="57"/>
        <v>fhh_diabetes_calculator</v>
      </c>
      <c r="C486" s="132" t="str">
        <f t="shared" si="58"/>
        <v>normal</v>
      </c>
      <c r="D486" s="132" t="str">
        <f t="shared" si="59"/>
        <v/>
      </c>
      <c r="E486" s="132" t="str">
        <f t="shared" si="60"/>
        <v/>
      </c>
      <c r="F486" s="132" t="str">
        <f t="shared" si="55"/>
        <v>fhh_diabetes_calculator.normal</v>
      </c>
      <c r="G486" s="132" t="str">
        <f t="shared" si="61"/>
        <v>Normal</v>
      </c>
      <c r="J486" s="132" t="s">
        <v>1733</v>
      </c>
    </row>
    <row r="487" spans="1:10" ht="12" customHeight="1">
      <c r="A487" s="132">
        <f t="shared" si="56"/>
        <v>2</v>
      </c>
      <c r="B487" s="132" t="str">
        <f t="shared" si="57"/>
        <v>fhh_diabetes_calculator</v>
      </c>
      <c r="C487" s="132" t="str">
        <f t="shared" si="58"/>
        <v>overweight</v>
      </c>
      <c r="D487" s="132" t="str">
        <f t="shared" si="59"/>
        <v/>
      </c>
      <c r="E487" s="132" t="str">
        <f t="shared" si="60"/>
        <v/>
      </c>
      <c r="F487" s="132" t="str">
        <f t="shared" si="55"/>
        <v>fhh_diabetes_calculator.overweight</v>
      </c>
      <c r="G487" s="132" t="str">
        <f t="shared" si="61"/>
        <v>Overweight</v>
      </c>
      <c r="J487" s="132" t="s">
        <v>1734</v>
      </c>
    </row>
    <row r="488" spans="1:10" ht="12" customHeight="1">
      <c r="A488" s="132">
        <f t="shared" si="56"/>
        <v>2</v>
      </c>
      <c r="B488" s="132" t="str">
        <f t="shared" si="57"/>
        <v>fhh_diabetes_calculator</v>
      </c>
      <c r="C488" s="132" t="str">
        <f t="shared" si="58"/>
        <v>obese</v>
      </c>
      <c r="D488" s="132" t="str">
        <f t="shared" si="59"/>
        <v/>
      </c>
      <c r="E488" s="132" t="str">
        <f t="shared" si="60"/>
        <v/>
      </c>
      <c r="F488" s="132" t="str">
        <f t="shared" si="55"/>
        <v>fhh_diabetes_calculator.obese</v>
      </c>
      <c r="G488" s="132" t="str">
        <f t="shared" si="61"/>
        <v>Obese</v>
      </c>
      <c r="J488" s="132" t="s">
        <v>1735</v>
      </c>
    </row>
    <row r="489" spans="1:10" ht="12" customHeight="1">
      <c r="A489" s="132">
        <f t="shared" si="56"/>
        <v>2</v>
      </c>
      <c r="B489" s="132" t="str">
        <f t="shared" si="57"/>
        <v>fhh_diabetes_calculator</v>
      </c>
      <c r="C489" s="132" t="str">
        <f t="shared" si="58"/>
        <v>morbidly_obese</v>
      </c>
      <c r="D489" s="132" t="str">
        <f t="shared" si="59"/>
        <v/>
      </c>
      <c r="E489" s="132" t="str">
        <f t="shared" si="60"/>
        <v/>
      </c>
      <c r="F489" s="132" t="str">
        <f t="shared" si="55"/>
        <v>fhh_diabetes_calculator.morbidly_obese</v>
      </c>
      <c r="G489" s="132" t="str">
        <f t="shared" si="61"/>
        <v>Morbidly Obese</v>
      </c>
      <c r="J489" s="132" t="s">
        <v>1736</v>
      </c>
    </row>
    <row r="490" spans="1:10" ht="12" customHeight="1">
      <c r="A490" s="132">
        <f t="shared" si="56"/>
        <v>2</v>
      </c>
      <c r="B490" s="132" t="str">
        <f t="shared" si="57"/>
        <v>fhh_diabetes_calculator</v>
      </c>
      <c r="C490" s="132" t="str">
        <f t="shared" si="58"/>
        <v>bmi</v>
      </c>
      <c r="D490" s="132" t="str">
        <f t="shared" si="59"/>
        <v/>
      </c>
      <c r="E490" s="132" t="str">
        <f t="shared" si="60"/>
        <v/>
      </c>
      <c r="F490" s="132" t="str">
        <f t="shared" si="55"/>
        <v>fhh_diabetes_calculator.bmi</v>
      </c>
      <c r="G490" s="132" t="str">
        <f t="shared" si="61"/>
        <v>BMI</v>
      </c>
      <c r="J490" s="132" t="s">
        <v>1737</v>
      </c>
    </row>
    <row r="491" spans="1:10" ht="12" customHeight="1">
      <c r="A491" s="132">
        <f t="shared" si="56"/>
        <v>2</v>
      </c>
      <c r="B491" s="132" t="str">
        <f t="shared" si="57"/>
        <v>fhh_diabetes_calculator</v>
      </c>
      <c r="C491" s="132" t="str">
        <f t="shared" si="58"/>
        <v>orless</v>
      </c>
      <c r="D491" s="132" t="str">
        <f t="shared" si="59"/>
        <v/>
      </c>
      <c r="E491" s="132" t="str">
        <f t="shared" si="60"/>
        <v/>
      </c>
      <c r="F491" s="132" t="str">
        <f t="shared" si="55"/>
        <v>fhh_diabetes_calculator.orless</v>
      </c>
      <c r="G491" s="132" t="str">
        <f t="shared" si="61"/>
        <v>or less</v>
      </c>
      <c r="J491" s="132" t="s">
        <v>1738</v>
      </c>
    </row>
    <row r="492" spans="1:10" ht="12" customHeight="1">
      <c r="A492" s="132">
        <f t="shared" si="56"/>
        <v>2</v>
      </c>
      <c r="B492" s="132" t="str">
        <f t="shared" si="57"/>
        <v>fhh_diabetes_calculator</v>
      </c>
      <c r="C492" s="132" t="str">
        <f t="shared" si="58"/>
        <v>ormore</v>
      </c>
      <c r="D492" s="132" t="str">
        <f t="shared" si="59"/>
        <v/>
      </c>
      <c r="E492" s="132" t="str">
        <f t="shared" si="60"/>
        <v/>
      </c>
      <c r="F492" s="132" t="str">
        <f t="shared" si="55"/>
        <v>fhh_diabetes_calculator.ormore</v>
      </c>
      <c r="G492" s="132" t="str">
        <f t="shared" si="61"/>
        <v>or more</v>
      </c>
      <c r="J492" s="132" t="s">
        <v>1739</v>
      </c>
    </row>
    <row r="493" spans="1:10" ht="12" customHeight="1">
      <c r="A493" s="132">
        <f t="shared" si="56"/>
        <v>2</v>
      </c>
      <c r="B493" s="132" t="str">
        <f t="shared" si="57"/>
        <v>fhh_diabetes_calculator</v>
      </c>
      <c r="C493" s="132" t="str">
        <f t="shared" si="58"/>
        <v>button_patient_line1</v>
      </c>
      <c r="D493" s="132" t="str">
        <f t="shared" si="59"/>
        <v/>
      </c>
      <c r="E493" s="132" t="str">
        <f t="shared" si="60"/>
        <v/>
      </c>
      <c r="F493" s="132" t="str">
        <f t="shared" si="55"/>
        <v>fhh_diabetes_calculator.button_patient_line1</v>
      </c>
      <c r="G493" s="132" t="str">
        <f t="shared" si="61"/>
        <v>Get Personal</v>
      </c>
      <c r="J493" s="132" t="s">
        <v>1740</v>
      </c>
    </row>
    <row r="494" spans="1:10" ht="12" customHeight="1">
      <c r="A494" s="132">
        <f t="shared" si="56"/>
        <v>2</v>
      </c>
      <c r="B494" s="132" t="str">
        <f t="shared" si="57"/>
        <v>fhh_diabetes_calculator</v>
      </c>
      <c r="C494" s="132" t="str">
        <f t="shared" si="58"/>
        <v>button_provider_line1</v>
      </c>
      <c r="D494" s="132" t="str">
        <f t="shared" si="59"/>
        <v/>
      </c>
      <c r="E494" s="132" t="str">
        <f t="shared" si="60"/>
        <v/>
      </c>
      <c r="F494" s="132" t="str">
        <f t="shared" si="55"/>
        <v>fhh_diabetes_calculator.button_provider_line1</v>
      </c>
      <c r="G494" s="132" t="str">
        <f t="shared" si="61"/>
        <v>Get Provider</v>
      </c>
      <c r="J494" s="132" t="s">
        <v>1741</v>
      </c>
    </row>
    <row r="495" spans="1:10" ht="12" customHeight="1">
      <c r="A495" s="132">
        <f t="shared" si="56"/>
        <v>2</v>
      </c>
      <c r="B495" s="132" t="str">
        <f t="shared" si="57"/>
        <v>fhh_diabetes_calculator</v>
      </c>
      <c r="C495" s="132" t="str">
        <f t="shared" si="58"/>
        <v>button_lower_risk</v>
      </c>
      <c r="D495" s="132" t="str">
        <f t="shared" si="59"/>
        <v/>
      </c>
      <c r="E495" s="132" t="str">
        <f t="shared" si="60"/>
        <v/>
      </c>
      <c r="F495" s="132" t="str">
        <f t="shared" si="55"/>
        <v>fhh_diabetes_calculator.button_lower_risk</v>
      </c>
      <c r="G495" s="132" t="str">
        <f t="shared" si="61"/>
        <v>Lower Risk Letter</v>
      </c>
      <c r="J495" s="132" t="s">
        <v>1742</v>
      </c>
    </row>
    <row r="496" spans="1:10" ht="12" customHeight="1">
      <c r="A496" s="132">
        <f t="shared" si="56"/>
        <v>2</v>
      </c>
      <c r="B496" s="132" t="str">
        <f t="shared" si="57"/>
        <v>fhh_diabetes_calculator</v>
      </c>
      <c r="C496" s="132" t="str">
        <f t="shared" si="58"/>
        <v>button_elevated_risk</v>
      </c>
      <c r="D496" s="132" t="str">
        <f t="shared" si="59"/>
        <v/>
      </c>
      <c r="E496" s="132" t="str">
        <f t="shared" si="60"/>
        <v/>
      </c>
      <c r="F496" s="132" t="str">
        <f t="shared" si="55"/>
        <v>fhh_diabetes_calculator.button_elevated_risk</v>
      </c>
      <c r="G496" s="132" t="str">
        <f t="shared" si="61"/>
        <v>Elevated Risk Letter</v>
      </c>
      <c r="J496" s="132" t="s">
        <v>1743</v>
      </c>
    </row>
    <row r="497" spans="1:10" ht="12" customHeight="1">
      <c r="A497" s="132">
        <f t="shared" si="56"/>
        <v>2</v>
      </c>
      <c r="B497" s="132" t="str">
        <f t="shared" si="57"/>
        <v>fhh_diabetes_calculator</v>
      </c>
      <c r="C497" s="132" t="str">
        <f t="shared" si="58"/>
        <v>elevated_popup_title</v>
      </c>
      <c r="D497" s="132" t="str">
        <f t="shared" si="59"/>
        <v/>
      </c>
      <c r="E497" s="132" t="str">
        <f t="shared" si="60"/>
        <v/>
      </c>
      <c r="F497" s="132" t="str">
        <f t="shared" si="55"/>
        <v>fhh_diabetes_calculator.elevated_popup_title</v>
      </c>
      <c r="G497" s="132" t="str">
        <f t="shared" si="61"/>
        <v>You are at an Elevated Risk for Diabetes</v>
      </c>
      <c r="J497" s="132" t="s">
        <v>1744</v>
      </c>
    </row>
    <row r="498" spans="1:10" ht="12" customHeight="1">
      <c r="A498" s="132">
        <f t="shared" si="56"/>
        <v>2</v>
      </c>
      <c r="B498" s="132" t="str">
        <f t="shared" si="57"/>
        <v>fhh_diabetes_calculator</v>
      </c>
      <c r="C498" s="132" t="str">
        <f t="shared" si="58"/>
        <v>elevated_popup_instructions_line1</v>
      </c>
      <c r="D498" s="132" t="str">
        <f t="shared" si="59"/>
        <v/>
      </c>
      <c r="E498" s="132" t="str">
        <f t="shared" si="60"/>
        <v/>
      </c>
      <c r="F498" s="132" t="str">
        <f t="shared" si="55"/>
        <v>fhh_diabetes_calculator.elevated_popup_instructions_line1</v>
      </c>
      <c r="G498" s="132" t="str">
        <f t="shared" si="61"/>
        <v>You have indicated in your personal health history</v>
      </c>
      <c r="J498" s="132" t="s">
        <v>1745</v>
      </c>
    </row>
    <row r="499" spans="1:10" ht="12" customHeight="1">
      <c r="A499" s="132">
        <f t="shared" si="56"/>
        <v>2</v>
      </c>
      <c r="B499" s="132" t="str">
        <f t="shared" si="57"/>
        <v>fhh_diabetes_calculator</v>
      </c>
      <c r="C499" s="132" t="str">
        <f t="shared" si="58"/>
        <v>elevated_popup_instructions_line2</v>
      </c>
      <c r="D499" s="132" t="str">
        <f t="shared" si="59"/>
        <v/>
      </c>
      <c r="E499" s="132" t="str">
        <f t="shared" si="60"/>
        <v/>
      </c>
      <c r="F499" s="132" t="str">
        <f t="shared" si="55"/>
        <v>fhh_diabetes_calculator.elevated_popup_instructions_line2</v>
      </c>
      <c r="G499" s="132" t="str">
        <f t="shared" si="61"/>
        <v>Due to this indicator you are at an elevated risk for Diabetes</v>
      </c>
      <c r="J499" s="132" t="s">
        <v>1746</v>
      </c>
    </row>
    <row r="500" spans="1:10" ht="12" customHeight="1">
      <c r="A500" s="132">
        <f t="shared" si="56"/>
        <v>2</v>
      </c>
      <c r="B500" s="132" t="str">
        <f t="shared" si="57"/>
        <v>fhh_diabetes_calculator</v>
      </c>
      <c r="C500" s="132" t="str">
        <f t="shared" si="58"/>
        <v>elevated_popup_instructions_line3</v>
      </c>
      <c r="D500" s="132" t="str">
        <f t="shared" si="59"/>
        <v/>
      </c>
      <c r="E500" s="132" t="str">
        <f t="shared" si="60"/>
        <v/>
      </c>
      <c r="F500" s="132" t="str">
        <f t="shared" si="55"/>
        <v>fhh_diabetes_calculator.elevated_popup_instructions_line3</v>
      </c>
      <c r="G500" s="132" t="str">
        <f t="shared" si="61"/>
        <v>Below are links to two letters a personal letter showing your risks and what your can do about them and a Physician Letter that you can give to your physician about your risks</v>
      </c>
      <c r="J500" s="132" t="s">
        <v>1747</v>
      </c>
    </row>
    <row r="501" spans="1:10" ht="12" customHeight="1">
      <c r="A501" s="132">
        <f t="shared" si="56"/>
        <v>2</v>
      </c>
      <c r="B501" s="132" t="str">
        <f t="shared" si="57"/>
        <v>fhh_diabetes_calculator</v>
      </c>
      <c r="C501" s="132" t="str">
        <f t="shared" si="58"/>
        <v>initial_popup_no_value</v>
      </c>
      <c r="D501" s="132" t="str">
        <f t="shared" si="59"/>
        <v/>
      </c>
      <c r="E501" s="132" t="str">
        <f t="shared" si="60"/>
        <v/>
      </c>
      <c r="F501" s="132" t="str">
        <f t="shared" si="55"/>
        <v>fhh_diabetes_calculator.initial_popup_no_value</v>
      </c>
      <c r="G501" s="132" t="str">
        <f t="shared" si="61"/>
        <v>No</v>
      </c>
      <c r="J501" s="132" t="s">
        <v>1748</v>
      </c>
    </row>
    <row r="502" spans="1:10" ht="12" customHeight="1">
      <c r="A502" s="132">
        <f t="shared" si="56"/>
        <v>2</v>
      </c>
      <c r="B502" s="132" t="str">
        <f t="shared" si="57"/>
        <v>fhh_diabetes_calculator</v>
      </c>
      <c r="C502" s="132" t="str">
        <f t="shared" si="58"/>
        <v>initial_popup_yes_value</v>
      </c>
      <c r="D502" s="132" t="str">
        <f t="shared" si="59"/>
        <v/>
      </c>
      <c r="E502" s="132" t="str">
        <f t="shared" si="60"/>
        <v/>
      </c>
      <c r="F502" s="132" t="str">
        <f t="shared" si="55"/>
        <v>fhh_diabetes_calculator.initial_popup_yes_value</v>
      </c>
      <c r="G502" s="132" t="str">
        <f t="shared" si="61"/>
        <v>Yes</v>
      </c>
      <c r="J502" s="132" t="s">
        <v>1749</v>
      </c>
    </row>
    <row r="503" spans="1:10" ht="12" customHeight="1">
      <c r="A503" s="132">
        <f t="shared" si="56"/>
        <v>2</v>
      </c>
      <c r="B503" s="132" t="str">
        <f t="shared" si="57"/>
        <v>fhh_diabetes_calculator</v>
      </c>
      <c r="C503" s="132" t="str">
        <f t="shared" si="58"/>
        <v>initial_popup_continue_button</v>
      </c>
      <c r="D503" s="132" t="str">
        <f t="shared" si="59"/>
        <v/>
      </c>
      <c r="E503" s="132" t="str">
        <f t="shared" si="60"/>
        <v/>
      </c>
      <c r="F503" s="132" t="str">
        <f t="shared" si="55"/>
        <v>fhh_diabetes_calculator.initial_popup_continue_button</v>
      </c>
      <c r="G503" s="132" t="str">
        <f t="shared" si="61"/>
        <v>Continue</v>
      </c>
      <c r="J503" s="132" t="s">
        <v>1750</v>
      </c>
    </row>
    <row r="504" spans="1:10" ht="12" customHeight="1">
      <c r="A504" s="132">
        <f t="shared" si="56"/>
        <v>2</v>
      </c>
      <c r="B504" s="132" t="str">
        <f t="shared" si="57"/>
        <v>fhh_diabetes_calculator</v>
      </c>
      <c r="C504" s="132" t="str">
        <f t="shared" si="58"/>
        <v>initial_popup_desc_line1</v>
      </c>
      <c r="D504" s="132" t="str">
        <f t="shared" si="59"/>
        <v/>
      </c>
      <c r="E504" s="132" t="str">
        <f t="shared" si="60"/>
        <v/>
      </c>
      <c r="F504" s="132" t="str">
        <f t="shared" si="55"/>
        <v>fhh_diabetes_calculator.initial_popup_desc_line1</v>
      </c>
      <c r="G504" s="132" t="str">
        <f t="shared" si="61"/>
        <v>Please check that the information you have added about you and your relatives is complete and correct</v>
      </c>
      <c r="J504" s="132" t="s">
        <v>1751</v>
      </c>
    </row>
    <row r="505" spans="1:10" ht="12" customHeight="1">
      <c r="A505" s="132">
        <f t="shared" si="56"/>
        <v>2</v>
      </c>
      <c r="B505" s="132" t="str">
        <f t="shared" si="57"/>
        <v>fhh_diabetes_calculator</v>
      </c>
      <c r="C505" s="132" t="str">
        <f t="shared" si="58"/>
        <v>initial_popup_desc_line2</v>
      </c>
      <c r="D505" s="132" t="str">
        <f t="shared" si="59"/>
        <v/>
      </c>
      <c r="E505" s="132" t="str">
        <f t="shared" si="60"/>
        <v/>
      </c>
      <c r="F505" s="132" t="str">
        <f t="shared" si="55"/>
        <v>fhh_diabetes_calculator.initial_popup_desc_line2</v>
      </c>
      <c r="G505" s="132" t="str">
        <f t="shared" si="61"/>
        <v>In order to calculate your diabetes risk we need some additonal information</v>
      </c>
      <c r="J505" s="132" t="s">
        <v>1752</v>
      </c>
    </row>
    <row r="506" spans="1:10" ht="12" customHeight="1">
      <c r="A506" s="132">
        <f t="shared" si="56"/>
        <v>2</v>
      </c>
      <c r="B506" s="132" t="str">
        <f t="shared" si="57"/>
        <v>fhh_diabetes_calculator</v>
      </c>
      <c r="C506" s="132" t="str">
        <f t="shared" si="58"/>
        <v>initial_popup_date_of_birth_description</v>
      </c>
      <c r="D506" s="132" t="str">
        <f t="shared" si="59"/>
        <v/>
      </c>
      <c r="E506" s="132" t="str">
        <f t="shared" si="60"/>
        <v/>
      </c>
      <c r="F506" s="132" t="str">
        <f t="shared" si="55"/>
        <v>fhh_diabetes_calculator.initial_popup_date_of_birth_description</v>
      </c>
      <c r="G506" s="132" t="str">
        <f t="shared" si="61"/>
        <v>Please enter your date of birth:</v>
      </c>
      <c r="J506" s="132" t="s">
        <v>1753</v>
      </c>
    </row>
    <row r="507" spans="1:10" ht="12" customHeight="1">
      <c r="A507" s="132">
        <f t="shared" si="56"/>
        <v>2</v>
      </c>
      <c r="B507" s="132" t="str">
        <f t="shared" si="57"/>
        <v>fhh_diabetes_calculator</v>
      </c>
      <c r="C507" s="132" t="str">
        <f t="shared" si="58"/>
        <v>initial_popup_gender_description</v>
      </c>
      <c r="D507" s="132" t="str">
        <f t="shared" si="59"/>
        <v/>
      </c>
      <c r="E507" s="132" t="str">
        <f t="shared" si="60"/>
        <v/>
      </c>
      <c r="F507" s="132" t="str">
        <f t="shared" si="55"/>
        <v>fhh_diabetes_calculator.initial_popup_gender_description</v>
      </c>
      <c r="G507" s="132" t="str">
        <f t="shared" si="61"/>
        <v>Please enter your gender:</v>
      </c>
      <c r="J507" s="132" t="s">
        <v>1754</v>
      </c>
    </row>
    <row r="508" spans="1:10" ht="12" customHeight="1">
      <c r="A508" s="132">
        <f t="shared" si="56"/>
        <v>2</v>
      </c>
      <c r="B508" s="132" t="str">
        <f t="shared" si="57"/>
        <v>fhh_diabetes_calculator</v>
      </c>
      <c r="C508" s="132" t="str">
        <f t="shared" si="58"/>
        <v>initial_popup_gender_value1</v>
      </c>
      <c r="D508" s="132" t="str">
        <f t="shared" si="59"/>
        <v/>
      </c>
      <c r="E508" s="132" t="str">
        <f t="shared" si="60"/>
        <v/>
      </c>
      <c r="F508" s="132" t="str">
        <f t="shared" si="55"/>
        <v>fhh_diabetes_calculator.initial_popup_gender_value1</v>
      </c>
      <c r="G508" s="132" t="str">
        <f t="shared" si="61"/>
        <v>MALE</v>
      </c>
      <c r="J508" s="132" t="s">
        <v>1755</v>
      </c>
    </row>
    <row r="509" spans="1:10" ht="12" customHeight="1">
      <c r="A509" s="132">
        <f t="shared" si="56"/>
        <v>2</v>
      </c>
      <c r="B509" s="132" t="str">
        <f t="shared" si="57"/>
        <v>fhh_diabetes_calculator</v>
      </c>
      <c r="C509" s="132" t="str">
        <f t="shared" si="58"/>
        <v>initial_popup_gender_value2</v>
      </c>
      <c r="D509" s="132" t="str">
        <f t="shared" si="59"/>
        <v/>
      </c>
      <c r="E509" s="132" t="str">
        <f t="shared" si="60"/>
        <v/>
      </c>
      <c r="F509" s="132" t="str">
        <f t="shared" si="55"/>
        <v>fhh_diabetes_calculator.initial_popup_gender_value2</v>
      </c>
      <c r="G509" s="132" t="str">
        <f t="shared" si="61"/>
        <v>FEMALE</v>
      </c>
      <c r="J509" s="132" t="s">
        <v>1756</v>
      </c>
    </row>
    <row r="510" spans="1:10" ht="12" customHeight="1">
      <c r="A510" s="132">
        <f t="shared" si="56"/>
        <v>2</v>
      </c>
      <c r="B510" s="132" t="str">
        <f t="shared" si="57"/>
        <v>fhh_diabetes_calculator</v>
      </c>
      <c r="C510" s="132" t="str">
        <f t="shared" si="58"/>
        <v>initial_popup_had_gestational_diabetes_description</v>
      </c>
      <c r="D510" s="132" t="str">
        <f t="shared" si="59"/>
        <v/>
      </c>
      <c r="E510" s="132" t="str">
        <f t="shared" si="60"/>
        <v/>
      </c>
      <c r="F510" s="132" t="str">
        <f t="shared" si="55"/>
        <v>fhh_diabetes_calculator.initial_popup_had_gestational_diabetes_description</v>
      </c>
      <c r="G510" s="132" t="str">
        <f t="shared" si="61"/>
        <v>Have you ever had Gestational Diabetes?</v>
      </c>
      <c r="J510" s="132" t="s">
        <v>1757</v>
      </c>
    </row>
    <row r="511" spans="1:10" ht="12" customHeight="1">
      <c r="A511" s="132">
        <f t="shared" si="56"/>
        <v>2</v>
      </c>
      <c r="B511" s="132" t="str">
        <f t="shared" si="57"/>
        <v>fhh_diabetes_calculator</v>
      </c>
      <c r="C511" s="132" t="str">
        <f t="shared" si="58"/>
        <v>initial_popup_height_description</v>
      </c>
      <c r="D511" s="132" t="str">
        <f t="shared" si="59"/>
        <v/>
      </c>
      <c r="E511" s="132" t="str">
        <f t="shared" si="60"/>
        <v/>
      </c>
      <c r="F511" s="132" t="str">
        <f t="shared" si="55"/>
        <v>fhh_diabetes_calculator.initial_popup_height_description</v>
      </c>
      <c r="G511" s="132" t="str">
        <f t="shared" si="61"/>
        <v>Please enter your Height:</v>
      </c>
      <c r="J511" s="132" t="s">
        <v>1758</v>
      </c>
    </row>
    <row r="512" spans="1:10" ht="12" customHeight="1">
      <c r="A512" s="132">
        <f t="shared" si="56"/>
        <v>2</v>
      </c>
      <c r="B512" s="132" t="str">
        <f t="shared" si="57"/>
        <v>fhh_diabetes_calculator</v>
      </c>
      <c r="C512" s="132" t="str">
        <f t="shared" si="58"/>
        <v>initial_popup_height_feet</v>
      </c>
      <c r="D512" s="132" t="str">
        <f t="shared" si="59"/>
        <v/>
      </c>
      <c r="E512" s="132" t="str">
        <f t="shared" si="60"/>
        <v/>
      </c>
      <c r="F512" s="132" t="str">
        <f t="shared" si="55"/>
        <v>fhh_diabetes_calculator.initial_popup_height_feet</v>
      </c>
      <c r="G512" s="132" t="str">
        <f t="shared" si="61"/>
        <v>feet</v>
      </c>
      <c r="J512" s="132" t="s">
        <v>1759</v>
      </c>
    </row>
    <row r="513" spans="1:10" ht="12" customHeight="1">
      <c r="A513" s="132">
        <f t="shared" si="56"/>
        <v>2</v>
      </c>
      <c r="B513" s="132" t="str">
        <f t="shared" si="57"/>
        <v>fhh_diabetes_calculator</v>
      </c>
      <c r="C513" s="132" t="str">
        <f t="shared" si="58"/>
        <v>initial_popup_height_inches</v>
      </c>
      <c r="D513" s="132" t="str">
        <f t="shared" si="59"/>
        <v/>
      </c>
      <c r="E513" s="132" t="str">
        <f t="shared" si="60"/>
        <v/>
      </c>
      <c r="F513" s="132" t="str">
        <f t="shared" si="55"/>
        <v>fhh_diabetes_calculator.initial_popup_height_inches</v>
      </c>
      <c r="G513" s="132" t="str">
        <f t="shared" si="61"/>
        <v>inches</v>
      </c>
      <c r="J513" s="132" t="s">
        <v>1760</v>
      </c>
    </row>
    <row r="514" spans="1:10" ht="12" customHeight="1">
      <c r="A514" s="132">
        <f t="shared" si="56"/>
        <v>2</v>
      </c>
      <c r="B514" s="132" t="str">
        <f t="shared" si="57"/>
        <v>fhh_diabetes_calculator</v>
      </c>
      <c r="C514" s="132" t="str">
        <f t="shared" si="58"/>
        <v>initial_popup_height_or</v>
      </c>
      <c r="D514" s="132" t="str">
        <f t="shared" si="59"/>
        <v/>
      </c>
      <c r="E514" s="132" t="str">
        <f t="shared" si="60"/>
        <v/>
      </c>
      <c r="F514" s="132" t="str">
        <f t="shared" si="55"/>
        <v>fhh_diabetes_calculator.initial_popup_height_or</v>
      </c>
      <c r="G514" s="132" t="str">
        <f t="shared" si="61"/>
        <v>-OR-</v>
      </c>
      <c r="J514" s="132" t="s">
        <v>1761</v>
      </c>
    </row>
    <row r="515" spans="1:10" ht="12" customHeight="1">
      <c r="A515" s="132">
        <f t="shared" si="56"/>
        <v>2</v>
      </c>
      <c r="B515" s="132" t="str">
        <f t="shared" si="57"/>
        <v>fhh_diabetes_calculator</v>
      </c>
      <c r="C515" s="132" t="str">
        <f t="shared" si="58"/>
        <v>initial_popup_height_centimeters</v>
      </c>
      <c r="D515" s="132" t="str">
        <f t="shared" si="59"/>
        <v/>
      </c>
      <c r="E515" s="132" t="str">
        <f t="shared" si="60"/>
        <v/>
      </c>
      <c r="F515" s="132" t="str">
        <f t="shared" ref="F515:F578" si="62">IF(A515&lt;2,"",IF(A515=2,B515&amp;"."&amp;C515,IF(A515=3,B515&amp;"."&amp;C515&amp;"."&amp;D515,IF(A515=4,B515&amp;"."&amp;C515&amp;"."&amp;D515&amp;"."&amp;E515,""))))</f>
        <v>fhh_diabetes_calculator.initial_popup_height_centimeters</v>
      </c>
      <c r="G515" s="132" t="str">
        <f t="shared" si="61"/>
        <v>centimeters</v>
      </c>
      <c r="J515" s="132" t="s">
        <v>1762</v>
      </c>
    </row>
    <row r="516" spans="1:10" ht="12" customHeight="1">
      <c r="A516" s="132">
        <f t="shared" si="56"/>
        <v>2</v>
      </c>
      <c r="B516" s="132" t="str">
        <f t="shared" si="57"/>
        <v>fhh_diabetes_calculator</v>
      </c>
      <c r="C516" s="132" t="str">
        <f t="shared" si="58"/>
        <v>initial_popup_weight_description</v>
      </c>
      <c r="D516" s="132" t="str">
        <f t="shared" si="59"/>
        <v/>
      </c>
      <c r="E516" s="132" t="str">
        <f t="shared" si="60"/>
        <v/>
      </c>
      <c r="F516" s="132" t="str">
        <f t="shared" si="62"/>
        <v>fhh_diabetes_calculator.initial_popup_weight_description</v>
      </c>
      <c r="G516" s="132" t="str">
        <f t="shared" si="61"/>
        <v>Please enter your Weight:</v>
      </c>
      <c r="J516" s="132" t="s">
        <v>1763</v>
      </c>
    </row>
    <row r="517" spans="1:10" ht="12" customHeight="1">
      <c r="A517" s="132">
        <f t="shared" ref="A517:A580" si="63">IF(LEN(H517)&gt;0,0,IF(LEN(I517)&gt;0,1,IF(LEN(J517)&gt;0,2,IF(LEN(K517)&gt;0,3,IF(LEN(L517)&gt;0,4,"")))))</f>
        <v>2</v>
      </c>
      <c r="B517" s="132" t="str">
        <f t="shared" ref="B517:B580" si="64">IF(A517=1,SUBSTITUTE(SUBSTITUTE(I517,": {",""),"},",""),B516)</f>
        <v>fhh_diabetes_calculator</v>
      </c>
      <c r="C517" s="132" t="str">
        <f t="shared" ref="C517:C580" si="65">IF(A517=2,IF(OR(J517="},",J517="}"),"",MID(J517,1,FIND(":",J517)-1)),IF(A517&gt;2,C516,""))</f>
        <v>initial_popup_weight_value1</v>
      </c>
      <c r="D517" s="132" t="str">
        <f t="shared" ref="D517:D580" si="66">IF(LEN(K517)&gt;0,MID(K517,1,FIND(":",K517)-1),"")</f>
        <v/>
      </c>
      <c r="E517" s="132" t="str">
        <f t="shared" ref="E517:E580" si="67">IF(LEN(L517)&gt;0,MID(L517,1,FIND(":",L517)-1),"")</f>
        <v/>
      </c>
      <c r="F517" s="132" t="str">
        <f t="shared" si="62"/>
        <v>fhh_diabetes_calculator.initial_popup_weight_value1</v>
      </c>
      <c r="G517" s="132" t="str">
        <f t="shared" ref="G517:G580" si="68">IFERROR(IF(FIND(": ",H517&amp;I517&amp;J517&amp;K517&amp;L517)&gt;0,SUBSTITUTE((SUBSTITUTE(SUBSTITUTE(MID(H517&amp;I517&amp;J517&amp;K517&amp;L517,FIND(":",H517&amp;I517&amp;J517&amp;K517&amp;L517)+3,LEN(H517&amp;I517&amp;J517&amp;K517&amp;L517)-FIND(":",H517&amp;I517&amp;J517&amp;K517&amp;L517)-3),""",",""),",","")),"""",""),""),"")</f>
        <v>lbs</v>
      </c>
      <c r="J517" s="132" t="s">
        <v>1764</v>
      </c>
    </row>
    <row r="518" spans="1:10" ht="12" customHeight="1">
      <c r="A518" s="132">
        <f t="shared" si="63"/>
        <v>2</v>
      </c>
      <c r="B518" s="132" t="str">
        <f t="shared" si="64"/>
        <v>fhh_diabetes_calculator</v>
      </c>
      <c r="C518" s="132" t="str">
        <f t="shared" si="65"/>
        <v>initial_popup_weight_value2</v>
      </c>
      <c r="D518" s="132" t="str">
        <f t="shared" si="66"/>
        <v/>
      </c>
      <c r="E518" s="132" t="str">
        <f t="shared" si="67"/>
        <v/>
      </c>
      <c r="F518" s="132" t="str">
        <f t="shared" si="62"/>
        <v>fhh_diabetes_calculator.initial_popup_weight_value2</v>
      </c>
      <c r="G518" s="132" t="str">
        <f t="shared" si="68"/>
        <v>kgs</v>
      </c>
      <c r="J518" s="132" t="s">
        <v>1765</v>
      </c>
    </row>
    <row r="519" spans="1:10" ht="12" customHeight="1">
      <c r="A519" s="132">
        <f t="shared" si="63"/>
        <v>2</v>
      </c>
      <c r="B519" s="132" t="str">
        <f t="shared" si="64"/>
        <v>fhh_diabetes_calculator</v>
      </c>
      <c r="C519" s="132" t="str">
        <f t="shared" si="65"/>
        <v>initial_popup_active_description</v>
      </c>
      <c r="D519" s="132" t="str">
        <f t="shared" si="66"/>
        <v/>
      </c>
      <c r="E519" s="132" t="str">
        <f t="shared" si="67"/>
        <v/>
      </c>
      <c r="F519" s="132" t="str">
        <f t="shared" si="62"/>
        <v>fhh_diabetes_calculator.initial_popup_active_description</v>
      </c>
      <c r="G519" s="132" t="str">
        <f t="shared" si="68"/>
        <v>Are you physically active*:</v>
      </c>
      <c r="J519" s="132" t="s">
        <v>1766</v>
      </c>
    </row>
    <row r="520" spans="1:10" ht="12" customHeight="1">
      <c r="A520" s="132">
        <f t="shared" si="63"/>
        <v>2</v>
      </c>
      <c r="B520" s="132" t="str">
        <f t="shared" si="64"/>
        <v>fhh_diabetes_calculator</v>
      </c>
      <c r="C520" s="132" t="str">
        <f t="shared" si="65"/>
        <v>initial_popup_high_blood_description</v>
      </c>
      <c r="D520" s="132" t="str">
        <f t="shared" si="66"/>
        <v/>
      </c>
      <c r="E520" s="132" t="str">
        <f t="shared" si="67"/>
        <v/>
      </c>
      <c r="F520" s="132" t="str">
        <f t="shared" si="62"/>
        <v>fhh_diabetes_calculator.initial_popup_high_blood_description</v>
      </c>
      <c r="G520" s="132" t="str">
        <f t="shared" si="68"/>
        <v>Do you have High Blood Pressure (Hypertension):</v>
      </c>
      <c r="J520" s="132" t="s">
        <v>1767</v>
      </c>
    </row>
    <row r="521" spans="1:10" ht="12" customHeight="1">
      <c r="A521" s="132">
        <f t="shared" si="63"/>
        <v>2</v>
      </c>
      <c r="B521" s="132" t="str">
        <f t="shared" si="64"/>
        <v>fhh_diabetes_calculator</v>
      </c>
      <c r="C521" s="132" t="str">
        <f t="shared" si="65"/>
        <v>initial_popup_physical_description</v>
      </c>
      <c r="D521" s="132" t="str">
        <f t="shared" si="66"/>
        <v/>
      </c>
      <c r="E521" s="132" t="str">
        <f t="shared" si="67"/>
        <v/>
      </c>
      <c r="F521" s="132" t="str">
        <f t="shared" si="62"/>
        <v>fhh_diabetes_calculator.initial_popup_physical_description</v>
      </c>
      <c r="G521" s="132" t="str">
        <f t="shared" si="68"/>
        <v>* Physical activity is defined as 150 minutes of moderate exercise per week</v>
      </c>
      <c r="J521" s="132" t="s">
        <v>1768</v>
      </c>
    </row>
    <row r="522" spans="1:10" ht="12" customHeight="1">
      <c r="A522" s="132">
        <f t="shared" si="63"/>
        <v>2</v>
      </c>
      <c r="B522" s="132" t="str">
        <f t="shared" si="64"/>
        <v>fhh_diabetes_calculator</v>
      </c>
      <c r="C522" s="132" t="str">
        <f t="shared" si="65"/>
        <v>alert</v>
      </c>
      <c r="D522" s="132" t="str">
        <f t="shared" si="66"/>
        <v/>
      </c>
      <c r="E522" s="132" t="str">
        <f t="shared" si="67"/>
        <v/>
      </c>
      <c r="F522" s="132" t="str">
        <f t="shared" si="62"/>
        <v>fhh_diabetes_calculator.alert</v>
      </c>
      <c r="G522" s="132" t="str">
        <f t="shared" si="68"/>
        <v>In order to use this tool you need to have entered a height and weight\n and your family's Diabetes Type II history</v>
      </c>
      <c r="J522" s="132" t="s">
        <v>1769</v>
      </c>
    </row>
    <row r="523" spans="1:10" ht="12" customHeight="1">
      <c r="A523" s="132">
        <f t="shared" si="63"/>
        <v>2</v>
      </c>
      <c r="B523" s="132" t="str">
        <f t="shared" si="64"/>
        <v>fhh_diabetes_calculator</v>
      </c>
      <c r="C523" s="132" t="str">
        <f t="shared" si="65"/>
        <v>title_bar</v>
      </c>
      <c r="D523" s="132" t="str">
        <f t="shared" si="66"/>
        <v/>
      </c>
      <c r="E523" s="132" t="str">
        <f t="shared" si="67"/>
        <v/>
      </c>
      <c r="F523" s="132" t="str">
        <f t="shared" si="62"/>
        <v>fhh_diabetes_calculator.title_bar</v>
      </c>
      <c r="G523" s="132" t="str">
        <f t="shared" si="68"/>
        <v>Your Type 2 Diabetes Risk Information</v>
      </c>
      <c r="J523" s="132" t="s">
        <v>1770</v>
      </c>
    </row>
    <row r="524" spans="1:10" ht="12" customHeight="1">
      <c r="A524" s="132">
        <f t="shared" si="63"/>
        <v>2</v>
      </c>
      <c r="B524" s="132" t="str">
        <f t="shared" si="64"/>
        <v>fhh_diabetes_calculator</v>
      </c>
      <c r="C524" s="132" t="str">
        <f t="shared" si="65"/>
        <v>instructions_title</v>
      </c>
      <c r="D524" s="132" t="str">
        <f t="shared" si="66"/>
        <v/>
      </c>
      <c r="E524" s="132" t="str">
        <f t="shared" si="67"/>
        <v/>
      </c>
      <c r="F524" s="132" t="str">
        <f t="shared" si="62"/>
        <v>fhh_diabetes_calculator.instructions_title</v>
      </c>
      <c r="G524" s="132" t="str">
        <f t="shared" si="68"/>
        <v>On this screen you can:</v>
      </c>
      <c r="J524" s="132" t="s">
        <v>1771</v>
      </c>
    </row>
    <row r="525" spans="1:10" ht="12" customHeight="1">
      <c r="A525" s="132">
        <f t="shared" si="63"/>
        <v>2</v>
      </c>
      <c r="B525" s="132" t="str">
        <f t="shared" si="64"/>
        <v>fhh_diabetes_calculator</v>
      </c>
      <c r="C525" s="132" t="str">
        <f t="shared" si="65"/>
        <v>instructions_risk</v>
      </c>
      <c r="D525" s="132" t="str">
        <f t="shared" si="66"/>
        <v/>
      </c>
      <c r="E525" s="132" t="str">
        <f t="shared" si="67"/>
        <v/>
      </c>
      <c r="F525" s="132" t="str">
        <f t="shared" si="62"/>
        <v>fhh_diabetes_calculator.instructions_risk</v>
      </c>
      <c r="G525" s="132" t="str">
        <f t="shared" si="68"/>
        <v>Get your risk for type 2 diabetes based on your personal and family history information</v>
      </c>
      <c r="J525" s="132" t="s">
        <v>1772</v>
      </c>
    </row>
    <row r="526" spans="1:10" ht="12" customHeight="1">
      <c r="A526" s="132">
        <f t="shared" si="63"/>
        <v>2</v>
      </c>
      <c r="B526" s="132" t="str">
        <f t="shared" si="64"/>
        <v>fhh_diabetes_calculator</v>
      </c>
      <c r="C526" s="132" t="str">
        <f t="shared" si="65"/>
        <v>instructions_learn</v>
      </c>
      <c r="D526" s="132" t="str">
        <f t="shared" si="66"/>
        <v/>
      </c>
      <c r="E526" s="132" t="str">
        <f t="shared" si="67"/>
        <v/>
      </c>
      <c r="F526" s="132" t="str">
        <f t="shared" si="62"/>
        <v>fhh_diabetes_calculator.instructions_learn</v>
      </c>
      <c r="G526" s="132" t="str">
        <f t="shared" si="68"/>
        <v>Learn which risk factors you may have for type 2 diabetes</v>
      </c>
      <c r="J526" s="132" t="s">
        <v>1773</v>
      </c>
    </row>
    <row r="527" spans="1:10" ht="12" customHeight="1">
      <c r="A527" s="132">
        <f t="shared" si="63"/>
        <v>2</v>
      </c>
      <c r="B527" s="132" t="str">
        <f t="shared" si="64"/>
        <v>fhh_diabetes_calculator</v>
      </c>
      <c r="C527" s="132" t="str">
        <f t="shared" si="65"/>
        <v>instructions_read</v>
      </c>
      <c r="D527" s="132" t="str">
        <f t="shared" si="66"/>
        <v/>
      </c>
      <c r="E527" s="132" t="str">
        <f t="shared" si="67"/>
        <v/>
      </c>
      <c r="F527" s="132" t="str">
        <f t="shared" si="62"/>
        <v>fhh_diabetes_calculator.instructions_read</v>
      </c>
      <c r="G527" s="132" t="str">
        <f t="shared" si="68"/>
        <v>Read and print sharable letters for you and your health care provider explaining your type 2 diabetes risk</v>
      </c>
      <c r="J527" s="132" t="s">
        <v>1774</v>
      </c>
    </row>
    <row r="528" spans="1:10" ht="12" customHeight="1">
      <c r="A528" s="132">
        <f t="shared" si="63"/>
        <v>2</v>
      </c>
      <c r="B528" s="132" t="str">
        <f t="shared" si="64"/>
        <v>fhh_diabetes_calculator</v>
      </c>
      <c r="C528" s="132" t="str">
        <f t="shared" si="65"/>
        <v>question_how_old</v>
      </c>
      <c r="D528" s="132" t="str">
        <f t="shared" si="66"/>
        <v/>
      </c>
      <c r="E528" s="132" t="str">
        <f t="shared" si="67"/>
        <v/>
      </c>
      <c r="F528" s="132" t="str">
        <f t="shared" si="62"/>
        <v>fhh_diabetes_calculator.question_how_old</v>
      </c>
      <c r="G528" s="132" t="str">
        <f t="shared" si="68"/>
        <v>1. How old are you</v>
      </c>
      <c r="J528" s="132" t="s">
        <v>1775</v>
      </c>
    </row>
    <row r="529" spans="1:10" ht="12" customHeight="1">
      <c r="A529" s="132">
        <f t="shared" si="63"/>
        <v>2</v>
      </c>
      <c r="B529" s="132" t="str">
        <f t="shared" si="64"/>
        <v>fhh_diabetes_calculator</v>
      </c>
      <c r="C529" s="132" t="str">
        <f t="shared" si="65"/>
        <v>answer_how_old_40</v>
      </c>
      <c r="D529" s="132" t="str">
        <f t="shared" si="66"/>
        <v/>
      </c>
      <c r="E529" s="132" t="str">
        <f t="shared" si="67"/>
        <v/>
      </c>
      <c r="F529" s="132" t="str">
        <f t="shared" si="62"/>
        <v>fhh_diabetes_calculator.answer_how_old_40</v>
      </c>
      <c r="G529" s="132" t="str">
        <f t="shared" si="68"/>
        <v>Less than 40 years (0 points)</v>
      </c>
      <c r="J529" s="132" t="s">
        <v>1776</v>
      </c>
    </row>
    <row r="530" spans="1:10" ht="12" customHeight="1">
      <c r="A530" s="132">
        <f t="shared" si="63"/>
        <v>2</v>
      </c>
      <c r="B530" s="132" t="str">
        <f t="shared" si="64"/>
        <v>fhh_diabetes_calculator</v>
      </c>
      <c r="C530" s="132" t="str">
        <f t="shared" si="65"/>
        <v>answer_how_old_40_49</v>
      </c>
      <c r="D530" s="132" t="str">
        <f t="shared" si="66"/>
        <v/>
      </c>
      <c r="E530" s="132" t="str">
        <f t="shared" si="67"/>
        <v/>
      </c>
      <c r="F530" s="132" t="str">
        <f t="shared" si="62"/>
        <v>fhh_diabetes_calculator.answer_how_old_40_49</v>
      </c>
      <c r="G530" s="132" t="str">
        <f t="shared" si="68"/>
        <v>40-49 years (1 point)</v>
      </c>
      <c r="J530" s="132" t="s">
        <v>1777</v>
      </c>
    </row>
    <row r="531" spans="1:10" ht="12" customHeight="1">
      <c r="A531" s="132">
        <f t="shared" si="63"/>
        <v>2</v>
      </c>
      <c r="B531" s="132" t="str">
        <f t="shared" si="64"/>
        <v>fhh_diabetes_calculator</v>
      </c>
      <c r="C531" s="132" t="str">
        <f t="shared" si="65"/>
        <v>answer_how_old_50_59</v>
      </c>
      <c r="D531" s="132" t="str">
        <f t="shared" si="66"/>
        <v/>
      </c>
      <c r="E531" s="132" t="str">
        <f t="shared" si="67"/>
        <v/>
      </c>
      <c r="F531" s="132" t="str">
        <f t="shared" si="62"/>
        <v>fhh_diabetes_calculator.answer_how_old_50_59</v>
      </c>
      <c r="G531" s="132" t="str">
        <f t="shared" si="68"/>
        <v>50-59 years (2 points)</v>
      </c>
      <c r="J531" s="132" t="s">
        <v>1778</v>
      </c>
    </row>
    <row r="532" spans="1:10" ht="12" customHeight="1">
      <c r="A532" s="132">
        <f t="shared" si="63"/>
        <v>2</v>
      </c>
      <c r="B532" s="132" t="str">
        <f t="shared" si="64"/>
        <v>fhh_diabetes_calculator</v>
      </c>
      <c r="C532" s="132" t="str">
        <f t="shared" si="65"/>
        <v>answer_how_old_60</v>
      </c>
      <c r="D532" s="132" t="str">
        <f t="shared" si="66"/>
        <v/>
      </c>
      <c r="E532" s="132" t="str">
        <f t="shared" si="67"/>
        <v/>
      </c>
      <c r="F532" s="132" t="str">
        <f t="shared" si="62"/>
        <v>fhh_diabetes_calculator.answer_how_old_60</v>
      </c>
      <c r="G532" s="132" t="str">
        <f t="shared" si="68"/>
        <v>60 years or older (3 points)</v>
      </c>
      <c r="J532" s="132" t="s">
        <v>1779</v>
      </c>
    </row>
    <row r="533" spans="1:10" ht="12" customHeight="1">
      <c r="A533" s="132">
        <f t="shared" si="63"/>
        <v>2</v>
      </c>
      <c r="B533" s="132" t="str">
        <f t="shared" si="64"/>
        <v>fhh_diabetes_calculator</v>
      </c>
      <c r="C533" s="132" t="str">
        <f t="shared" si="65"/>
        <v>question_gender</v>
      </c>
      <c r="D533" s="132" t="str">
        <f t="shared" si="66"/>
        <v/>
      </c>
      <c r="E533" s="132" t="str">
        <f t="shared" si="67"/>
        <v/>
      </c>
      <c r="F533" s="132" t="str">
        <f t="shared" si="62"/>
        <v>fhh_diabetes_calculator.question_gender</v>
      </c>
      <c r="G533" s="132" t="str">
        <f t="shared" si="68"/>
        <v>2. Are you a man or a woman</v>
      </c>
      <c r="J533" s="132" t="s">
        <v>1780</v>
      </c>
    </row>
    <row r="534" spans="1:10" ht="12" customHeight="1">
      <c r="A534" s="132">
        <f t="shared" si="63"/>
        <v>2</v>
      </c>
      <c r="B534" s="132" t="str">
        <f t="shared" si="64"/>
        <v>fhh_diabetes_calculator</v>
      </c>
      <c r="C534" s="132" t="str">
        <f t="shared" si="65"/>
        <v>answer_gender_male</v>
      </c>
      <c r="D534" s="132" t="str">
        <f t="shared" si="66"/>
        <v/>
      </c>
      <c r="E534" s="132" t="str">
        <f t="shared" si="67"/>
        <v/>
      </c>
      <c r="F534" s="132" t="str">
        <f t="shared" si="62"/>
        <v>fhh_diabetes_calculator.answer_gender_male</v>
      </c>
      <c r="G534" s="132" t="str">
        <f t="shared" si="68"/>
        <v>Man (1 point)</v>
      </c>
      <c r="J534" s="132" t="s">
        <v>1781</v>
      </c>
    </row>
    <row r="535" spans="1:10" ht="12" customHeight="1">
      <c r="A535" s="132">
        <f t="shared" si="63"/>
        <v>2</v>
      </c>
      <c r="B535" s="132" t="str">
        <f t="shared" si="64"/>
        <v>fhh_diabetes_calculator</v>
      </c>
      <c r="C535" s="132" t="str">
        <f t="shared" si="65"/>
        <v>answer_gender_female</v>
      </c>
      <c r="D535" s="132" t="str">
        <f t="shared" si="66"/>
        <v/>
      </c>
      <c r="E535" s="132" t="str">
        <f t="shared" si="67"/>
        <v/>
      </c>
      <c r="F535" s="132" t="str">
        <f t="shared" si="62"/>
        <v>fhh_diabetes_calculator.answer_gender_female</v>
      </c>
      <c r="G535" s="132" t="str">
        <f t="shared" si="68"/>
        <v>Woman (0 points)</v>
      </c>
      <c r="J535" s="132" t="s">
        <v>1782</v>
      </c>
    </row>
    <row r="536" spans="1:10" ht="12" customHeight="1">
      <c r="A536" s="132">
        <f t="shared" si="63"/>
        <v>2</v>
      </c>
      <c r="B536" s="132" t="str">
        <f t="shared" si="64"/>
        <v>fhh_diabetes_calculator</v>
      </c>
      <c r="C536" s="132" t="str">
        <f t="shared" si="65"/>
        <v>question_gestational</v>
      </c>
      <c r="D536" s="132" t="str">
        <f t="shared" si="66"/>
        <v/>
      </c>
      <c r="E536" s="132" t="str">
        <f t="shared" si="67"/>
        <v/>
      </c>
      <c r="F536" s="132" t="str">
        <f t="shared" si="62"/>
        <v>fhh_diabetes_calculator.question_gestational</v>
      </c>
      <c r="G536" s="132" t="str">
        <f t="shared" si="68"/>
        <v>3. If you are a woman have you ever been diagnosed with gestational diabetes?</v>
      </c>
      <c r="J536" s="132" t="s">
        <v>1783</v>
      </c>
    </row>
    <row r="537" spans="1:10" ht="12" customHeight="1">
      <c r="A537" s="132">
        <f t="shared" si="63"/>
        <v>2</v>
      </c>
      <c r="B537" s="132" t="str">
        <f t="shared" si="64"/>
        <v>fhh_diabetes_calculator</v>
      </c>
      <c r="C537" s="132" t="str">
        <f t="shared" si="65"/>
        <v>answer_gestational_yes</v>
      </c>
      <c r="D537" s="132" t="str">
        <f t="shared" si="66"/>
        <v/>
      </c>
      <c r="E537" s="132" t="str">
        <f t="shared" si="67"/>
        <v/>
      </c>
      <c r="F537" s="132" t="str">
        <f t="shared" si="62"/>
        <v>fhh_diabetes_calculator.answer_gestational_yes</v>
      </c>
      <c r="G537" s="132" t="str">
        <f t="shared" si="68"/>
        <v>Yes (1 point)</v>
      </c>
      <c r="J537" s="132" t="s">
        <v>1784</v>
      </c>
    </row>
    <row r="538" spans="1:10" ht="12" customHeight="1">
      <c r="A538" s="132">
        <f t="shared" si="63"/>
        <v>2</v>
      </c>
      <c r="B538" s="132" t="str">
        <f t="shared" si="64"/>
        <v>fhh_diabetes_calculator</v>
      </c>
      <c r="C538" s="132" t="str">
        <f t="shared" si="65"/>
        <v>answer_gestational_no</v>
      </c>
      <c r="D538" s="132" t="str">
        <f t="shared" si="66"/>
        <v/>
      </c>
      <c r="E538" s="132" t="str">
        <f t="shared" si="67"/>
        <v/>
      </c>
      <c r="F538" s="132" t="str">
        <f t="shared" si="62"/>
        <v>fhh_diabetes_calculator.answer_gestational_no</v>
      </c>
      <c r="G538" s="132" t="str">
        <f t="shared" si="68"/>
        <v>No (0 points)</v>
      </c>
      <c r="J538" s="132" t="s">
        <v>1785</v>
      </c>
    </row>
    <row r="539" spans="1:10" ht="12" customHeight="1">
      <c r="A539" s="132">
        <f t="shared" si="63"/>
        <v>2</v>
      </c>
      <c r="B539" s="132" t="str">
        <f t="shared" si="64"/>
        <v>fhh_diabetes_calculator</v>
      </c>
      <c r="C539" s="132" t="str">
        <f t="shared" si="65"/>
        <v>question_family_diabetes</v>
      </c>
      <c r="D539" s="132" t="str">
        <f t="shared" si="66"/>
        <v/>
      </c>
      <c r="E539" s="132" t="str">
        <f t="shared" si="67"/>
        <v/>
      </c>
      <c r="F539" s="132" t="str">
        <f t="shared" si="62"/>
        <v>fhh_diabetes_calculator.question_family_diabetes</v>
      </c>
      <c r="G539" s="132" t="str">
        <f t="shared" si="68"/>
        <v>4. Do you have a mother father sister or brother with diabetes?</v>
      </c>
      <c r="J539" s="132" t="s">
        <v>1786</v>
      </c>
    </row>
    <row r="540" spans="1:10" ht="12" customHeight="1">
      <c r="A540" s="132">
        <f t="shared" si="63"/>
        <v>2</v>
      </c>
      <c r="B540" s="132" t="str">
        <f t="shared" si="64"/>
        <v>fhh_diabetes_calculator</v>
      </c>
      <c r="C540" s="132" t="str">
        <f t="shared" si="65"/>
        <v>answer_family_diabetes_yes</v>
      </c>
      <c r="D540" s="132" t="str">
        <f t="shared" si="66"/>
        <v/>
      </c>
      <c r="E540" s="132" t="str">
        <f t="shared" si="67"/>
        <v/>
      </c>
      <c r="F540" s="132" t="str">
        <f t="shared" si="62"/>
        <v>fhh_diabetes_calculator.answer_family_diabetes_yes</v>
      </c>
      <c r="G540" s="132" t="str">
        <f t="shared" si="68"/>
        <v>Yes (1 point)</v>
      </c>
      <c r="J540" s="132" t="s">
        <v>1787</v>
      </c>
    </row>
    <row r="541" spans="1:10" ht="12" customHeight="1">
      <c r="A541" s="132">
        <f t="shared" si="63"/>
        <v>2</v>
      </c>
      <c r="B541" s="132" t="str">
        <f t="shared" si="64"/>
        <v>fhh_diabetes_calculator</v>
      </c>
      <c r="C541" s="132" t="str">
        <f t="shared" si="65"/>
        <v>answer_family_diabetes_no</v>
      </c>
      <c r="D541" s="132" t="str">
        <f t="shared" si="66"/>
        <v/>
      </c>
      <c r="E541" s="132" t="str">
        <f t="shared" si="67"/>
        <v/>
      </c>
      <c r="F541" s="132" t="str">
        <f t="shared" si="62"/>
        <v>fhh_diabetes_calculator.answer_family_diabetes_no</v>
      </c>
      <c r="G541" s="132" t="str">
        <f t="shared" si="68"/>
        <v>No (0 points)</v>
      </c>
      <c r="J541" s="132" t="s">
        <v>1788</v>
      </c>
    </row>
    <row r="542" spans="1:10" ht="12" customHeight="1">
      <c r="A542" s="132">
        <f t="shared" si="63"/>
        <v>2</v>
      </c>
      <c r="B542" s="132" t="str">
        <f t="shared" si="64"/>
        <v>fhh_diabetes_calculator</v>
      </c>
      <c r="C542" s="132" t="str">
        <f t="shared" si="65"/>
        <v>question_blood_pressure</v>
      </c>
      <c r="D542" s="132" t="str">
        <f t="shared" si="66"/>
        <v/>
      </c>
      <c r="E542" s="132" t="str">
        <f t="shared" si="67"/>
        <v/>
      </c>
      <c r="F542" s="132" t="str">
        <f t="shared" si="62"/>
        <v>fhh_diabetes_calculator.question_blood_pressure</v>
      </c>
      <c r="G542" s="132" t="str">
        <f t="shared" si="68"/>
        <v>5. Have you ever been diagnosed with high blood pressure?</v>
      </c>
      <c r="J542" s="132" t="s">
        <v>1789</v>
      </c>
    </row>
    <row r="543" spans="1:10" ht="12" customHeight="1">
      <c r="A543" s="132">
        <f t="shared" si="63"/>
        <v>2</v>
      </c>
      <c r="B543" s="132" t="str">
        <f t="shared" si="64"/>
        <v>fhh_diabetes_calculator</v>
      </c>
      <c r="C543" s="132" t="str">
        <f t="shared" si="65"/>
        <v>answer_blood_pressure_yes</v>
      </c>
      <c r="D543" s="132" t="str">
        <f t="shared" si="66"/>
        <v/>
      </c>
      <c r="E543" s="132" t="str">
        <f t="shared" si="67"/>
        <v/>
      </c>
      <c r="F543" s="132" t="str">
        <f t="shared" si="62"/>
        <v>fhh_diabetes_calculator.answer_blood_pressure_yes</v>
      </c>
      <c r="G543" s="132" t="str">
        <f t="shared" si="68"/>
        <v>Yes (1 point)</v>
      </c>
      <c r="J543" s="132" t="s">
        <v>1790</v>
      </c>
    </row>
    <row r="544" spans="1:10" ht="12" customHeight="1">
      <c r="A544" s="132">
        <f t="shared" si="63"/>
        <v>2</v>
      </c>
      <c r="B544" s="132" t="str">
        <f t="shared" si="64"/>
        <v>fhh_diabetes_calculator</v>
      </c>
      <c r="C544" s="132" t="str">
        <f t="shared" si="65"/>
        <v>answer_blood_pressure_no</v>
      </c>
      <c r="D544" s="132" t="str">
        <f t="shared" si="66"/>
        <v/>
      </c>
      <c r="E544" s="132" t="str">
        <f t="shared" si="67"/>
        <v/>
      </c>
      <c r="F544" s="132" t="str">
        <f t="shared" si="62"/>
        <v>fhh_diabetes_calculator.answer_blood_pressure_no</v>
      </c>
      <c r="G544" s="132" t="str">
        <f t="shared" si="68"/>
        <v>No (0 points)</v>
      </c>
      <c r="J544" s="132" t="s">
        <v>1791</v>
      </c>
    </row>
    <row r="545" spans="1:10" ht="12" customHeight="1">
      <c r="A545" s="132">
        <f t="shared" si="63"/>
        <v>2</v>
      </c>
      <c r="B545" s="132" t="str">
        <f t="shared" si="64"/>
        <v>fhh_diabetes_calculator</v>
      </c>
      <c r="C545" s="132" t="str">
        <f t="shared" si="65"/>
        <v>question_physically_active</v>
      </c>
      <c r="D545" s="132" t="str">
        <f t="shared" si="66"/>
        <v/>
      </c>
      <c r="E545" s="132" t="str">
        <f t="shared" si="67"/>
        <v/>
      </c>
      <c r="F545" s="132" t="str">
        <f t="shared" si="62"/>
        <v>fhh_diabetes_calculator.question_physically_active</v>
      </c>
      <c r="G545" s="132" t="str">
        <f t="shared" si="68"/>
        <v>6. Are you physically active?</v>
      </c>
      <c r="J545" s="132" t="s">
        <v>1792</v>
      </c>
    </row>
    <row r="546" spans="1:10" ht="12" customHeight="1">
      <c r="A546" s="132">
        <f t="shared" si="63"/>
        <v>2</v>
      </c>
      <c r="B546" s="132" t="str">
        <f t="shared" si="64"/>
        <v>fhh_diabetes_calculator</v>
      </c>
      <c r="C546" s="132" t="str">
        <f t="shared" si="65"/>
        <v>answer_physically_active_yes</v>
      </c>
      <c r="D546" s="132" t="str">
        <f t="shared" si="66"/>
        <v/>
      </c>
      <c r="E546" s="132" t="str">
        <f t="shared" si="67"/>
        <v/>
      </c>
      <c r="F546" s="132" t="str">
        <f t="shared" si="62"/>
        <v>fhh_diabetes_calculator.answer_physically_active_yes</v>
      </c>
      <c r="G546" s="132" t="str">
        <f t="shared" si="68"/>
        <v>Yes (0 point)</v>
      </c>
      <c r="J546" s="132" t="s">
        <v>1793</v>
      </c>
    </row>
    <row r="547" spans="1:10" ht="12" customHeight="1">
      <c r="A547" s="132">
        <f t="shared" si="63"/>
        <v>2</v>
      </c>
      <c r="B547" s="132" t="str">
        <f t="shared" si="64"/>
        <v>fhh_diabetes_calculator</v>
      </c>
      <c r="C547" s="132" t="str">
        <f t="shared" si="65"/>
        <v>answer_physically_active_no</v>
      </c>
      <c r="D547" s="132" t="str">
        <f t="shared" si="66"/>
        <v/>
      </c>
      <c r="E547" s="132" t="str">
        <f t="shared" si="67"/>
        <v/>
      </c>
      <c r="F547" s="132" t="str">
        <f t="shared" si="62"/>
        <v>fhh_diabetes_calculator.answer_physically_active_no</v>
      </c>
      <c r="G547" s="132" t="str">
        <f t="shared" si="68"/>
        <v>No (1 points)</v>
      </c>
      <c r="J547" s="132" t="s">
        <v>1794</v>
      </c>
    </row>
    <row r="548" spans="1:10" ht="12" customHeight="1">
      <c r="A548" s="132">
        <f t="shared" si="63"/>
        <v>2</v>
      </c>
      <c r="B548" s="132" t="str">
        <f t="shared" si="64"/>
        <v>fhh_diabetes_calculator</v>
      </c>
      <c r="C548" s="132" t="str">
        <f t="shared" si="65"/>
        <v>question_bmi</v>
      </c>
      <c r="D548" s="132" t="str">
        <f t="shared" si="66"/>
        <v/>
      </c>
      <c r="E548" s="132" t="str">
        <f t="shared" si="67"/>
        <v/>
      </c>
      <c r="F548" s="132" t="str">
        <f t="shared" si="62"/>
        <v>fhh_diabetes_calculator.question_bmi</v>
      </c>
      <c r="G548" s="132" t="str">
        <f t="shared" si="68"/>
        <v>7. What is your Body Mass Index? (see chart at right)</v>
      </c>
      <c r="J548" s="132" t="s">
        <v>1795</v>
      </c>
    </row>
    <row r="549" spans="1:10" ht="12" customHeight="1">
      <c r="A549" s="132">
        <f t="shared" si="63"/>
        <v>2</v>
      </c>
      <c r="B549" s="132" t="str">
        <f t="shared" si="64"/>
        <v>fhh_diabetes_calculator</v>
      </c>
      <c r="C549" s="132" t="str">
        <f t="shared" si="65"/>
        <v>answer_bmi_height</v>
      </c>
      <c r="D549" s="132" t="str">
        <f t="shared" si="66"/>
        <v/>
      </c>
      <c r="E549" s="132" t="str">
        <f t="shared" si="67"/>
        <v/>
      </c>
      <c r="F549" s="132" t="str">
        <f t="shared" si="62"/>
        <v>fhh_diabetes_calculator.answer_bmi_height</v>
      </c>
      <c r="G549" s="132" t="str">
        <f t="shared" si="68"/>
        <v>Height:</v>
      </c>
      <c r="J549" s="132" t="s">
        <v>1796</v>
      </c>
    </row>
    <row r="550" spans="1:10" ht="12" customHeight="1">
      <c r="A550" s="132">
        <f t="shared" si="63"/>
        <v>2</v>
      </c>
      <c r="B550" s="132" t="str">
        <f t="shared" si="64"/>
        <v>fhh_diabetes_calculator</v>
      </c>
      <c r="C550" s="132" t="str">
        <f t="shared" si="65"/>
        <v>answer_bmi_weight</v>
      </c>
      <c r="D550" s="132" t="str">
        <f t="shared" si="66"/>
        <v/>
      </c>
      <c r="E550" s="132" t="str">
        <f t="shared" si="67"/>
        <v/>
      </c>
      <c r="F550" s="132" t="str">
        <f t="shared" si="62"/>
        <v>fhh_diabetes_calculator.answer_bmi_weight</v>
      </c>
      <c r="G550" s="132" t="str">
        <f t="shared" si="68"/>
        <v>Weight:</v>
      </c>
      <c r="J550" s="132" t="s">
        <v>1797</v>
      </c>
    </row>
    <row r="551" spans="1:10" ht="12" customHeight="1">
      <c r="A551" s="132">
        <f t="shared" si="63"/>
        <v>2</v>
      </c>
      <c r="B551" s="132" t="str">
        <f t="shared" si="64"/>
        <v>fhh_diabetes_calculator</v>
      </c>
      <c r="C551" s="132" t="str">
        <f t="shared" si="65"/>
        <v>total_points</v>
      </c>
      <c r="D551" s="132" t="str">
        <f t="shared" si="66"/>
        <v/>
      </c>
      <c r="E551" s="132" t="str">
        <f t="shared" si="67"/>
        <v/>
      </c>
      <c r="F551" s="132" t="str">
        <f t="shared" si="62"/>
        <v>fhh_diabetes_calculator.total_points</v>
      </c>
      <c r="G551" s="132" t="str">
        <f t="shared" si="68"/>
        <v>Total Points</v>
      </c>
      <c r="J551" s="132" t="s">
        <v>1798</v>
      </c>
    </row>
    <row r="552" spans="1:10" ht="12" customHeight="1">
      <c r="A552" s="132">
        <f t="shared" si="63"/>
        <v>2</v>
      </c>
      <c r="B552" s="132" t="str">
        <f t="shared" si="64"/>
        <v>fhh_diabetes_calculator</v>
      </c>
      <c r="C552" s="132" t="str">
        <f t="shared" si="65"/>
        <v>risk_not_increased_number</v>
      </c>
      <c r="D552" s="132" t="str">
        <f t="shared" si="66"/>
        <v/>
      </c>
      <c r="E552" s="132" t="str">
        <f t="shared" si="67"/>
        <v/>
      </c>
      <c r="F552" s="132" t="str">
        <f t="shared" si="62"/>
        <v>fhh_diabetes_calculator.risk_not_increased_number</v>
      </c>
      <c r="G552" s="132" t="str">
        <f t="shared" si="68"/>
        <v>0 - 4 points:</v>
      </c>
      <c r="J552" s="132" t="s">
        <v>1799</v>
      </c>
    </row>
    <row r="553" spans="1:10" ht="12" customHeight="1">
      <c r="A553" s="132">
        <f t="shared" si="63"/>
        <v>2</v>
      </c>
      <c r="B553" s="132" t="str">
        <f t="shared" si="64"/>
        <v>fhh_diabetes_calculator</v>
      </c>
      <c r="C553" s="132" t="str">
        <f t="shared" si="65"/>
        <v>risk_not_increased_text</v>
      </c>
      <c r="D553" s="132" t="str">
        <f t="shared" si="66"/>
        <v/>
      </c>
      <c r="E553" s="132" t="str">
        <f t="shared" si="67"/>
        <v/>
      </c>
      <c r="F553" s="132" t="str">
        <f t="shared" si="62"/>
        <v>fhh_diabetes_calculator.risk_not_increased_text</v>
      </c>
      <c r="G553" s="132" t="str">
        <f t="shared" si="68"/>
        <v>Risk not increased</v>
      </c>
      <c r="J553" s="132" t="s">
        <v>1800</v>
      </c>
    </row>
    <row r="554" spans="1:10" ht="12" customHeight="1">
      <c r="A554" s="132">
        <f t="shared" si="63"/>
        <v>2</v>
      </c>
      <c r="B554" s="132" t="str">
        <f t="shared" si="64"/>
        <v>fhh_diabetes_calculator</v>
      </c>
      <c r="C554" s="132" t="str">
        <f t="shared" si="65"/>
        <v>risk_increased_number</v>
      </c>
      <c r="D554" s="132" t="str">
        <f t="shared" si="66"/>
        <v/>
      </c>
      <c r="E554" s="132" t="str">
        <f t="shared" si="67"/>
        <v/>
      </c>
      <c r="F554" s="132" t="str">
        <f t="shared" si="62"/>
        <v>fhh_diabetes_calculator.risk_increased_number</v>
      </c>
      <c r="G554" s="132" t="str">
        <f t="shared" si="68"/>
        <v>5+ points:</v>
      </c>
      <c r="J554" s="132" t="s">
        <v>1801</v>
      </c>
    </row>
    <row r="555" spans="1:10" ht="12" customHeight="1">
      <c r="A555" s="132">
        <f t="shared" si="63"/>
        <v>2</v>
      </c>
      <c r="B555" s="132" t="str">
        <f t="shared" si="64"/>
        <v>fhh_diabetes_calculator</v>
      </c>
      <c r="C555" s="132" t="str">
        <f t="shared" si="65"/>
        <v>risk_increased_text</v>
      </c>
      <c r="D555" s="132" t="str">
        <f t="shared" si="66"/>
        <v/>
      </c>
      <c r="E555" s="132" t="str">
        <f t="shared" si="67"/>
        <v/>
      </c>
      <c r="F555" s="132" t="str">
        <f t="shared" si="62"/>
        <v>fhh_diabetes_calculator.risk_increased_text</v>
      </c>
      <c r="G555" s="132" t="str">
        <f t="shared" si="68"/>
        <v>Risk Increased</v>
      </c>
      <c r="J555" s="132" t="s">
        <v>1802</v>
      </c>
    </row>
    <row r="556" spans="1:10" ht="12" customHeight="1">
      <c r="A556" s="132">
        <f t="shared" si="63"/>
        <v>2</v>
      </c>
      <c r="B556" s="132" t="str">
        <f t="shared" si="64"/>
        <v>fhh_diabetes_calculator</v>
      </c>
      <c r="C556" s="132" t="str">
        <f t="shared" si="65"/>
        <v>tool_explanation</v>
      </c>
      <c r="D556" s="132" t="str">
        <f t="shared" si="66"/>
        <v/>
      </c>
      <c r="E556" s="132" t="str">
        <f t="shared" si="67"/>
        <v/>
      </c>
      <c r="F556" s="132" t="str">
        <f t="shared" si="62"/>
        <v>fhh_diabetes_calculator.tool_explanation</v>
      </c>
      <c r="G556" s="132" t="str">
        <f t="shared" si="68"/>
        <v>No risk tool is perfect and your actual risk may be higher or lower than this.  If you have questions about your type 2 diabetes risk please speak with a health care provider.</v>
      </c>
      <c r="J556" s="132" t="s">
        <v>1803</v>
      </c>
    </row>
    <row r="557" spans="1:10" ht="12" customHeight="1">
      <c r="A557" s="132">
        <f t="shared" si="63"/>
        <v>2</v>
      </c>
      <c r="B557" s="132" t="str">
        <f t="shared" si="64"/>
        <v>fhh_diabetes_calculator</v>
      </c>
      <c r="C557" s="132" t="str">
        <f t="shared" si="65"/>
        <v>tool_version</v>
      </c>
      <c r="D557" s="132" t="str">
        <f t="shared" si="66"/>
        <v/>
      </c>
      <c r="E557" s="132" t="str">
        <f t="shared" si="67"/>
        <v/>
      </c>
      <c r="F557" s="132" t="str">
        <f t="shared" si="62"/>
        <v>fhh_diabetes_calculator.tool_version</v>
      </c>
      <c r="G557" s="132" t="str">
        <f t="shared" si="68"/>
        <v>This risk tool is based on a version of the Diabetes Risk Test as developed by the American Diabetes Association.  Additional information about the test can be found in: Heikes KE et al. Diabetes Risk Calculator: a simple tool for detecting undiagnosed diabetes and pre-diabetes. Diabetes Care. 2008 May;31(5):1040-5.</v>
      </c>
      <c r="J557" s="132" t="s">
        <v>1804</v>
      </c>
    </row>
    <row r="558" spans="1:10" ht="12" customHeight="1">
      <c r="A558" s="132">
        <f t="shared" si="63"/>
        <v>2</v>
      </c>
      <c r="B558" s="132" t="str">
        <f t="shared" si="64"/>
        <v>fhh_diabetes_calculator</v>
      </c>
      <c r="C558" s="132" t="str">
        <f t="shared" si="65"/>
        <v>tool_information</v>
      </c>
      <c r="D558" s="132" t="str">
        <f t="shared" si="66"/>
        <v/>
      </c>
      <c r="E558" s="132" t="str">
        <f t="shared" si="67"/>
        <v/>
      </c>
      <c r="F558" s="132" t="str">
        <f t="shared" si="62"/>
        <v>fhh_diabetes_calculator.tool_information</v>
      </c>
      <c r="G558" s="132" t="str">
        <f t="shared" si="68"/>
        <v>More information about type 2 diabetes risk can be found at:</v>
      </c>
      <c r="J558" s="132" t="s">
        <v>1805</v>
      </c>
    </row>
    <row r="559" spans="1:10" ht="12" customHeight="1">
      <c r="A559" s="132">
        <f t="shared" si="63"/>
        <v>2</v>
      </c>
      <c r="B559" s="132" t="str">
        <f t="shared" si="64"/>
        <v>fhh_diabetes_calculator</v>
      </c>
      <c r="C559" s="132" t="str">
        <f t="shared" si="65"/>
        <v>and</v>
      </c>
      <c r="D559" s="132" t="str">
        <f t="shared" si="66"/>
        <v/>
      </c>
      <c r="E559" s="132" t="str">
        <f t="shared" si="67"/>
        <v/>
      </c>
      <c r="F559" s="132" t="str">
        <f t="shared" si="62"/>
        <v>fhh_diabetes_calculator.and</v>
      </c>
      <c r="G559" s="132" t="str">
        <f t="shared" si="68"/>
        <v>and</v>
      </c>
      <c r="J559" s="132" t="s">
        <v>1806</v>
      </c>
    </row>
    <row r="560" spans="1:10" ht="12" customHeight="1">
      <c r="A560" s="132">
        <f t="shared" si="63"/>
        <v>2</v>
      </c>
      <c r="B560" s="132" t="str">
        <f t="shared" si="64"/>
        <v>fhh_diabetes_calculator</v>
      </c>
      <c r="C560" s="132" t="str">
        <f t="shared" si="65"/>
        <v>done</v>
      </c>
      <c r="D560" s="132" t="str">
        <f t="shared" si="66"/>
        <v/>
      </c>
      <c r="E560" s="132" t="str">
        <f t="shared" si="67"/>
        <v/>
      </c>
      <c r="F560" s="132" t="str">
        <f t="shared" si="62"/>
        <v>fhh_diabetes_calculator.done</v>
      </c>
      <c r="G560" s="132" t="str">
        <f t="shared" si="68"/>
        <v>done</v>
      </c>
      <c r="J560" s="132" t="s">
        <v>1629</v>
      </c>
    </row>
    <row r="561" spans="1:10" ht="12" customHeight="1">
      <c r="A561" s="132">
        <f t="shared" si="63"/>
        <v>1</v>
      </c>
      <c r="B561" s="132" t="str">
        <f t="shared" si="64"/>
        <v/>
      </c>
      <c r="C561" s="132" t="str">
        <f t="shared" si="65"/>
        <v/>
      </c>
      <c r="D561" s="132" t="str">
        <f t="shared" si="66"/>
        <v/>
      </c>
      <c r="E561" s="132" t="str">
        <f t="shared" si="67"/>
        <v/>
      </c>
      <c r="F561" s="132" t="str">
        <f t="shared" si="62"/>
        <v/>
      </c>
      <c r="G561" s="132" t="str">
        <f t="shared" si="68"/>
        <v/>
      </c>
      <c r="I561" s="132" t="s">
        <v>1285</v>
      </c>
    </row>
    <row r="562" spans="1:10" ht="12" customHeight="1">
      <c r="A562" s="132">
        <f t="shared" si="63"/>
        <v>1</v>
      </c>
      <c r="B562" s="132" t="str">
        <f t="shared" si="64"/>
        <v>fhh_colorectal_calculator</v>
      </c>
      <c r="C562" s="132" t="str">
        <f t="shared" si="65"/>
        <v/>
      </c>
      <c r="D562" s="132" t="str">
        <f t="shared" si="66"/>
        <v/>
      </c>
      <c r="E562" s="132" t="str">
        <f t="shared" si="67"/>
        <v/>
      </c>
      <c r="F562" s="132" t="str">
        <f t="shared" si="62"/>
        <v/>
      </c>
      <c r="G562" s="132" t="str">
        <f t="shared" si="68"/>
        <v/>
      </c>
      <c r="I562" s="132" t="s">
        <v>1319</v>
      </c>
    </row>
    <row r="563" spans="1:10" ht="12" customHeight="1">
      <c r="A563" s="132">
        <f t="shared" si="63"/>
        <v>2</v>
      </c>
      <c r="B563" s="132" t="str">
        <f t="shared" si="64"/>
        <v>fhh_colorectal_calculator</v>
      </c>
      <c r="C563" s="132" t="str">
        <f t="shared" si="65"/>
        <v>title_bar</v>
      </c>
      <c r="D563" s="132" t="str">
        <f t="shared" si="66"/>
        <v/>
      </c>
      <c r="E563" s="132" t="str">
        <f t="shared" si="67"/>
        <v/>
      </c>
      <c r="F563" s="132" t="str">
        <f t="shared" si="62"/>
        <v>fhh_colorectal_calculator.title_bar</v>
      </c>
      <c r="G563" s="132" t="str">
        <f t="shared" si="68"/>
        <v>Your Colorectal Cancer Risk Information</v>
      </c>
      <c r="J563" s="132" t="s">
        <v>1807</v>
      </c>
    </row>
    <row r="564" spans="1:10" ht="12" customHeight="1">
      <c r="A564" s="132">
        <f t="shared" si="63"/>
        <v>2</v>
      </c>
      <c r="B564" s="132" t="str">
        <f t="shared" si="64"/>
        <v>fhh_colorectal_calculator</v>
      </c>
      <c r="C564" s="132" t="str">
        <f t="shared" si="65"/>
        <v>instruction1</v>
      </c>
      <c r="D564" s="132" t="str">
        <f t="shared" si="66"/>
        <v/>
      </c>
      <c r="E564" s="132" t="str">
        <f t="shared" si="67"/>
        <v/>
      </c>
      <c r="F564" s="132" t="str">
        <f t="shared" si="62"/>
        <v>fhh_colorectal_calculator.instruction1</v>
      </c>
      <c r="G564" s="132" t="str">
        <f t="shared" si="68"/>
        <v>On this screen you can:</v>
      </c>
      <c r="J564" s="132" t="s">
        <v>1808</v>
      </c>
    </row>
    <row r="565" spans="1:10" ht="12" customHeight="1">
      <c r="A565" s="132">
        <f t="shared" si="63"/>
        <v>2</v>
      </c>
      <c r="B565" s="132" t="str">
        <f t="shared" si="64"/>
        <v>fhh_colorectal_calculator</v>
      </c>
      <c r="C565" s="132" t="str">
        <f t="shared" si="65"/>
        <v>instruction2</v>
      </c>
      <c r="D565" s="132" t="str">
        <f t="shared" si="66"/>
        <v/>
      </c>
      <c r="E565" s="132" t="str">
        <f t="shared" si="67"/>
        <v/>
      </c>
      <c r="F565" s="132" t="str">
        <f t="shared" si="62"/>
        <v>fhh_colorectal_calculator.instruction2</v>
      </c>
      <c r="G565" s="132" t="str">
        <f t="shared" si="68"/>
        <v>Get your risk for colorectal cancer based on your personal and family history information</v>
      </c>
      <c r="J565" s="132" t="s">
        <v>1809</v>
      </c>
    </row>
    <row r="566" spans="1:10" ht="12" customHeight="1">
      <c r="A566" s="132">
        <f t="shared" si="63"/>
        <v>2</v>
      </c>
      <c r="B566" s="132" t="str">
        <f t="shared" si="64"/>
        <v>fhh_colorectal_calculator</v>
      </c>
      <c r="C566" s="132" t="str">
        <f t="shared" si="65"/>
        <v>instruction3</v>
      </c>
      <c r="D566" s="132" t="str">
        <f t="shared" si="66"/>
        <v/>
      </c>
      <c r="E566" s="132" t="str">
        <f t="shared" si="67"/>
        <v/>
      </c>
      <c r="F566" s="132" t="str">
        <f t="shared" si="62"/>
        <v>fhh_colorectal_calculator.instruction3</v>
      </c>
      <c r="G566" s="132" t="str">
        <f t="shared" si="68"/>
        <v>Learn which risk factors you may have for colorectal cancer</v>
      </c>
      <c r="J566" s="132" t="s">
        <v>1810</v>
      </c>
    </row>
    <row r="567" spans="1:10" ht="12" customHeight="1">
      <c r="A567" s="132">
        <f t="shared" si="63"/>
        <v>2</v>
      </c>
      <c r="B567" s="132" t="str">
        <f t="shared" si="64"/>
        <v>fhh_colorectal_calculator</v>
      </c>
      <c r="C567" s="132" t="str">
        <f t="shared" si="65"/>
        <v>instruction4</v>
      </c>
      <c r="D567" s="132" t="str">
        <f t="shared" si="66"/>
        <v/>
      </c>
      <c r="E567" s="132" t="str">
        <f t="shared" si="67"/>
        <v/>
      </c>
      <c r="F567" s="132" t="str">
        <f t="shared" si="62"/>
        <v>fhh_colorectal_calculator.instruction4</v>
      </c>
      <c r="G567" s="132" t="str">
        <f t="shared" si="68"/>
        <v>Read and print sharable letters for you and your health care provider explaining your colorectal cancer risk</v>
      </c>
      <c r="J567" s="132" t="s">
        <v>1811</v>
      </c>
    </row>
    <row r="568" spans="1:10" ht="12" customHeight="1">
      <c r="A568" s="132">
        <f t="shared" si="63"/>
        <v>2</v>
      </c>
      <c r="B568" s="132" t="str">
        <f t="shared" si="64"/>
        <v>fhh_colorectal_calculator</v>
      </c>
      <c r="C568" s="132" t="str">
        <f t="shared" si="65"/>
        <v>instruction5</v>
      </c>
      <c r="D568" s="132" t="str">
        <f t="shared" si="66"/>
        <v/>
      </c>
      <c r="E568" s="132" t="str">
        <f t="shared" si="67"/>
        <v/>
      </c>
      <c r="F568" s="132" t="str">
        <f t="shared" si="62"/>
        <v>fhh_colorectal_calculator.instruction5</v>
      </c>
      <c r="G568" s="132" t="str">
        <f t="shared" si="68"/>
        <v>This tool will run a series of tests one at a time to determine your risk for colorectal cancer.</v>
      </c>
      <c r="J568" s="132" t="s">
        <v>1812</v>
      </c>
    </row>
    <row r="569" spans="1:10" ht="12" customHeight="1">
      <c r="A569" s="132">
        <f t="shared" si="63"/>
        <v>2</v>
      </c>
      <c r="B569" s="132" t="str">
        <f t="shared" si="64"/>
        <v>fhh_colorectal_calculator</v>
      </c>
      <c r="C569" s="132" t="str">
        <f t="shared" si="65"/>
        <v>test</v>
      </c>
      <c r="D569" s="132" t="str">
        <f t="shared" si="66"/>
        <v/>
      </c>
      <c r="E569" s="132" t="str">
        <f t="shared" si="67"/>
        <v/>
      </c>
      <c r="F569" s="132" t="str">
        <f t="shared" si="62"/>
        <v>fhh_colorectal_calculator.test</v>
      </c>
      <c r="G569" s="132" t="str">
        <f t="shared" si="68"/>
        <v>Test</v>
      </c>
      <c r="J569" s="132" t="s">
        <v>1813</v>
      </c>
    </row>
    <row r="570" spans="1:10" ht="12" customHeight="1">
      <c r="A570" s="132">
        <f t="shared" si="63"/>
        <v>2</v>
      </c>
      <c r="B570" s="132" t="str">
        <f t="shared" si="64"/>
        <v>fhh_colorectal_calculator</v>
      </c>
      <c r="C570" s="132" t="str">
        <f t="shared" si="65"/>
        <v>reason</v>
      </c>
      <c r="D570" s="132" t="str">
        <f t="shared" si="66"/>
        <v/>
      </c>
      <c r="E570" s="132" t="str">
        <f t="shared" si="67"/>
        <v/>
      </c>
      <c r="F570" s="132" t="str">
        <f t="shared" si="62"/>
        <v>fhh_colorectal_calculator.reason</v>
      </c>
      <c r="G570" s="132" t="str">
        <f t="shared" si="68"/>
        <v>Reason</v>
      </c>
      <c r="J570" s="132" t="s">
        <v>1814</v>
      </c>
    </row>
    <row r="571" spans="1:10" ht="12" customHeight="1">
      <c r="A571" s="132">
        <f t="shared" si="63"/>
        <v>2</v>
      </c>
      <c r="B571" s="132" t="str">
        <f t="shared" si="64"/>
        <v>fhh_colorectal_calculator</v>
      </c>
      <c r="C571" s="132" t="str">
        <f t="shared" si="65"/>
        <v>button1_line1</v>
      </c>
      <c r="D571" s="132" t="str">
        <f t="shared" si="66"/>
        <v/>
      </c>
      <c r="E571" s="132" t="str">
        <f t="shared" si="67"/>
        <v/>
      </c>
      <c r="F571" s="132" t="str">
        <f t="shared" si="62"/>
        <v>fhh_colorectal_calculator.button1_line1</v>
      </c>
      <c r="G571" s="132" t="str">
        <f t="shared" si="68"/>
        <v>Get</v>
      </c>
      <c r="J571" s="132" t="s">
        <v>1815</v>
      </c>
    </row>
    <row r="572" spans="1:10" ht="12" customHeight="1">
      <c r="A572" s="132">
        <f t="shared" si="63"/>
        <v>2</v>
      </c>
      <c r="B572" s="132" t="str">
        <f t="shared" si="64"/>
        <v>fhh_colorectal_calculator</v>
      </c>
      <c r="C572" s="132" t="str">
        <f t="shared" si="65"/>
        <v>button1_line2</v>
      </c>
      <c r="D572" s="132" t="str">
        <f t="shared" si="66"/>
        <v/>
      </c>
      <c r="E572" s="132" t="str">
        <f t="shared" si="67"/>
        <v/>
      </c>
      <c r="F572" s="132" t="str">
        <f t="shared" si="62"/>
        <v>fhh_colorectal_calculator.button1_line2</v>
      </c>
      <c r="G572" s="132" t="str">
        <f t="shared" si="68"/>
        <v>Risk Letter</v>
      </c>
      <c r="J572" s="132" t="s">
        <v>1816</v>
      </c>
    </row>
    <row r="573" spans="1:10" ht="12" customHeight="1">
      <c r="A573" s="132">
        <f t="shared" si="63"/>
        <v>2</v>
      </c>
      <c r="B573" s="132" t="str">
        <f t="shared" si="64"/>
        <v>fhh_colorectal_calculator</v>
      </c>
      <c r="C573" s="132" t="str">
        <f t="shared" si="65"/>
        <v>button2_line1</v>
      </c>
      <c r="D573" s="132" t="str">
        <f t="shared" si="66"/>
        <v/>
      </c>
      <c r="E573" s="132" t="str">
        <f t="shared" si="67"/>
        <v/>
      </c>
      <c r="F573" s="132" t="str">
        <f t="shared" si="62"/>
        <v>fhh_colorectal_calculator.button2_line1</v>
      </c>
      <c r="G573" s="132" t="str">
        <f t="shared" si="68"/>
        <v>Get Risk</v>
      </c>
      <c r="J573" s="132" t="s">
        <v>1817</v>
      </c>
    </row>
    <row r="574" spans="1:10" ht="12" customHeight="1">
      <c r="A574" s="132">
        <f t="shared" si="63"/>
        <v>2</v>
      </c>
      <c r="B574" s="132" t="str">
        <f t="shared" si="64"/>
        <v>fhh_colorectal_calculator</v>
      </c>
      <c r="C574" s="132" t="str">
        <f t="shared" si="65"/>
        <v>button2_line2</v>
      </c>
      <c r="D574" s="132" t="str">
        <f t="shared" si="66"/>
        <v/>
      </c>
      <c r="E574" s="132" t="str">
        <f t="shared" si="67"/>
        <v/>
      </c>
      <c r="F574" s="132" t="str">
        <f t="shared" si="62"/>
        <v>fhh_colorectal_calculator.button2_line2</v>
      </c>
      <c r="G574" s="132" t="str">
        <f t="shared" si="68"/>
        <v>Provider Letter</v>
      </c>
      <c r="J574" s="132" t="s">
        <v>1818</v>
      </c>
    </row>
    <row r="575" spans="1:10" ht="12" customHeight="1">
      <c r="A575" s="132">
        <f t="shared" si="63"/>
        <v>2</v>
      </c>
      <c r="B575" s="132" t="str">
        <f t="shared" si="64"/>
        <v>fhh_colorectal_calculator</v>
      </c>
      <c r="C575" s="132" t="str">
        <f t="shared" si="65"/>
        <v>button3_line1</v>
      </c>
      <c r="D575" s="132" t="str">
        <f t="shared" si="66"/>
        <v/>
      </c>
      <c r="E575" s="132" t="str">
        <f t="shared" si="67"/>
        <v/>
      </c>
      <c r="F575" s="132" t="str">
        <f t="shared" si="62"/>
        <v>fhh_colorectal_calculator.button3_line1</v>
      </c>
      <c r="G575" s="132" t="str">
        <f t="shared" si="68"/>
        <v>Get Increased</v>
      </c>
      <c r="J575" s="132" t="s">
        <v>1819</v>
      </c>
    </row>
    <row r="576" spans="1:10" ht="12" customHeight="1">
      <c r="A576" s="132">
        <f t="shared" si="63"/>
        <v>2</v>
      </c>
      <c r="B576" s="132" t="str">
        <f t="shared" si="64"/>
        <v>fhh_colorectal_calculator</v>
      </c>
      <c r="C576" s="132" t="str">
        <f t="shared" si="65"/>
        <v>button3_line2</v>
      </c>
      <c r="D576" s="132" t="str">
        <f t="shared" si="66"/>
        <v/>
      </c>
      <c r="E576" s="132" t="str">
        <f t="shared" si="67"/>
        <v/>
      </c>
      <c r="F576" s="132" t="str">
        <f t="shared" si="62"/>
        <v>fhh_colorectal_calculator.button3_line2</v>
      </c>
      <c r="G576" s="132" t="str">
        <f t="shared" si="68"/>
        <v>Risk Letter</v>
      </c>
      <c r="J576" s="132" t="s">
        <v>1820</v>
      </c>
    </row>
    <row r="577" spans="1:10" ht="12" customHeight="1">
      <c r="A577" s="132">
        <f t="shared" si="63"/>
        <v>2</v>
      </c>
      <c r="B577" s="132" t="str">
        <f t="shared" si="64"/>
        <v>fhh_colorectal_calculator</v>
      </c>
      <c r="C577" s="132" t="str">
        <f t="shared" si="65"/>
        <v>button4_line1</v>
      </c>
      <c r="D577" s="132" t="str">
        <f t="shared" si="66"/>
        <v/>
      </c>
      <c r="E577" s="132" t="str">
        <f t="shared" si="67"/>
        <v/>
      </c>
      <c r="F577" s="132" t="str">
        <f t="shared" si="62"/>
        <v>fhh_colorectal_calculator.button4_line1</v>
      </c>
      <c r="G577" s="132" t="str">
        <f t="shared" si="68"/>
        <v>Get Increased</v>
      </c>
      <c r="J577" s="132" t="s">
        <v>1821</v>
      </c>
    </row>
    <row r="578" spans="1:10" ht="12" customHeight="1">
      <c r="A578" s="132">
        <f t="shared" si="63"/>
        <v>2</v>
      </c>
      <c r="B578" s="132" t="str">
        <f t="shared" si="64"/>
        <v>fhh_colorectal_calculator</v>
      </c>
      <c r="C578" s="132" t="str">
        <f t="shared" si="65"/>
        <v>button4_line2</v>
      </c>
      <c r="D578" s="132" t="str">
        <f t="shared" si="66"/>
        <v/>
      </c>
      <c r="E578" s="132" t="str">
        <f t="shared" si="67"/>
        <v/>
      </c>
      <c r="F578" s="132" t="str">
        <f t="shared" si="62"/>
        <v>fhh_colorectal_calculator.button4_line2</v>
      </c>
      <c r="G578" s="132" t="str">
        <f t="shared" si="68"/>
        <v>Risk Provider Letter</v>
      </c>
      <c r="J578" s="132" t="s">
        <v>1822</v>
      </c>
    </row>
    <row r="579" spans="1:10" ht="12" customHeight="1">
      <c r="A579" s="132">
        <f t="shared" si="63"/>
        <v>2</v>
      </c>
      <c r="B579" s="132" t="str">
        <f t="shared" si="64"/>
        <v>fhh_colorectal_calculator</v>
      </c>
      <c r="C579" s="132" t="str">
        <f t="shared" si="65"/>
        <v>table_key</v>
      </c>
      <c r="D579" s="132" t="str">
        <f t="shared" si="66"/>
        <v/>
      </c>
      <c r="E579" s="132" t="str">
        <f t="shared" si="67"/>
        <v/>
      </c>
      <c r="F579" s="132" t="str">
        <f t="shared" ref="F579:F642" si="69">IF(A579&lt;2,"",IF(A579=2,B579&amp;"."&amp;C579,IF(A579=3,B579&amp;"."&amp;C579&amp;"."&amp;D579,IF(A579=4,B579&amp;"."&amp;C579&amp;"."&amp;D579&amp;"."&amp;E579,""))))</f>
        <v>fhh_colorectal_calculator.table_key</v>
      </c>
      <c r="G579" s="132" t="str">
        <f t="shared" si="68"/>
        <v>Table Key:</v>
      </c>
      <c r="J579" s="132" t="s">
        <v>1823</v>
      </c>
    </row>
    <row r="580" spans="1:10" ht="12" customHeight="1">
      <c r="A580" s="132">
        <f t="shared" si="63"/>
        <v>2</v>
      </c>
      <c r="B580" s="132" t="str">
        <f t="shared" si="64"/>
        <v>fhh_colorectal_calculator</v>
      </c>
      <c r="C580" s="132" t="str">
        <f t="shared" si="65"/>
        <v>no_history_found</v>
      </c>
      <c r="D580" s="132" t="str">
        <f t="shared" si="66"/>
        <v/>
      </c>
      <c r="E580" s="132" t="str">
        <f t="shared" si="67"/>
        <v/>
      </c>
      <c r="F580" s="132" t="str">
        <f t="shared" si="69"/>
        <v>fhh_colorectal_calculator.no_history_found</v>
      </c>
      <c r="G580" s="132" t="str">
        <f t="shared" si="68"/>
        <v>No personal or family history with this test</v>
      </c>
      <c r="J580" s="132" t="s">
        <v>1824</v>
      </c>
    </row>
    <row r="581" spans="1:10" ht="12" customHeight="1">
      <c r="A581" s="132">
        <f t="shared" ref="A581:A639" si="70">IF(LEN(H581)&gt;0,0,IF(LEN(I581)&gt;0,1,IF(LEN(J581)&gt;0,2,IF(LEN(K581)&gt;0,3,IF(LEN(L581)&gt;0,4,"")))))</f>
        <v>2</v>
      </c>
      <c r="B581" s="132" t="str">
        <f t="shared" ref="B581:B639" si="71">IF(A581=1,SUBSTITUTE(SUBSTITUTE(I581,": {",""),"},",""),B580)</f>
        <v>fhh_colorectal_calculator</v>
      </c>
      <c r="C581" s="132" t="str">
        <f t="shared" ref="C581:C639" si="72">IF(A581=2,IF(OR(J581="},",J581="}"),"",MID(J581,1,FIND(":",J581)-1)),IF(A581&gt;2,C580,""))</f>
        <v>history_found</v>
      </c>
      <c r="D581" s="132" t="str">
        <f t="shared" ref="D581:D639" si="73">IF(LEN(K581)&gt;0,MID(K581,1,FIND(":",K581)-1),"")</f>
        <v/>
      </c>
      <c r="E581" s="132" t="str">
        <f t="shared" ref="E581:E639" si="74">IF(LEN(L581)&gt;0,MID(L581,1,FIND(":",L581)-1),"")</f>
        <v/>
      </c>
      <c r="F581" s="132" t="str">
        <f t="shared" si="69"/>
        <v>fhh_colorectal_calculator.history_found</v>
      </c>
      <c r="G581" s="132" t="str">
        <f t="shared" ref="G581:G639" si="75">IFERROR(IF(FIND(": ",H581&amp;I581&amp;J581&amp;K581&amp;L581)&gt;0,SUBSTITUTE((SUBSTITUTE(SUBSTITUTE(MID(H581&amp;I581&amp;J581&amp;K581&amp;L581,FIND(":",H581&amp;I581&amp;J581&amp;K581&amp;L581)+3,LEN(H581&amp;I581&amp;J581&amp;K581&amp;L581)-FIND(":",H581&amp;I581&amp;J581&amp;K581&amp;L581)-3),""",",""),",","")),"""",""),""),"")</f>
        <v>There was personal or family history with this test</v>
      </c>
      <c r="J581" s="132" t="s">
        <v>1825</v>
      </c>
    </row>
    <row r="582" spans="1:10" ht="12" customHeight="1">
      <c r="A582" s="132">
        <f t="shared" si="70"/>
        <v>2</v>
      </c>
      <c r="B582" s="132" t="str">
        <f t="shared" si="71"/>
        <v>fhh_colorectal_calculator</v>
      </c>
      <c r="C582" s="132" t="str">
        <f t="shared" si="72"/>
        <v>bottom_info1</v>
      </c>
      <c r="D582" s="132" t="str">
        <f t="shared" si="73"/>
        <v/>
      </c>
      <c r="E582" s="132" t="str">
        <f t="shared" si="74"/>
        <v/>
      </c>
      <c r="F582" s="132" t="str">
        <f t="shared" si="69"/>
        <v>fhh_colorectal_calculator.bottom_info1</v>
      </c>
      <c r="G582" s="132" t="str">
        <f t="shared" si="75"/>
        <v>No risk tool is perfect and your actual risk may be higher or lower than this.  If you have questions about your colorectal cancer risk please speak with a health care provider.</v>
      </c>
      <c r="J582" s="132" t="s">
        <v>1826</v>
      </c>
    </row>
    <row r="583" spans="1:10" ht="12" customHeight="1">
      <c r="A583" s="132">
        <f t="shared" si="70"/>
        <v>2</v>
      </c>
      <c r="B583" s="132" t="str">
        <f t="shared" si="71"/>
        <v>fhh_colorectal_calculator</v>
      </c>
      <c r="C583" s="132" t="str">
        <f t="shared" si="72"/>
        <v>bottom_info2</v>
      </c>
      <c r="D583" s="132" t="str">
        <f t="shared" si="73"/>
        <v/>
      </c>
      <c r="E583" s="132" t="str">
        <f t="shared" si="74"/>
        <v/>
      </c>
      <c r="F583" s="132" t="str">
        <f t="shared" si="69"/>
        <v>fhh_colorectal_calculator.bottom_info2</v>
      </c>
      <c r="G583" s="132" t="str">
        <f t="shared" si="75"/>
        <v>This risk tool is based on information from the United States Preventive Services Task Force and the National Comprehensive Cancer Network®.</v>
      </c>
      <c r="J583" s="132" t="s">
        <v>1827</v>
      </c>
    </row>
    <row r="584" spans="1:10" ht="12" customHeight="1">
      <c r="A584" s="132">
        <f t="shared" si="70"/>
        <v>2</v>
      </c>
      <c r="B584" s="132" t="str">
        <f t="shared" si="71"/>
        <v>fhh_colorectal_calculator</v>
      </c>
      <c r="C584" s="132" t="str">
        <f t="shared" si="72"/>
        <v>bottom_info3</v>
      </c>
      <c r="D584" s="132" t="str">
        <f t="shared" si="73"/>
        <v/>
      </c>
      <c r="E584" s="132" t="str">
        <f t="shared" si="74"/>
        <v/>
      </c>
      <c r="F584" s="132" t="str">
        <f t="shared" si="69"/>
        <v>fhh_colorectal_calculator.bottom_info3</v>
      </c>
      <c r="G584" s="132" t="str">
        <f t="shared" si="75"/>
        <v>More information about colorectal cancer risk can be found at:</v>
      </c>
      <c r="J584" s="132" t="s">
        <v>1828</v>
      </c>
    </row>
    <row r="585" spans="1:10" ht="12" customHeight="1">
      <c r="A585" s="132">
        <f t="shared" si="70"/>
        <v>2</v>
      </c>
      <c r="B585" s="132" t="str">
        <f t="shared" si="71"/>
        <v>fhh_colorectal_calculator</v>
      </c>
      <c r="C585" s="132" t="str">
        <f t="shared" si="72"/>
        <v>bottom_info4</v>
      </c>
      <c r="D585" s="132" t="str">
        <f t="shared" si="73"/>
        <v/>
      </c>
      <c r="E585" s="132" t="str">
        <f t="shared" si="74"/>
        <v/>
      </c>
      <c r="F585" s="132" t="str">
        <f t="shared" si="69"/>
        <v>fhh_colorectal_calculator.bottom_info4</v>
      </c>
      <c r="G585" s="132" t="str">
        <f t="shared" si="75"/>
        <v>National Cancer Institute Colorectal Cancer Information</v>
      </c>
      <c r="J585" s="132" t="s">
        <v>1829</v>
      </c>
    </row>
    <row r="586" spans="1:10" ht="12" customHeight="1">
      <c r="A586" s="132">
        <f t="shared" si="70"/>
        <v>2</v>
      </c>
      <c r="B586" s="132" t="str">
        <f t="shared" si="71"/>
        <v>fhh_colorectal_calculator</v>
      </c>
      <c r="C586" s="132" t="str">
        <f t="shared" si="72"/>
        <v>bottom_info5</v>
      </c>
      <c r="D586" s="132" t="str">
        <f t="shared" si="73"/>
        <v/>
      </c>
      <c r="E586" s="132" t="str">
        <f t="shared" si="74"/>
        <v/>
      </c>
      <c r="F586" s="132" t="str">
        <f t="shared" si="69"/>
        <v>fhh_colorectal_calculator.bottom_info5</v>
      </c>
      <c r="G586" s="132" t="str">
        <f t="shared" si="75"/>
        <v>National Cancer Institute Colorectal Cancer PDQ for Healthcare Professionals:</v>
      </c>
      <c r="J586" s="132" t="s">
        <v>1830</v>
      </c>
    </row>
    <row r="587" spans="1:10" ht="12" customHeight="1">
      <c r="A587" s="132">
        <f t="shared" si="70"/>
        <v>2</v>
      </c>
      <c r="B587" s="132" t="str">
        <f t="shared" si="71"/>
        <v>fhh_colorectal_calculator</v>
      </c>
      <c r="C587" s="132" t="str">
        <f t="shared" si="72"/>
        <v>personal_information</v>
      </c>
      <c r="D587" s="132" t="str">
        <f t="shared" si="73"/>
        <v/>
      </c>
      <c r="E587" s="132" t="str">
        <f t="shared" si="74"/>
        <v/>
      </c>
      <c r="F587" s="132" t="str">
        <f t="shared" si="69"/>
        <v>fhh_colorectal_calculator.personal_information</v>
      </c>
      <c r="G587" s="132" t="str">
        <f t="shared" si="75"/>
        <v>Need to enter personal and family histories</v>
      </c>
      <c r="J587" s="132" t="s">
        <v>1831</v>
      </c>
    </row>
    <row r="588" spans="1:10" ht="12" customHeight="1">
      <c r="A588" s="132">
        <f t="shared" si="70"/>
        <v>2</v>
      </c>
      <c r="B588" s="132" t="str">
        <f t="shared" si="71"/>
        <v>fhh_colorectal_calculator</v>
      </c>
      <c r="C588" s="132" t="str">
        <f t="shared" si="72"/>
        <v>past_cancer_risk1</v>
      </c>
      <c r="D588" s="132" t="str">
        <f t="shared" si="73"/>
        <v/>
      </c>
      <c r="E588" s="132" t="str">
        <f t="shared" si="74"/>
        <v/>
      </c>
      <c r="F588" s="132" t="str">
        <f t="shared" si="69"/>
        <v>fhh_colorectal_calculator.past_cancer_risk1</v>
      </c>
      <c r="G588" s="132" t="str">
        <f t="shared" si="75"/>
        <v>You have had colon cancer in the past.</v>
      </c>
      <c r="J588" s="132" t="s">
        <v>1832</v>
      </c>
    </row>
    <row r="589" spans="1:10" ht="12" customHeight="1">
      <c r="A589" s="132">
        <f t="shared" si="70"/>
        <v>2</v>
      </c>
      <c r="B589" s="132" t="str">
        <f t="shared" si="71"/>
        <v>fhh_colorectal_calculator</v>
      </c>
      <c r="C589" s="132" t="str">
        <f t="shared" si="72"/>
        <v>past_cancer_risk2</v>
      </c>
      <c r="D589" s="132" t="str">
        <f t="shared" si="73"/>
        <v/>
      </c>
      <c r="E589" s="132" t="str">
        <f t="shared" si="74"/>
        <v/>
      </c>
      <c r="F589" s="132" t="str">
        <f t="shared" si="69"/>
        <v>fhh_colorectal_calculator.past_cancer_risk2</v>
      </c>
      <c r="G589" s="132" t="str">
        <f t="shared" si="75"/>
        <v>You have had colorectal cancer in the past.</v>
      </c>
      <c r="J589" s="132" t="s">
        <v>1833</v>
      </c>
    </row>
    <row r="590" spans="1:10" ht="12" customHeight="1">
      <c r="A590" s="132">
        <f t="shared" si="70"/>
        <v>2</v>
      </c>
      <c r="B590" s="132" t="str">
        <f t="shared" si="71"/>
        <v>fhh_colorectal_calculator</v>
      </c>
      <c r="C590" s="132" t="str">
        <f t="shared" si="72"/>
        <v>past_cancer_risk3</v>
      </c>
      <c r="D590" s="132" t="str">
        <f t="shared" si="73"/>
        <v/>
      </c>
      <c r="E590" s="132" t="str">
        <f t="shared" si="74"/>
        <v/>
      </c>
      <c r="F590" s="132" t="str">
        <f t="shared" si="69"/>
        <v>fhh_colorectal_calculator.past_cancer_risk3</v>
      </c>
      <c r="G590" s="132" t="str">
        <f t="shared" si="75"/>
        <v>You have had rectal cancer in the past.</v>
      </c>
      <c r="J590" s="132" t="s">
        <v>1834</v>
      </c>
    </row>
    <row r="591" spans="1:10" ht="12" customHeight="1">
      <c r="A591" s="132">
        <f t="shared" si="70"/>
        <v>2</v>
      </c>
      <c r="B591" s="132" t="str">
        <f t="shared" si="71"/>
        <v>fhh_colorectal_calculator</v>
      </c>
      <c r="C591" s="132" t="str">
        <f t="shared" si="72"/>
        <v>past_cancer_risk4</v>
      </c>
      <c r="D591" s="132" t="str">
        <f t="shared" si="73"/>
        <v/>
      </c>
      <c r="E591" s="132" t="str">
        <f t="shared" si="74"/>
        <v/>
      </c>
      <c r="F591" s="132" t="str">
        <f t="shared" si="69"/>
        <v>fhh_colorectal_calculator.past_cancer_risk4</v>
      </c>
      <c r="G591" s="132" t="str">
        <f t="shared" si="75"/>
        <v>You have had uterine cancer in the past.</v>
      </c>
      <c r="J591" s="132" t="s">
        <v>1835</v>
      </c>
    </row>
    <row r="592" spans="1:10" ht="12" customHeight="1">
      <c r="A592" s="132">
        <f t="shared" si="70"/>
        <v>2</v>
      </c>
      <c r="B592" s="132" t="str">
        <f t="shared" si="71"/>
        <v>fhh_colorectal_calculator</v>
      </c>
      <c r="C592" s="132" t="str">
        <f t="shared" si="72"/>
        <v>past_cancer_risk5</v>
      </c>
      <c r="D592" s="132" t="str">
        <f t="shared" si="73"/>
        <v/>
      </c>
      <c r="E592" s="132" t="str">
        <f t="shared" si="74"/>
        <v/>
      </c>
      <c r="F592" s="132" t="str">
        <f t="shared" si="69"/>
        <v>fhh_colorectal_calculator.past_cancer_risk5</v>
      </c>
      <c r="G592" s="132" t="str">
        <f t="shared" si="75"/>
        <v>You have had pancreatic cancer in the past.</v>
      </c>
      <c r="J592" s="132" t="s">
        <v>1836</v>
      </c>
    </row>
    <row r="593" spans="1:10" ht="12" customHeight="1">
      <c r="A593" s="132">
        <f t="shared" si="70"/>
        <v>2</v>
      </c>
      <c r="B593" s="132" t="str">
        <f t="shared" si="71"/>
        <v>fhh_colorectal_calculator</v>
      </c>
      <c r="C593" s="132" t="str">
        <f t="shared" si="72"/>
        <v>past_cancer_risk6</v>
      </c>
      <c r="D593" s="132" t="str">
        <f t="shared" si="73"/>
        <v/>
      </c>
      <c r="E593" s="132" t="str">
        <f t="shared" si="74"/>
        <v/>
      </c>
      <c r="F593" s="132" t="str">
        <f t="shared" si="69"/>
        <v>fhh_colorectal_calculator.past_cancer_risk6</v>
      </c>
      <c r="G593" s="132" t="str">
        <f t="shared" si="75"/>
        <v>You have had ovarian cancer in the past.</v>
      </c>
      <c r="J593" s="132" t="s">
        <v>1837</v>
      </c>
    </row>
    <row r="594" spans="1:10" ht="12" customHeight="1">
      <c r="A594" s="132">
        <f t="shared" si="70"/>
        <v>2</v>
      </c>
      <c r="B594" s="132" t="str">
        <f t="shared" si="71"/>
        <v>fhh_colorectal_calculator</v>
      </c>
      <c r="C594" s="132" t="str">
        <f t="shared" si="72"/>
        <v>past_cancer_risk7</v>
      </c>
      <c r="D594" s="132" t="str">
        <f t="shared" si="73"/>
        <v/>
      </c>
      <c r="E594" s="132" t="str">
        <f t="shared" si="74"/>
        <v/>
      </c>
      <c r="F594" s="132" t="str">
        <f t="shared" si="69"/>
        <v>fhh_colorectal_calculator.past_cancer_risk7</v>
      </c>
      <c r="G594" s="132" t="str">
        <f t="shared" si="75"/>
        <v>You have had gastric cancer in the past.</v>
      </c>
      <c r="J594" s="132" t="s">
        <v>1838</v>
      </c>
    </row>
    <row r="595" spans="1:10" ht="12" customHeight="1">
      <c r="A595" s="132">
        <f t="shared" si="70"/>
        <v>2</v>
      </c>
      <c r="B595" s="132" t="str">
        <f t="shared" si="71"/>
        <v>fhh_colorectal_calculator</v>
      </c>
      <c r="C595" s="132" t="str">
        <f t="shared" si="72"/>
        <v>past_cancer_risk8</v>
      </c>
      <c r="D595" s="132" t="str">
        <f t="shared" si="73"/>
        <v/>
      </c>
      <c r="E595" s="132" t="str">
        <f t="shared" si="74"/>
        <v/>
      </c>
      <c r="F595" s="132" t="str">
        <f t="shared" si="69"/>
        <v>fhh_colorectal_calculator.past_cancer_risk8</v>
      </c>
      <c r="G595" s="132" t="str">
        <f t="shared" si="75"/>
        <v>You have had brain cancer in the past.</v>
      </c>
      <c r="J595" s="132" t="s">
        <v>1839</v>
      </c>
    </row>
    <row r="596" spans="1:10" ht="12" customHeight="1">
      <c r="A596" s="132">
        <f t="shared" si="70"/>
        <v>2</v>
      </c>
      <c r="B596" s="132" t="str">
        <f t="shared" si="71"/>
        <v>fhh_colorectal_calculator</v>
      </c>
      <c r="C596" s="132" t="str">
        <f t="shared" si="72"/>
        <v>past_cancer_risk9</v>
      </c>
      <c r="D596" s="132" t="str">
        <f t="shared" si="73"/>
        <v/>
      </c>
      <c r="E596" s="132" t="str">
        <f t="shared" si="74"/>
        <v/>
      </c>
      <c r="F596" s="132" t="str">
        <f t="shared" si="69"/>
        <v>fhh_colorectal_calculator.past_cancer_risk9</v>
      </c>
      <c r="G596" s="132" t="str">
        <f t="shared" si="75"/>
        <v>You have had brain cancer in the past.</v>
      </c>
      <c r="J596" s="132" t="s">
        <v>1840</v>
      </c>
    </row>
    <row r="597" spans="1:10" ht="12" customHeight="1">
      <c r="A597" s="132">
        <f t="shared" si="70"/>
        <v>2</v>
      </c>
      <c r="B597" s="132" t="str">
        <f t="shared" si="71"/>
        <v>fhh_colorectal_calculator</v>
      </c>
      <c r="C597" s="132" t="str">
        <f t="shared" si="72"/>
        <v>past_cancer_risk10</v>
      </c>
      <c r="D597" s="132" t="str">
        <f t="shared" si="73"/>
        <v/>
      </c>
      <c r="E597" s="132" t="str">
        <f t="shared" si="74"/>
        <v/>
      </c>
      <c r="F597" s="132" t="str">
        <f t="shared" si="69"/>
        <v>fhh_colorectal_calculator.past_cancer_risk10</v>
      </c>
      <c r="G597" s="132" t="str">
        <f t="shared" si="75"/>
        <v>You have had liver cancer in the past.</v>
      </c>
      <c r="J597" s="132" t="s">
        <v>1841</v>
      </c>
    </row>
    <row r="598" spans="1:10" ht="12" customHeight="1">
      <c r="A598" s="132">
        <f t="shared" si="70"/>
        <v>2</v>
      </c>
      <c r="B598" s="132" t="str">
        <f t="shared" si="71"/>
        <v>fhh_colorectal_calculator</v>
      </c>
      <c r="C598" s="132" t="str">
        <f t="shared" si="72"/>
        <v>past_cancer_risk11</v>
      </c>
      <c r="D598" s="132" t="str">
        <f t="shared" si="73"/>
        <v/>
      </c>
      <c r="E598" s="132" t="str">
        <f t="shared" si="74"/>
        <v/>
      </c>
      <c r="F598" s="132" t="str">
        <f t="shared" si="69"/>
        <v>fhh_colorectal_calculator.past_cancer_risk11</v>
      </c>
      <c r="G598" s="132" t="str">
        <f t="shared" si="75"/>
        <v>You have had kidney cancer in the past.</v>
      </c>
      <c r="J598" s="132" t="s">
        <v>1842</v>
      </c>
    </row>
    <row r="599" spans="1:10" ht="12" customHeight="1">
      <c r="A599" s="132">
        <f t="shared" si="70"/>
        <v>2</v>
      </c>
      <c r="B599" s="132" t="str">
        <f t="shared" si="71"/>
        <v>fhh_colorectal_calculator</v>
      </c>
      <c r="C599" s="132" t="str">
        <f t="shared" si="72"/>
        <v>past_cancer_risk12</v>
      </c>
      <c r="D599" s="132" t="str">
        <f t="shared" si="73"/>
        <v/>
      </c>
      <c r="E599" s="132" t="str">
        <f t="shared" si="74"/>
        <v/>
      </c>
      <c r="F599" s="132" t="str">
        <f t="shared" si="69"/>
        <v>fhh_colorectal_calculator.past_cancer_risk12</v>
      </c>
      <c r="G599" s="132" t="str">
        <f t="shared" si="75"/>
        <v>You have had Lynch Syndrome/Hereditary non-polyposis colorectal cancer (HNPCC) in the past.</v>
      </c>
      <c r="J599" s="132" t="s">
        <v>1843</v>
      </c>
    </row>
    <row r="600" spans="1:10" ht="12" customHeight="1">
      <c r="A600" s="132">
        <f t="shared" si="70"/>
        <v>2</v>
      </c>
      <c r="B600" s="132" t="str">
        <f t="shared" si="71"/>
        <v>fhh_colorectal_calculator</v>
      </c>
      <c r="C600" s="132" t="str">
        <f t="shared" si="72"/>
        <v>past_cancer_negative</v>
      </c>
      <c r="D600" s="132" t="str">
        <f t="shared" si="73"/>
        <v/>
      </c>
      <c r="E600" s="132" t="str">
        <f t="shared" si="74"/>
        <v/>
      </c>
      <c r="F600" s="132" t="str">
        <f t="shared" si="69"/>
        <v>fhh_colorectal_calculator.past_cancer_negative</v>
      </c>
      <c r="G600" s="132" t="str">
        <f t="shared" si="75"/>
        <v>You have never had any of the following cancer types: colon colorectal rectal Lynch Syndrome/Hereditary non-polyposis colorectal cancer (HNPCC) uterine pancreatic ovarian gastric brain liver or kidney cancer.</v>
      </c>
      <c r="J600" s="132" t="s">
        <v>1844</v>
      </c>
    </row>
    <row r="601" spans="1:10" ht="12" customHeight="1">
      <c r="A601" s="132">
        <f t="shared" si="70"/>
        <v>2</v>
      </c>
      <c r="B601" s="132" t="str">
        <f t="shared" si="71"/>
        <v>fhh_colorectal_calculator</v>
      </c>
      <c r="C601" s="132" t="str">
        <f t="shared" si="72"/>
        <v>polyps_negative</v>
      </c>
      <c r="D601" s="132" t="str">
        <f t="shared" si="73"/>
        <v/>
      </c>
      <c r="E601" s="132" t="str">
        <f t="shared" si="74"/>
        <v/>
      </c>
      <c r="F601" s="132" t="str">
        <f t="shared" si="69"/>
        <v>fhh_colorectal_calculator.polyps_negative</v>
      </c>
      <c r="G601" s="132" t="str">
        <f t="shared" si="75"/>
        <v>You have never had any polyps or Familial adnenomatous polyposis (FAP).</v>
      </c>
      <c r="J601" s="132" t="s">
        <v>1845</v>
      </c>
    </row>
    <row r="602" spans="1:10" ht="12" customHeight="1">
      <c r="A602" s="132">
        <f t="shared" si="70"/>
        <v>2</v>
      </c>
      <c r="B602" s="132" t="str">
        <f t="shared" si="71"/>
        <v>fhh_colorectal_calculator</v>
      </c>
      <c r="C602" s="132" t="str">
        <f t="shared" si="72"/>
        <v>polyps_risk1</v>
      </c>
      <c r="D602" s="132" t="str">
        <f t="shared" si="73"/>
        <v/>
      </c>
      <c r="E602" s="132" t="str">
        <f t="shared" si="74"/>
        <v/>
      </c>
      <c r="F602" s="132" t="str">
        <f t="shared" si="69"/>
        <v>fhh_colorectal_calculator.polyps_risk1</v>
      </c>
      <c r="G602" s="132" t="str">
        <f t="shared" si="75"/>
        <v>You have had colon polyps in the past.</v>
      </c>
      <c r="J602" s="132" t="s">
        <v>1846</v>
      </c>
    </row>
    <row r="603" spans="1:10" ht="12" customHeight="1">
      <c r="A603" s="132">
        <f t="shared" si="70"/>
        <v>2</v>
      </c>
      <c r="B603" s="132" t="str">
        <f t="shared" si="71"/>
        <v>fhh_colorectal_calculator</v>
      </c>
      <c r="C603" s="132" t="str">
        <f t="shared" si="72"/>
        <v>polyps_risk2</v>
      </c>
      <c r="D603" s="132" t="str">
        <f t="shared" si="73"/>
        <v/>
      </c>
      <c r="E603" s="132" t="str">
        <f t="shared" si="74"/>
        <v/>
      </c>
      <c r="F603" s="132" t="str">
        <f t="shared" si="69"/>
        <v>fhh_colorectal_calculator.polyps_risk2</v>
      </c>
      <c r="G603" s="132" t="str">
        <f t="shared" si="75"/>
        <v>You have had familial adnenomatous polyposis (FAP) in the past.</v>
      </c>
      <c r="J603" s="132" t="s">
        <v>1847</v>
      </c>
    </row>
    <row r="604" spans="1:10" ht="12" customHeight="1">
      <c r="A604" s="132">
        <f t="shared" si="70"/>
        <v>2</v>
      </c>
      <c r="B604" s="132" t="str">
        <f t="shared" si="71"/>
        <v>fhh_colorectal_calculator</v>
      </c>
      <c r="C604" s="132" t="str">
        <f t="shared" si="72"/>
        <v>ibd_negative</v>
      </c>
      <c r="D604" s="132" t="str">
        <f t="shared" si="73"/>
        <v/>
      </c>
      <c r="E604" s="132" t="str">
        <f t="shared" si="74"/>
        <v/>
      </c>
      <c r="F604" s="132" t="str">
        <f t="shared" si="69"/>
        <v>fhh_colorectal_calculator.ibd_negative</v>
      </c>
      <c r="G604" s="132" t="str">
        <f t="shared" si="75"/>
        <v>You have never had inflammatory bowel disease (either ulcerative colitis or crohn's disease).</v>
      </c>
      <c r="J604" s="132" t="s">
        <v>1848</v>
      </c>
    </row>
    <row r="605" spans="1:10" ht="12" customHeight="1">
      <c r="A605" s="132">
        <f t="shared" si="70"/>
        <v>2</v>
      </c>
      <c r="B605" s="132" t="str">
        <f t="shared" si="71"/>
        <v>fhh_colorectal_calculator</v>
      </c>
      <c r="C605" s="132" t="str">
        <f t="shared" si="72"/>
        <v>ibd_risk1</v>
      </c>
      <c r="D605" s="132" t="str">
        <f t="shared" si="73"/>
        <v/>
      </c>
      <c r="E605" s="132" t="str">
        <f t="shared" si="74"/>
        <v/>
      </c>
      <c r="F605" s="132" t="str">
        <f t="shared" si="69"/>
        <v>fhh_colorectal_calculator.ibd_risk1</v>
      </c>
      <c r="G605" s="132" t="str">
        <f t="shared" si="75"/>
        <v>You have had crohn's disease in the past.</v>
      </c>
      <c r="J605" s="132" t="s">
        <v>1849</v>
      </c>
    </row>
    <row r="606" spans="1:10" ht="12" customHeight="1">
      <c r="A606" s="132">
        <f t="shared" si="70"/>
        <v>2</v>
      </c>
      <c r="B606" s="132" t="str">
        <f t="shared" si="71"/>
        <v>fhh_colorectal_calculator</v>
      </c>
      <c r="C606" s="132" t="str">
        <f t="shared" si="72"/>
        <v>ibd_risk2</v>
      </c>
      <c r="D606" s="132" t="str">
        <f t="shared" si="73"/>
        <v/>
      </c>
      <c r="E606" s="132" t="str">
        <f t="shared" si="74"/>
        <v/>
      </c>
      <c r="F606" s="132" t="str">
        <f t="shared" si="69"/>
        <v>fhh_colorectal_calculator.ibd_risk2</v>
      </c>
      <c r="G606" s="132" t="str">
        <f t="shared" si="75"/>
        <v>You have had ulcerative colitis in the past.</v>
      </c>
      <c r="J606" s="132" t="s">
        <v>1850</v>
      </c>
    </row>
    <row r="607" spans="1:10" ht="12" customHeight="1">
      <c r="A607" s="132">
        <f t="shared" si="70"/>
        <v>2</v>
      </c>
      <c r="B607" s="132" t="str">
        <f t="shared" si="71"/>
        <v>fhh_colorectal_calculator</v>
      </c>
      <c r="C607" s="132" t="str">
        <f t="shared" si="72"/>
        <v>fap_hnpcc_negative</v>
      </c>
      <c r="D607" s="132" t="str">
        <f t="shared" si="73"/>
        <v/>
      </c>
      <c r="E607" s="132" t="str">
        <f t="shared" si="74"/>
        <v/>
      </c>
      <c r="F607" s="132" t="str">
        <f t="shared" si="69"/>
        <v>fhh_colorectal_calculator.fap_hnpcc_negative</v>
      </c>
      <c r="G607" s="132" t="str">
        <f t="shared" si="75"/>
        <v>None of your family members have had Lynch Syndrome/Hereditary non-polyposis colorectal cancer (HNPCC) or Familial adnenomatous polyposis (FAP)</v>
      </c>
      <c r="J607" s="132" t="s">
        <v>1851</v>
      </c>
    </row>
    <row r="608" spans="1:10" ht="12" customHeight="1">
      <c r="A608" s="132">
        <f t="shared" si="70"/>
        <v>2</v>
      </c>
      <c r="B608" s="132" t="str">
        <f t="shared" si="71"/>
        <v>fhh_colorectal_calculator</v>
      </c>
      <c r="C608" s="132" t="str">
        <f t="shared" si="72"/>
        <v>fap_hnpcc_risk1</v>
      </c>
      <c r="D608" s="132" t="str">
        <f t="shared" si="73"/>
        <v/>
      </c>
      <c r="E608" s="132" t="str">
        <f t="shared" si="74"/>
        <v/>
      </c>
      <c r="F608" s="132" t="str">
        <f t="shared" si="69"/>
        <v>fhh_colorectal_calculator.fap_hnpcc_risk1</v>
      </c>
      <c r="G608" s="132" t="str">
        <f t="shared" si="75"/>
        <v>has had Lynch Syndrome/Hereditary non-polyposis colorectal cancer (HNPCC) in the past.</v>
      </c>
      <c r="J608" s="132" t="s">
        <v>1852</v>
      </c>
    </row>
    <row r="609" spans="1:10" ht="12" customHeight="1">
      <c r="A609" s="132">
        <f t="shared" si="70"/>
        <v>2</v>
      </c>
      <c r="B609" s="132" t="str">
        <f t="shared" si="71"/>
        <v>fhh_colorectal_calculator</v>
      </c>
      <c r="C609" s="132" t="str">
        <f t="shared" si="72"/>
        <v>fap_hnpcc_risk2</v>
      </c>
      <c r="D609" s="132" t="str">
        <f t="shared" si="73"/>
        <v/>
      </c>
      <c r="E609" s="132" t="str">
        <f t="shared" si="74"/>
        <v/>
      </c>
      <c r="F609" s="132" t="str">
        <f t="shared" si="69"/>
        <v>fhh_colorectal_calculator.fap_hnpcc_risk2</v>
      </c>
      <c r="G609" s="132" t="str">
        <f t="shared" si="75"/>
        <v>has had familial adnenomatous polyposis (FAP) in the past.</v>
      </c>
      <c r="J609" s="132" t="s">
        <v>1853</v>
      </c>
    </row>
    <row r="610" spans="1:10" ht="12" customHeight="1">
      <c r="A610" s="132">
        <f t="shared" si="70"/>
        <v>2</v>
      </c>
      <c r="B610" s="132" t="str">
        <f t="shared" si="71"/>
        <v>fhh_colorectal_calculator</v>
      </c>
      <c r="C610" s="132" t="str">
        <f t="shared" si="72"/>
        <v>family_members_cancer_risk1</v>
      </c>
      <c r="D610" s="132" t="str">
        <f t="shared" si="73"/>
        <v/>
      </c>
      <c r="E610" s="132" t="str">
        <f t="shared" si="74"/>
        <v/>
      </c>
      <c r="F610" s="132" t="str">
        <f t="shared" si="69"/>
        <v>fhh_colorectal_calculator.family_members_cancer_risk1</v>
      </c>
      <c r="G610" s="132" t="str">
        <f t="shared" si="75"/>
        <v>has had colon cancer in the past.</v>
      </c>
      <c r="J610" s="132" t="s">
        <v>1854</v>
      </c>
    </row>
    <row r="611" spans="1:10" ht="12" customHeight="1">
      <c r="A611" s="132">
        <f t="shared" si="70"/>
        <v>2</v>
      </c>
      <c r="B611" s="132" t="str">
        <f t="shared" si="71"/>
        <v>fhh_colorectal_calculator</v>
      </c>
      <c r="C611" s="132" t="str">
        <f t="shared" si="72"/>
        <v>family_members_cancer_risk2</v>
      </c>
      <c r="D611" s="132" t="str">
        <f t="shared" si="73"/>
        <v/>
      </c>
      <c r="E611" s="132" t="str">
        <f t="shared" si="74"/>
        <v/>
      </c>
      <c r="F611" s="132" t="str">
        <f t="shared" si="69"/>
        <v>fhh_colorectal_calculator.family_members_cancer_risk2</v>
      </c>
      <c r="G611" s="132" t="str">
        <f t="shared" si="75"/>
        <v>has had colorectal cancer in the past.</v>
      </c>
      <c r="J611" s="132" t="s">
        <v>1855</v>
      </c>
    </row>
    <row r="612" spans="1:10" ht="12" customHeight="1">
      <c r="A612" s="132">
        <f t="shared" si="70"/>
        <v>2</v>
      </c>
      <c r="B612" s="132" t="str">
        <f t="shared" si="71"/>
        <v>fhh_colorectal_calculator</v>
      </c>
      <c r="C612" s="132" t="str">
        <f t="shared" si="72"/>
        <v>family_members_cancer_risk3</v>
      </c>
      <c r="D612" s="132" t="str">
        <f t="shared" si="73"/>
        <v/>
      </c>
      <c r="E612" s="132" t="str">
        <f t="shared" si="74"/>
        <v/>
      </c>
      <c r="F612" s="132" t="str">
        <f t="shared" si="69"/>
        <v>fhh_colorectal_calculator.family_members_cancer_risk3</v>
      </c>
      <c r="G612" s="132" t="str">
        <f t="shared" si="75"/>
        <v>has had rectal cancer in the past</v>
      </c>
      <c r="J612" s="132" t="s">
        <v>1856</v>
      </c>
    </row>
    <row r="613" spans="1:10" ht="12" customHeight="1">
      <c r="A613" s="132">
        <f t="shared" si="70"/>
        <v>2</v>
      </c>
      <c r="B613" s="132" t="str">
        <f t="shared" si="71"/>
        <v>fhh_colorectal_calculator</v>
      </c>
      <c r="C613" s="132" t="str">
        <f t="shared" si="72"/>
        <v>family_members_cancer_risk4</v>
      </c>
      <c r="D613" s="132" t="str">
        <f t="shared" si="73"/>
        <v/>
      </c>
      <c r="E613" s="132" t="str">
        <f t="shared" si="74"/>
        <v/>
      </c>
      <c r="F613" s="132" t="str">
        <f t="shared" si="69"/>
        <v>fhh_colorectal_calculator.family_members_cancer_risk4</v>
      </c>
      <c r="G613" s="132" t="str">
        <f t="shared" si="75"/>
        <v>has had gastric cancer in the past.</v>
      </c>
      <c r="J613" s="132" t="s">
        <v>1857</v>
      </c>
    </row>
    <row r="614" spans="1:10" ht="12" customHeight="1">
      <c r="A614" s="132">
        <f t="shared" si="70"/>
        <v>2</v>
      </c>
      <c r="B614" s="132" t="str">
        <f t="shared" si="71"/>
        <v>fhh_colorectal_calculator</v>
      </c>
      <c r="C614" s="132" t="str">
        <f t="shared" si="72"/>
        <v>family_members_cancer_negative</v>
      </c>
      <c r="D614" s="132" t="str">
        <f t="shared" si="73"/>
        <v/>
      </c>
      <c r="E614" s="132" t="str">
        <f t="shared" si="74"/>
        <v/>
      </c>
      <c r="F614" s="132" t="str">
        <f t="shared" si="69"/>
        <v>fhh_colorectal_calculator.family_members_cancer_negative</v>
      </c>
      <c r="G614" s="132" t="str">
        <f t="shared" si="75"/>
        <v>None of your immediate relatives (father mother brothers sisters children) have had colon colorectal rectal or gastric cancer.</v>
      </c>
      <c r="J614" s="132" t="s">
        <v>1858</v>
      </c>
    </row>
    <row r="615" spans="1:10" ht="12" customHeight="1">
      <c r="A615" s="132">
        <f t="shared" si="70"/>
        <v>2</v>
      </c>
      <c r="B615" s="132" t="str">
        <f t="shared" si="71"/>
        <v>fhh_colorectal_calculator</v>
      </c>
      <c r="C615" s="132" t="str">
        <f t="shared" si="72"/>
        <v>family_members_polyps_risk1</v>
      </c>
      <c r="D615" s="132" t="str">
        <f t="shared" si="73"/>
        <v/>
      </c>
      <c r="E615" s="132" t="str">
        <f t="shared" si="74"/>
        <v/>
      </c>
      <c r="F615" s="132" t="str">
        <f t="shared" si="69"/>
        <v>fhh_colorectal_calculator.family_members_polyps_risk1</v>
      </c>
      <c r="G615" s="132" t="str">
        <f t="shared" si="75"/>
        <v>has had colon polyps in the past.</v>
      </c>
      <c r="J615" s="132" t="s">
        <v>1859</v>
      </c>
    </row>
    <row r="616" spans="1:10" ht="12" customHeight="1">
      <c r="A616" s="132">
        <f t="shared" si="70"/>
        <v>2</v>
      </c>
      <c r="B616" s="132" t="str">
        <f t="shared" si="71"/>
        <v>fhh_colorectal_calculator</v>
      </c>
      <c r="C616" s="132" t="str">
        <f t="shared" si="72"/>
        <v>family_members_polyps_negative</v>
      </c>
      <c r="D616" s="132" t="str">
        <f t="shared" si="73"/>
        <v/>
      </c>
      <c r="E616" s="132" t="str">
        <f t="shared" si="74"/>
        <v/>
      </c>
      <c r="F616" s="132" t="str">
        <f t="shared" si="69"/>
        <v>fhh_colorectal_calculator.family_members_polyps_negative</v>
      </c>
      <c r="G616" s="132" t="str">
        <f t="shared" si="75"/>
        <v>None of your immediate relatives (father mother brothers sisters children) have had polyps.</v>
      </c>
      <c r="J616" s="132" t="s">
        <v>1860</v>
      </c>
    </row>
    <row r="617" spans="1:10" ht="12" customHeight="1">
      <c r="A617" s="132">
        <f t="shared" si="70"/>
        <v>2</v>
      </c>
      <c r="B617" s="132" t="str">
        <f t="shared" si="71"/>
        <v>fhh_colorectal_calculator</v>
      </c>
      <c r="C617" s="132" t="str">
        <f t="shared" si="72"/>
        <v>secondary_family_members_cancer_risk1</v>
      </c>
      <c r="D617" s="132" t="str">
        <f t="shared" si="73"/>
        <v/>
      </c>
      <c r="E617" s="132" t="str">
        <f t="shared" si="74"/>
        <v/>
      </c>
      <c r="F617" s="132" t="str">
        <f t="shared" si="69"/>
        <v>fhh_colorectal_calculator.secondary_family_members_cancer_risk1</v>
      </c>
      <c r="G617" s="132" t="str">
        <f t="shared" si="75"/>
        <v>has had colon cancer in the past.</v>
      </c>
      <c r="J617" s="132" t="s">
        <v>1861</v>
      </c>
    </row>
    <row r="618" spans="1:10" ht="12" customHeight="1">
      <c r="A618" s="132">
        <f t="shared" si="70"/>
        <v>2</v>
      </c>
      <c r="B618" s="132" t="str">
        <f t="shared" si="71"/>
        <v>fhh_colorectal_calculator</v>
      </c>
      <c r="C618" s="132" t="str">
        <f t="shared" si="72"/>
        <v>secondary_family_members_cancer_risk2</v>
      </c>
      <c r="D618" s="132" t="str">
        <f t="shared" si="73"/>
        <v/>
      </c>
      <c r="E618" s="132" t="str">
        <f t="shared" si="74"/>
        <v/>
      </c>
      <c r="F618" s="132" t="str">
        <f t="shared" si="69"/>
        <v>fhh_colorectal_calculator.secondary_family_members_cancer_risk2</v>
      </c>
      <c r="G618" s="132" t="str">
        <f t="shared" si="75"/>
        <v>has had colorectal cancer in the past.</v>
      </c>
      <c r="J618" s="132" t="s">
        <v>1862</v>
      </c>
    </row>
    <row r="619" spans="1:10" ht="12" customHeight="1">
      <c r="A619" s="132">
        <f t="shared" si="70"/>
        <v>2</v>
      </c>
      <c r="B619" s="132" t="str">
        <f t="shared" si="71"/>
        <v>fhh_colorectal_calculator</v>
      </c>
      <c r="C619" s="132" t="str">
        <f t="shared" si="72"/>
        <v>secondary_family_members_cancer_risk3</v>
      </c>
      <c r="D619" s="132" t="str">
        <f t="shared" si="73"/>
        <v/>
      </c>
      <c r="E619" s="132" t="str">
        <f t="shared" si="74"/>
        <v/>
      </c>
      <c r="F619" s="132" t="str">
        <f t="shared" si="69"/>
        <v>fhh_colorectal_calculator.secondary_family_members_cancer_risk3</v>
      </c>
      <c r="G619" s="132" t="str">
        <f t="shared" si="75"/>
        <v>has had rectal cancer in the past.</v>
      </c>
      <c r="J619" s="132" t="s">
        <v>1863</v>
      </c>
    </row>
    <row r="620" spans="1:10" ht="12" customHeight="1">
      <c r="A620" s="132">
        <f t="shared" si="70"/>
        <v>2</v>
      </c>
      <c r="B620" s="132" t="str">
        <f t="shared" si="71"/>
        <v>fhh_colorectal_calculator</v>
      </c>
      <c r="C620" s="132" t="str">
        <f t="shared" si="72"/>
        <v>secondary_family_members_cancer_risk4</v>
      </c>
      <c r="D620" s="132" t="str">
        <f t="shared" si="73"/>
        <v/>
      </c>
      <c r="E620" s="132" t="str">
        <f t="shared" si="74"/>
        <v/>
      </c>
      <c r="F620" s="132" t="str">
        <f t="shared" si="69"/>
        <v>fhh_colorectal_calculator.secondary_family_members_cancer_risk4</v>
      </c>
      <c r="G620" s="132" t="str">
        <f t="shared" si="75"/>
        <v>None of your secondary relatives (aunts uncles grandparents grandchildren halfsiblings) have had colon colorectal or rectal cancer. (There should be two or more to trigger this test.)</v>
      </c>
      <c r="J620" s="132" t="s">
        <v>1864</v>
      </c>
    </row>
    <row r="621" spans="1:10" ht="12" customHeight="1">
      <c r="A621" s="132">
        <f t="shared" si="70"/>
        <v>2</v>
      </c>
      <c r="B621" s="132" t="str">
        <f t="shared" si="71"/>
        <v>fhh_colorectal_calculator</v>
      </c>
      <c r="C621" s="132" t="str">
        <f t="shared" si="72"/>
        <v>secondary_family_members_cancer_risk5</v>
      </c>
      <c r="D621" s="132" t="str">
        <f t="shared" si="73"/>
        <v/>
      </c>
      <c r="E621" s="132" t="str">
        <f t="shared" si="74"/>
        <v/>
      </c>
      <c r="F621" s="132" t="str">
        <f t="shared" si="69"/>
        <v>fhh_colorectal_calculator.secondary_family_members_cancer_risk5</v>
      </c>
      <c r="G621" s="132" t="str">
        <f t="shared" si="75"/>
        <v xml:space="preserve">It takes two or more of your secondary relatives to trigger this test: </v>
      </c>
      <c r="J621" s="132" t="s">
        <v>1865</v>
      </c>
    </row>
    <row r="622" spans="1:10" ht="12" customHeight="1">
      <c r="A622" s="132">
        <f t="shared" si="70"/>
        <v>2</v>
      </c>
      <c r="B622" s="132" t="str">
        <f t="shared" si="71"/>
        <v>fhh_colorectal_calculator</v>
      </c>
      <c r="C622" s="132" t="str">
        <f t="shared" si="72"/>
        <v>secondary_family_members_cancer_risk6</v>
      </c>
      <c r="D622" s="132" t="str">
        <f t="shared" si="73"/>
        <v/>
      </c>
      <c r="E622" s="132" t="str">
        <f t="shared" si="74"/>
        <v/>
      </c>
      <c r="F622" s="132" t="str">
        <f t="shared" si="69"/>
        <v>fhh_colorectal_calculator.secondary_family_members_cancer_risk6</v>
      </c>
      <c r="G622" s="132" t="str">
        <f t="shared" si="75"/>
        <v xml:space="preserve">It takes two or more of your secondary relatives to trigger this test: </v>
      </c>
      <c r="J622" s="132" t="s">
        <v>1866</v>
      </c>
    </row>
    <row r="623" spans="1:10" ht="12" customHeight="1">
      <c r="A623" s="132">
        <f t="shared" si="70"/>
        <v>2</v>
      </c>
      <c r="B623" s="132" t="str">
        <f t="shared" si="71"/>
        <v>fhh_colorectal_calculator</v>
      </c>
      <c r="C623" s="132" t="str">
        <f t="shared" si="72"/>
        <v>secondary_family_members_colon_cancer_before_60_risk1</v>
      </c>
      <c r="D623" s="132" t="str">
        <f t="shared" si="73"/>
        <v/>
      </c>
      <c r="E623" s="132" t="str">
        <f t="shared" si="74"/>
        <v/>
      </c>
      <c r="F623" s="132" t="str">
        <f t="shared" si="69"/>
        <v>fhh_colorectal_calculator.secondary_family_members_colon_cancer_before_60_risk1</v>
      </c>
      <c r="G623" s="132" t="str">
        <f t="shared" si="75"/>
        <v>has had colon cancer at an unknown age.</v>
      </c>
      <c r="J623" s="132" t="s">
        <v>1867</v>
      </c>
    </row>
    <row r="624" spans="1:10" ht="12" customHeight="1">
      <c r="A624" s="132">
        <f t="shared" si="70"/>
        <v>2</v>
      </c>
      <c r="B624" s="132" t="str">
        <f t="shared" si="71"/>
        <v>fhh_colorectal_calculator</v>
      </c>
      <c r="C624" s="132" t="str">
        <f t="shared" si="72"/>
        <v>secondary_family_members_colon_cancer_before_60_risk2</v>
      </c>
      <c r="D624" s="132" t="str">
        <f t="shared" si="73"/>
        <v/>
      </c>
      <c r="E624" s="132" t="str">
        <f t="shared" si="74"/>
        <v/>
      </c>
      <c r="F624" s="132" t="str">
        <f t="shared" si="69"/>
        <v>fhh_colorectal_calculator.secondary_family_members_colon_cancer_before_60_risk2</v>
      </c>
      <c r="G624" s="132" t="str">
        <f t="shared" si="75"/>
        <v>has had colon cancer before the age of 60 years or at the age of 60 years.</v>
      </c>
      <c r="J624" s="132" t="s">
        <v>1868</v>
      </c>
    </row>
    <row r="625" spans="1:10" ht="12" customHeight="1">
      <c r="A625" s="132">
        <f t="shared" si="70"/>
        <v>2</v>
      </c>
      <c r="B625" s="132" t="str">
        <f t="shared" si="71"/>
        <v>fhh_colorectal_calculator</v>
      </c>
      <c r="C625" s="132" t="str">
        <f t="shared" si="72"/>
        <v>secondary_family_members_colon_cancer_before_60_risk3</v>
      </c>
      <c r="D625" s="132" t="str">
        <f t="shared" si="73"/>
        <v/>
      </c>
      <c r="E625" s="132" t="str">
        <f t="shared" si="74"/>
        <v/>
      </c>
      <c r="F625" s="132" t="str">
        <f t="shared" si="69"/>
        <v>fhh_colorectal_calculator.secondary_family_members_colon_cancer_before_60_risk3</v>
      </c>
      <c r="G625" s="132" t="str">
        <f t="shared" si="75"/>
        <v>has had colorectal cancer at an unknown age.</v>
      </c>
      <c r="J625" s="132" t="s">
        <v>1869</v>
      </c>
    </row>
    <row r="626" spans="1:10" ht="12" customHeight="1">
      <c r="A626" s="132">
        <f t="shared" si="70"/>
        <v>2</v>
      </c>
      <c r="B626" s="132" t="str">
        <f t="shared" si="71"/>
        <v>fhh_colorectal_calculator</v>
      </c>
      <c r="C626" s="132" t="str">
        <f t="shared" si="72"/>
        <v>secondary_family_members_colon_cancer_before_60_risk4</v>
      </c>
      <c r="D626" s="132" t="str">
        <f t="shared" si="73"/>
        <v/>
      </c>
      <c r="E626" s="132" t="str">
        <f t="shared" si="74"/>
        <v/>
      </c>
      <c r="F626" s="132" t="str">
        <f t="shared" si="69"/>
        <v>fhh_colorectal_calculator.secondary_family_members_colon_cancer_before_60_risk4</v>
      </c>
      <c r="G626" s="132" t="str">
        <f t="shared" si="75"/>
        <v>has had colorectal cancer before the age of 60 years or at the age of 60 years.</v>
      </c>
      <c r="J626" s="132" t="s">
        <v>1870</v>
      </c>
    </row>
    <row r="627" spans="1:10" ht="12" customHeight="1">
      <c r="A627" s="132">
        <f t="shared" si="70"/>
        <v>2</v>
      </c>
      <c r="B627" s="132" t="str">
        <f t="shared" si="71"/>
        <v>fhh_colorectal_calculator</v>
      </c>
      <c r="C627" s="132" t="str">
        <f t="shared" si="72"/>
        <v>secondary_family_members_colon_cancer_before_60_risk5</v>
      </c>
      <c r="D627" s="132" t="str">
        <f t="shared" si="73"/>
        <v/>
      </c>
      <c r="E627" s="132" t="str">
        <f t="shared" si="74"/>
        <v/>
      </c>
      <c r="F627" s="132" t="str">
        <f t="shared" si="69"/>
        <v>fhh_colorectal_calculator.secondary_family_members_colon_cancer_before_60_risk5</v>
      </c>
      <c r="G627" s="132" t="str">
        <f t="shared" si="75"/>
        <v>has had rectal cancer at an unknown age.</v>
      </c>
      <c r="J627" s="132" t="s">
        <v>1871</v>
      </c>
    </row>
    <row r="628" spans="1:10" ht="12" customHeight="1">
      <c r="A628" s="132">
        <f t="shared" si="70"/>
        <v>2</v>
      </c>
      <c r="B628" s="132" t="str">
        <f t="shared" si="71"/>
        <v>fhh_colorectal_calculator</v>
      </c>
      <c r="C628" s="132" t="str">
        <f t="shared" si="72"/>
        <v>secondary_family_members_colon_cancer_before_60_risk6</v>
      </c>
      <c r="D628" s="132" t="str">
        <f t="shared" si="73"/>
        <v/>
      </c>
      <c r="E628" s="132" t="str">
        <f t="shared" si="74"/>
        <v/>
      </c>
      <c r="F628" s="132" t="str">
        <f t="shared" si="69"/>
        <v>fhh_colorectal_calculator.secondary_family_members_colon_cancer_before_60_risk6</v>
      </c>
      <c r="G628" s="132" t="str">
        <f t="shared" si="75"/>
        <v>has had rectal cancer before the age of 60 years or at the age of 60 years.</v>
      </c>
      <c r="J628" s="132" t="s">
        <v>1872</v>
      </c>
    </row>
    <row r="629" spans="1:10" ht="12" customHeight="1">
      <c r="A629" s="132">
        <f t="shared" si="70"/>
        <v>2</v>
      </c>
      <c r="B629" s="132" t="str">
        <f t="shared" si="71"/>
        <v>fhh_colorectal_calculator</v>
      </c>
      <c r="C629" s="132" t="str">
        <f t="shared" si="72"/>
        <v>secondary_family_members_colon_cancer_before_60_negative</v>
      </c>
      <c r="D629" s="132" t="str">
        <f t="shared" si="73"/>
        <v/>
      </c>
      <c r="E629" s="132" t="str">
        <f t="shared" si="74"/>
        <v/>
      </c>
      <c r="F629" s="132" t="str">
        <f t="shared" si="69"/>
        <v>fhh_colorectal_calculator.secondary_family_members_colon_cancer_before_60_negative</v>
      </c>
      <c r="G629" s="132" t="str">
        <f t="shared" si="75"/>
        <v>None of your secondary relatives (aunts uncles grandparents grandchildren halfsiblings) have had colon colorectal or rectal cancer.</v>
      </c>
      <c r="J629" s="132" t="s">
        <v>1873</v>
      </c>
    </row>
    <row r="630" spans="1:10" ht="12" customHeight="1">
      <c r="A630" s="132">
        <f t="shared" si="70"/>
        <v>2</v>
      </c>
      <c r="B630" s="132" t="str">
        <f t="shared" si="71"/>
        <v>fhh_colorectal_calculator</v>
      </c>
      <c r="C630" s="132" t="str">
        <f t="shared" si="72"/>
        <v>secondary_family_members_uterine_cancer_before_50_risk1</v>
      </c>
      <c r="D630" s="132" t="str">
        <f t="shared" si="73"/>
        <v/>
      </c>
      <c r="E630" s="132" t="str">
        <f t="shared" si="74"/>
        <v/>
      </c>
      <c r="F630" s="132" t="str">
        <f t="shared" si="69"/>
        <v>fhh_colorectal_calculator.secondary_family_members_uterine_cancer_before_50_risk1</v>
      </c>
      <c r="G630" s="132" t="str">
        <f t="shared" si="75"/>
        <v>has had uterine cancer at an unknown age.</v>
      </c>
      <c r="J630" s="132" t="s">
        <v>1874</v>
      </c>
    </row>
    <row r="631" spans="1:10" ht="12" customHeight="1">
      <c r="A631" s="132">
        <f t="shared" si="70"/>
        <v>2</v>
      </c>
      <c r="B631" s="132" t="str">
        <f t="shared" si="71"/>
        <v>fhh_colorectal_calculator</v>
      </c>
      <c r="C631" s="132" t="str">
        <f t="shared" si="72"/>
        <v>secondary_family_members_uterine_cancer_before_50_risk2</v>
      </c>
      <c r="D631" s="132" t="str">
        <f t="shared" si="73"/>
        <v/>
      </c>
      <c r="E631" s="132" t="str">
        <f t="shared" si="74"/>
        <v/>
      </c>
      <c r="F631" s="132" t="str">
        <f t="shared" si="69"/>
        <v>fhh_colorectal_calculator.secondary_family_members_uterine_cancer_before_50_risk2</v>
      </c>
      <c r="G631" s="132" t="str">
        <f t="shared" si="75"/>
        <v>has had uterine cancer before the age of 50 years or at the age of 50 years.</v>
      </c>
      <c r="J631" s="132" t="s">
        <v>1875</v>
      </c>
    </row>
    <row r="632" spans="1:10" ht="12" customHeight="1">
      <c r="A632" s="132">
        <f t="shared" si="70"/>
        <v>2</v>
      </c>
      <c r="B632" s="132" t="str">
        <f t="shared" si="71"/>
        <v>fhh_colorectal_calculator</v>
      </c>
      <c r="C632" s="132" t="str">
        <f t="shared" si="72"/>
        <v>secondary_family_members_uterine_cancer_before_50_negative</v>
      </c>
      <c r="D632" s="132" t="str">
        <f t="shared" si="73"/>
        <v/>
      </c>
      <c r="E632" s="132" t="str">
        <f t="shared" si="74"/>
        <v/>
      </c>
      <c r="F632" s="132" t="str">
        <f t="shared" si="69"/>
        <v>fhh_colorectal_calculator.secondary_family_members_uterine_cancer_before_50_negative</v>
      </c>
      <c r="G632" s="132" t="str">
        <f t="shared" si="75"/>
        <v>None of your primary or secondary relatives (mother father sisters brothers sons daughters aunts uncles grandparents grandchildren halfsiblings) have had uterine cancer before the age of 50.</v>
      </c>
      <c r="J632" s="132" t="s">
        <v>1876</v>
      </c>
    </row>
    <row r="633" spans="1:10" ht="12" customHeight="1">
      <c r="A633" s="132">
        <f t="shared" si="70"/>
        <v>2</v>
      </c>
      <c r="B633" s="132" t="str">
        <f t="shared" si="71"/>
        <v>fhh_colorectal_calculator</v>
      </c>
      <c r="C633" s="132" t="str">
        <f t="shared" si="72"/>
        <v>secondary_family_members_uterine_cancer_risk1</v>
      </c>
      <c r="D633" s="132" t="str">
        <f t="shared" si="73"/>
        <v/>
      </c>
      <c r="E633" s="132" t="str">
        <f t="shared" si="74"/>
        <v/>
      </c>
      <c r="F633" s="132" t="str">
        <f t="shared" si="69"/>
        <v>fhh_colorectal_calculator.secondary_family_members_uterine_cancer_risk1</v>
      </c>
      <c r="G633" s="132" t="str">
        <f t="shared" si="75"/>
        <v>has had uterine cancer in the past.</v>
      </c>
      <c r="J633" s="132" t="s">
        <v>1877</v>
      </c>
    </row>
    <row r="634" spans="1:10" ht="12" customHeight="1">
      <c r="A634" s="132">
        <f t="shared" si="70"/>
        <v>2</v>
      </c>
      <c r="B634" s="132" t="str">
        <f t="shared" si="71"/>
        <v>fhh_colorectal_calculator</v>
      </c>
      <c r="C634" s="132" t="str">
        <f t="shared" si="72"/>
        <v>secondary_family_members_uterine_cancer_risk2</v>
      </c>
      <c r="D634" s="132" t="str">
        <f t="shared" si="73"/>
        <v/>
      </c>
      <c r="E634" s="132" t="str">
        <f t="shared" si="74"/>
        <v/>
      </c>
      <c r="F634" s="132" t="str">
        <f t="shared" si="69"/>
        <v>fhh_colorectal_calculator.secondary_family_members_uterine_cancer_risk2</v>
      </c>
      <c r="G634" s="132" t="str">
        <f t="shared" si="75"/>
        <v>None of your secondary relatives (aunts uncles grandparents grandchildren halfsiblings) have had uterine cancer. (There should be two or more to trigger this test.)</v>
      </c>
      <c r="J634" s="132" t="s">
        <v>1878</v>
      </c>
    </row>
    <row r="635" spans="1:10" ht="12" customHeight="1">
      <c r="A635" s="132">
        <f t="shared" si="70"/>
        <v>2</v>
      </c>
      <c r="B635" s="132" t="str">
        <f t="shared" si="71"/>
        <v>fhh_colorectal_calculator</v>
      </c>
      <c r="C635" s="132" t="str">
        <f t="shared" si="72"/>
        <v>secondary_family_members_uterine_cancer_risk3</v>
      </c>
      <c r="D635" s="132" t="str">
        <f t="shared" si="73"/>
        <v/>
      </c>
      <c r="E635" s="132" t="str">
        <f t="shared" si="74"/>
        <v/>
      </c>
      <c r="F635" s="132" t="str">
        <f t="shared" si="69"/>
        <v>fhh_colorectal_calculator.secondary_family_members_uterine_cancer_risk3</v>
      </c>
      <c r="G635" s="132" t="str">
        <f t="shared" si="75"/>
        <v xml:space="preserve">It takes two or more of your secondary relatives to trigger this test: </v>
      </c>
      <c r="J635" s="132" t="s">
        <v>1879</v>
      </c>
    </row>
    <row r="636" spans="1:10" ht="12" customHeight="1">
      <c r="A636" s="132">
        <f t="shared" si="70"/>
        <v>2</v>
      </c>
      <c r="B636" s="132" t="str">
        <f t="shared" si="71"/>
        <v>fhh_colorectal_calculator</v>
      </c>
      <c r="C636" s="132" t="str">
        <f t="shared" si="72"/>
        <v>secondary_family_members_uterine_cancer_risk4</v>
      </c>
      <c r="D636" s="132" t="str">
        <f t="shared" si="73"/>
        <v/>
      </c>
      <c r="E636" s="132" t="str">
        <f t="shared" si="74"/>
        <v/>
      </c>
      <c r="F636" s="132" t="str">
        <f t="shared" si="69"/>
        <v>fhh_colorectal_calculator.secondary_family_members_uterine_cancer_risk4</v>
      </c>
      <c r="G636" s="132" t="str">
        <f t="shared" si="75"/>
        <v xml:space="preserve">It takes two or more of your secondary relatives to trigger this test: </v>
      </c>
      <c r="J636" s="132" t="s">
        <v>1880</v>
      </c>
    </row>
    <row r="637" spans="1:10" ht="12" customHeight="1">
      <c r="A637" s="132">
        <f t="shared" si="70"/>
        <v>2</v>
      </c>
      <c r="B637" s="132" t="str">
        <f t="shared" si="71"/>
        <v>fhh_colorectal_calculator</v>
      </c>
      <c r="C637" s="132" t="str">
        <f t="shared" si="72"/>
        <v>final_risk1</v>
      </c>
      <c r="D637" s="132" t="str">
        <f t="shared" si="73"/>
        <v/>
      </c>
      <c r="E637" s="132" t="str">
        <f t="shared" si="74"/>
        <v/>
      </c>
      <c r="F637" s="132" t="str">
        <f t="shared" si="69"/>
        <v>fhh_colorectal_calculator.final_risk1</v>
      </c>
      <c r="G637" s="132" t="str">
        <f t="shared" si="75"/>
        <v>You have at least one of the above risk factors.  Based on this your risk of colorectal cancer is increased.</v>
      </c>
      <c r="J637" s="132" t="s">
        <v>1881</v>
      </c>
    </row>
    <row r="638" spans="1:10" ht="12" customHeight="1">
      <c r="A638" s="132">
        <f t="shared" si="70"/>
        <v>2</v>
      </c>
      <c r="B638" s="132" t="str">
        <f t="shared" si="71"/>
        <v>fhh_colorectal_calculator</v>
      </c>
      <c r="C638" s="132" t="str">
        <f t="shared" si="72"/>
        <v>final_risk2</v>
      </c>
      <c r="D638" s="132" t="str">
        <f t="shared" si="73"/>
        <v/>
      </c>
      <c r="E638" s="132" t="str">
        <f t="shared" si="74"/>
        <v/>
      </c>
      <c r="F638" s="132" t="str">
        <f t="shared" si="69"/>
        <v>fhh_colorectal_calculator.final_risk2</v>
      </c>
      <c r="G638" s="132" t="str">
        <f t="shared" si="75"/>
        <v>You have none of the above risks.  Therefore your risk of colorectal cancer is average</v>
      </c>
      <c r="J638" s="132" t="s">
        <v>1882</v>
      </c>
    </row>
    <row r="639" spans="1:10" ht="12" customHeight="1">
      <c r="A639" s="132">
        <f t="shared" si="70"/>
        <v>2</v>
      </c>
      <c r="B639" s="132" t="str">
        <f t="shared" si="71"/>
        <v>fhh_colorectal_calculator</v>
      </c>
      <c r="C639" s="132" t="str">
        <f t="shared" si="72"/>
        <v>additional_info</v>
      </c>
      <c r="D639" s="132" t="str">
        <f t="shared" si="73"/>
        <v/>
      </c>
      <c r="E639" s="132" t="str">
        <f t="shared" si="74"/>
        <v/>
      </c>
      <c r="F639" s="132" t="str">
        <f t="shared" si="69"/>
        <v>fhh_colorectal_calculator.additional_info</v>
      </c>
      <c r="G639" s="132" t="str">
        <f t="shared" si="75"/>
        <v>Additional information about the test can be found in: Feero WG et al. Preliminary validation of a consumer-oriented colorectal cancer risk assessment tool compatible with the US Surgeon General's My Family Health Portrait. Genet Med. 2014 Dec 18. doi: 10.1038/gim.2014.179. http://www.ncbi.nlm.nih.gov/pubmed/25521335</v>
      </c>
      <c r="J639" s="132" t="s">
        <v>1883</v>
      </c>
    </row>
    <row r="640" spans="1:10" ht="12" customHeight="1">
      <c r="A640" s="132">
        <f t="shared" ref="A640:A703" si="76">IF(LEN(H640)&gt;0,0,IF(LEN(I640)&gt;0,1,IF(LEN(J640)&gt;0,2,IF(LEN(K640)&gt;0,3,IF(LEN(L640)&gt;0,4,"")))))</f>
        <v>1</v>
      </c>
      <c r="B640" s="132" t="str">
        <f t="shared" ref="B640:B703" si="77">IF(A640=1,SUBSTITUTE(SUBSTITUTE(I640,": {",""),"},",""),B639)</f>
        <v/>
      </c>
      <c r="C640" s="132" t="str">
        <f t="shared" ref="C640:C703" si="78">IF(A640=2,IF(OR(J640="},",J640="}"),"",MID(J640,1,FIND(":",J640)-1)),IF(A640&gt;2,C639,""))</f>
        <v/>
      </c>
      <c r="D640" s="132" t="str">
        <f t="shared" ref="D640:D703" si="79">IF(LEN(K640)&gt;0,MID(K640,1,FIND(":",K640)-1),"")</f>
        <v/>
      </c>
      <c r="E640" s="132" t="str">
        <f t="shared" ref="E640:E703" si="80">IF(LEN(L640)&gt;0,MID(L640,1,FIND(":",L640)-1),"")</f>
        <v/>
      </c>
      <c r="F640" s="132" t="str">
        <f t="shared" si="69"/>
        <v/>
      </c>
      <c r="G640" s="132" t="str">
        <f t="shared" ref="G640:G715" si="81">IFERROR(IF(FIND(": ",H640&amp;I640&amp;J640&amp;K640&amp;L640)&gt;0,SUBSTITUTE((SUBSTITUTE(SUBSTITUTE(MID(H640&amp;I640&amp;J640&amp;K640&amp;L640,FIND(":",H640&amp;I640&amp;J640&amp;K640&amp;L640)+3,LEN(H640&amp;I640&amp;J640&amp;K640&amp;L640)-FIND(":",H640&amp;I640&amp;J640&amp;K640&amp;L640)-3),""",",""),",","")),"""",""),""),"")</f>
        <v/>
      </c>
      <c r="I640" s="132" t="s">
        <v>1285</v>
      </c>
    </row>
    <row r="641" spans="1:10" ht="12" customHeight="1">
      <c r="A641" s="132">
        <f t="shared" si="76"/>
        <v>1</v>
      </c>
      <c r="B641" s="132" t="str">
        <f t="shared" si="77"/>
        <v>fhh_stroke_calculator</v>
      </c>
      <c r="C641" s="132" t="str">
        <f t="shared" si="78"/>
        <v/>
      </c>
      <c r="D641" s="132" t="str">
        <f t="shared" si="79"/>
        <v/>
      </c>
      <c r="E641" s="132" t="str">
        <f t="shared" si="80"/>
        <v/>
      </c>
      <c r="F641" s="132" t="str">
        <f t="shared" si="69"/>
        <v/>
      </c>
      <c r="G641" s="132" t="str">
        <f t="shared" si="81"/>
        <v/>
      </c>
      <c r="I641" s="132" t="s">
        <v>3306</v>
      </c>
    </row>
    <row r="642" spans="1:10" ht="12" customHeight="1">
      <c r="A642" s="132">
        <f t="shared" si="76"/>
        <v>2</v>
      </c>
      <c r="B642" s="132" t="str">
        <f t="shared" si="77"/>
        <v>fhh_stroke_calculator</v>
      </c>
      <c r="C642" s="132" t="str">
        <f t="shared" si="78"/>
        <v>title_bar</v>
      </c>
      <c r="D642" s="132" t="str">
        <f t="shared" si="79"/>
        <v/>
      </c>
      <c r="E642" s="132" t="str">
        <f t="shared" si="80"/>
        <v/>
      </c>
      <c r="F642" s="132" t="str">
        <f t="shared" si="69"/>
        <v>fhh_stroke_calculator.title_bar</v>
      </c>
      <c r="G642" s="132" t="str">
        <f>IFERROR(IF(FIND(": ",H642&amp;I642&amp;J642&amp;K642&amp;L642)&gt;0,SUBSTITUTE((SUBSTITUTE(SUBSTITUTE(MID(H642&amp;I642&amp;J642&amp;K642&amp;L642,FIND(":",H642&amp;I642&amp;J642&amp;K642&amp;L642)+3,LEN(H642&amp;I642&amp;J642&amp;K642&amp;L642)-FIND(":",H642&amp;I642&amp;J642&amp;K642&amp;L642)-3),""",",""),",","")),"""",""),""),"")</f>
        <v>Your Stroke Risk Information</v>
      </c>
      <c r="J642" s="132" t="s">
        <v>3391</v>
      </c>
    </row>
    <row r="643" spans="1:10" ht="12" customHeight="1">
      <c r="A643" s="132">
        <f t="shared" si="76"/>
        <v>2</v>
      </c>
      <c r="B643" s="132" t="str">
        <f t="shared" si="77"/>
        <v>fhh_stroke_calculator</v>
      </c>
      <c r="C643" s="132" t="str">
        <f t="shared" si="78"/>
        <v>instruction</v>
      </c>
      <c r="D643" s="132" t="str">
        <f t="shared" si="79"/>
        <v/>
      </c>
      <c r="E643" s="132" t="str">
        <f t="shared" si="80"/>
        <v/>
      </c>
      <c r="F643" s="132" t="str">
        <f t="shared" ref="F643:F706" si="82">IF(A643&lt;2,"",IF(A643=2,B643&amp;"."&amp;C643,IF(A643=3,B643&amp;"."&amp;C643&amp;"."&amp;D643,IF(A643=4,B643&amp;"."&amp;C643&amp;"."&amp;D643&amp;"."&amp;E643,""))))</f>
        <v>fhh_stroke_calculator.instruction</v>
      </c>
      <c r="G643" s="132" t="str">
        <f>IFERROR(IF(FIND(": ",H643&amp;I643&amp;J643&amp;K643&amp;L643)&gt;0,SUBSTITUTE((SUBSTITUTE(SUBSTITUTE(MID(H643&amp;I643&amp;J643&amp;K643&amp;L643,FIND(":",H643&amp;I643&amp;J643&amp;K643&amp;L643)+3,LEN(H643&amp;I643&amp;J643&amp;K643&amp;L643)-FIND(":",H643&amp;I643&amp;J643&amp;K643&amp;L643)-3),""",",""),",","")),"""",""),""),"")</f>
        <v/>
      </c>
      <c r="J643" s="132" t="s">
        <v>3289</v>
      </c>
    </row>
    <row r="644" spans="1:10" ht="12" customHeight="1">
      <c r="A644" s="132">
        <f t="shared" si="76"/>
        <v>2</v>
      </c>
      <c r="B644" s="132" t="str">
        <f t="shared" si="77"/>
        <v>fhh_stroke_calculator</v>
      </c>
      <c r="C644" s="132" t="str">
        <f t="shared" si="78"/>
        <v>test</v>
      </c>
      <c r="D644" s="132" t="str">
        <f t="shared" si="79"/>
        <v/>
      </c>
      <c r="E644" s="132" t="str">
        <f t="shared" si="80"/>
        <v/>
      </c>
      <c r="F644" s="132" t="str">
        <f t="shared" si="82"/>
        <v>fhh_stroke_calculator.test</v>
      </c>
      <c r="G644" s="132" t="str">
        <f>IFERROR(IF(FIND(": ",H644&amp;I644&amp;J644&amp;K644&amp;L644)&gt;0,SUBSTITUTE((SUBSTITUTE(SUBSTITUTE(MID(H644&amp;I644&amp;J644&amp;K644&amp;L644,FIND(":",H644&amp;I644&amp;J644&amp;K644&amp;L644)+3,LEN(H644&amp;I644&amp;J644&amp;K644&amp;L644)-FIND(":",H644&amp;I644&amp;J644&amp;K644&amp;L644)-3),""",",""),",","")),"""",""),""),"")</f>
        <v>Test</v>
      </c>
      <c r="J644" s="132" t="s">
        <v>3392</v>
      </c>
    </row>
    <row r="645" spans="1:10" ht="12" customHeight="1">
      <c r="A645" s="132">
        <f t="shared" si="76"/>
        <v>2</v>
      </c>
      <c r="B645" s="132" t="str">
        <f t="shared" si="77"/>
        <v>fhh_stroke_calculator</v>
      </c>
      <c r="C645" s="132" t="str">
        <f t="shared" si="78"/>
        <v>reason</v>
      </c>
      <c r="D645" s="132" t="str">
        <f t="shared" si="79"/>
        <v/>
      </c>
      <c r="E645" s="132" t="str">
        <f t="shared" si="80"/>
        <v/>
      </c>
      <c r="F645" s="132" t="str">
        <f t="shared" si="82"/>
        <v>fhh_stroke_calculator.reason</v>
      </c>
      <c r="G645" s="132" t="str">
        <f>IFERROR(IF(FIND(": ",H645&amp;I645&amp;J645&amp;K645&amp;L645)&gt;0,SUBSTITUTE((SUBSTITUTE(SUBSTITUTE(MID(H645&amp;I645&amp;J645&amp;K645&amp;L645,FIND(":",H645&amp;I645&amp;J645&amp;K645&amp;L645)+3,LEN(H645&amp;I645&amp;J645&amp;K645&amp;L645)-FIND(":",H645&amp;I645&amp;J645&amp;K645&amp;L645)-3),""",",""),",","")),"""",""),""),"")</f>
        <v>Reason</v>
      </c>
      <c r="J645" s="132" t="s">
        <v>3393</v>
      </c>
    </row>
    <row r="646" spans="1:10" ht="12" customHeight="1">
      <c r="A646" s="132">
        <f t="shared" si="76"/>
        <v>2</v>
      </c>
      <c r="B646" s="132" t="str">
        <f t="shared" si="77"/>
        <v>fhh_stroke_calculator</v>
      </c>
      <c r="C646" s="132" t="str">
        <f t="shared" si="78"/>
        <v>button1_line1</v>
      </c>
      <c r="D646" s="132" t="str">
        <f t="shared" si="79"/>
        <v/>
      </c>
      <c r="E646" s="132" t="str">
        <f t="shared" si="80"/>
        <v/>
      </c>
      <c r="F646" s="132" t="str">
        <f t="shared" si="82"/>
        <v>fhh_stroke_calculator.button1_line1</v>
      </c>
      <c r="G646" s="132" t="str">
        <f>IFERROR(IF(FIND(": ",H646&amp;I646&amp;J646&amp;K646&amp;L646)&gt;0,SUBSTITUTE((SUBSTITUTE(SUBSTITUTE(MID(H646&amp;I646&amp;J646&amp;K646&amp;L646,FIND(":",H646&amp;I646&amp;J646&amp;K646&amp;L646)+3,LEN(H646&amp;I646&amp;J646&amp;K646&amp;L646)-FIND(":",H646&amp;I646&amp;J646&amp;K646&amp;L646)-3),""",",""),",","")),"""",""),""),"")</f>
        <v>Get</v>
      </c>
      <c r="J646" s="132" t="s">
        <v>3394</v>
      </c>
    </row>
    <row r="647" spans="1:10" ht="12" customHeight="1">
      <c r="A647" s="132">
        <f t="shared" si="76"/>
        <v>2</v>
      </c>
      <c r="B647" s="132" t="str">
        <f t="shared" si="77"/>
        <v>fhh_stroke_calculator</v>
      </c>
      <c r="C647" s="132" t="str">
        <f t="shared" si="78"/>
        <v>button1_line2</v>
      </c>
      <c r="D647" s="132" t="str">
        <f t="shared" si="79"/>
        <v/>
      </c>
      <c r="E647" s="132" t="str">
        <f t="shared" si="80"/>
        <v/>
      </c>
      <c r="F647" s="132" t="str">
        <f t="shared" si="82"/>
        <v>fhh_stroke_calculator.button1_line2</v>
      </c>
      <c r="G647" s="132" t="str">
        <f t="shared" ref="G647:G653" si="83">IFERROR(IF(FIND(": ",H647&amp;I647&amp;J647&amp;K647&amp;L647)&gt;0,SUBSTITUTE((SUBSTITUTE(SUBSTITUTE(MID(H647&amp;I647&amp;J647&amp;K647&amp;L647,FIND(":",H647&amp;I647&amp;J647&amp;K647&amp;L647)+3,LEN(H647&amp;I647&amp;J647&amp;K647&amp;L647)-FIND(":",H647&amp;I647&amp;J647&amp;K647&amp;L647)-3),""",",""),",","")),"""",""),""),"")</f>
        <v>Risk Letter</v>
      </c>
      <c r="J647" s="132" t="s">
        <v>3395</v>
      </c>
    </row>
    <row r="648" spans="1:10" ht="12" customHeight="1">
      <c r="A648" s="132">
        <f t="shared" si="76"/>
        <v>2</v>
      </c>
      <c r="B648" s="132" t="str">
        <f t="shared" si="77"/>
        <v>fhh_stroke_calculator</v>
      </c>
      <c r="C648" s="132" t="str">
        <f t="shared" si="78"/>
        <v>button2_line1</v>
      </c>
      <c r="D648" s="132" t="str">
        <f t="shared" si="79"/>
        <v/>
      </c>
      <c r="E648" s="132" t="str">
        <f t="shared" si="80"/>
        <v/>
      </c>
      <c r="F648" s="132" t="str">
        <f t="shared" si="82"/>
        <v>fhh_stroke_calculator.button2_line1</v>
      </c>
      <c r="G648" s="132" t="str">
        <f t="shared" si="83"/>
        <v>Get&amp;nbsp;Risk</v>
      </c>
      <c r="J648" s="132" t="s">
        <v>3396</v>
      </c>
    </row>
    <row r="649" spans="1:10" ht="12" customHeight="1">
      <c r="A649" s="132">
        <f t="shared" si="76"/>
        <v>2</v>
      </c>
      <c r="B649" s="132" t="str">
        <f t="shared" si="77"/>
        <v>fhh_stroke_calculator</v>
      </c>
      <c r="C649" s="132" t="str">
        <f t="shared" si="78"/>
        <v>button2_line2</v>
      </c>
      <c r="D649" s="132" t="str">
        <f t="shared" si="79"/>
        <v/>
      </c>
      <c r="E649" s="132" t="str">
        <f t="shared" si="80"/>
        <v/>
      </c>
      <c r="F649" s="132" t="str">
        <f t="shared" si="82"/>
        <v>fhh_stroke_calculator.button2_line2</v>
      </c>
      <c r="G649" s="132" t="str">
        <f t="shared" si="83"/>
        <v>Provider&amp;nbsp;Letter</v>
      </c>
      <c r="J649" s="132" t="s">
        <v>3397</v>
      </c>
    </row>
    <row r="650" spans="1:10" ht="12" customHeight="1">
      <c r="A650" s="132">
        <f t="shared" si="76"/>
        <v>2</v>
      </c>
      <c r="B650" s="132" t="str">
        <f t="shared" si="77"/>
        <v>fhh_stroke_calculator</v>
      </c>
      <c r="C650" s="132" t="str">
        <f t="shared" si="78"/>
        <v>button3_line1</v>
      </c>
      <c r="D650" s="132" t="str">
        <f t="shared" si="79"/>
        <v/>
      </c>
      <c r="E650" s="132" t="str">
        <f t="shared" si="80"/>
        <v/>
      </c>
      <c r="F650" s="132" t="str">
        <f t="shared" si="82"/>
        <v>fhh_stroke_calculator.button3_line1</v>
      </c>
      <c r="G650" s="132" t="str">
        <f t="shared" si="83"/>
        <v>Get&amp;nbsp;Increased</v>
      </c>
      <c r="J650" s="132" t="s">
        <v>3398</v>
      </c>
    </row>
    <row r="651" spans="1:10" ht="12" customHeight="1">
      <c r="A651" s="132">
        <f t="shared" si="76"/>
        <v>2</v>
      </c>
      <c r="B651" s="132" t="str">
        <f t="shared" si="77"/>
        <v>fhh_stroke_calculator</v>
      </c>
      <c r="C651" s="132" t="str">
        <f t="shared" si="78"/>
        <v>button3_line2</v>
      </c>
      <c r="D651" s="132" t="str">
        <f t="shared" si="79"/>
        <v/>
      </c>
      <c r="E651" s="132" t="str">
        <f t="shared" si="80"/>
        <v/>
      </c>
      <c r="F651" s="132" t="str">
        <f t="shared" si="82"/>
        <v>fhh_stroke_calculator.button3_line2</v>
      </c>
      <c r="G651" s="132" t="str">
        <f t="shared" si="83"/>
        <v>Risk&amp;nbsp;Letter</v>
      </c>
      <c r="J651" s="132" t="s">
        <v>3399</v>
      </c>
    </row>
    <row r="652" spans="1:10" ht="12" customHeight="1">
      <c r="A652" s="132">
        <f t="shared" si="76"/>
        <v>2</v>
      </c>
      <c r="B652" s="132" t="str">
        <f t="shared" si="77"/>
        <v>fhh_stroke_calculator</v>
      </c>
      <c r="C652" s="132" t="str">
        <f t="shared" si="78"/>
        <v>button4_line1</v>
      </c>
      <c r="D652" s="132" t="str">
        <f t="shared" si="79"/>
        <v/>
      </c>
      <c r="E652" s="132" t="str">
        <f t="shared" si="80"/>
        <v/>
      </c>
      <c r="F652" s="132" t="str">
        <f t="shared" si="82"/>
        <v>fhh_stroke_calculator.button4_line1</v>
      </c>
      <c r="G652" s="132" t="str">
        <f t="shared" si="83"/>
        <v>Get&amp;nbsp;Increased</v>
      </c>
      <c r="J652" s="132" t="s">
        <v>3400</v>
      </c>
    </row>
    <row r="653" spans="1:10" ht="12" customHeight="1">
      <c r="A653" s="132">
        <f t="shared" si="76"/>
        <v>2</v>
      </c>
      <c r="B653" s="132" t="str">
        <f t="shared" si="77"/>
        <v>fhh_stroke_calculator</v>
      </c>
      <c r="C653" s="132" t="str">
        <f t="shared" si="78"/>
        <v>button4_line2</v>
      </c>
      <c r="D653" s="132" t="str">
        <f t="shared" si="79"/>
        <v/>
      </c>
      <c r="E653" s="132" t="str">
        <f t="shared" si="80"/>
        <v/>
      </c>
      <c r="F653" s="132" t="str">
        <f t="shared" si="82"/>
        <v>fhh_stroke_calculator.button4_line2</v>
      </c>
      <c r="G653" s="132" t="str">
        <f t="shared" si="83"/>
        <v>Risk&amp;nbsp;Provider&amp;nbsp;Letter</v>
      </c>
      <c r="J653" s="132" t="s">
        <v>3401</v>
      </c>
    </row>
    <row r="654" spans="1:10" ht="12" customHeight="1">
      <c r="A654" s="132">
        <f t="shared" si="76"/>
        <v>2</v>
      </c>
      <c r="B654" s="132" t="str">
        <f t="shared" si="77"/>
        <v>fhh_stroke_calculator</v>
      </c>
      <c r="C654" s="132" t="str">
        <f t="shared" si="78"/>
        <v>table_key</v>
      </c>
      <c r="D654" s="132" t="str">
        <f t="shared" si="79"/>
        <v/>
      </c>
      <c r="E654" s="132" t="str">
        <f t="shared" si="80"/>
        <v/>
      </c>
      <c r="F654" s="132" t="str">
        <f t="shared" si="82"/>
        <v>fhh_stroke_calculator.table_key</v>
      </c>
      <c r="G654" s="132" t="str">
        <f t="shared" si="81"/>
        <v>Table Key:</v>
      </c>
      <c r="J654" s="132" t="s">
        <v>3402</v>
      </c>
    </row>
    <row r="655" spans="1:10" ht="12" customHeight="1">
      <c r="A655" s="132">
        <f t="shared" si="76"/>
        <v>2</v>
      </c>
      <c r="B655" s="132" t="str">
        <f t="shared" si="77"/>
        <v>fhh_stroke_calculator</v>
      </c>
      <c r="C655" s="132" t="str">
        <f t="shared" si="78"/>
        <v>no_history_found</v>
      </c>
      <c r="D655" s="132" t="str">
        <f t="shared" si="79"/>
        <v/>
      </c>
      <c r="E655" s="132" t="str">
        <f t="shared" si="80"/>
        <v/>
      </c>
      <c r="F655" s="132" t="str">
        <f t="shared" si="82"/>
        <v>fhh_stroke_calculator.no_history_found</v>
      </c>
      <c r="G655" s="132" t="str">
        <f t="shared" si="81"/>
        <v>No personal or family history with this test</v>
      </c>
      <c r="J655" s="132" t="s">
        <v>3403</v>
      </c>
    </row>
    <row r="656" spans="1:10" ht="12" customHeight="1">
      <c r="A656" s="132">
        <f t="shared" si="76"/>
        <v>2</v>
      </c>
      <c r="B656" s="132" t="str">
        <f t="shared" si="77"/>
        <v>fhh_stroke_calculator</v>
      </c>
      <c r="C656" s="132" t="str">
        <f t="shared" si="78"/>
        <v>history_found</v>
      </c>
      <c r="D656" s="132" t="str">
        <f t="shared" si="79"/>
        <v/>
      </c>
      <c r="E656" s="132" t="str">
        <f t="shared" si="80"/>
        <v/>
      </c>
      <c r="F656" s="132" t="str">
        <f t="shared" si="82"/>
        <v>fhh_stroke_calculator.history_found</v>
      </c>
      <c r="G656" s="132" t="str">
        <f t="shared" si="81"/>
        <v>There was personal or family history with this test</v>
      </c>
      <c r="J656" s="132" t="s">
        <v>3404</v>
      </c>
    </row>
    <row r="657" spans="1:10" ht="12" customHeight="1">
      <c r="A657" s="132">
        <f t="shared" si="76"/>
        <v>2</v>
      </c>
      <c r="B657" s="132" t="str">
        <f t="shared" si="77"/>
        <v>fhh_stroke_calculator</v>
      </c>
      <c r="C657" s="132" t="str">
        <f t="shared" si="78"/>
        <v>bottom_info1</v>
      </c>
      <c r="D657" s="132" t="str">
        <f t="shared" si="79"/>
        <v/>
      </c>
      <c r="E657" s="132" t="str">
        <f t="shared" si="80"/>
        <v/>
      </c>
      <c r="F657" s="132" t="str">
        <f t="shared" si="82"/>
        <v>fhh_stroke_calculator.bottom_info1</v>
      </c>
      <c r="G657" s="132" t="str">
        <f t="shared" si="81"/>
        <v/>
      </c>
      <c r="J657" s="132" t="s">
        <v>3290</v>
      </c>
    </row>
    <row r="658" spans="1:10" ht="12" customHeight="1">
      <c r="A658" s="132">
        <f t="shared" si="76"/>
        <v>2</v>
      </c>
      <c r="B658" s="132" t="str">
        <f t="shared" si="77"/>
        <v>fhh_stroke_calculator</v>
      </c>
      <c r="C658" s="132" t="str">
        <f t="shared" si="78"/>
        <v>bottom_info2</v>
      </c>
      <c r="D658" s="132" t="str">
        <f t="shared" si="79"/>
        <v/>
      </c>
      <c r="E658" s="132" t="str">
        <f t="shared" si="80"/>
        <v/>
      </c>
      <c r="F658" s="132" t="str">
        <f t="shared" si="82"/>
        <v>fhh_stroke_calculator.bottom_info2</v>
      </c>
      <c r="G658" s="132" t="str">
        <f t="shared" si="81"/>
        <v/>
      </c>
      <c r="J658" s="132" t="s">
        <v>3291</v>
      </c>
    </row>
    <row r="659" spans="1:10" ht="12" customHeight="1">
      <c r="A659" s="132">
        <f t="shared" si="76"/>
        <v>2</v>
      </c>
      <c r="B659" s="132" t="str">
        <f t="shared" si="77"/>
        <v>fhh_stroke_calculator</v>
      </c>
      <c r="C659" s="132" t="str">
        <f t="shared" si="78"/>
        <v>bottom_info3</v>
      </c>
      <c r="D659" s="132" t="str">
        <f t="shared" si="79"/>
        <v/>
      </c>
      <c r="E659" s="132" t="str">
        <f t="shared" si="80"/>
        <v/>
      </c>
      <c r="F659" s="132" t="str">
        <f t="shared" si="82"/>
        <v>fhh_stroke_calculator.bottom_info3</v>
      </c>
      <c r="G659" s="132" t="str">
        <f t="shared" si="81"/>
        <v/>
      </c>
      <c r="J659" s="132" t="s">
        <v>3292</v>
      </c>
    </row>
    <row r="660" spans="1:10" ht="12" customHeight="1">
      <c r="A660" s="132">
        <f t="shared" si="76"/>
        <v>2</v>
      </c>
      <c r="B660" s="132" t="str">
        <f t="shared" si="77"/>
        <v>fhh_stroke_calculator</v>
      </c>
      <c r="C660" s="132" t="str">
        <f t="shared" si="78"/>
        <v>bottom_info4</v>
      </c>
      <c r="D660" s="132" t="str">
        <f t="shared" si="79"/>
        <v/>
      </c>
      <c r="E660" s="132" t="str">
        <f t="shared" si="80"/>
        <v/>
      </c>
      <c r="F660" s="132" t="str">
        <f t="shared" si="82"/>
        <v>fhh_stroke_calculator.bottom_info4</v>
      </c>
      <c r="G660" s="132" t="str">
        <f t="shared" si="81"/>
        <v/>
      </c>
      <c r="J660" s="132" t="s">
        <v>3293</v>
      </c>
    </row>
    <row r="661" spans="1:10" ht="12" customHeight="1">
      <c r="A661" s="132">
        <f t="shared" si="76"/>
        <v>2</v>
      </c>
      <c r="B661" s="132" t="str">
        <f t="shared" si="77"/>
        <v>fhh_stroke_calculator</v>
      </c>
      <c r="C661" s="132" t="str">
        <f t="shared" si="78"/>
        <v>bottom_info5</v>
      </c>
      <c r="D661" s="132" t="str">
        <f t="shared" si="79"/>
        <v/>
      </c>
      <c r="E661" s="132" t="str">
        <f t="shared" si="80"/>
        <v/>
      </c>
      <c r="F661" s="132" t="str">
        <f t="shared" si="82"/>
        <v>fhh_stroke_calculator.bottom_info5</v>
      </c>
      <c r="G661" s="132" t="str">
        <f t="shared" si="81"/>
        <v/>
      </c>
      <c r="J661" s="132" t="s">
        <v>3294</v>
      </c>
    </row>
    <row r="662" spans="1:10" ht="12" customHeight="1">
      <c r="A662" s="132">
        <f t="shared" si="76"/>
        <v>2</v>
      </c>
      <c r="B662" s="132" t="str">
        <f t="shared" si="77"/>
        <v>fhh_stroke_calculator</v>
      </c>
      <c r="C662" s="132" t="str">
        <f t="shared" si="78"/>
        <v>personal_information</v>
      </c>
      <c r="D662" s="132" t="str">
        <f t="shared" si="79"/>
        <v/>
      </c>
      <c r="E662" s="132" t="str">
        <f t="shared" si="80"/>
        <v/>
      </c>
      <c r="F662" s="132" t="str">
        <f t="shared" si="82"/>
        <v>fhh_stroke_calculator.personal_information</v>
      </c>
      <c r="G662" s="132" t="str">
        <f t="shared" si="81"/>
        <v/>
      </c>
      <c r="J662" s="132" t="s">
        <v>3295</v>
      </c>
    </row>
    <row r="663" spans="1:10" ht="12" customHeight="1">
      <c r="A663" s="132">
        <f t="shared" si="76"/>
        <v>2</v>
      </c>
      <c r="B663" s="132" t="str">
        <f t="shared" si="77"/>
        <v>fhh_stroke_calculator</v>
      </c>
      <c r="C663" s="132" t="str">
        <f t="shared" si="78"/>
        <v>parents_stroke_before_65_risk</v>
      </c>
      <c r="D663" s="132" t="str">
        <f t="shared" si="79"/>
        <v/>
      </c>
      <c r="E663" s="132" t="str">
        <f t="shared" si="80"/>
        <v/>
      </c>
      <c r="F663" s="132" t="str">
        <f t="shared" si="82"/>
        <v>fhh_stroke_calculator.parents_stroke_before_65_risk</v>
      </c>
      <c r="G663" s="132" t="str">
        <f t="shared" si="81"/>
        <v/>
      </c>
      <c r="J663" s="132" t="s">
        <v>3296</v>
      </c>
    </row>
    <row r="664" spans="1:10" ht="12" customHeight="1">
      <c r="A664" s="132">
        <f t="shared" si="76"/>
        <v>2</v>
      </c>
      <c r="B664" s="132" t="str">
        <f t="shared" si="77"/>
        <v>fhh_stroke_calculator</v>
      </c>
      <c r="C664" s="132" t="str">
        <f t="shared" si="78"/>
        <v>parents_stroke_before_65_negative</v>
      </c>
      <c r="D664" s="132" t="str">
        <f t="shared" si="79"/>
        <v/>
      </c>
      <c r="E664" s="132" t="str">
        <f t="shared" si="80"/>
        <v/>
      </c>
      <c r="F664" s="132" t="str">
        <f t="shared" si="82"/>
        <v>fhh_stroke_calculator.parents_stroke_before_65_negative</v>
      </c>
      <c r="G664" s="132" t="str">
        <f t="shared" si="81"/>
        <v/>
      </c>
      <c r="J664" s="132" t="s">
        <v>3297</v>
      </c>
    </row>
    <row r="665" spans="1:10" ht="12" customHeight="1">
      <c r="A665" s="132">
        <f t="shared" si="76"/>
        <v>2</v>
      </c>
      <c r="B665" s="132" t="str">
        <f t="shared" si="77"/>
        <v>fhh_stroke_calculator</v>
      </c>
      <c r="C665" s="132" t="str">
        <f t="shared" si="78"/>
        <v>final_risk1</v>
      </c>
      <c r="D665" s="132" t="str">
        <f t="shared" si="79"/>
        <v/>
      </c>
      <c r="E665" s="132" t="str">
        <f t="shared" si="80"/>
        <v/>
      </c>
      <c r="F665" s="132" t="str">
        <f t="shared" si="82"/>
        <v>fhh_stroke_calculator.final_risk1</v>
      </c>
      <c r="G665" s="132" t="str">
        <f t="shared" si="81"/>
        <v/>
      </c>
      <c r="J665" s="132" t="s">
        <v>3298</v>
      </c>
    </row>
    <row r="666" spans="1:10" ht="12" customHeight="1">
      <c r="A666" s="132">
        <f t="shared" si="76"/>
        <v>2</v>
      </c>
      <c r="B666" s="132" t="str">
        <f t="shared" si="77"/>
        <v>fhh_stroke_calculator</v>
      </c>
      <c r="C666" s="132" t="str">
        <f t="shared" si="78"/>
        <v>final_risk2</v>
      </c>
      <c r="D666" s="132" t="str">
        <f t="shared" si="79"/>
        <v/>
      </c>
      <c r="E666" s="132" t="str">
        <f t="shared" si="80"/>
        <v/>
      </c>
      <c r="F666" s="132" t="str">
        <f t="shared" si="82"/>
        <v>fhh_stroke_calculator.final_risk2</v>
      </c>
      <c r="G666" s="132" t="str">
        <f t="shared" si="81"/>
        <v/>
      </c>
      <c r="J666" s="132" t="s">
        <v>3307</v>
      </c>
    </row>
    <row r="667" spans="1:10" ht="12" customHeight="1">
      <c r="A667" s="132">
        <f t="shared" si="76"/>
        <v>1</v>
      </c>
      <c r="B667" s="132" t="str">
        <f t="shared" si="77"/>
        <v/>
      </c>
      <c r="C667" s="132" t="str">
        <f t="shared" si="78"/>
        <v/>
      </c>
      <c r="D667" s="132" t="str">
        <f t="shared" si="79"/>
        <v/>
      </c>
      <c r="E667" s="132" t="str">
        <f t="shared" si="80"/>
        <v/>
      </c>
      <c r="F667" s="132" t="str">
        <f t="shared" si="82"/>
        <v/>
      </c>
      <c r="G667" s="132" t="str">
        <f t="shared" si="81"/>
        <v/>
      </c>
      <c r="I667" s="132" t="s">
        <v>1285</v>
      </c>
    </row>
    <row r="668" spans="1:10" ht="12" customHeight="1">
      <c r="A668" s="132">
        <f t="shared" si="76"/>
        <v>1</v>
      </c>
      <c r="B668" s="132" t="str">
        <f t="shared" si="77"/>
        <v>fhh_family_pedigree</v>
      </c>
      <c r="C668" s="132" t="str">
        <f t="shared" si="78"/>
        <v/>
      </c>
      <c r="D668" s="132" t="str">
        <f t="shared" si="79"/>
        <v/>
      </c>
      <c r="E668" s="132" t="str">
        <f t="shared" si="80"/>
        <v/>
      </c>
      <c r="F668" s="132" t="str">
        <f t="shared" si="82"/>
        <v/>
      </c>
      <c r="G668" s="132" t="str">
        <f t="shared" si="81"/>
        <v/>
      </c>
      <c r="I668" s="132" t="s">
        <v>1320</v>
      </c>
    </row>
    <row r="669" spans="1:10" ht="12" customHeight="1">
      <c r="A669" s="132">
        <f t="shared" si="76"/>
        <v>2</v>
      </c>
      <c r="B669" s="132" t="str">
        <f t="shared" si="77"/>
        <v>fhh_family_pedigree</v>
      </c>
      <c r="C669" s="132" t="str">
        <f t="shared" si="78"/>
        <v>title</v>
      </c>
      <c r="D669" s="132" t="str">
        <f t="shared" si="79"/>
        <v/>
      </c>
      <c r="E669" s="132" t="str">
        <f t="shared" si="80"/>
        <v/>
      </c>
      <c r="F669" s="132" t="str">
        <f t="shared" si="82"/>
        <v>fhh_family_pedigree.title</v>
      </c>
      <c r="G669" s="132" t="str">
        <f t="shared" si="81"/>
        <v>View Diagram &amp; Table</v>
      </c>
      <c r="J669" s="132" t="s">
        <v>1884</v>
      </c>
    </row>
    <row r="670" spans="1:10" ht="12" customHeight="1">
      <c r="A670" s="132">
        <f t="shared" si="76"/>
        <v>2</v>
      </c>
      <c r="B670" s="132" t="str">
        <f t="shared" si="77"/>
        <v>fhh_family_pedigree</v>
      </c>
      <c r="C670" s="132" t="str">
        <f t="shared" si="78"/>
        <v>print_title</v>
      </c>
      <c r="D670" s="132" t="str">
        <f t="shared" si="79"/>
        <v/>
      </c>
      <c r="E670" s="132" t="str">
        <f t="shared" si="80"/>
        <v/>
      </c>
      <c r="F670" s="132" t="str">
        <f t="shared" si="82"/>
        <v>fhh_family_pedigree.print_title</v>
      </c>
      <c r="G670" s="132" t="str">
        <f t="shared" si="81"/>
        <v>My Family Health Portrait Diagram</v>
      </c>
      <c r="J670" s="132" t="s">
        <v>1885</v>
      </c>
    </row>
    <row r="671" spans="1:10" ht="12" customHeight="1">
      <c r="A671" s="132">
        <f t="shared" si="76"/>
        <v>2</v>
      </c>
      <c r="B671" s="132" t="str">
        <f t="shared" si="77"/>
        <v>fhh_family_pedigree</v>
      </c>
      <c r="C671" s="132" t="str">
        <f t="shared" si="78"/>
        <v>print_title_table</v>
      </c>
      <c r="D671" s="132" t="str">
        <f t="shared" si="79"/>
        <v/>
      </c>
      <c r="E671" s="132" t="str">
        <f t="shared" si="80"/>
        <v/>
      </c>
      <c r="F671" s="132" t="str">
        <f t="shared" si="82"/>
        <v>fhh_family_pedigree.print_title_table</v>
      </c>
      <c r="G671" s="132" t="str">
        <f t="shared" si="81"/>
        <v>My Family Health Portrait Table</v>
      </c>
      <c r="J671" s="132" t="s">
        <v>1886</v>
      </c>
    </row>
    <row r="672" spans="1:10" ht="12" customHeight="1">
      <c r="A672" s="132">
        <f t="shared" si="76"/>
        <v>2</v>
      </c>
      <c r="B672" s="132" t="str">
        <f t="shared" si="77"/>
        <v>fhh_family_pedigree</v>
      </c>
      <c r="C672" s="132" t="str">
        <f t="shared" si="78"/>
        <v>save_image_instructions</v>
      </c>
      <c r="D672" s="132" t="str">
        <f t="shared" si="79"/>
        <v/>
      </c>
      <c r="E672" s="132" t="str">
        <f t="shared" si="80"/>
        <v/>
      </c>
      <c r="F672" s="132" t="str">
        <f t="shared" si="82"/>
        <v>fhh_family_pedigree.save_image_instructions</v>
      </c>
      <c r="G672" s="132" t="str">
        <f t="shared" si="81"/>
        <v>To save the image right click directly on the diagram and choose save image as</v>
      </c>
      <c r="J672" s="132" t="s">
        <v>1887</v>
      </c>
    </row>
    <row r="673" spans="1:10" ht="12" customHeight="1">
      <c r="A673" s="132">
        <f t="shared" si="76"/>
        <v>2</v>
      </c>
      <c r="B673" s="132" t="str">
        <f t="shared" si="77"/>
        <v>fhh_family_pedigree</v>
      </c>
      <c r="C673" s="132" t="str">
        <f t="shared" si="78"/>
        <v>save_image_instructions_2</v>
      </c>
      <c r="D673" s="132" t="str">
        <f t="shared" si="79"/>
        <v/>
      </c>
      <c r="E673" s="132" t="str">
        <f t="shared" si="80"/>
        <v/>
      </c>
      <c r="F673" s="132" t="str">
        <f t="shared" si="82"/>
        <v>fhh_family_pedigree.save_image_instructions_2</v>
      </c>
      <c r="G673" s="132" t="str">
        <f t="shared" si="81"/>
        <v>To save the image right click directly on the table and choose save image as</v>
      </c>
      <c r="J673" s="132" t="s">
        <v>1888</v>
      </c>
    </row>
    <row r="674" spans="1:10" ht="12" customHeight="1">
      <c r="A674" s="132">
        <f t="shared" si="76"/>
        <v>2</v>
      </c>
      <c r="B674" s="132" t="str">
        <f t="shared" si="77"/>
        <v>fhh_family_pedigree</v>
      </c>
      <c r="C674" s="132" t="str">
        <f t="shared" si="78"/>
        <v>date_of_report</v>
      </c>
      <c r="D674" s="132" t="str">
        <f t="shared" si="79"/>
        <v/>
      </c>
      <c r="E674" s="132" t="str">
        <f t="shared" si="80"/>
        <v/>
      </c>
      <c r="F674" s="132" t="str">
        <f t="shared" si="82"/>
        <v>fhh_family_pedigree.date_of_report</v>
      </c>
      <c r="G674" s="132" t="str">
        <f t="shared" si="81"/>
        <v>Date of Report</v>
      </c>
      <c r="J674" s="132" t="s">
        <v>1889</v>
      </c>
    </row>
    <row r="675" spans="1:10" ht="12" customHeight="1">
      <c r="A675" s="132">
        <f t="shared" si="76"/>
        <v>2</v>
      </c>
      <c r="B675" s="132" t="str">
        <f t="shared" si="77"/>
        <v>fhh_family_pedigree</v>
      </c>
      <c r="C675" s="132" t="str">
        <f t="shared" si="78"/>
        <v>desc_line1</v>
      </c>
      <c r="D675" s="132" t="str">
        <f t="shared" si="79"/>
        <v/>
      </c>
      <c r="E675" s="132" t="str">
        <f t="shared" si="80"/>
        <v/>
      </c>
      <c r="F675" s="132" t="str">
        <f t="shared" si="82"/>
        <v>fhh_family_pedigree.desc_line1</v>
      </c>
      <c r="G675" s="132" t="str">
        <f t="shared" si="81"/>
        <v>Talking with your health care provider about your family health history can help you stay healthy!</v>
      </c>
      <c r="J675" s="132" t="s">
        <v>1890</v>
      </c>
    </row>
    <row r="676" spans="1:10" ht="12" customHeight="1">
      <c r="A676" s="132">
        <f t="shared" si="76"/>
        <v>2</v>
      </c>
      <c r="B676" s="132" t="str">
        <f t="shared" si="77"/>
        <v>fhh_family_pedigree</v>
      </c>
      <c r="C676" s="132" t="str">
        <f t="shared" si="78"/>
        <v>desc_line2_before_anchor1</v>
      </c>
      <c r="D676" s="132" t="str">
        <f t="shared" si="79"/>
        <v/>
      </c>
      <c r="E676" s="132" t="str">
        <f t="shared" si="80"/>
        <v/>
      </c>
      <c r="F676" s="132" t="str">
        <f t="shared" si="82"/>
        <v>fhh_family_pedigree.desc_line2_before_anchor1</v>
      </c>
      <c r="G676" s="132" t="str">
        <f t="shared" si="81"/>
        <v>Your family health conditions are shown here in a</v>
      </c>
      <c r="J676" s="132" t="s">
        <v>1891</v>
      </c>
    </row>
    <row r="677" spans="1:10" ht="12" customHeight="1">
      <c r="A677" s="132">
        <f t="shared" si="76"/>
        <v>2</v>
      </c>
      <c r="B677" s="132" t="str">
        <f t="shared" si="77"/>
        <v>fhh_family_pedigree</v>
      </c>
      <c r="C677" s="132" t="str">
        <f t="shared" si="78"/>
        <v>desc_line2_anchor1</v>
      </c>
      <c r="D677" s="132" t="str">
        <f t="shared" si="79"/>
        <v/>
      </c>
      <c r="E677" s="132" t="str">
        <f t="shared" si="80"/>
        <v/>
      </c>
      <c r="F677" s="132" t="str">
        <f t="shared" si="82"/>
        <v>fhh_family_pedigree.desc_line2_anchor1</v>
      </c>
      <c r="G677" s="132" t="str">
        <f t="shared" si="81"/>
        <v>diagram</v>
      </c>
      <c r="J677" s="132" t="s">
        <v>1892</v>
      </c>
    </row>
    <row r="678" spans="1:10" ht="12" customHeight="1">
      <c r="A678" s="132">
        <f t="shared" si="76"/>
        <v>2</v>
      </c>
      <c r="B678" s="132" t="str">
        <f t="shared" si="77"/>
        <v>fhh_family_pedigree</v>
      </c>
      <c r="C678" s="132" t="str">
        <f t="shared" si="78"/>
        <v>desc_line2_before_anchor2</v>
      </c>
      <c r="D678" s="132" t="str">
        <f t="shared" si="79"/>
        <v/>
      </c>
      <c r="E678" s="132" t="str">
        <f t="shared" si="80"/>
        <v/>
      </c>
      <c r="F678" s="132" t="str">
        <f t="shared" si="82"/>
        <v>fhh_family_pedigree.desc_line2_before_anchor2</v>
      </c>
      <c r="G678" s="132" t="str">
        <f t="shared" si="81"/>
        <v>and a</v>
      </c>
      <c r="J678" s="132" t="s">
        <v>1893</v>
      </c>
    </row>
    <row r="679" spans="1:10" ht="12" customHeight="1">
      <c r="A679" s="132">
        <f t="shared" si="76"/>
        <v>2</v>
      </c>
      <c r="B679" s="132" t="str">
        <f t="shared" si="77"/>
        <v>fhh_family_pedigree</v>
      </c>
      <c r="C679" s="132" t="str">
        <f t="shared" si="78"/>
        <v>desc_line2_anchor2</v>
      </c>
      <c r="D679" s="132" t="str">
        <f t="shared" si="79"/>
        <v/>
      </c>
      <c r="E679" s="132" t="str">
        <f t="shared" si="80"/>
        <v/>
      </c>
      <c r="F679" s="132" t="str">
        <f t="shared" si="82"/>
        <v>fhh_family_pedigree.desc_line2_anchor2</v>
      </c>
      <c r="G679" s="132" t="str">
        <f t="shared" si="81"/>
        <v>table</v>
      </c>
      <c r="J679" s="132" t="s">
        <v>1894</v>
      </c>
    </row>
    <row r="680" spans="1:10" ht="12" customHeight="1">
      <c r="A680" s="132">
        <f t="shared" si="76"/>
        <v>2</v>
      </c>
      <c r="B680" s="132" t="str">
        <f t="shared" si="77"/>
        <v>fhh_family_pedigree</v>
      </c>
      <c r="C680" s="132" t="str">
        <f t="shared" si="78"/>
        <v>desc_line2_after_anchor2</v>
      </c>
      <c r="D680" s="132" t="str">
        <f t="shared" si="79"/>
        <v/>
      </c>
      <c r="E680" s="132" t="str">
        <f t="shared" si="80"/>
        <v/>
      </c>
      <c r="F680" s="132" t="str">
        <f t="shared" si="82"/>
        <v>fhh_family_pedigree.desc_line2_after_anchor2</v>
      </c>
      <c r="G680" s="132" t="str">
        <f t="shared" si="81"/>
        <v>(below the diagram).  Scroll up and down to see both.</v>
      </c>
      <c r="J680" s="132" t="s">
        <v>1895</v>
      </c>
    </row>
    <row r="681" spans="1:10" ht="12" customHeight="1">
      <c r="A681" s="132">
        <f t="shared" si="76"/>
        <v>2</v>
      </c>
      <c r="B681" s="132" t="str">
        <f t="shared" si="77"/>
        <v>fhh_family_pedigree</v>
      </c>
      <c r="C681" s="132" t="str">
        <f t="shared" si="78"/>
        <v>desc_line3</v>
      </c>
      <c r="D681" s="132" t="str">
        <f t="shared" si="79"/>
        <v/>
      </c>
      <c r="E681" s="132" t="str">
        <f t="shared" si="80"/>
        <v/>
      </c>
      <c r="F681" s="132" t="str">
        <f t="shared" si="82"/>
        <v>fhh_family_pedigree.desc_line3</v>
      </c>
      <c r="G681" s="132" t="str">
        <f t="shared" si="81"/>
        <v>Print them to share with your healthcare provider.  Click the ‘Print’ buttons just above the diagram and the table then follow the instructions.</v>
      </c>
      <c r="J681" s="132" t="s">
        <v>1896</v>
      </c>
    </row>
    <row r="682" spans="1:10" ht="12" customHeight="1">
      <c r="A682" s="132">
        <f t="shared" si="76"/>
        <v>2</v>
      </c>
      <c r="B682" s="132" t="str">
        <f t="shared" si="77"/>
        <v>fhh_family_pedigree</v>
      </c>
      <c r="C682" s="132" t="str">
        <f t="shared" si="78"/>
        <v>desc_line4</v>
      </c>
      <c r="D682" s="132" t="str">
        <f t="shared" si="79"/>
        <v/>
      </c>
      <c r="E682" s="132" t="str">
        <f t="shared" si="80"/>
        <v/>
      </c>
      <c r="F682" s="132" t="str">
        <f t="shared" si="82"/>
        <v>fhh_family_pedigree.desc_line4</v>
      </c>
      <c r="G682" s="132" t="str">
        <f t="shared" si="81"/>
        <v>Use the bottom and right scroll bars to view larger tables and diagrams.</v>
      </c>
      <c r="J682" s="132" t="s">
        <v>1897</v>
      </c>
    </row>
    <row r="683" spans="1:10" ht="12" customHeight="1">
      <c r="A683" s="132">
        <f t="shared" si="76"/>
        <v>2</v>
      </c>
      <c r="B683" s="132" t="str">
        <f t="shared" si="77"/>
        <v>fhh_family_pedigree</v>
      </c>
      <c r="C683" s="132" t="str">
        <f t="shared" si="78"/>
        <v>go_to_diagram</v>
      </c>
      <c r="D683" s="132" t="str">
        <f t="shared" si="79"/>
        <v/>
      </c>
      <c r="E683" s="132" t="str">
        <f t="shared" si="80"/>
        <v/>
      </c>
      <c r="F683" s="132" t="str">
        <f t="shared" si="82"/>
        <v>fhh_family_pedigree.go_to_diagram</v>
      </c>
      <c r="G683" s="132" t="str">
        <f t="shared" si="81"/>
        <v>Go To Diagram</v>
      </c>
      <c r="J683" s="132" t="s">
        <v>1898</v>
      </c>
    </row>
    <row r="684" spans="1:10" ht="12" customHeight="1">
      <c r="A684" s="132">
        <f t="shared" si="76"/>
        <v>2</v>
      </c>
      <c r="B684" s="132" t="str">
        <f t="shared" si="77"/>
        <v>fhh_family_pedigree</v>
      </c>
      <c r="C684" s="132" t="str">
        <f t="shared" si="78"/>
        <v>go_to_table</v>
      </c>
      <c r="D684" s="132" t="str">
        <f t="shared" si="79"/>
        <v/>
      </c>
      <c r="E684" s="132" t="str">
        <f t="shared" si="80"/>
        <v/>
      </c>
      <c r="F684" s="132" t="str">
        <f t="shared" si="82"/>
        <v>fhh_family_pedigree.go_to_table</v>
      </c>
      <c r="G684" s="132" t="str">
        <f t="shared" si="81"/>
        <v>Go To Table</v>
      </c>
      <c r="J684" s="132" t="s">
        <v>1899</v>
      </c>
    </row>
    <row r="685" spans="1:10" ht="12" customHeight="1">
      <c r="A685" s="132">
        <f t="shared" si="76"/>
        <v>2</v>
      </c>
      <c r="B685" s="132" t="str">
        <f t="shared" si="77"/>
        <v>fhh_family_pedigree</v>
      </c>
      <c r="C685" s="132" t="str">
        <f t="shared" si="78"/>
        <v>print</v>
      </c>
      <c r="D685" s="132" t="str">
        <f t="shared" si="79"/>
        <v/>
      </c>
      <c r="E685" s="132" t="str">
        <f t="shared" si="80"/>
        <v/>
      </c>
      <c r="F685" s="132" t="str">
        <f t="shared" si="82"/>
        <v>fhh_family_pedigree.print</v>
      </c>
      <c r="G685" s="132" t="str">
        <f t="shared" si="81"/>
        <v>Print</v>
      </c>
      <c r="J685" s="132" t="s">
        <v>1329</v>
      </c>
    </row>
    <row r="686" spans="1:10" ht="12" customHeight="1">
      <c r="A686" s="132">
        <f t="shared" si="76"/>
        <v>2</v>
      </c>
      <c r="B686" s="132" t="str">
        <f t="shared" si="77"/>
        <v>fhh_family_pedigree</v>
      </c>
      <c r="C686" s="132" t="str">
        <f t="shared" si="78"/>
        <v>zoom_in</v>
      </c>
      <c r="D686" s="132" t="str">
        <f t="shared" si="79"/>
        <v/>
      </c>
      <c r="E686" s="132" t="str">
        <f t="shared" si="80"/>
        <v/>
      </c>
      <c r="F686" s="132" t="str">
        <f t="shared" si="82"/>
        <v>fhh_family_pedigree.zoom_in</v>
      </c>
      <c r="G686" s="132" t="str">
        <f t="shared" si="81"/>
        <v>Zoom In</v>
      </c>
      <c r="J686" s="132" t="s">
        <v>1900</v>
      </c>
    </row>
    <row r="687" spans="1:10" ht="12" customHeight="1">
      <c r="A687" s="132">
        <f t="shared" si="76"/>
        <v>2</v>
      </c>
      <c r="B687" s="132" t="str">
        <f t="shared" si="77"/>
        <v>fhh_family_pedigree</v>
      </c>
      <c r="C687" s="132" t="str">
        <f t="shared" si="78"/>
        <v>zoom_out</v>
      </c>
      <c r="D687" s="132" t="str">
        <f t="shared" si="79"/>
        <v/>
      </c>
      <c r="E687" s="132" t="str">
        <f t="shared" si="80"/>
        <v/>
      </c>
      <c r="F687" s="132" t="str">
        <f t="shared" si="82"/>
        <v>fhh_family_pedigree.zoom_out</v>
      </c>
      <c r="G687" s="132" t="str">
        <f t="shared" si="81"/>
        <v>Zoom Out</v>
      </c>
      <c r="J687" s="132" t="s">
        <v>1901</v>
      </c>
    </row>
    <row r="688" spans="1:10" ht="12" customHeight="1">
      <c r="A688" s="132">
        <f t="shared" si="76"/>
        <v>2</v>
      </c>
      <c r="B688" s="132" t="str">
        <f t="shared" si="77"/>
        <v>fhh_family_pedigree</v>
      </c>
      <c r="C688" s="132" t="str">
        <f t="shared" si="78"/>
        <v>save_image</v>
      </c>
      <c r="D688" s="132" t="str">
        <f t="shared" si="79"/>
        <v/>
      </c>
      <c r="E688" s="132" t="str">
        <f t="shared" si="80"/>
        <v/>
      </c>
      <c r="F688" s="132" t="str">
        <f t="shared" si="82"/>
        <v>fhh_family_pedigree.save_image</v>
      </c>
      <c r="G688" s="132" t="str">
        <f t="shared" si="81"/>
        <v>Save To Image</v>
      </c>
      <c r="J688" s="132" t="s">
        <v>1902</v>
      </c>
    </row>
    <row r="689" spans="1:10" ht="12" customHeight="1">
      <c r="A689" s="132">
        <f t="shared" si="76"/>
        <v>2</v>
      </c>
      <c r="B689" s="132" t="str">
        <f t="shared" si="77"/>
        <v>fhh_family_pedigree</v>
      </c>
      <c r="C689" s="132" t="str">
        <f t="shared" si="78"/>
        <v>page_title</v>
      </c>
      <c r="D689" s="132" t="str">
        <f t="shared" si="79"/>
        <v/>
      </c>
      <c r="E689" s="132" t="str">
        <f t="shared" si="80"/>
        <v/>
      </c>
      <c r="F689" s="132" t="str">
        <f t="shared" si="82"/>
        <v>fhh_family_pedigree.page_title</v>
      </c>
      <c r="G689" s="132" t="str">
        <f t="shared" si="81"/>
        <v>My Family Health Portrait-Diagram</v>
      </c>
      <c r="J689" s="132" t="s">
        <v>1903</v>
      </c>
    </row>
    <row r="690" spans="1:10" ht="12" customHeight="1">
      <c r="A690" s="132">
        <f t="shared" si="76"/>
        <v>2</v>
      </c>
      <c r="B690" s="132" t="str">
        <f t="shared" si="77"/>
        <v>fhh_family_pedigree</v>
      </c>
      <c r="C690" s="132" t="str">
        <f t="shared" si="78"/>
        <v>close</v>
      </c>
      <c r="D690" s="132" t="str">
        <f t="shared" si="79"/>
        <v/>
      </c>
      <c r="E690" s="132" t="str">
        <f t="shared" si="80"/>
        <v/>
      </c>
      <c r="F690" s="132" t="str">
        <f t="shared" si="82"/>
        <v>fhh_family_pedigree.close</v>
      </c>
      <c r="G690" s="132" t="str">
        <f t="shared" si="81"/>
        <v>Close</v>
      </c>
      <c r="J690" s="132" t="s">
        <v>1904</v>
      </c>
    </row>
    <row r="691" spans="1:10" ht="12" customHeight="1">
      <c r="A691" s="132">
        <f t="shared" si="76"/>
        <v>2</v>
      </c>
      <c r="B691" s="132" t="str">
        <f t="shared" si="77"/>
        <v>fhh_family_pedigree</v>
      </c>
      <c r="C691" s="132" t="str">
        <f t="shared" si="78"/>
        <v>ie_disclaimer</v>
      </c>
      <c r="D691" s="132" t="str">
        <f t="shared" si="79"/>
        <v/>
      </c>
      <c r="E691" s="132" t="str">
        <f t="shared" si="80"/>
        <v/>
      </c>
      <c r="F691" s="132" t="str">
        <f t="shared" si="82"/>
        <v>fhh_family_pedigree.ie_disclaimer</v>
      </c>
      <c r="G691" s="132" t="str">
        <f t="shared" si="81"/>
        <v>This feature has been tested and is supported in the following browsers - Internet Explorer 10 and recent versions Firefox Chrome Safari.</v>
      </c>
      <c r="J691" s="132" t="s">
        <v>1905</v>
      </c>
    </row>
    <row r="692" spans="1:10" ht="12" customHeight="1">
      <c r="A692" s="132">
        <f t="shared" si="76"/>
        <v>2</v>
      </c>
      <c r="B692" s="132" t="str">
        <f t="shared" si="77"/>
        <v>fhh_family_pedigree</v>
      </c>
      <c r="C692" s="132" t="str">
        <f t="shared" si="78"/>
        <v>diagram_options</v>
      </c>
      <c r="D692" s="132" t="str">
        <f t="shared" si="79"/>
        <v/>
      </c>
      <c r="E692" s="132" t="str">
        <f t="shared" si="80"/>
        <v/>
      </c>
      <c r="F692" s="132" t="str">
        <f t="shared" si="82"/>
        <v>fhh_family_pedigree.diagram_options</v>
      </c>
      <c r="G692" s="132" t="str">
        <f t="shared" si="81"/>
        <v>Diagram &amp; Table Options</v>
      </c>
      <c r="J692" s="132" t="s">
        <v>1906</v>
      </c>
    </row>
    <row r="693" spans="1:10" ht="12" customHeight="1">
      <c r="A693" s="132">
        <f t="shared" si="76"/>
        <v>2</v>
      </c>
      <c r="B693" s="132" t="str">
        <f t="shared" si="77"/>
        <v>fhh_family_pedigree</v>
      </c>
      <c r="C693" s="132" t="str">
        <f t="shared" si="78"/>
        <v>diagram_options_desc</v>
      </c>
      <c r="D693" s="132" t="str">
        <f t="shared" si="79"/>
        <v/>
      </c>
      <c r="E693" s="132" t="str">
        <f t="shared" si="80"/>
        <v/>
      </c>
      <c r="F693" s="132" t="str">
        <f t="shared" si="82"/>
        <v>fhh_family_pedigree.diagram_options_desc</v>
      </c>
      <c r="G693" s="132" t="str">
        <f t="shared" si="81"/>
        <v>You can view save or print your family health history to share with your health care provider. They can assess your risk for certain diseases and develop disease prevention strategies that are right for you. You can also share the table with other family members to your your family's disease history. You can change what is shown in the table yourself by selecting from the options below. Please select from the options below what you would like to show on your table.</v>
      </c>
      <c r="J693" s="132" t="s">
        <v>1907</v>
      </c>
    </row>
    <row r="694" spans="1:10" ht="12" customHeight="1">
      <c r="A694" s="132">
        <f t="shared" si="76"/>
        <v>2</v>
      </c>
      <c r="B694" s="132" t="str">
        <f t="shared" si="77"/>
        <v>fhh_family_pedigree</v>
      </c>
      <c r="C694" s="132" t="str">
        <f t="shared" si="78"/>
        <v>diagram_options_disease</v>
      </c>
      <c r="D694" s="132" t="str">
        <f t="shared" si="79"/>
        <v/>
      </c>
      <c r="E694" s="132" t="str">
        <f t="shared" si="80"/>
        <v/>
      </c>
      <c r="F694" s="132" t="str">
        <f t="shared" si="82"/>
        <v>fhh_family_pedigree.diagram_options_disease</v>
      </c>
      <c r="G694" s="132" t="str">
        <f t="shared" si="81"/>
        <v xml:space="preserve">Choose a disease or condition to highlight in the diagram: </v>
      </c>
      <c r="J694" s="132" t="s">
        <v>1908</v>
      </c>
    </row>
    <row r="695" spans="1:10" ht="12" customHeight="1">
      <c r="A695" s="132">
        <f t="shared" si="76"/>
        <v>2</v>
      </c>
      <c r="B695" s="132" t="str">
        <f t="shared" si="77"/>
        <v>fhh_family_pedigree</v>
      </c>
      <c r="C695" s="132" t="str">
        <f t="shared" si="78"/>
        <v>diagram_options_checkbox1</v>
      </c>
      <c r="D695" s="132" t="str">
        <f t="shared" si="79"/>
        <v/>
      </c>
      <c r="E695" s="132" t="str">
        <f t="shared" si="80"/>
        <v/>
      </c>
      <c r="F695" s="132" t="str">
        <f t="shared" si="82"/>
        <v>fhh_family_pedigree.diagram_options_checkbox1</v>
      </c>
      <c r="G695" s="132" t="str">
        <f t="shared" si="81"/>
        <v>Show my personal information (age height weight and body mass index) at the top of the diagram and table.</v>
      </c>
      <c r="J695" s="132" t="s">
        <v>1909</v>
      </c>
    </row>
    <row r="696" spans="1:10" ht="12" customHeight="1">
      <c r="A696" s="132">
        <f t="shared" si="76"/>
        <v>2</v>
      </c>
      <c r="B696" s="132" t="str">
        <f t="shared" si="77"/>
        <v>fhh_family_pedigree</v>
      </c>
      <c r="C696" s="132" t="str">
        <f t="shared" si="78"/>
        <v>diagram_options_checkbox2</v>
      </c>
      <c r="D696" s="132" t="str">
        <f t="shared" si="79"/>
        <v/>
      </c>
      <c r="E696" s="132" t="str">
        <f t="shared" si="80"/>
        <v/>
      </c>
      <c r="F696" s="132" t="str">
        <f t="shared" si="82"/>
        <v>fhh_family_pedigree.diagram_options_checkbox2</v>
      </c>
      <c r="G696" s="132" t="str">
        <f t="shared" si="81"/>
        <v>Show the names of family members in the diagram and table.</v>
      </c>
      <c r="J696" s="132" t="s">
        <v>1910</v>
      </c>
    </row>
    <row r="697" spans="1:10" ht="12" customHeight="1">
      <c r="A697" s="132">
        <f t="shared" si="76"/>
        <v>2</v>
      </c>
      <c r="B697" s="132" t="str">
        <f t="shared" si="77"/>
        <v>fhh_family_pedigree</v>
      </c>
      <c r="C697" s="132" t="str">
        <f t="shared" si="78"/>
        <v>diagram_options_checkbox3</v>
      </c>
      <c r="D697" s="132" t="str">
        <f t="shared" si="79"/>
        <v/>
      </c>
      <c r="E697" s="132" t="str">
        <f t="shared" si="80"/>
        <v/>
      </c>
      <c r="F697" s="132" t="str">
        <f t="shared" si="82"/>
        <v>fhh_family_pedigree.diagram_options_checkbox3</v>
      </c>
      <c r="G697" s="132" t="str">
        <f t="shared" si="81"/>
        <v>Show drawing (the tree diagram of your family's health history)</v>
      </c>
      <c r="J697" s="132" t="s">
        <v>1911</v>
      </c>
    </row>
    <row r="698" spans="1:10" ht="12" customHeight="1">
      <c r="A698" s="132">
        <f t="shared" si="76"/>
        <v>2</v>
      </c>
      <c r="B698" s="132" t="str">
        <f t="shared" si="77"/>
        <v>fhh_family_pedigree</v>
      </c>
      <c r="C698" s="132" t="str">
        <f t="shared" si="78"/>
        <v>diagram_options_checkbox4</v>
      </c>
      <c r="D698" s="132" t="str">
        <f t="shared" si="79"/>
        <v/>
      </c>
      <c r="E698" s="132" t="str">
        <f t="shared" si="80"/>
        <v/>
      </c>
      <c r="F698" s="132" t="str">
        <f t="shared" si="82"/>
        <v>fhh_family_pedigree.diagram_options_checkbox4</v>
      </c>
      <c r="G698" s="132" t="str">
        <f t="shared" si="81"/>
        <v>Show table (your family's health history displayed as a listing table)</v>
      </c>
      <c r="J698" s="132" t="s">
        <v>1912</v>
      </c>
    </row>
    <row r="699" spans="1:10" ht="12" customHeight="1">
      <c r="A699" s="132">
        <f t="shared" si="76"/>
        <v>2</v>
      </c>
      <c r="B699" s="132" t="str">
        <f t="shared" si="77"/>
        <v>fhh_family_pedigree</v>
      </c>
      <c r="C699" s="132" t="str">
        <f t="shared" si="78"/>
        <v>personal_info</v>
      </c>
      <c r="D699" s="132" t="str">
        <f t="shared" si="79"/>
        <v/>
      </c>
      <c r="E699" s="132" t="str">
        <f t="shared" si="80"/>
        <v/>
      </c>
      <c r="F699" s="132" t="str">
        <f t="shared" si="82"/>
        <v>fhh_family_pedigree.personal_info</v>
      </c>
      <c r="G699" s="132" t="str">
        <f t="shared" si="81"/>
        <v>My Personal Information</v>
      </c>
      <c r="J699" s="132" t="s">
        <v>1913</v>
      </c>
    </row>
    <row r="700" spans="1:10" ht="12" customHeight="1">
      <c r="A700" s="132">
        <f t="shared" si="76"/>
        <v>2</v>
      </c>
      <c r="B700" s="132" t="str">
        <f t="shared" si="77"/>
        <v>fhh_family_pedigree</v>
      </c>
      <c r="C700" s="132" t="str">
        <f t="shared" si="78"/>
        <v>age</v>
      </c>
      <c r="D700" s="132" t="str">
        <f t="shared" si="79"/>
        <v/>
      </c>
      <c r="E700" s="132" t="str">
        <f t="shared" si="80"/>
        <v/>
      </c>
      <c r="F700" s="132" t="str">
        <f t="shared" si="82"/>
        <v>fhh_family_pedigree.age</v>
      </c>
      <c r="G700" s="132" t="str">
        <f t="shared" si="81"/>
        <v>Age:</v>
      </c>
      <c r="J700" s="132" t="s">
        <v>1914</v>
      </c>
    </row>
    <row r="701" spans="1:10" ht="12" customHeight="1">
      <c r="A701" s="132">
        <f t="shared" si="76"/>
        <v>2</v>
      </c>
      <c r="B701" s="132" t="str">
        <f t="shared" si="77"/>
        <v>fhh_family_pedigree</v>
      </c>
      <c r="C701" s="132" t="str">
        <f t="shared" si="78"/>
        <v>height</v>
      </c>
      <c r="D701" s="132" t="str">
        <f t="shared" si="79"/>
        <v/>
      </c>
      <c r="E701" s="132" t="str">
        <f t="shared" si="80"/>
        <v/>
      </c>
      <c r="F701" s="132" t="str">
        <f t="shared" si="82"/>
        <v>fhh_family_pedigree.height</v>
      </c>
      <c r="G701" s="132" t="str">
        <f t="shared" si="81"/>
        <v>Height:</v>
      </c>
      <c r="J701" s="132" t="s">
        <v>1915</v>
      </c>
    </row>
    <row r="702" spans="1:10" ht="12" customHeight="1">
      <c r="A702" s="132">
        <f t="shared" si="76"/>
        <v>2</v>
      </c>
      <c r="B702" s="132" t="str">
        <f t="shared" si="77"/>
        <v>fhh_family_pedigree</v>
      </c>
      <c r="C702" s="132" t="str">
        <f t="shared" si="78"/>
        <v>weight</v>
      </c>
      <c r="D702" s="132" t="str">
        <f t="shared" si="79"/>
        <v/>
      </c>
      <c r="E702" s="132" t="str">
        <f t="shared" si="80"/>
        <v/>
      </c>
      <c r="F702" s="132" t="str">
        <f t="shared" si="82"/>
        <v>fhh_family_pedigree.weight</v>
      </c>
      <c r="G702" s="132" t="str">
        <f t="shared" si="81"/>
        <v>Weight:</v>
      </c>
      <c r="J702" s="132" t="s">
        <v>1916</v>
      </c>
    </row>
    <row r="703" spans="1:10" ht="12" customHeight="1">
      <c r="A703" s="132">
        <f t="shared" si="76"/>
        <v>2</v>
      </c>
      <c r="B703" s="132" t="str">
        <f t="shared" si="77"/>
        <v>fhh_family_pedigree</v>
      </c>
      <c r="C703" s="132" t="str">
        <f t="shared" si="78"/>
        <v>bmi</v>
      </c>
      <c r="D703" s="132" t="str">
        <f t="shared" si="79"/>
        <v/>
      </c>
      <c r="E703" s="132" t="str">
        <f t="shared" si="80"/>
        <v/>
      </c>
      <c r="F703" s="132" t="str">
        <f t="shared" si="82"/>
        <v>fhh_family_pedigree.bmi</v>
      </c>
      <c r="G703" s="132" t="str">
        <f t="shared" si="81"/>
        <v>BMI:</v>
      </c>
      <c r="J703" s="132" t="s">
        <v>1917</v>
      </c>
    </row>
    <row r="704" spans="1:10" ht="12" customHeight="1">
      <c r="A704" s="132">
        <f t="shared" ref="A704:A767" si="84">IF(LEN(H704)&gt;0,0,IF(LEN(I704)&gt;0,1,IF(LEN(J704)&gt;0,2,IF(LEN(K704)&gt;0,3,IF(LEN(L704)&gt;0,4,"")))))</f>
        <v>2</v>
      </c>
      <c r="B704" s="132" t="str">
        <f t="shared" ref="B704:B767" si="85">IF(A704=1,SUBSTITUTE(SUBSTITUTE(I704,": {",""),"},",""),B703)</f>
        <v>fhh_family_pedigree</v>
      </c>
      <c r="C704" s="132" t="str">
        <f t="shared" ref="C704:C767" si="86">IF(A704=2,IF(OR(J704="},",J704="}"),"",MID(J704,1,FIND(":",J704)-1)),IF(A704&gt;2,C703,""))</f>
        <v>self</v>
      </c>
      <c r="D704" s="132" t="str">
        <f t="shared" ref="D704:D767" si="87">IF(LEN(K704)&gt;0,MID(K704,1,FIND(":",K704)-1),"")</f>
        <v/>
      </c>
      <c r="E704" s="132" t="str">
        <f t="shared" ref="E704:E767" si="88">IF(LEN(L704)&gt;0,MID(L704,1,FIND(":",L704)-1),"")</f>
        <v/>
      </c>
      <c r="F704" s="132" t="str">
        <f t="shared" si="82"/>
        <v>fhh_family_pedigree.self</v>
      </c>
      <c r="G704" s="132" t="str">
        <f t="shared" si="81"/>
        <v>Self</v>
      </c>
      <c r="J704" s="132" t="s">
        <v>1294</v>
      </c>
    </row>
    <row r="705" spans="1:10" ht="12" customHeight="1">
      <c r="A705" s="132">
        <f t="shared" si="84"/>
        <v>2</v>
      </c>
      <c r="B705" s="132" t="str">
        <f t="shared" si="85"/>
        <v>fhh_family_pedigree</v>
      </c>
      <c r="C705" s="132" t="str">
        <f t="shared" si="86"/>
        <v>paternal</v>
      </c>
      <c r="D705" s="132" t="str">
        <f t="shared" si="87"/>
        <v/>
      </c>
      <c r="E705" s="132" t="str">
        <f t="shared" si="88"/>
        <v/>
      </c>
      <c r="F705" s="132" t="str">
        <f t="shared" si="82"/>
        <v>fhh_family_pedigree.paternal</v>
      </c>
      <c r="G705" s="132" t="str">
        <f t="shared" si="81"/>
        <v>Paternal</v>
      </c>
      <c r="J705" s="132" t="s">
        <v>1918</v>
      </c>
    </row>
    <row r="706" spans="1:10" ht="12" customHeight="1">
      <c r="A706" s="132">
        <f t="shared" si="84"/>
        <v>2</v>
      </c>
      <c r="B706" s="132" t="str">
        <f t="shared" si="85"/>
        <v>fhh_family_pedigree</v>
      </c>
      <c r="C706" s="132" t="str">
        <f t="shared" si="86"/>
        <v>maternal</v>
      </c>
      <c r="D706" s="132" t="str">
        <f t="shared" si="87"/>
        <v/>
      </c>
      <c r="E706" s="132" t="str">
        <f t="shared" si="88"/>
        <v/>
      </c>
      <c r="F706" s="132" t="str">
        <f t="shared" si="82"/>
        <v>fhh_family_pedigree.maternal</v>
      </c>
      <c r="G706" s="132" t="str">
        <f t="shared" si="81"/>
        <v>Maternal</v>
      </c>
      <c r="J706" s="132" t="s">
        <v>1919</v>
      </c>
    </row>
    <row r="707" spans="1:10" ht="12" customHeight="1">
      <c r="A707" s="132">
        <f t="shared" si="84"/>
        <v>2</v>
      </c>
      <c r="B707" s="132" t="str">
        <f t="shared" si="85"/>
        <v>fhh_family_pedigree</v>
      </c>
      <c r="C707" s="132" t="str">
        <f t="shared" si="86"/>
        <v>father</v>
      </c>
      <c r="D707" s="132" t="str">
        <f t="shared" si="87"/>
        <v/>
      </c>
      <c r="E707" s="132" t="str">
        <f t="shared" si="88"/>
        <v/>
      </c>
      <c r="F707" s="132" t="str">
        <f t="shared" ref="F707:F770" si="89">IF(A707&lt;2,"",IF(A707=2,B707&amp;"."&amp;C707,IF(A707=3,B707&amp;"."&amp;C707&amp;"."&amp;D707,IF(A707=4,B707&amp;"."&amp;C707&amp;"."&amp;D707&amp;"."&amp;E707,""))))</f>
        <v>fhh_family_pedigree.father</v>
      </c>
      <c r="G707" s="132" t="str">
        <f t="shared" si="81"/>
        <v>Father</v>
      </c>
      <c r="J707" s="132" t="s">
        <v>1428</v>
      </c>
    </row>
    <row r="708" spans="1:10" ht="12" customHeight="1">
      <c r="A708" s="132">
        <f t="shared" si="84"/>
        <v>2</v>
      </c>
      <c r="B708" s="132" t="str">
        <f t="shared" si="85"/>
        <v>fhh_family_pedigree</v>
      </c>
      <c r="C708" s="132" t="str">
        <f t="shared" si="86"/>
        <v>mother</v>
      </c>
      <c r="D708" s="132" t="str">
        <f t="shared" si="87"/>
        <v/>
      </c>
      <c r="E708" s="132" t="str">
        <f t="shared" si="88"/>
        <v/>
      </c>
      <c r="F708" s="132" t="str">
        <f t="shared" si="89"/>
        <v>fhh_family_pedigree.mother</v>
      </c>
      <c r="G708" s="132" t="str">
        <f t="shared" si="81"/>
        <v>Mother</v>
      </c>
      <c r="J708" s="132" t="s">
        <v>1427</v>
      </c>
    </row>
    <row r="709" spans="1:10" ht="12" customHeight="1">
      <c r="A709" s="132">
        <f t="shared" si="84"/>
        <v>2</v>
      </c>
      <c r="B709" s="132" t="str">
        <f t="shared" si="85"/>
        <v>fhh_family_pedigree</v>
      </c>
      <c r="C709" s="132" t="str">
        <f t="shared" si="86"/>
        <v>maternal_grandmother</v>
      </c>
      <c r="D709" s="132" t="str">
        <f t="shared" si="87"/>
        <v/>
      </c>
      <c r="E709" s="132" t="str">
        <f t="shared" si="88"/>
        <v/>
      </c>
      <c r="F709" s="132" t="str">
        <f t="shared" si="89"/>
        <v>fhh_family_pedigree.maternal_grandmother</v>
      </c>
      <c r="G709" s="132" t="str">
        <f t="shared" si="81"/>
        <v>Maternal Grandmother</v>
      </c>
      <c r="J709" s="132" t="s">
        <v>1433</v>
      </c>
    </row>
    <row r="710" spans="1:10" ht="12" customHeight="1">
      <c r="A710" s="132">
        <f t="shared" si="84"/>
        <v>2</v>
      </c>
      <c r="B710" s="132" t="str">
        <f t="shared" si="85"/>
        <v>fhh_family_pedigree</v>
      </c>
      <c r="C710" s="132" t="str">
        <f t="shared" si="86"/>
        <v>maternal_grandfather</v>
      </c>
      <c r="D710" s="132" t="str">
        <f t="shared" si="87"/>
        <v/>
      </c>
      <c r="E710" s="132" t="str">
        <f t="shared" si="88"/>
        <v/>
      </c>
      <c r="F710" s="132" t="str">
        <f t="shared" si="89"/>
        <v>fhh_family_pedigree.maternal_grandfather</v>
      </c>
      <c r="G710" s="132" t="str">
        <f t="shared" si="81"/>
        <v>Maternal Grandfather</v>
      </c>
      <c r="J710" s="132" t="s">
        <v>1434</v>
      </c>
    </row>
    <row r="711" spans="1:10" ht="12" customHeight="1">
      <c r="A711" s="132">
        <f t="shared" si="84"/>
        <v>2</v>
      </c>
      <c r="B711" s="132" t="str">
        <f t="shared" si="85"/>
        <v>fhh_family_pedigree</v>
      </c>
      <c r="C711" s="132" t="str">
        <f t="shared" si="86"/>
        <v>paternal_grandmother</v>
      </c>
      <c r="D711" s="132" t="str">
        <f t="shared" si="87"/>
        <v/>
      </c>
      <c r="E711" s="132" t="str">
        <f t="shared" si="88"/>
        <v/>
      </c>
      <c r="F711" s="132" t="str">
        <f t="shared" si="89"/>
        <v>fhh_family_pedigree.paternal_grandmother</v>
      </c>
      <c r="G711" s="132" t="str">
        <f t="shared" si="81"/>
        <v>Paternal Grandmother</v>
      </c>
      <c r="J711" s="132" t="s">
        <v>1435</v>
      </c>
    </row>
    <row r="712" spans="1:10" ht="12" customHeight="1">
      <c r="A712" s="132">
        <f t="shared" si="84"/>
        <v>2</v>
      </c>
      <c r="B712" s="132" t="str">
        <f t="shared" si="85"/>
        <v>fhh_family_pedigree</v>
      </c>
      <c r="C712" s="132" t="str">
        <f t="shared" si="86"/>
        <v>paternal_grandfather</v>
      </c>
      <c r="D712" s="132" t="str">
        <f t="shared" si="87"/>
        <v/>
      </c>
      <c r="E712" s="132" t="str">
        <f t="shared" si="88"/>
        <v/>
      </c>
      <c r="F712" s="132" t="str">
        <f t="shared" si="89"/>
        <v>fhh_family_pedigree.paternal_grandfather</v>
      </c>
      <c r="G712" s="132" t="str">
        <f t="shared" si="81"/>
        <v>Paternal Grandfather</v>
      </c>
      <c r="J712" s="132" t="s">
        <v>1436</v>
      </c>
    </row>
    <row r="713" spans="1:10" ht="12" customHeight="1">
      <c r="A713" s="132">
        <f t="shared" si="84"/>
        <v>2</v>
      </c>
      <c r="B713" s="132" t="str">
        <f t="shared" si="85"/>
        <v>fhh_family_pedigree</v>
      </c>
      <c r="C713" s="132" t="str">
        <f t="shared" si="86"/>
        <v>daughter</v>
      </c>
      <c r="D713" s="132" t="str">
        <f t="shared" si="87"/>
        <v/>
      </c>
      <c r="E713" s="132" t="str">
        <f t="shared" si="88"/>
        <v/>
      </c>
      <c r="F713" s="132" t="str">
        <f t="shared" si="89"/>
        <v>fhh_family_pedigree.daughter</v>
      </c>
      <c r="G713" s="132" t="str">
        <f t="shared" si="81"/>
        <v>Daughter</v>
      </c>
      <c r="J713" s="132" t="s">
        <v>1439</v>
      </c>
    </row>
    <row r="714" spans="1:10" ht="12" customHeight="1">
      <c r="A714" s="132">
        <f t="shared" si="84"/>
        <v>2</v>
      </c>
      <c r="B714" s="132" t="str">
        <f t="shared" si="85"/>
        <v>fhh_family_pedigree</v>
      </c>
      <c r="C714" s="132" t="str">
        <f t="shared" si="86"/>
        <v>son</v>
      </c>
      <c r="D714" s="132" t="str">
        <f t="shared" si="87"/>
        <v/>
      </c>
      <c r="E714" s="132" t="str">
        <f t="shared" si="88"/>
        <v/>
      </c>
      <c r="F714" s="132" t="str">
        <f t="shared" si="89"/>
        <v>fhh_family_pedigree.son</v>
      </c>
      <c r="G714" s="132" t="str">
        <f t="shared" si="81"/>
        <v>Son</v>
      </c>
      <c r="J714" s="132" t="s">
        <v>1440</v>
      </c>
    </row>
    <row r="715" spans="1:10" ht="12" customHeight="1">
      <c r="A715" s="132">
        <f t="shared" si="84"/>
        <v>2</v>
      </c>
      <c r="B715" s="132" t="str">
        <f t="shared" si="85"/>
        <v>fhh_family_pedigree</v>
      </c>
      <c r="C715" s="132" t="str">
        <f t="shared" si="86"/>
        <v>brother</v>
      </c>
      <c r="D715" s="132" t="str">
        <f t="shared" si="87"/>
        <v/>
      </c>
      <c r="E715" s="132" t="str">
        <f t="shared" si="88"/>
        <v/>
      </c>
      <c r="F715" s="132" t="str">
        <f t="shared" si="89"/>
        <v>fhh_family_pedigree.brother</v>
      </c>
      <c r="G715" s="132" t="str">
        <f t="shared" si="81"/>
        <v>Brother</v>
      </c>
      <c r="J715" s="132" t="s">
        <v>1441</v>
      </c>
    </row>
    <row r="716" spans="1:10" ht="12" customHeight="1">
      <c r="A716" s="132">
        <f t="shared" si="84"/>
        <v>2</v>
      </c>
      <c r="B716" s="132" t="str">
        <f t="shared" si="85"/>
        <v>fhh_family_pedigree</v>
      </c>
      <c r="C716" s="132" t="str">
        <f t="shared" si="86"/>
        <v>sister</v>
      </c>
      <c r="D716" s="132" t="str">
        <f t="shared" si="87"/>
        <v/>
      </c>
      <c r="E716" s="132" t="str">
        <f t="shared" si="88"/>
        <v/>
      </c>
      <c r="F716" s="132" t="str">
        <f t="shared" si="89"/>
        <v>fhh_family_pedigree.sister</v>
      </c>
      <c r="G716" s="132" t="str">
        <f t="shared" ref="G716:G779" si="90">IFERROR(IF(FIND(": ",H716&amp;I716&amp;J716&amp;K716&amp;L716)&gt;0,SUBSTITUTE((SUBSTITUTE(SUBSTITUTE(MID(H716&amp;I716&amp;J716&amp;K716&amp;L716,FIND(":",H716&amp;I716&amp;J716&amp;K716&amp;L716)+3,LEN(H716&amp;I716&amp;J716&amp;K716&amp;L716)-FIND(":",H716&amp;I716&amp;J716&amp;K716&amp;L716)-3),""",",""),",","")),"""",""),""),"")</f>
        <v>Sister</v>
      </c>
      <c r="J716" s="132" t="s">
        <v>1442</v>
      </c>
    </row>
    <row r="717" spans="1:10" ht="12" customHeight="1">
      <c r="A717" s="132">
        <f t="shared" si="84"/>
        <v>2</v>
      </c>
      <c r="B717" s="132" t="str">
        <f t="shared" si="85"/>
        <v>fhh_family_pedigree</v>
      </c>
      <c r="C717" s="132" t="str">
        <f t="shared" si="86"/>
        <v>half_sister</v>
      </c>
      <c r="D717" s="132" t="str">
        <f t="shared" si="87"/>
        <v/>
      </c>
      <c r="E717" s="132" t="str">
        <f t="shared" si="88"/>
        <v/>
      </c>
      <c r="F717" s="132" t="str">
        <f t="shared" si="89"/>
        <v>fhh_family_pedigree.half_sister</v>
      </c>
      <c r="G717" s="132" t="str">
        <f t="shared" si="90"/>
        <v>Half Sister</v>
      </c>
      <c r="J717" s="132" t="s">
        <v>1443</v>
      </c>
    </row>
    <row r="718" spans="1:10" ht="12" customHeight="1">
      <c r="A718" s="132">
        <f t="shared" si="84"/>
        <v>2</v>
      </c>
      <c r="B718" s="132" t="str">
        <f t="shared" si="85"/>
        <v>fhh_family_pedigree</v>
      </c>
      <c r="C718" s="132" t="str">
        <f t="shared" si="86"/>
        <v>half_brother</v>
      </c>
      <c r="D718" s="132" t="str">
        <f t="shared" si="87"/>
        <v/>
      </c>
      <c r="E718" s="132" t="str">
        <f t="shared" si="88"/>
        <v/>
      </c>
      <c r="F718" s="132" t="str">
        <f t="shared" si="89"/>
        <v>fhh_family_pedigree.half_brother</v>
      </c>
      <c r="G718" s="132" t="str">
        <f t="shared" si="90"/>
        <v>Half Brother</v>
      </c>
      <c r="J718" s="132" t="s">
        <v>1446</v>
      </c>
    </row>
    <row r="719" spans="1:10" ht="12" customHeight="1">
      <c r="A719" s="132">
        <f t="shared" si="84"/>
        <v>2</v>
      </c>
      <c r="B719" s="132" t="str">
        <f t="shared" si="85"/>
        <v>fhh_family_pedigree</v>
      </c>
      <c r="C719" s="132" t="str">
        <f t="shared" si="86"/>
        <v>cousin</v>
      </c>
      <c r="D719" s="132" t="str">
        <f t="shared" si="87"/>
        <v/>
      </c>
      <c r="E719" s="132" t="str">
        <f t="shared" si="88"/>
        <v/>
      </c>
      <c r="F719" s="132" t="str">
        <f t="shared" si="89"/>
        <v>fhh_family_pedigree.cousin</v>
      </c>
      <c r="G719" s="132" t="str">
        <f t="shared" si="90"/>
        <v>(First) Cousin</v>
      </c>
      <c r="J719" s="132" t="s">
        <v>1447</v>
      </c>
    </row>
    <row r="720" spans="1:10" ht="12" customHeight="1">
      <c r="A720" s="132">
        <f t="shared" si="84"/>
        <v>2</v>
      </c>
      <c r="B720" s="132" t="str">
        <f t="shared" si="85"/>
        <v>fhh_family_pedigree</v>
      </c>
      <c r="C720" s="132" t="str">
        <f t="shared" si="86"/>
        <v>niece</v>
      </c>
      <c r="D720" s="132" t="str">
        <f t="shared" si="87"/>
        <v/>
      </c>
      <c r="E720" s="132" t="str">
        <f t="shared" si="88"/>
        <v/>
      </c>
      <c r="F720" s="132" t="str">
        <f t="shared" si="89"/>
        <v>fhh_family_pedigree.niece</v>
      </c>
      <c r="G720" s="132" t="str">
        <f t="shared" si="90"/>
        <v>Niece</v>
      </c>
      <c r="J720" s="132" t="s">
        <v>1448</v>
      </c>
    </row>
    <row r="721" spans="1:10" ht="12" customHeight="1">
      <c r="A721" s="132">
        <f t="shared" si="84"/>
        <v>2</v>
      </c>
      <c r="B721" s="132" t="str">
        <f t="shared" si="85"/>
        <v>fhh_family_pedigree</v>
      </c>
      <c r="C721" s="132" t="str">
        <f t="shared" si="86"/>
        <v>nephew</v>
      </c>
      <c r="D721" s="132" t="str">
        <f t="shared" si="87"/>
        <v/>
      </c>
      <c r="E721" s="132" t="str">
        <f t="shared" si="88"/>
        <v/>
      </c>
      <c r="F721" s="132" t="str">
        <f t="shared" si="89"/>
        <v>fhh_family_pedigree.nephew</v>
      </c>
      <c r="G721" s="132" t="str">
        <f t="shared" si="90"/>
        <v>Nephew</v>
      </c>
      <c r="J721" s="132" t="s">
        <v>1449</v>
      </c>
    </row>
    <row r="722" spans="1:10" ht="12" customHeight="1">
      <c r="A722" s="132">
        <f t="shared" si="84"/>
        <v>2</v>
      </c>
      <c r="B722" s="132" t="str">
        <f t="shared" si="85"/>
        <v>fhh_family_pedigree</v>
      </c>
      <c r="C722" s="132" t="str">
        <f t="shared" si="86"/>
        <v>granddaughter</v>
      </c>
      <c r="D722" s="132" t="str">
        <f t="shared" si="87"/>
        <v/>
      </c>
      <c r="E722" s="132" t="str">
        <f t="shared" si="88"/>
        <v/>
      </c>
      <c r="F722" s="132" t="str">
        <f t="shared" si="89"/>
        <v>fhh_family_pedigree.granddaughter</v>
      </c>
      <c r="G722" s="132" t="str">
        <f t="shared" si="90"/>
        <v>Granddaughter</v>
      </c>
      <c r="J722" s="132" t="s">
        <v>1450</v>
      </c>
    </row>
    <row r="723" spans="1:10" ht="12" customHeight="1">
      <c r="A723" s="132">
        <f t="shared" si="84"/>
        <v>2</v>
      </c>
      <c r="B723" s="132" t="str">
        <f t="shared" si="85"/>
        <v>fhh_family_pedigree</v>
      </c>
      <c r="C723" s="132" t="str">
        <f t="shared" si="86"/>
        <v>grandson</v>
      </c>
      <c r="D723" s="132" t="str">
        <f t="shared" si="87"/>
        <v/>
      </c>
      <c r="E723" s="132" t="str">
        <f t="shared" si="88"/>
        <v/>
      </c>
      <c r="F723" s="132" t="str">
        <f t="shared" si="89"/>
        <v>fhh_family_pedigree.grandson</v>
      </c>
      <c r="G723" s="132" t="str">
        <f t="shared" si="90"/>
        <v>Grandson</v>
      </c>
      <c r="J723" s="132" t="s">
        <v>1451</v>
      </c>
    </row>
    <row r="724" spans="1:10" ht="12" customHeight="1">
      <c r="A724" s="132">
        <f t="shared" si="84"/>
        <v>2</v>
      </c>
      <c r="B724" s="132" t="str">
        <f t="shared" si="85"/>
        <v>fhh_family_pedigree</v>
      </c>
      <c r="C724" s="132" t="str">
        <f t="shared" si="86"/>
        <v>paternal_uncle</v>
      </c>
      <c r="D724" s="132" t="str">
        <f t="shared" si="87"/>
        <v/>
      </c>
      <c r="E724" s="132" t="str">
        <f t="shared" si="88"/>
        <v/>
      </c>
      <c r="F724" s="132" t="str">
        <f t="shared" si="89"/>
        <v>fhh_family_pedigree.paternal_uncle</v>
      </c>
      <c r="G724" s="132" t="str">
        <f t="shared" si="90"/>
        <v>Uncle</v>
      </c>
      <c r="J724" s="132" t="s">
        <v>1920</v>
      </c>
    </row>
    <row r="725" spans="1:10" ht="12" customHeight="1">
      <c r="A725" s="132">
        <f t="shared" si="84"/>
        <v>2</v>
      </c>
      <c r="B725" s="132" t="str">
        <f t="shared" si="85"/>
        <v>fhh_family_pedigree</v>
      </c>
      <c r="C725" s="132" t="str">
        <f t="shared" si="86"/>
        <v>paternal_aunt</v>
      </c>
      <c r="D725" s="132" t="str">
        <f t="shared" si="87"/>
        <v/>
      </c>
      <c r="E725" s="132" t="str">
        <f t="shared" si="88"/>
        <v/>
      </c>
      <c r="F725" s="132" t="str">
        <f t="shared" si="89"/>
        <v>fhh_family_pedigree.paternal_aunt</v>
      </c>
      <c r="G725" s="132" t="str">
        <f t="shared" si="90"/>
        <v>Aunt</v>
      </c>
      <c r="J725" s="132" t="s">
        <v>1921</v>
      </c>
    </row>
    <row r="726" spans="1:10" ht="12" customHeight="1">
      <c r="A726" s="132">
        <f t="shared" si="84"/>
        <v>2</v>
      </c>
      <c r="B726" s="132" t="str">
        <f t="shared" si="85"/>
        <v>fhh_family_pedigree</v>
      </c>
      <c r="C726" s="132" t="str">
        <f t="shared" si="86"/>
        <v>paternal_cousin</v>
      </c>
      <c r="D726" s="132" t="str">
        <f t="shared" si="87"/>
        <v/>
      </c>
      <c r="E726" s="132" t="str">
        <f t="shared" si="88"/>
        <v/>
      </c>
      <c r="F726" s="132" t="str">
        <f t="shared" si="89"/>
        <v>fhh_family_pedigree.paternal_cousin</v>
      </c>
      <c r="G726" s="132" t="str">
        <f t="shared" si="90"/>
        <v>Cousin</v>
      </c>
      <c r="J726" s="132" t="s">
        <v>1922</v>
      </c>
    </row>
    <row r="727" spans="1:10" ht="12" customHeight="1">
      <c r="A727" s="132">
        <f t="shared" si="84"/>
        <v>2</v>
      </c>
      <c r="B727" s="132" t="str">
        <f t="shared" si="85"/>
        <v>fhh_family_pedigree</v>
      </c>
      <c r="C727" s="132" t="str">
        <f t="shared" si="86"/>
        <v>paternal_halfbrother</v>
      </c>
      <c r="D727" s="132" t="str">
        <f t="shared" si="87"/>
        <v/>
      </c>
      <c r="E727" s="132" t="str">
        <f t="shared" si="88"/>
        <v/>
      </c>
      <c r="F727" s="132" t="str">
        <f t="shared" si="89"/>
        <v>fhh_family_pedigree.paternal_halfbrother</v>
      </c>
      <c r="G727" s="132" t="str">
        <f t="shared" si="90"/>
        <v>Half Brother</v>
      </c>
      <c r="J727" s="132" t="s">
        <v>1923</v>
      </c>
    </row>
    <row r="728" spans="1:10" ht="12" customHeight="1">
      <c r="A728" s="132">
        <f t="shared" si="84"/>
        <v>2</v>
      </c>
      <c r="B728" s="132" t="str">
        <f t="shared" si="85"/>
        <v>fhh_family_pedigree</v>
      </c>
      <c r="C728" s="132" t="str">
        <f t="shared" si="86"/>
        <v>paternal_halfsister</v>
      </c>
      <c r="D728" s="132" t="str">
        <f t="shared" si="87"/>
        <v/>
      </c>
      <c r="E728" s="132" t="str">
        <f t="shared" si="88"/>
        <v/>
      </c>
      <c r="F728" s="132" t="str">
        <f t="shared" si="89"/>
        <v>fhh_family_pedigree.paternal_halfsister</v>
      </c>
      <c r="G728" s="132" t="str">
        <f t="shared" si="90"/>
        <v>Half Sister</v>
      </c>
      <c r="J728" s="132" t="s">
        <v>1924</v>
      </c>
    </row>
    <row r="729" spans="1:10" ht="12" customHeight="1">
      <c r="A729" s="132">
        <f t="shared" si="84"/>
        <v>2</v>
      </c>
      <c r="B729" s="132" t="str">
        <f t="shared" si="85"/>
        <v>fhh_family_pedigree</v>
      </c>
      <c r="C729" s="132" t="str">
        <f t="shared" si="86"/>
        <v>maternal_uncle</v>
      </c>
      <c r="D729" s="132" t="str">
        <f t="shared" si="87"/>
        <v/>
      </c>
      <c r="E729" s="132" t="str">
        <f t="shared" si="88"/>
        <v/>
      </c>
      <c r="F729" s="132" t="str">
        <f t="shared" si="89"/>
        <v>fhh_family_pedigree.maternal_uncle</v>
      </c>
      <c r="G729" s="132" t="str">
        <f t="shared" si="90"/>
        <v>Uncle</v>
      </c>
      <c r="J729" s="132" t="s">
        <v>1925</v>
      </c>
    </row>
    <row r="730" spans="1:10" ht="12" customHeight="1">
      <c r="A730" s="132">
        <f t="shared" si="84"/>
        <v>2</v>
      </c>
      <c r="B730" s="132" t="str">
        <f t="shared" si="85"/>
        <v>fhh_family_pedigree</v>
      </c>
      <c r="C730" s="132" t="str">
        <f t="shared" si="86"/>
        <v>maternal_aunt</v>
      </c>
      <c r="D730" s="132" t="str">
        <f t="shared" si="87"/>
        <v/>
      </c>
      <c r="E730" s="132" t="str">
        <f t="shared" si="88"/>
        <v/>
      </c>
      <c r="F730" s="132" t="str">
        <f t="shared" si="89"/>
        <v>fhh_family_pedigree.maternal_aunt</v>
      </c>
      <c r="G730" s="132" t="str">
        <f t="shared" si="90"/>
        <v>Aunt</v>
      </c>
      <c r="J730" s="132" t="s">
        <v>1926</v>
      </c>
    </row>
    <row r="731" spans="1:10" ht="12" customHeight="1">
      <c r="A731" s="132">
        <f t="shared" si="84"/>
        <v>2</v>
      </c>
      <c r="B731" s="132" t="str">
        <f t="shared" si="85"/>
        <v>fhh_family_pedigree</v>
      </c>
      <c r="C731" s="132" t="str">
        <f t="shared" si="86"/>
        <v>maternal_cousin</v>
      </c>
      <c r="D731" s="132" t="str">
        <f t="shared" si="87"/>
        <v/>
      </c>
      <c r="E731" s="132" t="str">
        <f t="shared" si="88"/>
        <v/>
      </c>
      <c r="F731" s="132" t="str">
        <f t="shared" si="89"/>
        <v>fhh_family_pedigree.maternal_cousin</v>
      </c>
      <c r="G731" s="132" t="str">
        <f t="shared" si="90"/>
        <v>Cousin</v>
      </c>
      <c r="J731" s="132" t="s">
        <v>1927</v>
      </c>
    </row>
    <row r="732" spans="1:10" ht="12" customHeight="1">
      <c r="A732" s="132">
        <f t="shared" si="84"/>
        <v>2</v>
      </c>
      <c r="B732" s="132" t="str">
        <f t="shared" si="85"/>
        <v>fhh_family_pedigree</v>
      </c>
      <c r="C732" s="132" t="str">
        <f t="shared" si="86"/>
        <v>maternal_halfbrother</v>
      </c>
      <c r="D732" s="132" t="str">
        <f t="shared" si="87"/>
        <v/>
      </c>
      <c r="E732" s="132" t="str">
        <f t="shared" si="88"/>
        <v/>
      </c>
      <c r="F732" s="132" t="str">
        <f t="shared" si="89"/>
        <v>fhh_family_pedigree.maternal_halfbrother</v>
      </c>
      <c r="G732" s="132" t="str">
        <f t="shared" si="90"/>
        <v>Half Brother</v>
      </c>
      <c r="J732" s="132" t="s">
        <v>1928</v>
      </c>
    </row>
    <row r="733" spans="1:10" ht="12" customHeight="1">
      <c r="A733" s="132">
        <f t="shared" si="84"/>
        <v>2</v>
      </c>
      <c r="B733" s="132" t="str">
        <f t="shared" si="85"/>
        <v>fhh_family_pedigree</v>
      </c>
      <c r="C733" s="132" t="str">
        <f t="shared" si="86"/>
        <v>maternal_halfsister</v>
      </c>
      <c r="D733" s="132" t="str">
        <f t="shared" si="87"/>
        <v/>
      </c>
      <c r="E733" s="132" t="str">
        <f t="shared" si="88"/>
        <v/>
      </c>
      <c r="F733" s="132" t="str">
        <f t="shared" si="89"/>
        <v>fhh_family_pedigree.maternal_halfsister</v>
      </c>
      <c r="G733" s="132" t="str">
        <f t="shared" si="90"/>
        <v>Half Sister</v>
      </c>
      <c r="J733" s="132" t="s">
        <v>1929</v>
      </c>
    </row>
    <row r="734" spans="1:10" ht="12" customHeight="1">
      <c r="A734" s="132">
        <f t="shared" si="84"/>
        <v>2</v>
      </c>
      <c r="B734" s="132" t="str">
        <f t="shared" si="85"/>
        <v>fhh_family_pedigree</v>
      </c>
      <c r="C734" s="132" t="str">
        <f t="shared" si="86"/>
        <v>heart_disease</v>
      </c>
      <c r="D734" s="132" t="str">
        <f t="shared" si="87"/>
        <v/>
      </c>
      <c r="E734" s="132" t="str">
        <f t="shared" si="88"/>
        <v/>
      </c>
      <c r="F734" s="132" t="str">
        <f t="shared" si="89"/>
        <v>fhh_family_pedigree.heart_disease</v>
      </c>
      <c r="G734" s="132" t="str">
        <f t="shared" si="90"/>
        <v>heart disease</v>
      </c>
      <c r="J734" s="132" t="s">
        <v>1930</v>
      </c>
    </row>
    <row r="735" spans="1:10" ht="12" customHeight="1">
      <c r="A735" s="132">
        <f t="shared" si="84"/>
        <v>2</v>
      </c>
      <c r="B735" s="132" t="str">
        <f t="shared" si="85"/>
        <v>fhh_family_pedigree</v>
      </c>
      <c r="C735" s="132" t="str">
        <f t="shared" si="86"/>
        <v>stroke</v>
      </c>
      <c r="D735" s="132" t="str">
        <f t="shared" si="87"/>
        <v/>
      </c>
      <c r="E735" s="132" t="str">
        <f t="shared" si="88"/>
        <v/>
      </c>
      <c r="F735" s="132" t="str">
        <f t="shared" si="89"/>
        <v>fhh_family_pedigree.stroke</v>
      </c>
      <c r="G735" s="132" t="str">
        <f t="shared" si="90"/>
        <v>stroke</v>
      </c>
      <c r="J735" s="132" t="s">
        <v>1931</v>
      </c>
    </row>
    <row r="736" spans="1:10" ht="12" customHeight="1">
      <c r="A736" s="132">
        <f t="shared" si="84"/>
        <v>2</v>
      </c>
      <c r="B736" s="132" t="str">
        <f t="shared" si="85"/>
        <v>fhh_family_pedigree</v>
      </c>
      <c r="C736" s="132" t="str">
        <f t="shared" si="86"/>
        <v>diabetes</v>
      </c>
      <c r="D736" s="132" t="str">
        <f t="shared" si="87"/>
        <v/>
      </c>
      <c r="E736" s="132" t="str">
        <f t="shared" si="88"/>
        <v/>
      </c>
      <c r="F736" s="132" t="str">
        <f t="shared" si="89"/>
        <v>fhh_family_pedigree.diabetes</v>
      </c>
      <c r="G736" s="132" t="str">
        <f t="shared" si="90"/>
        <v>diabetes</v>
      </c>
      <c r="J736" s="132" t="s">
        <v>1932</v>
      </c>
    </row>
    <row r="737" spans="1:10" ht="12" customHeight="1">
      <c r="A737" s="132">
        <f t="shared" si="84"/>
        <v>2</v>
      </c>
      <c r="B737" s="132" t="str">
        <f t="shared" si="85"/>
        <v>fhh_family_pedigree</v>
      </c>
      <c r="C737" s="132" t="str">
        <f t="shared" si="86"/>
        <v>colon_cancer</v>
      </c>
      <c r="D737" s="132" t="str">
        <f t="shared" si="87"/>
        <v/>
      </c>
      <c r="E737" s="132" t="str">
        <f t="shared" si="88"/>
        <v/>
      </c>
      <c r="F737" s="132" t="str">
        <f t="shared" si="89"/>
        <v>fhh_family_pedigree.colon_cancer</v>
      </c>
      <c r="G737" s="132" t="str">
        <f t="shared" si="90"/>
        <v>colon cancer</v>
      </c>
      <c r="J737" s="132" t="s">
        <v>1933</v>
      </c>
    </row>
    <row r="738" spans="1:10" ht="12" customHeight="1">
      <c r="A738" s="132">
        <f t="shared" si="84"/>
        <v>2</v>
      </c>
      <c r="B738" s="132" t="str">
        <f t="shared" si="85"/>
        <v>fhh_family_pedigree</v>
      </c>
      <c r="C738" s="132" t="str">
        <f t="shared" si="86"/>
        <v>breast_cancer</v>
      </c>
      <c r="D738" s="132" t="str">
        <f t="shared" si="87"/>
        <v/>
      </c>
      <c r="E738" s="132" t="str">
        <f t="shared" si="88"/>
        <v/>
      </c>
      <c r="F738" s="132" t="str">
        <f t="shared" si="89"/>
        <v>fhh_family_pedigree.breast_cancer</v>
      </c>
      <c r="G738" s="132" t="str">
        <f t="shared" si="90"/>
        <v>breast cancer</v>
      </c>
      <c r="J738" s="132" t="s">
        <v>1934</v>
      </c>
    </row>
    <row r="739" spans="1:10" ht="12" customHeight="1">
      <c r="A739" s="132">
        <f t="shared" si="84"/>
        <v>2</v>
      </c>
      <c r="B739" s="132" t="str">
        <f t="shared" si="85"/>
        <v>fhh_family_pedigree</v>
      </c>
      <c r="C739" s="132" t="str">
        <f t="shared" si="86"/>
        <v>ovarian_cancer</v>
      </c>
      <c r="D739" s="132" t="str">
        <f t="shared" si="87"/>
        <v/>
      </c>
      <c r="E739" s="132" t="str">
        <f t="shared" si="88"/>
        <v/>
      </c>
      <c r="F739" s="132" t="str">
        <f t="shared" si="89"/>
        <v>fhh_family_pedigree.ovarian_cancer</v>
      </c>
      <c r="G739" s="132" t="str">
        <f t="shared" si="90"/>
        <v>ovarian cancer</v>
      </c>
      <c r="J739" s="132" t="s">
        <v>1935</v>
      </c>
    </row>
    <row r="740" spans="1:10" ht="12" customHeight="1">
      <c r="A740" s="132">
        <f t="shared" si="84"/>
        <v>2</v>
      </c>
      <c r="B740" s="132" t="str">
        <f t="shared" si="85"/>
        <v>fhh_family_pedigree</v>
      </c>
      <c r="C740" s="132" t="str">
        <f t="shared" si="86"/>
        <v>search</v>
      </c>
      <c r="D740" s="132" t="str">
        <f t="shared" si="87"/>
        <v/>
      </c>
      <c r="E740" s="132" t="str">
        <f t="shared" si="88"/>
        <v/>
      </c>
      <c r="F740" s="132" t="str">
        <f t="shared" si="89"/>
        <v>fhh_family_pedigree.search</v>
      </c>
      <c r="G740" s="132" t="str">
        <f t="shared" si="90"/>
        <v>Search</v>
      </c>
      <c r="J740" s="132" t="s">
        <v>1936</v>
      </c>
    </row>
    <row r="741" spans="1:10" ht="12" customHeight="1">
      <c r="A741" s="132">
        <f t="shared" si="84"/>
        <v>2</v>
      </c>
      <c r="B741" s="132" t="str">
        <f t="shared" si="85"/>
        <v>fhh_family_pedigree</v>
      </c>
      <c r="C741" s="132" t="str">
        <f t="shared" si="86"/>
        <v>previous</v>
      </c>
      <c r="D741" s="132" t="str">
        <f t="shared" si="87"/>
        <v/>
      </c>
      <c r="E741" s="132" t="str">
        <f t="shared" si="88"/>
        <v/>
      </c>
      <c r="F741" s="132" t="str">
        <f t="shared" si="89"/>
        <v>fhh_family_pedigree.previous</v>
      </c>
      <c r="G741" s="132" t="str">
        <f t="shared" si="90"/>
        <v>Previous</v>
      </c>
      <c r="J741" s="132" t="s">
        <v>1937</v>
      </c>
    </row>
    <row r="742" spans="1:10" ht="12" customHeight="1">
      <c r="A742" s="132">
        <f t="shared" si="84"/>
        <v>2</v>
      </c>
      <c r="B742" s="132" t="str">
        <f t="shared" si="85"/>
        <v>fhh_family_pedigree</v>
      </c>
      <c r="C742" s="132" t="str">
        <f t="shared" si="86"/>
        <v>next</v>
      </c>
      <c r="D742" s="132" t="str">
        <f t="shared" si="87"/>
        <v/>
      </c>
      <c r="E742" s="132" t="str">
        <f t="shared" si="88"/>
        <v/>
      </c>
      <c r="F742" s="132" t="str">
        <f t="shared" si="89"/>
        <v>fhh_family_pedigree.next</v>
      </c>
      <c r="G742" s="132" t="str">
        <f t="shared" si="90"/>
        <v>Next</v>
      </c>
      <c r="J742" s="132" t="s">
        <v>1558</v>
      </c>
    </row>
    <row r="743" spans="1:10" ht="12" customHeight="1">
      <c r="A743" s="132">
        <f t="shared" si="84"/>
        <v>2</v>
      </c>
      <c r="B743" s="132" t="str">
        <f t="shared" si="85"/>
        <v>fhh_family_pedigree</v>
      </c>
      <c r="C743" s="132" t="str">
        <f t="shared" si="86"/>
        <v>dead</v>
      </c>
      <c r="D743" s="132" t="str">
        <f t="shared" si="87"/>
        <v/>
      </c>
      <c r="E743" s="132" t="str">
        <f t="shared" si="88"/>
        <v/>
      </c>
      <c r="F743" s="132" t="str">
        <f t="shared" si="89"/>
        <v>fhh_family_pedigree.dead</v>
      </c>
      <c r="G743" s="132" t="str">
        <f t="shared" si="90"/>
        <v>No</v>
      </c>
      <c r="J743" s="132" t="s">
        <v>1938</v>
      </c>
    </row>
    <row r="744" spans="1:10" ht="12" customHeight="1">
      <c r="A744" s="132">
        <f t="shared" si="84"/>
        <v>2</v>
      </c>
      <c r="B744" s="132" t="str">
        <f t="shared" si="85"/>
        <v>fhh_family_pedigree</v>
      </c>
      <c r="C744" s="132" t="str">
        <f t="shared" si="86"/>
        <v>alive</v>
      </c>
      <c r="D744" s="132" t="str">
        <f t="shared" si="87"/>
        <v/>
      </c>
      <c r="E744" s="132" t="str">
        <f t="shared" si="88"/>
        <v/>
      </c>
      <c r="F744" s="132" t="str">
        <f t="shared" si="89"/>
        <v>fhh_family_pedigree.alive</v>
      </c>
      <c r="G744" s="132" t="str">
        <f t="shared" si="90"/>
        <v>Yes</v>
      </c>
      <c r="J744" s="132" t="s">
        <v>1939</v>
      </c>
    </row>
    <row r="745" spans="1:10" ht="12" customHeight="1">
      <c r="A745" s="132">
        <f t="shared" si="84"/>
        <v>2</v>
      </c>
      <c r="B745" s="132" t="str">
        <f t="shared" si="85"/>
        <v>fhh_family_pedigree</v>
      </c>
      <c r="C745" s="132" t="str">
        <f t="shared" si="86"/>
        <v>unknown</v>
      </c>
      <c r="D745" s="132" t="str">
        <f t="shared" si="87"/>
        <v/>
      </c>
      <c r="E745" s="132" t="str">
        <f t="shared" si="88"/>
        <v/>
      </c>
      <c r="F745" s="132" t="str">
        <f t="shared" si="89"/>
        <v>fhh_family_pedigree.unknown</v>
      </c>
      <c r="G745" s="132" t="str">
        <f t="shared" si="90"/>
        <v>Unknown</v>
      </c>
      <c r="J745" s="132" t="s">
        <v>1519</v>
      </c>
    </row>
    <row r="746" spans="1:10" ht="12" customHeight="1">
      <c r="A746" s="132">
        <f t="shared" si="84"/>
        <v>2</v>
      </c>
      <c r="B746" s="132" t="str">
        <f t="shared" si="85"/>
        <v>fhh_family_pedigree</v>
      </c>
      <c r="C746" s="132" t="str">
        <f t="shared" si="86"/>
        <v>Unknown</v>
      </c>
      <c r="D746" s="132" t="str">
        <f t="shared" si="87"/>
        <v/>
      </c>
      <c r="E746" s="132" t="str">
        <f t="shared" si="88"/>
        <v/>
      </c>
      <c r="F746" s="132" t="str">
        <f t="shared" si="89"/>
        <v>fhh_family_pedigree.Unknown</v>
      </c>
      <c r="G746" s="132" t="str">
        <f t="shared" si="90"/>
        <v>Unknown</v>
      </c>
      <c r="J746" s="132" t="s">
        <v>1520</v>
      </c>
    </row>
    <row r="747" spans="1:10" ht="12" customHeight="1">
      <c r="A747" s="132">
        <f t="shared" si="84"/>
        <v>2</v>
      </c>
      <c r="B747" s="132" t="str">
        <f t="shared" si="85"/>
        <v>fhh_family_pedigree</v>
      </c>
      <c r="C747" s="132" t="str">
        <f t="shared" si="86"/>
        <v>undefined</v>
      </c>
      <c r="D747" s="132" t="str">
        <f t="shared" si="87"/>
        <v/>
      </c>
      <c r="E747" s="132" t="str">
        <f t="shared" si="88"/>
        <v/>
      </c>
      <c r="F747" s="132" t="str">
        <f t="shared" si="89"/>
        <v>fhh_family_pedigree.undefined</v>
      </c>
      <c r="G747" s="132" t="str">
        <f t="shared" si="90"/>
        <v>Unknown</v>
      </c>
      <c r="J747" s="132" t="s">
        <v>1940</v>
      </c>
    </row>
    <row r="748" spans="1:10" ht="12" customHeight="1">
      <c r="A748" s="132">
        <f t="shared" si="84"/>
        <v>2</v>
      </c>
      <c r="B748" s="132" t="str">
        <f t="shared" si="85"/>
        <v>fhh_family_pedigree</v>
      </c>
      <c r="C748" s="132" t="str">
        <f t="shared" si="86"/>
        <v>other_disease</v>
      </c>
      <c r="D748" s="132" t="str">
        <f t="shared" si="87"/>
        <v/>
      </c>
      <c r="E748" s="132" t="str">
        <f t="shared" si="88"/>
        <v/>
      </c>
      <c r="F748" s="132" t="str">
        <f t="shared" si="89"/>
        <v>fhh_family_pedigree.other_disease</v>
      </c>
      <c r="G748" s="132" t="str">
        <f t="shared" si="90"/>
        <v>Other Diseases</v>
      </c>
      <c r="J748" s="132" t="s">
        <v>1941</v>
      </c>
    </row>
    <row r="749" spans="1:10" ht="12" customHeight="1">
      <c r="A749" s="132">
        <f t="shared" si="84"/>
        <v>2</v>
      </c>
      <c r="B749" s="132" t="str">
        <f t="shared" si="85"/>
        <v>fhh_family_pedigree</v>
      </c>
      <c r="C749" s="132" t="str">
        <f t="shared" si="86"/>
        <v>collapse_table</v>
      </c>
      <c r="D749" s="132" t="str">
        <f t="shared" si="87"/>
        <v/>
      </c>
      <c r="E749" s="132" t="str">
        <f t="shared" si="88"/>
        <v/>
      </c>
      <c r="F749" s="132" t="str">
        <f t="shared" si="89"/>
        <v>fhh_family_pedigree.collapse_table</v>
      </c>
      <c r="G749" s="132" t="str">
        <f t="shared" si="90"/>
        <v>Show Compact View</v>
      </c>
      <c r="J749" s="132" t="s">
        <v>1942</v>
      </c>
    </row>
    <row r="750" spans="1:10" ht="12" customHeight="1">
      <c r="A750" s="132">
        <f t="shared" si="84"/>
        <v>2</v>
      </c>
      <c r="B750" s="132" t="str">
        <f t="shared" si="85"/>
        <v>fhh_family_pedigree</v>
      </c>
      <c r="C750" s="132" t="str">
        <f t="shared" si="86"/>
        <v>expand_table</v>
      </c>
      <c r="D750" s="132" t="str">
        <f t="shared" si="87"/>
        <v/>
      </c>
      <c r="E750" s="132" t="str">
        <f t="shared" si="88"/>
        <v/>
      </c>
      <c r="F750" s="132" t="str">
        <f t="shared" si="89"/>
        <v>fhh_family_pedigree.expand_table</v>
      </c>
      <c r="G750" s="132" t="str">
        <f t="shared" si="90"/>
        <v>Show Full Width View</v>
      </c>
      <c r="J750" s="132" t="s">
        <v>1943</v>
      </c>
    </row>
    <row r="751" spans="1:10" ht="12" customHeight="1">
      <c r="A751" s="132">
        <f t="shared" si="84"/>
        <v>2</v>
      </c>
      <c r="B751" s="132" t="str">
        <f t="shared" si="85"/>
        <v>fhh_family_pedigree</v>
      </c>
      <c r="C751" s="132" t="str">
        <f t="shared" si="86"/>
        <v>csv_export</v>
      </c>
      <c r="D751" s="132" t="str">
        <f t="shared" si="87"/>
        <v/>
      </c>
      <c r="E751" s="132" t="str">
        <f t="shared" si="88"/>
        <v/>
      </c>
      <c r="F751" s="132" t="str">
        <f t="shared" si="89"/>
        <v>fhh_family_pedigree.csv_export</v>
      </c>
      <c r="G751" s="132" t="str">
        <f t="shared" si="90"/>
        <v>Save to CSV</v>
      </c>
      <c r="J751" s="132" t="s">
        <v>1944</v>
      </c>
    </row>
    <row r="752" spans="1:10" ht="12" customHeight="1">
      <c r="A752" s="132">
        <f t="shared" si="84"/>
        <v>2</v>
      </c>
      <c r="B752" s="132" t="str">
        <f t="shared" si="85"/>
        <v>fhh_family_pedigree</v>
      </c>
      <c r="C752" s="132" t="str">
        <f t="shared" si="86"/>
        <v>csv_line1</v>
      </c>
      <c r="D752" s="132" t="str">
        <f t="shared" si="87"/>
        <v/>
      </c>
      <c r="E752" s="132" t="str">
        <f t="shared" si="88"/>
        <v/>
      </c>
      <c r="F752" s="132" t="str">
        <f t="shared" si="89"/>
        <v>fhh_family_pedigree.csv_line1</v>
      </c>
      <c r="G752" s="132" t="str">
        <f t="shared" si="90"/>
        <v>Copy the text below and paste it into a text file</v>
      </c>
      <c r="J752" s="132" t="s">
        <v>1945</v>
      </c>
    </row>
    <row r="753" spans="1:10" ht="12" customHeight="1">
      <c r="A753" s="132">
        <f t="shared" si="84"/>
        <v>2</v>
      </c>
      <c r="B753" s="132" t="str">
        <f t="shared" si="85"/>
        <v>fhh_family_pedigree</v>
      </c>
      <c r="C753" s="132" t="str">
        <f t="shared" si="86"/>
        <v>csv_line2</v>
      </c>
      <c r="D753" s="132" t="str">
        <f t="shared" si="87"/>
        <v/>
      </c>
      <c r="E753" s="132" t="str">
        <f t="shared" si="88"/>
        <v/>
      </c>
      <c r="F753" s="132" t="str">
        <f t="shared" si="89"/>
        <v>fhh_family_pedigree.csv_line2</v>
      </c>
      <c r="G753" s="132" t="str">
        <f t="shared" si="90"/>
        <v>Save text file as 'somefilename.csv'</v>
      </c>
      <c r="J753" s="132" t="s">
        <v>1946</v>
      </c>
    </row>
    <row r="754" spans="1:10" ht="12" customHeight="1">
      <c r="A754" s="132">
        <f t="shared" si="84"/>
        <v>2</v>
      </c>
      <c r="B754" s="132" t="str">
        <f t="shared" si="85"/>
        <v>fhh_family_pedigree</v>
      </c>
      <c r="C754" s="132" t="str">
        <f t="shared" si="86"/>
        <v>csv_line3</v>
      </c>
      <c r="D754" s="132" t="str">
        <f t="shared" si="87"/>
        <v/>
      </c>
      <c r="E754" s="132" t="str">
        <f t="shared" si="88"/>
        <v/>
      </c>
      <c r="F754" s="132" t="str">
        <f t="shared" si="89"/>
        <v>fhh_family_pedigree.csv_line3</v>
      </c>
      <c r="G754" s="132" t="str">
        <f t="shared" si="90"/>
        <v>Open Excel</v>
      </c>
      <c r="J754" s="132" t="s">
        <v>1947</v>
      </c>
    </row>
    <row r="755" spans="1:10" ht="12" customHeight="1">
      <c r="A755" s="132">
        <f t="shared" si="84"/>
        <v>2</v>
      </c>
      <c r="B755" s="132" t="str">
        <f t="shared" si="85"/>
        <v>fhh_family_pedigree</v>
      </c>
      <c r="C755" s="132" t="str">
        <f t="shared" si="86"/>
        <v>csv_line4</v>
      </c>
      <c r="D755" s="132" t="str">
        <f t="shared" si="87"/>
        <v/>
      </c>
      <c r="E755" s="132" t="str">
        <f t="shared" si="88"/>
        <v/>
      </c>
      <c r="F755" s="132" t="str">
        <f t="shared" si="89"/>
        <v>fhh_family_pedigree.csv_line4</v>
      </c>
      <c r="G755" s="132" t="str">
        <f t="shared" si="90"/>
        <v>From the File menu choose Import</v>
      </c>
      <c r="J755" s="132" t="s">
        <v>1948</v>
      </c>
    </row>
    <row r="756" spans="1:10" ht="12" customHeight="1">
      <c r="A756" s="132">
        <f t="shared" si="84"/>
        <v>2</v>
      </c>
      <c r="B756" s="132" t="str">
        <f t="shared" si="85"/>
        <v>fhh_family_pedigree</v>
      </c>
      <c r="C756" s="132" t="str">
        <f t="shared" si="86"/>
        <v>csv_line5</v>
      </c>
      <c r="D756" s="132" t="str">
        <f t="shared" si="87"/>
        <v/>
      </c>
      <c r="E756" s="132" t="str">
        <f t="shared" si="88"/>
        <v/>
      </c>
      <c r="F756" s="132" t="str">
        <f t="shared" si="89"/>
        <v>fhh_family_pedigree.csv_line5</v>
      </c>
      <c r="G756" s="132" t="str">
        <f t="shared" si="90"/>
        <v>Select CSV file</v>
      </c>
      <c r="J756" s="132" t="s">
        <v>1949</v>
      </c>
    </row>
    <row r="757" spans="1:10" ht="12" customHeight="1">
      <c r="A757" s="132">
        <f t="shared" si="84"/>
        <v>2</v>
      </c>
      <c r="B757" s="132" t="str">
        <f t="shared" si="85"/>
        <v>fhh_family_pedigree</v>
      </c>
      <c r="C757" s="132" t="str">
        <f t="shared" si="86"/>
        <v>csv_line6</v>
      </c>
      <c r="D757" s="132" t="str">
        <f t="shared" si="87"/>
        <v/>
      </c>
      <c r="E757" s="132" t="str">
        <f t="shared" si="88"/>
        <v/>
      </c>
      <c r="F757" s="132" t="str">
        <f t="shared" si="89"/>
        <v>fhh_family_pedigree.csv_line6</v>
      </c>
      <c r="G757" s="132" t="str">
        <f t="shared" si="90"/>
        <v>Click Import</v>
      </c>
      <c r="J757" s="132" t="s">
        <v>1950</v>
      </c>
    </row>
    <row r="758" spans="1:10" ht="12" customHeight="1">
      <c r="A758" s="132">
        <f t="shared" si="84"/>
        <v>2</v>
      </c>
      <c r="B758" s="132" t="str">
        <f t="shared" si="85"/>
        <v>fhh_family_pedigree</v>
      </c>
      <c r="C758" s="132" t="str">
        <f t="shared" si="86"/>
        <v>csv_line7</v>
      </c>
      <c r="D758" s="132" t="str">
        <f t="shared" si="87"/>
        <v/>
      </c>
      <c r="E758" s="132" t="str">
        <f t="shared" si="88"/>
        <v/>
      </c>
      <c r="F758" s="132" t="str">
        <f t="shared" si="89"/>
        <v>fhh_family_pedigree.csv_line7</v>
      </c>
      <c r="G758" s="132" t="str">
        <f t="shared" si="90"/>
        <v>Choose the filename saved from step 1</v>
      </c>
      <c r="J758" s="132" t="s">
        <v>1951</v>
      </c>
    </row>
    <row r="759" spans="1:10" ht="12" customHeight="1">
      <c r="A759" s="132">
        <f t="shared" si="84"/>
        <v>1</v>
      </c>
      <c r="B759" s="132" t="str">
        <f t="shared" si="85"/>
        <v/>
      </c>
      <c r="C759" s="132" t="str">
        <f t="shared" si="86"/>
        <v/>
      </c>
      <c r="D759" s="132" t="str">
        <f t="shared" si="87"/>
        <v/>
      </c>
      <c r="E759" s="132" t="str">
        <f t="shared" si="88"/>
        <v/>
      </c>
      <c r="F759" s="132" t="str">
        <f t="shared" si="89"/>
        <v/>
      </c>
      <c r="G759" s="132" t="str">
        <f t="shared" si="90"/>
        <v/>
      </c>
      <c r="I759" s="132" t="s">
        <v>1285</v>
      </c>
    </row>
    <row r="760" spans="1:10" ht="12" customHeight="1">
      <c r="A760" s="132">
        <f t="shared" si="84"/>
        <v>1</v>
      </c>
      <c r="B760" s="132" t="str">
        <f t="shared" si="85"/>
        <v>fhh_export</v>
      </c>
      <c r="C760" s="132" t="str">
        <f t="shared" si="86"/>
        <v/>
      </c>
      <c r="D760" s="132" t="str">
        <f t="shared" si="87"/>
        <v/>
      </c>
      <c r="E760" s="132" t="str">
        <f t="shared" si="88"/>
        <v/>
      </c>
      <c r="F760" s="132" t="str">
        <f t="shared" si="89"/>
        <v/>
      </c>
      <c r="G760" s="132" t="str">
        <f t="shared" si="90"/>
        <v/>
      </c>
      <c r="I760" s="132" t="s">
        <v>1321</v>
      </c>
    </row>
    <row r="761" spans="1:10" ht="12" customHeight="1">
      <c r="A761" s="132">
        <f t="shared" si="84"/>
        <v>2</v>
      </c>
      <c r="B761" s="132" t="str">
        <f t="shared" si="85"/>
        <v>fhh_export</v>
      </c>
      <c r="C761" s="132" t="str">
        <f t="shared" si="86"/>
        <v>relative_no_name</v>
      </c>
      <c r="D761" s="132" t="str">
        <f t="shared" si="87"/>
        <v/>
      </c>
      <c r="E761" s="132" t="str">
        <f t="shared" si="88"/>
        <v/>
      </c>
      <c r="F761" s="132" t="str">
        <f t="shared" si="89"/>
        <v>fhh_export.relative_no_name</v>
      </c>
      <c r="G761" s="132" t="str">
        <f t="shared" si="90"/>
        <v>This relative does not have a name.  In order to export the relative needs to have a name.  Please add a name and try again</v>
      </c>
      <c r="J761" s="132" t="s">
        <v>1952</v>
      </c>
    </row>
    <row r="762" spans="1:10" ht="12" customHeight="1">
      <c r="A762" s="132">
        <f t="shared" si="84"/>
        <v>2</v>
      </c>
      <c r="B762" s="132" t="str">
        <f t="shared" si="85"/>
        <v>fhh_export</v>
      </c>
      <c r="C762" s="132" t="str">
        <f t="shared" si="86"/>
        <v>relative_no_gender</v>
      </c>
      <c r="D762" s="132" t="str">
        <f t="shared" si="87"/>
        <v/>
      </c>
      <c r="E762" s="132" t="str">
        <f t="shared" si="88"/>
        <v/>
      </c>
      <c r="F762" s="132" t="str">
        <f t="shared" si="89"/>
        <v>fhh_export.relative_no_gender</v>
      </c>
      <c r="G762" s="132" t="str">
        <f t="shared" si="90"/>
        <v>This relative does not have a gender.  In order to export the relative needs to have a gender.  Please add a gender and try again</v>
      </c>
      <c r="J762" s="132" t="s">
        <v>1953</v>
      </c>
    </row>
    <row r="763" spans="1:10" ht="12" customHeight="1">
      <c r="A763" s="132">
        <f t="shared" si="84"/>
        <v>2</v>
      </c>
      <c r="B763" s="132" t="str">
        <f t="shared" si="85"/>
        <v>fhh_export</v>
      </c>
      <c r="C763" s="132" t="str">
        <f t="shared" si="86"/>
        <v>relative_no_dob</v>
      </c>
      <c r="D763" s="132" t="str">
        <f t="shared" si="87"/>
        <v/>
      </c>
      <c r="E763" s="132" t="str">
        <f t="shared" si="88"/>
        <v/>
      </c>
      <c r="F763" s="132" t="str">
        <f t="shared" si="89"/>
        <v>fhh_export.relative_no_dob</v>
      </c>
      <c r="G763" s="132" t="str">
        <f t="shared" si="90"/>
        <v>This relative does not have a Date of Birth.  In order to export the relative needs to be listed as alive and have a valid Date of Birth.  Please add a Date of Birth and try again</v>
      </c>
      <c r="J763" s="132" t="s">
        <v>1954</v>
      </c>
    </row>
    <row r="764" spans="1:10" ht="12" customHeight="1">
      <c r="A764" s="132">
        <f t="shared" si="84"/>
        <v>1</v>
      </c>
      <c r="B764" s="132" t="str">
        <f t="shared" si="85"/>
        <v/>
      </c>
      <c r="C764" s="132" t="str">
        <f t="shared" si="86"/>
        <v/>
      </c>
      <c r="D764" s="132" t="str">
        <f t="shared" si="87"/>
        <v/>
      </c>
      <c r="E764" s="132" t="str">
        <f t="shared" si="88"/>
        <v/>
      </c>
      <c r="F764" s="132" t="str">
        <f t="shared" si="89"/>
        <v/>
      </c>
      <c r="G764" s="132" t="str">
        <f t="shared" si="90"/>
        <v/>
      </c>
      <c r="I764" s="132" t="s">
        <v>1285</v>
      </c>
    </row>
    <row r="765" spans="1:10" ht="12" customHeight="1">
      <c r="A765" s="132">
        <f t="shared" si="84"/>
        <v>1</v>
      </c>
      <c r="B765" s="132" t="str">
        <f t="shared" si="85"/>
        <v>family-t</v>
      </c>
      <c r="C765" s="132" t="str">
        <f t="shared" si="86"/>
        <v/>
      </c>
      <c r="D765" s="132" t="str">
        <f t="shared" si="87"/>
        <v/>
      </c>
      <c r="E765" s="132" t="str">
        <f t="shared" si="88"/>
        <v/>
      </c>
      <c r="F765" s="132" t="str">
        <f t="shared" si="89"/>
        <v/>
      </c>
      <c r="G765" s="132" t="str">
        <f t="shared" si="90"/>
        <v/>
      </c>
      <c r="I765" s="132" t="s">
        <v>1322</v>
      </c>
    </row>
    <row r="766" spans="1:10" ht="12" customHeight="1">
      <c r="A766" s="132">
        <f t="shared" si="84"/>
        <v>2</v>
      </c>
      <c r="B766" s="132" t="str">
        <f t="shared" si="85"/>
        <v>family-t</v>
      </c>
      <c r="C766" s="132" t="str">
        <f t="shared" si="86"/>
        <v>logout</v>
      </c>
      <c r="D766" s="132" t="str">
        <f t="shared" si="87"/>
        <v/>
      </c>
      <c r="E766" s="132" t="str">
        <f t="shared" si="88"/>
        <v/>
      </c>
      <c r="F766" s="132" t="str">
        <f t="shared" si="89"/>
        <v>family-t.logout</v>
      </c>
      <c r="G766" s="132" t="str">
        <f t="shared" si="90"/>
        <v>logout</v>
      </c>
      <c r="J766" s="132" t="s">
        <v>1955</v>
      </c>
    </row>
    <row r="767" spans="1:10" ht="12" customHeight="1">
      <c r="A767" s="132">
        <f t="shared" si="84"/>
        <v>2</v>
      </c>
      <c r="B767" s="132" t="str">
        <f t="shared" si="85"/>
        <v>family-t</v>
      </c>
      <c r="C767" s="132" t="str">
        <f t="shared" si="86"/>
        <v>save_data</v>
      </c>
      <c r="D767" s="132" t="str">
        <f t="shared" si="87"/>
        <v/>
      </c>
      <c r="E767" s="132" t="str">
        <f t="shared" si="88"/>
        <v/>
      </c>
      <c r="F767" s="132" t="str">
        <f t="shared" si="89"/>
        <v>family-t.save_data</v>
      </c>
      <c r="G767" s="132" t="str">
        <f t="shared" si="90"/>
        <v>Save Data</v>
      </c>
      <c r="J767" s="132" t="s">
        <v>1956</v>
      </c>
    </row>
    <row r="768" spans="1:10" ht="12" customHeight="1">
      <c r="A768" s="132">
        <f t="shared" ref="A768:A831" si="91">IF(LEN(H768)&gt;0,0,IF(LEN(I768)&gt;0,1,IF(LEN(J768)&gt;0,2,IF(LEN(K768)&gt;0,3,IF(LEN(L768)&gt;0,4,"")))))</f>
        <v>2</v>
      </c>
      <c r="B768" s="132" t="str">
        <f t="shared" ref="B768:B831" si="92">IF(A768=1,SUBSTITUTE(SUBSTITUTE(I768,": {",""),"},",""),B767)</f>
        <v>family-t</v>
      </c>
      <c r="C768" s="132" t="str">
        <f t="shared" ref="C768:C831" si="93">IF(A768=2,IF(OR(J768="},",J768="}"),"",MID(J768,1,FIND(":",J768)-1)),IF(A768&gt;2,C767,""))</f>
        <v>share_data</v>
      </c>
      <c r="D768" s="132" t="str">
        <f t="shared" ref="D768:D831" si="94">IF(LEN(K768)&gt;0,MID(K768,1,FIND(":",K768)-1),"")</f>
        <v/>
      </c>
      <c r="E768" s="132" t="str">
        <f t="shared" ref="E768:E831" si="95">IF(LEN(L768)&gt;0,MID(L768,1,FIND(":",L768)-1),"")</f>
        <v/>
      </c>
      <c r="F768" s="132" t="str">
        <f t="shared" si="89"/>
        <v>family-t.share_data</v>
      </c>
      <c r="G768" s="132" t="str">
        <f t="shared" si="90"/>
        <v>Share Data</v>
      </c>
      <c r="J768" s="132" t="s">
        <v>1957</v>
      </c>
    </row>
    <row r="769" spans="1:10" ht="12" customHeight="1">
      <c r="A769" s="132">
        <f t="shared" si="91"/>
        <v>2</v>
      </c>
      <c r="B769" s="132" t="str">
        <f t="shared" si="92"/>
        <v>family-t</v>
      </c>
      <c r="C769" s="132" t="str">
        <f t="shared" si="93"/>
        <v>check_your_score</v>
      </c>
      <c r="D769" s="132" t="str">
        <f t="shared" si="94"/>
        <v/>
      </c>
      <c r="E769" s="132" t="str">
        <f t="shared" si="95"/>
        <v/>
      </c>
      <c r="F769" s="132" t="str">
        <f t="shared" si="89"/>
        <v>family-t.check_your_score</v>
      </c>
      <c r="G769" s="132" t="str">
        <f t="shared" si="90"/>
        <v>Lifestyle Score</v>
      </c>
      <c r="J769" s="132" t="s">
        <v>1958</v>
      </c>
    </row>
    <row r="770" spans="1:10" ht="12" customHeight="1">
      <c r="A770" s="132">
        <f t="shared" si="91"/>
        <v>2</v>
      </c>
      <c r="B770" s="132" t="str">
        <f t="shared" si="92"/>
        <v>family-t</v>
      </c>
      <c r="C770" s="132" t="str">
        <f t="shared" si="93"/>
        <v>check_your_risk</v>
      </c>
      <c r="D770" s="132" t="str">
        <f t="shared" si="94"/>
        <v/>
      </c>
      <c r="E770" s="132" t="str">
        <f t="shared" si="95"/>
        <v/>
      </c>
      <c r="F770" s="132" t="str">
        <f t="shared" si="89"/>
        <v>family-t.check_your_risk</v>
      </c>
      <c r="G770" s="132" t="str">
        <f t="shared" si="90"/>
        <v>Check Your Risk</v>
      </c>
      <c r="J770" s="132" t="s">
        <v>1959</v>
      </c>
    </row>
    <row r="771" spans="1:10" ht="12" customHeight="1">
      <c r="A771" s="132">
        <f t="shared" si="91"/>
        <v>2</v>
      </c>
      <c r="B771" s="132" t="str">
        <f t="shared" si="92"/>
        <v>family-t</v>
      </c>
      <c r="C771" s="132" t="str">
        <f t="shared" si="93"/>
        <v>export_pedigree</v>
      </c>
      <c r="D771" s="132" t="str">
        <f t="shared" si="94"/>
        <v/>
      </c>
      <c r="E771" s="132" t="str">
        <f t="shared" si="95"/>
        <v/>
      </c>
      <c r="F771" s="132" t="str">
        <f t="shared" ref="F771:F834" si="96">IF(A771&lt;2,"",IF(A771=2,B771&amp;"."&amp;C771,IF(A771=3,B771&amp;"."&amp;C771&amp;"."&amp;D771,IF(A771=4,B771&amp;"."&amp;C771&amp;"."&amp;D771&amp;"."&amp;E771,""))))</f>
        <v>family-t.export_pedigree</v>
      </c>
      <c r="G771" s="132" t="str">
        <f t="shared" si="90"/>
        <v>Export Pedigree</v>
      </c>
      <c r="J771" s="132" t="s">
        <v>1960</v>
      </c>
    </row>
    <row r="772" spans="1:10" ht="12" customHeight="1">
      <c r="A772" s="132">
        <f t="shared" si="91"/>
        <v>2</v>
      </c>
      <c r="B772" s="132" t="str">
        <f t="shared" si="92"/>
        <v>family-t</v>
      </c>
      <c r="C772" s="132" t="str">
        <f t="shared" si="93"/>
        <v>questionnaire</v>
      </c>
      <c r="D772" s="132" t="str">
        <f t="shared" si="94"/>
        <v/>
      </c>
      <c r="E772" s="132" t="str">
        <f t="shared" si="95"/>
        <v/>
      </c>
      <c r="F772" s="132" t="str">
        <f t="shared" si="96"/>
        <v>family-t.questionnaire</v>
      </c>
      <c r="G772" s="132" t="str">
        <f t="shared" si="90"/>
        <v>Questionnaire</v>
      </c>
      <c r="J772" s="132" t="s">
        <v>1961</v>
      </c>
    </row>
    <row r="773" spans="1:10" ht="12" customHeight="1">
      <c r="A773" s="132">
        <f t="shared" si="91"/>
        <v>2</v>
      </c>
      <c r="B773" s="132" t="str">
        <f t="shared" si="92"/>
        <v>family-t</v>
      </c>
      <c r="C773" s="132" t="str">
        <f t="shared" si="93"/>
        <v>start_over</v>
      </c>
      <c r="D773" s="132" t="str">
        <f t="shared" si="94"/>
        <v/>
      </c>
      <c r="E773" s="132" t="str">
        <f t="shared" si="95"/>
        <v/>
      </c>
      <c r="F773" s="132" t="str">
        <f t="shared" si="96"/>
        <v>family-t.start_over</v>
      </c>
      <c r="G773" s="132" t="str">
        <f t="shared" si="90"/>
        <v>Start Over</v>
      </c>
      <c r="J773" s="132" t="s">
        <v>1962</v>
      </c>
    </row>
    <row r="774" spans="1:10" ht="12" customHeight="1">
      <c r="A774" s="132">
        <f t="shared" si="91"/>
        <v>2</v>
      </c>
      <c r="B774" s="132" t="str">
        <f t="shared" si="92"/>
        <v>family-t</v>
      </c>
      <c r="C774" s="132" t="str">
        <f t="shared" si="93"/>
        <v>save_note1</v>
      </c>
      <c r="D774" s="132" t="str">
        <f t="shared" si="94"/>
        <v/>
      </c>
      <c r="E774" s="132" t="str">
        <f t="shared" si="95"/>
        <v/>
      </c>
      <c r="F774" s="132" t="str">
        <f t="shared" si="96"/>
        <v>family-t.save_note1</v>
      </c>
      <c r="G774" s="132" t="str">
        <f t="shared" si="90"/>
        <v>Remember to click the “Save Data”</v>
      </c>
      <c r="J774" s="132" t="s">
        <v>1963</v>
      </c>
    </row>
    <row r="775" spans="1:10" ht="12" customHeight="1">
      <c r="A775" s="132">
        <f t="shared" si="91"/>
        <v>2</v>
      </c>
      <c r="B775" s="132" t="str">
        <f t="shared" si="92"/>
        <v>family-t</v>
      </c>
      <c r="C775" s="132" t="str">
        <f t="shared" si="93"/>
        <v>save_note2</v>
      </c>
      <c r="D775" s="132" t="str">
        <f t="shared" si="94"/>
        <v/>
      </c>
      <c r="E775" s="132" t="str">
        <f t="shared" si="95"/>
        <v/>
      </c>
      <c r="F775" s="132" t="str">
        <f t="shared" si="96"/>
        <v>family-t.save_note2</v>
      </c>
      <c r="G775" s="132" t="str">
        <f t="shared" si="90"/>
        <v>button above if you want to save your changes for future use.</v>
      </c>
      <c r="J775" s="132" t="s">
        <v>1964</v>
      </c>
    </row>
    <row r="776" spans="1:10" ht="12" customHeight="1">
      <c r="A776" s="132">
        <f t="shared" si="91"/>
        <v>2</v>
      </c>
      <c r="B776" s="132" t="str">
        <f t="shared" si="92"/>
        <v>family-t</v>
      </c>
      <c r="C776" s="132" t="str">
        <f t="shared" si="93"/>
        <v>click</v>
      </c>
      <c r="D776" s="132" t="str">
        <f t="shared" si="94"/>
        <v/>
      </c>
      <c r="E776" s="132" t="str">
        <f t="shared" si="95"/>
        <v/>
      </c>
      <c r="F776" s="132" t="str">
        <f t="shared" si="96"/>
        <v>family-t.click</v>
      </c>
      <c r="G776" s="132" t="str">
        <f t="shared" si="90"/>
        <v>Click</v>
      </c>
      <c r="J776" s="132" t="s">
        <v>1965</v>
      </c>
    </row>
    <row r="777" spans="1:10" ht="12" customHeight="1">
      <c r="A777" s="132">
        <f t="shared" si="91"/>
        <v>2</v>
      </c>
      <c r="B777" s="132" t="str">
        <f t="shared" si="92"/>
        <v>family-t</v>
      </c>
      <c r="C777" s="132" t="str">
        <f t="shared" si="93"/>
        <v>edit_note</v>
      </c>
      <c r="D777" s="132" t="str">
        <f t="shared" si="94"/>
        <v/>
      </c>
      <c r="E777" s="132" t="str">
        <f t="shared" si="95"/>
        <v/>
      </c>
      <c r="F777" s="132" t="str">
        <f t="shared" si="96"/>
        <v>family-t.edit_note</v>
      </c>
      <c r="G777" s="132" t="str">
        <f t="shared" si="90"/>
        <v>in the table below to make changes to a family member’s information and health history.</v>
      </c>
      <c r="J777" s="132" t="s">
        <v>1966</v>
      </c>
    </row>
    <row r="778" spans="1:10" ht="12" customHeight="1">
      <c r="A778" s="132">
        <f t="shared" si="91"/>
        <v>2</v>
      </c>
      <c r="B778" s="132" t="str">
        <f t="shared" si="92"/>
        <v>family-t</v>
      </c>
      <c r="C778" s="132" t="str">
        <f t="shared" si="93"/>
        <v>delete_note</v>
      </c>
      <c r="D778" s="132" t="str">
        <f t="shared" si="94"/>
        <v/>
      </c>
      <c r="E778" s="132" t="str">
        <f t="shared" si="95"/>
        <v/>
      </c>
      <c r="F778" s="132" t="str">
        <f t="shared" si="96"/>
        <v>family-t.delete_note</v>
      </c>
      <c r="G778" s="132" t="str">
        <f t="shared" si="90"/>
        <v>in the table below to remove a family member and their data.</v>
      </c>
      <c r="J778" s="132" t="s">
        <v>1967</v>
      </c>
    </row>
    <row r="779" spans="1:10" ht="12" customHeight="1">
      <c r="A779" s="132">
        <f t="shared" si="91"/>
        <v>2</v>
      </c>
      <c r="B779" s="132" t="str">
        <f t="shared" si="92"/>
        <v>family-t</v>
      </c>
      <c r="C779" s="132" t="str">
        <f t="shared" si="93"/>
        <v>blood_relationship</v>
      </c>
      <c r="D779" s="132" t="str">
        <f t="shared" si="94"/>
        <v/>
      </c>
      <c r="E779" s="132" t="str">
        <f t="shared" si="95"/>
        <v/>
      </c>
      <c r="F779" s="132" t="str">
        <f t="shared" si="96"/>
        <v>family-t.blood_relationship</v>
      </c>
      <c r="G779" s="132" t="str">
        <f t="shared" si="90"/>
        <v>Enter only those who have blood relationships.</v>
      </c>
      <c r="J779" s="132" t="s">
        <v>1968</v>
      </c>
    </row>
    <row r="780" spans="1:10" ht="12" customHeight="1">
      <c r="A780" s="132">
        <f t="shared" si="91"/>
        <v>2</v>
      </c>
      <c r="B780" s="132" t="str">
        <f t="shared" si="92"/>
        <v>family-t</v>
      </c>
      <c r="C780" s="132" t="str">
        <f t="shared" si="93"/>
        <v>add_a_family_member</v>
      </c>
      <c r="D780" s="132" t="str">
        <f t="shared" si="94"/>
        <v/>
      </c>
      <c r="E780" s="132" t="str">
        <f t="shared" si="95"/>
        <v/>
      </c>
      <c r="F780" s="132" t="str">
        <f t="shared" si="96"/>
        <v>family-t.add_a_family_member</v>
      </c>
      <c r="G780" s="132" t="str">
        <f t="shared" ref="G780:G807" si="97">IFERROR(IF(FIND(": ",H780&amp;I780&amp;J780&amp;K780&amp;L780)&gt;0,SUBSTITUTE((SUBSTITUTE(SUBSTITUTE(MID(H780&amp;I780&amp;J780&amp;K780&amp;L780,FIND(":",H780&amp;I780&amp;J780&amp;K780&amp;L780)+3,LEN(H780&amp;I780&amp;J780&amp;K780&amp;L780)-FIND(":",H780&amp;I780&amp;J780&amp;K780&amp;L780)-3),""",",""),",","")),"""",""),""),"")</f>
        <v>Add a Family Member</v>
      </c>
      <c r="J780" s="132" t="s">
        <v>1969</v>
      </c>
    </row>
    <row r="781" spans="1:10" ht="12" customHeight="1">
      <c r="A781" s="132">
        <f t="shared" si="91"/>
        <v>2</v>
      </c>
      <c r="B781" s="132" t="str">
        <f t="shared" si="92"/>
        <v>family-t</v>
      </c>
      <c r="C781" s="132" t="str">
        <f t="shared" si="93"/>
        <v>bo</v>
      </c>
      <c r="D781" s="132" t="str">
        <f t="shared" si="94"/>
        <v/>
      </c>
      <c r="E781" s="132" t="str">
        <f t="shared" si="95"/>
        <v/>
      </c>
      <c r="F781" s="132" t="str">
        <f t="shared" si="96"/>
        <v>family-t.bo</v>
      </c>
      <c r="G781" s="132" t="str">
        <f t="shared" si="97"/>
        <v>Birth order</v>
      </c>
      <c r="J781" s="132" t="s">
        <v>1970</v>
      </c>
    </row>
    <row r="782" spans="1:10" ht="12" customHeight="1">
      <c r="A782" s="132">
        <f t="shared" si="91"/>
        <v>2</v>
      </c>
      <c r="B782" s="132" t="str">
        <f t="shared" si="92"/>
        <v>family-t</v>
      </c>
      <c r="C782" s="132" t="str">
        <f t="shared" si="93"/>
        <v>name</v>
      </c>
      <c r="D782" s="132" t="str">
        <f t="shared" si="94"/>
        <v/>
      </c>
      <c r="E782" s="132" t="str">
        <f t="shared" si="95"/>
        <v/>
      </c>
      <c r="F782" s="132" t="str">
        <f t="shared" si="96"/>
        <v>family-t.name</v>
      </c>
      <c r="G782" s="132" t="str">
        <f t="shared" si="97"/>
        <v>Name nickname or the relationship to you etc</v>
      </c>
      <c r="J782" s="132" t="s">
        <v>1971</v>
      </c>
    </row>
    <row r="783" spans="1:10" ht="12" customHeight="1">
      <c r="A783" s="132">
        <f t="shared" si="91"/>
        <v>2</v>
      </c>
      <c r="B783" s="132" t="str">
        <f t="shared" si="92"/>
        <v>family-t</v>
      </c>
      <c r="C783" s="132" t="str">
        <f t="shared" si="93"/>
        <v>gender</v>
      </c>
      <c r="D783" s="132" t="str">
        <f t="shared" si="94"/>
        <v/>
      </c>
      <c r="E783" s="132" t="str">
        <f t="shared" si="95"/>
        <v/>
      </c>
      <c r="F783" s="132" t="str">
        <f t="shared" si="96"/>
        <v>family-t.gender</v>
      </c>
      <c r="G783" s="132" t="str">
        <f t="shared" si="97"/>
        <v>Gender</v>
      </c>
      <c r="J783" s="132" t="s">
        <v>1972</v>
      </c>
    </row>
    <row r="784" spans="1:10" ht="12" customHeight="1">
      <c r="A784" s="132">
        <f t="shared" si="91"/>
        <v>2</v>
      </c>
      <c r="B784" s="132" t="str">
        <f t="shared" si="92"/>
        <v>family-t</v>
      </c>
      <c r="C784" s="132" t="str">
        <f t="shared" si="93"/>
        <v>still_living</v>
      </c>
      <c r="D784" s="132" t="str">
        <f t="shared" si="94"/>
        <v/>
      </c>
      <c r="E784" s="132" t="str">
        <f t="shared" si="95"/>
        <v/>
      </c>
      <c r="F784" s="132" t="str">
        <f t="shared" si="96"/>
        <v>family-t.still_living</v>
      </c>
      <c r="G784" s="132" t="str">
        <f t="shared" si="97"/>
        <v>Still living</v>
      </c>
      <c r="J784" s="132" t="s">
        <v>1973</v>
      </c>
    </row>
    <row r="785" spans="1:10" ht="12" customHeight="1">
      <c r="A785" s="132">
        <f t="shared" si="91"/>
        <v>2</v>
      </c>
      <c r="B785" s="132" t="str">
        <f t="shared" si="92"/>
        <v>family-t</v>
      </c>
      <c r="C785" s="132" t="str">
        <f t="shared" si="93"/>
        <v>age</v>
      </c>
      <c r="D785" s="132" t="str">
        <f t="shared" si="94"/>
        <v/>
      </c>
      <c r="E785" s="132" t="str">
        <f t="shared" si="95"/>
        <v/>
      </c>
      <c r="F785" s="132" t="str">
        <f t="shared" si="96"/>
        <v>family-t.age</v>
      </c>
      <c r="G785" s="132" t="str">
        <f t="shared" si="97"/>
        <v>Age</v>
      </c>
      <c r="J785" s="132" t="s">
        <v>1653</v>
      </c>
    </row>
    <row r="786" spans="1:10" ht="12" customHeight="1">
      <c r="A786" s="132">
        <f t="shared" si="91"/>
        <v>2</v>
      </c>
      <c r="B786" s="132" t="str">
        <f t="shared" si="92"/>
        <v>family-t</v>
      </c>
      <c r="C786" s="132" t="str">
        <f t="shared" si="93"/>
        <v>health_information</v>
      </c>
      <c r="D786" s="132" t="str">
        <f t="shared" si="94"/>
        <v/>
      </c>
      <c r="E786" s="132" t="str">
        <f t="shared" si="95"/>
        <v/>
      </c>
      <c r="F786" s="132" t="str">
        <f t="shared" si="96"/>
        <v>family-t.health_information</v>
      </c>
      <c r="G786" s="132" t="str">
        <f t="shared" si="97"/>
        <v>Health Information</v>
      </c>
      <c r="J786" s="132" t="s">
        <v>1974</v>
      </c>
    </row>
    <row r="787" spans="1:10" ht="12" customHeight="1">
      <c r="A787" s="132">
        <f t="shared" si="91"/>
        <v>2</v>
      </c>
      <c r="B787" s="132" t="str">
        <f t="shared" si="92"/>
        <v>family-t</v>
      </c>
      <c r="C787" s="132" t="str">
        <f t="shared" si="93"/>
        <v>self</v>
      </c>
      <c r="D787" s="132" t="str">
        <f t="shared" si="94"/>
        <v/>
      </c>
      <c r="E787" s="132" t="str">
        <f t="shared" si="95"/>
        <v/>
      </c>
      <c r="F787" s="132" t="str">
        <f t="shared" si="96"/>
        <v>family-t.self</v>
      </c>
      <c r="G787" s="132" t="str">
        <f t="shared" si="97"/>
        <v>Self</v>
      </c>
      <c r="J787" s="132" t="s">
        <v>1294</v>
      </c>
    </row>
    <row r="788" spans="1:10" ht="12" customHeight="1">
      <c r="A788" s="132">
        <f t="shared" si="91"/>
        <v>2</v>
      </c>
      <c r="B788" s="132" t="str">
        <f t="shared" si="92"/>
        <v>family-t</v>
      </c>
      <c r="C788" s="132" t="str">
        <f t="shared" si="93"/>
        <v>your_siblings</v>
      </c>
      <c r="D788" s="132" t="str">
        <f t="shared" si="94"/>
        <v/>
      </c>
      <c r="E788" s="132" t="str">
        <f t="shared" si="95"/>
        <v/>
      </c>
      <c r="F788" s="132" t="str">
        <f t="shared" si="96"/>
        <v>family-t.your_siblings</v>
      </c>
      <c r="G788" s="132" t="str">
        <f t="shared" si="97"/>
        <v>Enter your birth order including your siblings.</v>
      </c>
      <c r="J788" s="132" t="s">
        <v>1975</v>
      </c>
    </row>
    <row r="789" spans="1:10" ht="12" customHeight="1">
      <c r="A789" s="132">
        <f t="shared" si="91"/>
        <v>2</v>
      </c>
      <c r="B789" s="132" t="str">
        <f t="shared" si="92"/>
        <v>family-t</v>
      </c>
      <c r="C789" s="132" t="str">
        <f t="shared" si="93"/>
        <v>male</v>
      </c>
      <c r="D789" s="132" t="str">
        <f t="shared" si="94"/>
        <v/>
      </c>
      <c r="E789" s="132" t="str">
        <f t="shared" si="95"/>
        <v/>
      </c>
      <c r="F789" s="132" t="str">
        <f t="shared" si="96"/>
        <v>family-t.male</v>
      </c>
      <c r="G789" s="132" t="str">
        <f t="shared" si="97"/>
        <v>Male</v>
      </c>
      <c r="J789" s="132" t="s">
        <v>1645</v>
      </c>
    </row>
    <row r="790" spans="1:10" ht="12" customHeight="1">
      <c r="A790" s="132">
        <f t="shared" si="91"/>
        <v>2</v>
      </c>
      <c r="B790" s="132" t="str">
        <f t="shared" si="92"/>
        <v>family-t</v>
      </c>
      <c r="C790" s="132" t="str">
        <f t="shared" si="93"/>
        <v>female</v>
      </c>
      <c r="D790" s="132" t="str">
        <f t="shared" si="94"/>
        <v/>
      </c>
      <c r="E790" s="132" t="str">
        <f t="shared" si="95"/>
        <v/>
      </c>
      <c r="F790" s="132" t="str">
        <f t="shared" si="96"/>
        <v>family-t.female</v>
      </c>
      <c r="G790" s="132" t="str">
        <f t="shared" si="97"/>
        <v>Female</v>
      </c>
      <c r="J790" s="132" t="s">
        <v>1646</v>
      </c>
    </row>
    <row r="791" spans="1:10" ht="12" customHeight="1">
      <c r="A791" s="132">
        <f t="shared" si="91"/>
        <v>2</v>
      </c>
      <c r="B791" s="132" t="str">
        <f t="shared" si="92"/>
        <v>family-t</v>
      </c>
      <c r="C791" s="132" t="str">
        <f t="shared" si="93"/>
        <v>sibling</v>
      </c>
      <c r="D791" s="132" t="str">
        <f t="shared" si="94"/>
        <v/>
      </c>
      <c r="E791" s="132" t="str">
        <f t="shared" si="95"/>
        <v/>
      </c>
      <c r="F791" s="132" t="str">
        <f t="shared" si="96"/>
        <v>family-t.sibling</v>
      </c>
      <c r="G791" s="132" t="str">
        <f t="shared" si="97"/>
        <v>Sibling</v>
      </c>
      <c r="J791" s="132" t="s">
        <v>1976</v>
      </c>
    </row>
    <row r="792" spans="1:10" ht="12" customHeight="1">
      <c r="A792" s="132">
        <f t="shared" si="91"/>
        <v>2</v>
      </c>
      <c r="B792" s="132" t="str">
        <f t="shared" si="92"/>
        <v>family-t</v>
      </c>
      <c r="C792" s="132" t="str">
        <f t="shared" si="93"/>
        <v>parents</v>
      </c>
      <c r="D792" s="132" t="str">
        <f t="shared" si="94"/>
        <v/>
      </c>
      <c r="E792" s="132" t="str">
        <f t="shared" si="95"/>
        <v/>
      </c>
      <c r="F792" s="132" t="str">
        <f t="shared" si="96"/>
        <v>family-t.parents</v>
      </c>
      <c r="G792" s="132" t="str">
        <f t="shared" si="97"/>
        <v>Parents</v>
      </c>
      <c r="J792" s="132" t="s">
        <v>1977</v>
      </c>
    </row>
    <row r="793" spans="1:10" ht="12" customHeight="1">
      <c r="A793" s="132">
        <f t="shared" si="91"/>
        <v>2</v>
      </c>
      <c r="B793" s="132" t="str">
        <f t="shared" si="92"/>
        <v>family-t</v>
      </c>
      <c r="C793" s="132" t="str">
        <f t="shared" si="93"/>
        <v>child</v>
      </c>
      <c r="D793" s="132" t="str">
        <f t="shared" si="94"/>
        <v/>
      </c>
      <c r="E793" s="132" t="str">
        <f t="shared" si="95"/>
        <v/>
      </c>
      <c r="F793" s="132" t="str">
        <f t="shared" si="96"/>
        <v>family-t.child</v>
      </c>
      <c r="G793" s="132" t="str">
        <f t="shared" si="97"/>
        <v>Child</v>
      </c>
      <c r="J793" s="132" t="s">
        <v>1978</v>
      </c>
    </row>
    <row r="794" spans="1:10" ht="12" customHeight="1">
      <c r="A794" s="132">
        <f t="shared" si="91"/>
        <v>2</v>
      </c>
      <c r="B794" s="132" t="str">
        <f t="shared" si="92"/>
        <v>family-t</v>
      </c>
      <c r="C794" s="132" t="str">
        <f t="shared" si="93"/>
        <v>paternal_uncle_and_aunt</v>
      </c>
      <c r="D794" s="132" t="str">
        <f t="shared" si="94"/>
        <v/>
      </c>
      <c r="E794" s="132" t="str">
        <f t="shared" si="95"/>
        <v/>
      </c>
      <c r="F794" s="132" t="str">
        <f t="shared" si="96"/>
        <v>family-t.paternal_uncle_and_aunt</v>
      </c>
      <c r="G794" s="132" t="str">
        <f t="shared" si="97"/>
        <v>Paternal Uncle and Aunt</v>
      </c>
      <c r="J794" s="132" t="s">
        <v>1979</v>
      </c>
    </row>
    <row r="795" spans="1:10" ht="12" customHeight="1">
      <c r="A795" s="132">
        <f t="shared" si="91"/>
        <v>2</v>
      </c>
      <c r="B795" s="132" t="str">
        <f t="shared" si="92"/>
        <v>family-t</v>
      </c>
      <c r="C795" s="132" t="str">
        <f t="shared" si="93"/>
        <v>maternal_uncle_and_aunt</v>
      </c>
      <c r="D795" s="132" t="str">
        <f t="shared" si="94"/>
        <v/>
      </c>
      <c r="E795" s="132" t="str">
        <f t="shared" si="95"/>
        <v/>
      </c>
      <c r="F795" s="132" t="str">
        <f t="shared" si="96"/>
        <v>family-t.maternal_uncle_and_aunt</v>
      </c>
      <c r="G795" s="132" t="str">
        <f t="shared" si="97"/>
        <v>Maternal Uncle and Aunt</v>
      </c>
      <c r="J795" s="132" t="s">
        <v>1980</v>
      </c>
    </row>
    <row r="796" spans="1:10" ht="12" customHeight="1">
      <c r="A796" s="132">
        <f t="shared" si="91"/>
        <v>2</v>
      </c>
      <c r="B796" s="132" t="str">
        <f t="shared" si="92"/>
        <v>family-t</v>
      </c>
      <c r="C796" s="132" t="str">
        <f t="shared" si="93"/>
        <v>paternal_grandparents</v>
      </c>
      <c r="D796" s="132" t="str">
        <f t="shared" si="94"/>
        <v/>
      </c>
      <c r="E796" s="132" t="str">
        <f t="shared" si="95"/>
        <v/>
      </c>
      <c r="F796" s="132" t="str">
        <f t="shared" si="96"/>
        <v>family-t.paternal_grandparents</v>
      </c>
      <c r="G796" s="132" t="str">
        <f t="shared" si="97"/>
        <v>Paternal Grandparents</v>
      </c>
      <c r="J796" s="132" t="s">
        <v>1981</v>
      </c>
    </row>
    <row r="797" spans="1:10" ht="12" customHeight="1">
      <c r="A797" s="132">
        <f t="shared" si="91"/>
        <v>2</v>
      </c>
      <c r="B797" s="132" t="str">
        <f t="shared" si="92"/>
        <v>family-t</v>
      </c>
      <c r="C797" s="132" t="str">
        <f t="shared" si="93"/>
        <v>maternal_grandparents</v>
      </c>
      <c r="D797" s="132" t="str">
        <f t="shared" si="94"/>
        <v/>
      </c>
      <c r="E797" s="132" t="str">
        <f t="shared" si="95"/>
        <v/>
      </c>
      <c r="F797" s="132" t="str">
        <f t="shared" si="96"/>
        <v>family-t.maternal_grandparents</v>
      </c>
      <c r="G797" s="132" t="str">
        <f t="shared" si="97"/>
        <v>Maternal Grandparents</v>
      </c>
      <c r="J797" s="132" t="s">
        <v>1982</v>
      </c>
    </row>
    <row r="798" spans="1:10" ht="12" customHeight="1">
      <c r="A798" s="132">
        <f t="shared" si="91"/>
        <v>2</v>
      </c>
      <c r="B798" s="132" t="str">
        <f t="shared" si="92"/>
        <v>family-t</v>
      </c>
      <c r="C798" s="132" t="str">
        <f t="shared" si="93"/>
        <v>about</v>
      </c>
      <c r="D798" s="132" t="str">
        <f t="shared" si="94"/>
        <v/>
      </c>
      <c r="E798" s="132" t="str">
        <f t="shared" si="95"/>
        <v/>
      </c>
      <c r="F798" s="132" t="str">
        <f t="shared" si="96"/>
        <v>family-t.about</v>
      </c>
      <c r="G798" s="132" t="str">
        <f t="shared" si="97"/>
        <v>About the Tohoku Medical Megabank Project</v>
      </c>
      <c r="J798" s="132" t="s">
        <v>1983</v>
      </c>
    </row>
    <row r="799" spans="1:10" ht="12" customHeight="1">
      <c r="A799" s="132">
        <f t="shared" si="91"/>
        <v>2</v>
      </c>
      <c r="B799" s="132" t="str">
        <f t="shared" si="92"/>
        <v>family-t</v>
      </c>
      <c r="C799" s="132" t="str">
        <f t="shared" si="93"/>
        <v>imm</v>
      </c>
      <c r="D799" s="132" t="str">
        <f t="shared" si="94"/>
        <v/>
      </c>
      <c r="E799" s="132" t="str">
        <f t="shared" si="95"/>
        <v/>
      </c>
      <c r="F799" s="132" t="str">
        <f t="shared" si="96"/>
        <v>family-t.imm</v>
      </c>
      <c r="G799" s="132" t="str">
        <f t="shared" si="97"/>
        <v>Iwate Tohoku Medical Megabank Organization</v>
      </c>
      <c r="J799" s="132" t="s">
        <v>1984</v>
      </c>
    </row>
    <row r="800" spans="1:10" ht="12" customHeight="1">
      <c r="A800" s="132">
        <f t="shared" si="91"/>
        <v>2</v>
      </c>
      <c r="B800" s="132" t="str">
        <f t="shared" si="92"/>
        <v>family-t</v>
      </c>
      <c r="C800" s="132" t="str">
        <f t="shared" si="93"/>
        <v>bo_you</v>
      </c>
      <c r="D800" s="132" t="str">
        <f t="shared" si="94"/>
        <v/>
      </c>
      <c r="E800" s="132" t="str">
        <f t="shared" si="95"/>
        <v/>
      </c>
      <c r="F800" s="132" t="str">
        <f t="shared" si="96"/>
        <v>family-t.bo_you</v>
      </c>
      <c r="G800" s="132" t="str">
        <f t="shared" si="97"/>
        <v>Enter the birth orders including you.</v>
      </c>
      <c r="J800" s="132" t="s">
        <v>1985</v>
      </c>
    </row>
    <row r="801" spans="1:10" ht="12" customHeight="1">
      <c r="A801" s="132">
        <f t="shared" si="91"/>
        <v>2</v>
      </c>
      <c r="B801" s="132" t="str">
        <f t="shared" si="92"/>
        <v>family-t</v>
      </c>
      <c r="C801" s="132" t="str">
        <f t="shared" si="93"/>
        <v>bo_parent_brother</v>
      </c>
      <c r="D801" s="132" t="str">
        <f t="shared" si="94"/>
        <v/>
      </c>
      <c r="E801" s="132" t="str">
        <f t="shared" si="95"/>
        <v/>
      </c>
      <c r="F801" s="132" t="str">
        <f t="shared" si="96"/>
        <v>family-t.bo_parent_brother</v>
      </c>
      <c r="G801" s="132" t="str">
        <f t="shared" si="97"/>
        <v>Enter the birth orders of your parents including their siblings (your uncles or aunts).</v>
      </c>
      <c r="J801" s="132" t="s">
        <v>1986</v>
      </c>
    </row>
    <row r="802" spans="1:10" ht="12" customHeight="1">
      <c r="A802" s="132">
        <f t="shared" si="91"/>
        <v>2</v>
      </c>
      <c r="B802" s="132" t="str">
        <f t="shared" si="92"/>
        <v>family-t</v>
      </c>
      <c r="C802" s="132" t="str">
        <f t="shared" si="93"/>
        <v>bo_father</v>
      </c>
      <c r="D802" s="132" t="str">
        <f t="shared" si="94"/>
        <v/>
      </c>
      <c r="E802" s="132" t="str">
        <f t="shared" si="95"/>
        <v/>
      </c>
      <c r="F802" s="132" t="str">
        <f t="shared" si="96"/>
        <v>family-t.bo_father</v>
      </c>
      <c r="G802" s="132" t="str">
        <f t="shared" si="97"/>
        <v>Enter the birth orders including your father.</v>
      </c>
      <c r="J802" s="132" t="s">
        <v>1987</v>
      </c>
    </row>
    <row r="803" spans="1:10" ht="12" customHeight="1">
      <c r="A803" s="132">
        <f t="shared" si="91"/>
        <v>2</v>
      </c>
      <c r="B803" s="132" t="str">
        <f t="shared" si="92"/>
        <v>family-t</v>
      </c>
      <c r="C803" s="132" t="str">
        <f t="shared" si="93"/>
        <v>bo_mother</v>
      </c>
      <c r="D803" s="132" t="str">
        <f t="shared" si="94"/>
        <v/>
      </c>
      <c r="E803" s="132" t="str">
        <f t="shared" si="95"/>
        <v/>
      </c>
      <c r="F803" s="132" t="str">
        <f t="shared" si="96"/>
        <v>family-t.bo_mother</v>
      </c>
      <c r="G803" s="132" t="str">
        <f t="shared" si="97"/>
        <v>Enter the birth orders including your mother.</v>
      </c>
      <c r="J803" s="132" t="s">
        <v>1988</v>
      </c>
    </row>
    <row r="804" spans="1:10" ht="12" customHeight="1">
      <c r="A804" s="132">
        <f t="shared" si="91"/>
        <v>2</v>
      </c>
      <c r="B804" s="132" t="str">
        <f t="shared" si="92"/>
        <v>family-t</v>
      </c>
      <c r="C804" s="132" t="str">
        <f t="shared" si="93"/>
        <v>birth_order_annotation</v>
      </c>
      <c r="D804" s="132" t="str">
        <f t="shared" si="94"/>
        <v/>
      </c>
      <c r="E804" s="132" t="str">
        <f t="shared" si="95"/>
        <v/>
      </c>
      <c r="F804" s="132" t="str">
        <f t="shared" si="96"/>
        <v>family-t.birth_order_annotation</v>
      </c>
      <c r="G804" s="132" t="str">
        <f t="shared" si="97"/>
        <v/>
      </c>
      <c r="J804" s="132" t="s">
        <v>1989</v>
      </c>
    </row>
    <row r="805" spans="1:10" ht="12" customHeight="1">
      <c r="A805" s="132">
        <f t="shared" si="91"/>
        <v>2</v>
      </c>
      <c r="B805" s="132" t="str">
        <f t="shared" si="92"/>
        <v>family-t</v>
      </c>
      <c r="C805" s="132" t="str">
        <f t="shared" si="93"/>
        <v>family_explain1</v>
      </c>
      <c r="D805" s="132" t="str">
        <f t="shared" si="94"/>
        <v/>
      </c>
      <c r="E805" s="132" t="str">
        <f t="shared" si="95"/>
        <v/>
      </c>
      <c r="F805" s="132" t="str">
        <f t="shared" si="96"/>
        <v>family-t.family_explain1</v>
      </c>
      <c r="G805" s="132" t="str">
        <f t="shared" si="97"/>
        <v>- Enter information about the medical history and ethnic background of the family member. *Required item</v>
      </c>
      <c r="J805" s="132" t="s">
        <v>1990</v>
      </c>
    </row>
    <row r="806" spans="1:10" ht="12" customHeight="1">
      <c r="A806" s="132">
        <f t="shared" si="91"/>
        <v>2</v>
      </c>
      <c r="B806" s="132" t="str">
        <f t="shared" si="92"/>
        <v>family-t</v>
      </c>
      <c r="C806" s="132" t="str">
        <f t="shared" si="93"/>
        <v>family_explain2</v>
      </c>
      <c r="D806" s="132" t="str">
        <f t="shared" si="94"/>
        <v/>
      </c>
      <c r="E806" s="132" t="str">
        <f t="shared" si="95"/>
        <v/>
      </c>
      <c r="F806" s="132" t="str">
        <f t="shared" si="96"/>
        <v>family-t.family_explain2</v>
      </c>
      <c r="G806" s="132" t="str">
        <f t="shared" si="97"/>
        <v>- Click the “NEXT” button to return to the main screen. (You may need to scroll down.)</v>
      </c>
      <c r="J806" s="132" t="s">
        <v>1991</v>
      </c>
    </row>
    <row r="807" spans="1:10" ht="12" customHeight="1">
      <c r="A807" s="132">
        <f t="shared" si="91"/>
        <v>2</v>
      </c>
      <c r="B807" s="132" t="str">
        <f t="shared" si="92"/>
        <v>family-t</v>
      </c>
      <c r="C807" s="132" t="str">
        <f t="shared" si="93"/>
        <v>family_explain3</v>
      </c>
      <c r="D807" s="132" t="str">
        <f t="shared" si="94"/>
        <v/>
      </c>
      <c r="E807" s="132" t="str">
        <f t="shared" si="95"/>
        <v/>
      </c>
      <c r="F807" s="132" t="str">
        <f t="shared" si="96"/>
        <v>family-t.family_explain3</v>
      </c>
      <c r="G807" s="132" t="str">
        <f t="shared" si="97"/>
        <v>- The information entered on this screen is not saved until you press the “Save Data” button on the main screen.</v>
      </c>
      <c r="J807" s="132" t="s">
        <v>1992</v>
      </c>
    </row>
    <row r="808" spans="1:10" ht="12" customHeight="1">
      <c r="A808" s="132">
        <f t="shared" si="91"/>
        <v>2</v>
      </c>
      <c r="B808" s="132" t="str">
        <f t="shared" si="92"/>
        <v>family-t</v>
      </c>
      <c r="C808" s="132" t="str">
        <f t="shared" si="93"/>
        <v>current_place_of_residence</v>
      </c>
      <c r="D808" s="132" t="str">
        <f t="shared" si="94"/>
        <v/>
      </c>
      <c r="E808" s="132" t="str">
        <f t="shared" si="95"/>
        <v/>
      </c>
      <c r="F808" s="132" t="str">
        <f t="shared" si="96"/>
        <v>family-t.current_place_of_residence</v>
      </c>
      <c r="G808" s="132" t="str">
        <f t="shared" ref="G808:G810" si="98">IFERROR(IF(FIND(": ",H808&amp;I808&amp;J808&amp;K808&amp;L808)&gt;0,SUBSTITUTE((SUBSTITUTE(SUBSTITUTE(MID(H808&amp;I808&amp;J808&amp;K808&amp;L808,FIND(":",H808&amp;I808&amp;J808&amp;K808&amp;L808)+3,LEN(H808&amp;I808&amp;J808&amp;K808&amp;L808)-FIND(":",H808&amp;I808&amp;J808&amp;K808&amp;L808)-3),""",",""),",","")),"""",""),""),"")</f>
        <v>Current place of residence</v>
      </c>
      <c r="J808" s="132" t="s">
        <v>1995</v>
      </c>
    </row>
    <row r="809" spans="1:10" ht="12" customHeight="1">
      <c r="A809" s="132">
        <f t="shared" si="91"/>
        <v>2</v>
      </c>
      <c r="B809" s="132" t="str">
        <f t="shared" si="92"/>
        <v>family-t</v>
      </c>
      <c r="C809" s="132" t="str">
        <f t="shared" si="93"/>
        <v>birth_order</v>
      </c>
      <c r="D809" s="132" t="str">
        <f t="shared" si="94"/>
        <v/>
      </c>
      <c r="E809" s="132" t="str">
        <f t="shared" si="95"/>
        <v/>
      </c>
      <c r="F809" s="132" t="str">
        <f t="shared" si="96"/>
        <v>family-t.birth_order</v>
      </c>
      <c r="G809" s="132" t="str">
        <f t="shared" si="98"/>
        <v>Birth order</v>
      </c>
      <c r="J809" s="132" t="s">
        <v>1993</v>
      </c>
    </row>
    <row r="810" spans="1:10" ht="12" customHeight="1">
      <c r="A810" s="132">
        <f t="shared" si="91"/>
        <v>2</v>
      </c>
      <c r="B810" s="132" t="str">
        <f t="shared" si="92"/>
        <v>family-t</v>
      </c>
      <c r="C810" s="132" t="str">
        <f t="shared" si="93"/>
        <v>birthplace</v>
      </c>
      <c r="D810" s="132" t="str">
        <f t="shared" si="94"/>
        <v/>
      </c>
      <c r="E810" s="132" t="str">
        <f t="shared" si="95"/>
        <v/>
      </c>
      <c r="F810" s="132" t="str">
        <f t="shared" si="96"/>
        <v>family-t.birthplace</v>
      </c>
      <c r="G810" s="132" t="str">
        <f t="shared" si="98"/>
        <v>Birthplace</v>
      </c>
      <c r="J810" s="132" t="s">
        <v>1994</v>
      </c>
    </row>
    <row r="811" spans="1:10" ht="12" customHeight="1">
      <c r="A811" s="132">
        <f t="shared" si="91"/>
        <v>2</v>
      </c>
      <c r="B811" s="132" t="str">
        <f t="shared" si="92"/>
        <v>family-t</v>
      </c>
      <c r="C811" s="132" t="str">
        <f t="shared" si="93"/>
        <v>waist_circumference</v>
      </c>
      <c r="D811" s="132" t="str">
        <f t="shared" si="94"/>
        <v/>
      </c>
      <c r="E811" s="132" t="str">
        <f t="shared" si="95"/>
        <v/>
      </c>
      <c r="F811" s="132" t="str">
        <f t="shared" si="96"/>
        <v>family-t.waist_circumference</v>
      </c>
      <c r="G811" s="132" t="str">
        <f t="shared" ref="G811:G874" si="99">IFERROR(IF(FIND(": ",H811&amp;I811&amp;J811&amp;K811&amp;L811)&gt;0,SUBSTITUTE((SUBSTITUTE(SUBSTITUTE(MID(H811&amp;I811&amp;J811&amp;K811&amp;L811,FIND(":",H811&amp;I811&amp;J811&amp;K811&amp;L811)+3,LEN(H811&amp;I811&amp;J811&amp;K811&amp;L811)-FIND(":",H811&amp;I811&amp;J811&amp;K811&amp;L811)-3),""",",""),",","")),"""",""),""),"")</f>
        <v>Waist circumference</v>
      </c>
      <c r="J811" s="132" t="s">
        <v>1996</v>
      </c>
    </row>
    <row r="812" spans="1:10" ht="12" customHeight="1">
      <c r="A812" s="132">
        <f t="shared" si="91"/>
        <v>2</v>
      </c>
      <c r="B812" s="132" t="str">
        <f t="shared" si="92"/>
        <v>family-t</v>
      </c>
      <c r="C812" s="132" t="str">
        <f t="shared" si="93"/>
        <v>hip_circumference</v>
      </c>
      <c r="D812" s="132" t="str">
        <f t="shared" si="94"/>
        <v/>
      </c>
      <c r="E812" s="132" t="str">
        <f t="shared" si="95"/>
        <v/>
      </c>
      <c r="F812" s="132" t="str">
        <f t="shared" si="96"/>
        <v>family-t.hip_circumference</v>
      </c>
      <c r="G812" s="132" t="str">
        <f t="shared" si="99"/>
        <v>Hip circumference</v>
      </c>
      <c r="J812" s="132" t="s">
        <v>1997</v>
      </c>
    </row>
    <row r="813" spans="1:10" ht="12" customHeight="1">
      <c r="A813" s="132">
        <f t="shared" si="91"/>
        <v>2</v>
      </c>
      <c r="B813" s="132" t="str">
        <f t="shared" si="92"/>
        <v>family-t</v>
      </c>
      <c r="C813" s="132" t="str">
        <f t="shared" si="93"/>
        <v>waist–hip_ratio</v>
      </c>
      <c r="D813" s="132" t="str">
        <f t="shared" si="94"/>
        <v/>
      </c>
      <c r="E813" s="132" t="str">
        <f t="shared" si="95"/>
        <v/>
      </c>
      <c r="F813" s="132" t="str">
        <f t="shared" si="96"/>
        <v>family-t.waist–hip_ratio</v>
      </c>
      <c r="G813" s="132" t="str">
        <f t="shared" si="99"/>
        <v>(Waist–Hip Ratio)</v>
      </c>
      <c r="J813" s="132" t="s">
        <v>1998</v>
      </c>
    </row>
    <row r="814" spans="1:10" ht="12" customHeight="1">
      <c r="A814" s="132">
        <f t="shared" si="91"/>
        <v>2</v>
      </c>
      <c r="B814" s="132" t="str">
        <f t="shared" si="92"/>
        <v>family-t</v>
      </c>
      <c r="C814" s="132" t="str">
        <f t="shared" si="93"/>
        <v>kg</v>
      </c>
      <c r="D814" s="132" t="str">
        <f t="shared" si="94"/>
        <v/>
      </c>
      <c r="E814" s="132" t="str">
        <f t="shared" si="95"/>
        <v/>
      </c>
      <c r="F814" s="132" t="str">
        <f t="shared" si="96"/>
        <v>family-t.kg</v>
      </c>
      <c r="G814" s="132" t="str">
        <f t="shared" si="99"/>
        <v>kg</v>
      </c>
      <c r="J814" s="132" t="s">
        <v>1999</v>
      </c>
    </row>
    <row r="815" spans="1:10" ht="12" customHeight="1">
      <c r="A815" s="132">
        <f t="shared" si="91"/>
        <v>2</v>
      </c>
      <c r="B815" s="132" t="str">
        <f t="shared" si="92"/>
        <v>family-t</v>
      </c>
      <c r="C815" s="132" t="str">
        <f t="shared" si="93"/>
        <v>cm</v>
      </c>
      <c r="D815" s="132" t="str">
        <f t="shared" si="94"/>
        <v/>
      </c>
      <c r="E815" s="132" t="str">
        <f t="shared" si="95"/>
        <v/>
      </c>
      <c r="F815" s="132" t="str">
        <f t="shared" si="96"/>
        <v>family-t.cm</v>
      </c>
      <c r="G815" s="132" t="str">
        <f t="shared" si="99"/>
        <v>cm</v>
      </c>
      <c r="J815" s="132" t="s">
        <v>2000</v>
      </c>
    </row>
    <row r="816" spans="1:10" ht="12" customHeight="1">
      <c r="A816" s="132">
        <f t="shared" si="91"/>
        <v>2</v>
      </c>
      <c r="B816" s="132" t="str">
        <f t="shared" si="92"/>
        <v>family-t</v>
      </c>
      <c r="C816" s="132" t="str">
        <f t="shared" si="93"/>
        <v>explain_bmi</v>
      </c>
      <c r="D816" s="132" t="str">
        <f t="shared" si="94"/>
        <v/>
      </c>
      <c r="E816" s="132" t="str">
        <f t="shared" si="95"/>
        <v/>
      </c>
      <c r="F816" s="132" t="str">
        <f t="shared" si="96"/>
        <v>family-t.explain_bmi</v>
      </c>
      <c r="G816" s="132" t="str">
        <f t="shared" si="99"/>
        <v>Clinical diagnosis of obesity is based on the Body Mass Index (BMI) calculated from an individual’s height and weight. BMI is calculated using the formula “weight (kg) ÷ height (m)².” According to the criteria set by the Japan Society for the Study of Obesity  a BMI of 22 is standard and statistically least susceptible to illness while obesity is defined as having a BMI of 25 or higher.</v>
      </c>
      <c r="J816" s="132" t="s">
        <v>2001</v>
      </c>
    </row>
    <row r="817" spans="1:10" ht="12" customHeight="1">
      <c r="A817" s="132">
        <f t="shared" si="91"/>
        <v>2</v>
      </c>
      <c r="B817" s="132" t="str">
        <f t="shared" si="92"/>
        <v>family-t</v>
      </c>
      <c r="C817" s="132" t="str">
        <f t="shared" si="93"/>
        <v>explain_whr</v>
      </c>
      <c r="D817" s="132" t="str">
        <f t="shared" si="94"/>
        <v/>
      </c>
      <c r="E817" s="132" t="str">
        <f t="shared" si="95"/>
        <v/>
      </c>
      <c r="F817" s="132" t="str">
        <f t="shared" si="96"/>
        <v>family-t.explain_whr</v>
      </c>
      <c r="G817" s="132" t="str">
        <f t="shared" si="99"/>
        <v>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v>
      </c>
      <c r="J817" s="132" t="s">
        <v>2002</v>
      </c>
    </row>
    <row r="818" spans="1:10" ht="12" customHeight="1">
      <c r="A818" s="132">
        <f t="shared" si="91"/>
        <v>2</v>
      </c>
      <c r="B818" s="132" t="str">
        <f t="shared" si="92"/>
        <v>family-t</v>
      </c>
      <c r="C818" s="132" t="str">
        <f t="shared" si="93"/>
        <v>smoking_status</v>
      </c>
      <c r="D818" s="132" t="str">
        <f t="shared" si="94"/>
        <v/>
      </c>
      <c r="E818" s="132" t="str">
        <f t="shared" si="95"/>
        <v/>
      </c>
      <c r="F818" s="132" t="str">
        <f t="shared" si="96"/>
        <v>family-t.smoking_status</v>
      </c>
      <c r="G818" s="132" t="str">
        <f t="shared" si="99"/>
        <v>Smoking status</v>
      </c>
      <c r="J818" s="132" t="s">
        <v>2003</v>
      </c>
    </row>
    <row r="819" spans="1:10" ht="12" customHeight="1">
      <c r="A819" s="132">
        <f t="shared" si="91"/>
        <v>2</v>
      </c>
      <c r="B819" s="132" t="str">
        <f t="shared" si="92"/>
        <v>family-t</v>
      </c>
      <c r="C819" s="132" t="str">
        <f t="shared" si="93"/>
        <v>explain_coronary</v>
      </c>
      <c r="D819" s="132" t="str">
        <f t="shared" si="94"/>
        <v/>
      </c>
      <c r="E819" s="132" t="str">
        <f t="shared" si="95"/>
        <v/>
      </c>
      <c r="F819" s="132" t="str">
        <f t="shared" si="96"/>
        <v>family-t.explain_coronary</v>
      </c>
      <c r="G819" s="132" t="str">
        <f t="shared" si="99"/>
        <v>The risk of coronary artery disease is known to approximately halve after 1 year of quitting smoking and after 15 years the risk is comparable to that of nonsmokers.</v>
      </c>
      <c r="J819" s="132" t="s">
        <v>2004</v>
      </c>
    </row>
    <row r="820" spans="1:10" ht="12" customHeight="1">
      <c r="A820" s="132">
        <f t="shared" si="91"/>
        <v>2</v>
      </c>
      <c r="B820" s="132" t="str">
        <f t="shared" si="92"/>
        <v>family-t</v>
      </c>
      <c r="C820" s="132" t="str">
        <f t="shared" si="93"/>
        <v>select_your_current_smoking_status</v>
      </c>
      <c r="D820" s="132" t="str">
        <f t="shared" si="94"/>
        <v/>
      </c>
      <c r="E820" s="132" t="str">
        <f t="shared" si="95"/>
        <v/>
      </c>
      <c r="F820" s="132" t="str">
        <f t="shared" si="96"/>
        <v>family-t.select_your_current_smoking_status</v>
      </c>
      <c r="G820" s="132" t="str">
        <f t="shared" si="99"/>
        <v>Select your current smoking status.</v>
      </c>
      <c r="J820" s="132" t="s">
        <v>2005</v>
      </c>
    </row>
    <row r="821" spans="1:10" ht="12" customHeight="1">
      <c r="A821" s="132">
        <f t="shared" si="91"/>
        <v>2</v>
      </c>
      <c r="B821" s="132" t="str">
        <f t="shared" si="92"/>
        <v>family-t</v>
      </c>
      <c r="C821" s="132" t="str">
        <f t="shared" si="93"/>
        <v>never_smoked</v>
      </c>
      <c r="D821" s="132" t="str">
        <f t="shared" si="94"/>
        <v/>
      </c>
      <c r="E821" s="132" t="str">
        <f t="shared" si="95"/>
        <v/>
      </c>
      <c r="F821" s="132" t="str">
        <f t="shared" si="96"/>
        <v>family-t.never_smoked</v>
      </c>
      <c r="G821" s="132" t="str">
        <f t="shared" si="99"/>
        <v>Never smoked</v>
      </c>
      <c r="J821" s="132" t="s">
        <v>2006</v>
      </c>
    </row>
    <row r="822" spans="1:10" ht="12" customHeight="1">
      <c r="A822" s="132">
        <f t="shared" si="91"/>
        <v>2</v>
      </c>
      <c r="B822" s="132" t="str">
        <f t="shared" si="92"/>
        <v>family-t</v>
      </c>
      <c r="C822" s="132" t="str">
        <f t="shared" si="93"/>
        <v>former_smoker_quit_more_than_fifteen_years_ago</v>
      </c>
      <c r="D822" s="132" t="str">
        <f t="shared" si="94"/>
        <v/>
      </c>
      <c r="E822" s="132" t="str">
        <f t="shared" si="95"/>
        <v/>
      </c>
      <c r="F822" s="132" t="str">
        <f t="shared" si="96"/>
        <v>family-t.former_smoker_quit_more_than_fifteen_years_ago</v>
      </c>
      <c r="G822" s="132" t="str">
        <f t="shared" si="99"/>
        <v>Former smoker: quit more than fifteen years ago.</v>
      </c>
      <c r="J822" s="132" t="s">
        <v>3299</v>
      </c>
    </row>
    <row r="823" spans="1:10" ht="12" customHeight="1">
      <c r="A823" s="132">
        <f t="shared" si="91"/>
        <v>2</v>
      </c>
      <c r="B823" s="132" t="str">
        <f t="shared" si="92"/>
        <v>family-t</v>
      </c>
      <c r="C823" s="132" t="str">
        <f t="shared" si="93"/>
        <v>former_smoker_quit_between_one_and_fifteen_years_ago</v>
      </c>
      <c r="D823" s="132" t="str">
        <f t="shared" si="94"/>
        <v/>
      </c>
      <c r="E823" s="132" t="str">
        <f t="shared" si="95"/>
        <v/>
      </c>
      <c r="F823" s="132" t="str">
        <f t="shared" si="96"/>
        <v>family-t.former_smoker_quit_between_one_and_fifteen_years_ago</v>
      </c>
      <c r="G823" s="132" t="str">
        <f t="shared" si="99"/>
        <v>Former smoker: quit between one and fifteen years ago.</v>
      </c>
      <c r="J823" s="132" t="s">
        <v>3300</v>
      </c>
    </row>
    <row r="824" spans="1:10" ht="12" customHeight="1">
      <c r="A824" s="132">
        <f t="shared" si="91"/>
        <v>2</v>
      </c>
      <c r="B824" s="132" t="str">
        <f t="shared" si="92"/>
        <v>family-t</v>
      </c>
      <c r="C824" s="132" t="str">
        <f t="shared" si="93"/>
        <v>former_smoker_quit_less_than_one_year_ago</v>
      </c>
      <c r="D824" s="132" t="str">
        <f t="shared" si="94"/>
        <v/>
      </c>
      <c r="E824" s="132" t="str">
        <f t="shared" si="95"/>
        <v/>
      </c>
      <c r="F824" s="132" t="str">
        <f t="shared" si="96"/>
        <v>family-t.former_smoker_quit_less_than_one_year_ago</v>
      </c>
      <c r="G824" s="132" t="str">
        <f t="shared" si="99"/>
        <v>Former smoker: quit less than one year ago</v>
      </c>
      <c r="J824" s="132" t="s">
        <v>3301</v>
      </c>
    </row>
    <row r="825" spans="1:10" ht="12" customHeight="1">
      <c r="A825" s="132">
        <f t="shared" si="91"/>
        <v>2</v>
      </c>
      <c r="B825" s="132" t="str">
        <f t="shared" si="92"/>
        <v>family-t</v>
      </c>
      <c r="C825" s="132" t="str">
        <f t="shared" si="93"/>
        <v>current_smoker</v>
      </c>
      <c r="D825" s="132" t="str">
        <f t="shared" si="94"/>
        <v/>
      </c>
      <c r="E825" s="132" t="str">
        <f t="shared" si="95"/>
        <v/>
      </c>
      <c r="F825" s="132" t="str">
        <f t="shared" si="96"/>
        <v>family-t.current_smoker</v>
      </c>
      <c r="G825" s="132" t="str">
        <f t="shared" si="99"/>
        <v>Current smoker</v>
      </c>
      <c r="J825" s="132" t="s">
        <v>2007</v>
      </c>
    </row>
    <row r="826" spans="1:10" ht="12" customHeight="1">
      <c r="A826" s="132">
        <f t="shared" si="91"/>
        <v>2</v>
      </c>
      <c r="B826" s="132" t="str">
        <f t="shared" si="92"/>
        <v>family-t</v>
      </c>
      <c r="C826" s="132" t="str">
        <f t="shared" si="93"/>
        <v>select_the_number_of_cigarettes_you_smoke_per_day_on_average</v>
      </c>
      <c r="D826" s="132" t="str">
        <f t="shared" si="94"/>
        <v/>
      </c>
      <c r="E826" s="132" t="str">
        <f t="shared" si="95"/>
        <v/>
      </c>
      <c r="F826" s="132" t="str">
        <f t="shared" si="96"/>
        <v>family-t.select_the_number_of_cigarettes_you_smoke_per_day_on_average</v>
      </c>
      <c r="G826" s="132" t="str">
        <f t="shared" si="99"/>
        <v>Select the number of cigarettes you smoke per day (on average).</v>
      </c>
      <c r="J826" s="132" t="s">
        <v>2008</v>
      </c>
    </row>
    <row r="827" spans="1:10" ht="12" customHeight="1">
      <c r="A827" s="132">
        <f t="shared" si="91"/>
        <v>2</v>
      </c>
      <c r="B827" s="132" t="str">
        <f t="shared" si="92"/>
        <v>family-t</v>
      </c>
      <c r="C827" s="132" t="str">
        <f t="shared" si="93"/>
        <v>1_-_9_cigarettes_per_day</v>
      </c>
      <c r="D827" s="132" t="str">
        <f t="shared" si="94"/>
        <v/>
      </c>
      <c r="E827" s="132" t="str">
        <f t="shared" si="95"/>
        <v/>
      </c>
      <c r="F827" s="132" t="str">
        <f t="shared" si="96"/>
        <v>family-t.1_-_9_cigarettes_per_day</v>
      </c>
      <c r="G827" s="132" t="str">
        <f t="shared" si="99"/>
        <v>1 - 9 cigarettes per day</v>
      </c>
      <c r="J827" s="132" t="s">
        <v>2009</v>
      </c>
    </row>
    <row r="828" spans="1:10" ht="12" customHeight="1">
      <c r="A828" s="132">
        <f t="shared" si="91"/>
        <v>2</v>
      </c>
      <c r="B828" s="132" t="str">
        <f t="shared" si="92"/>
        <v>family-t</v>
      </c>
      <c r="C828" s="132" t="str">
        <f t="shared" si="93"/>
        <v>more_than_10_cigarettes_per_day</v>
      </c>
      <c r="D828" s="132" t="str">
        <f t="shared" si="94"/>
        <v/>
      </c>
      <c r="E828" s="132" t="str">
        <f t="shared" si="95"/>
        <v/>
      </c>
      <c r="F828" s="132" t="str">
        <f t="shared" si="96"/>
        <v>family-t.more_than_10_cigarettes_per_day</v>
      </c>
      <c r="G828" s="132" t="str">
        <f t="shared" si="99"/>
        <v>More than 10 cigarettes per day</v>
      </c>
      <c r="J828" s="132" t="s">
        <v>2010</v>
      </c>
    </row>
    <row r="829" spans="1:10" ht="12" customHeight="1">
      <c r="A829" s="132">
        <f t="shared" si="91"/>
        <v>2</v>
      </c>
      <c r="B829" s="132" t="str">
        <f t="shared" si="92"/>
        <v>family-t</v>
      </c>
      <c r="C829" s="132" t="str">
        <f t="shared" si="93"/>
        <v>physical_activity</v>
      </c>
      <c r="D829" s="132" t="str">
        <f t="shared" si="94"/>
        <v/>
      </c>
      <c r="E829" s="132" t="str">
        <f t="shared" si="95"/>
        <v/>
      </c>
      <c r="F829" s="132" t="str">
        <f t="shared" si="96"/>
        <v>family-t.physical_activity</v>
      </c>
      <c r="G829" s="132" t="str">
        <f t="shared" si="99"/>
        <v>Physical activity</v>
      </c>
      <c r="J829" s="132" t="s">
        <v>2011</v>
      </c>
    </row>
    <row r="830" spans="1:10" ht="12" customHeight="1">
      <c r="A830" s="132">
        <f t="shared" si="91"/>
        <v>2</v>
      </c>
      <c r="B830" s="132" t="str">
        <f t="shared" si="92"/>
        <v>family-t</v>
      </c>
      <c r="C830" s="132" t="str">
        <f t="shared" si="93"/>
        <v>describe_your_exercise_habits</v>
      </c>
      <c r="D830" s="132" t="str">
        <f t="shared" si="94"/>
        <v/>
      </c>
      <c r="E830" s="132" t="str">
        <f t="shared" si="95"/>
        <v/>
      </c>
      <c r="F830" s="132" t="str">
        <f t="shared" si="96"/>
        <v>family-t.describe_your_exercise_habits</v>
      </c>
      <c r="G830" s="132" t="str">
        <f t="shared" si="99"/>
        <v>Describe your exercise habits.</v>
      </c>
      <c r="J830" s="132" t="s">
        <v>3302</v>
      </c>
    </row>
    <row r="831" spans="1:10" ht="12" customHeight="1">
      <c r="A831" s="132">
        <f t="shared" si="91"/>
        <v>2</v>
      </c>
      <c r="B831" s="132" t="str">
        <f t="shared" si="92"/>
        <v>family-t</v>
      </c>
      <c r="C831" s="132" t="str">
        <f t="shared" si="93"/>
        <v>do_you_exercise_regularly</v>
      </c>
      <c r="D831" s="132" t="str">
        <f t="shared" si="94"/>
        <v/>
      </c>
      <c r="E831" s="132" t="str">
        <f t="shared" si="95"/>
        <v/>
      </c>
      <c r="F831" s="132" t="str">
        <f t="shared" si="96"/>
        <v>family-t.do_you_exercise_regularly</v>
      </c>
      <c r="G831" s="132" t="str">
        <f t="shared" si="99"/>
        <v>Do you exercise regularly?</v>
      </c>
      <c r="J831" s="132" t="s">
        <v>2012</v>
      </c>
    </row>
    <row r="832" spans="1:10" ht="12" customHeight="1">
      <c r="A832" s="132">
        <f t="shared" ref="A832:A895" si="100">IF(LEN(H832)&gt;0,0,IF(LEN(I832)&gt;0,1,IF(LEN(J832)&gt;0,2,IF(LEN(K832)&gt;0,3,IF(LEN(L832)&gt;0,4,"")))))</f>
        <v>2</v>
      </c>
      <c r="B832" s="132" t="str">
        <f t="shared" ref="B832:B895" si="101">IF(A832=1,SUBSTITUTE(SUBSTITUTE(I832,": {",""),"},",""),B831)</f>
        <v>family-t</v>
      </c>
      <c r="C832" s="132" t="str">
        <f t="shared" ref="C832:C895" si="102">IF(A832=2,IF(OR(J832="},",J832="}"),"",MID(J832,1,FIND(":",J832)-1)),IF(A832&gt;2,C831,""))</f>
        <v>yes</v>
      </c>
      <c r="D832" s="132" t="str">
        <f t="shared" ref="D832:D895" si="103">IF(LEN(K832)&gt;0,MID(K832,1,FIND(":",K832)-1),"")</f>
        <v/>
      </c>
      <c r="E832" s="132" t="str">
        <f t="shared" ref="E832:E895" si="104">IF(LEN(L832)&gt;0,MID(L832,1,FIND(":",L832)-1),"")</f>
        <v/>
      </c>
      <c r="F832" s="132" t="str">
        <f t="shared" si="96"/>
        <v>family-t.yes</v>
      </c>
      <c r="G832" s="132" t="str">
        <f t="shared" si="99"/>
        <v>Yes</v>
      </c>
      <c r="J832" s="132" t="s">
        <v>1306</v>
      </c>
    </row>
    <row r="833" spans="1:10" ht="12" customHeight="1">
      <c r="A833" s="132">
        <f t="shared" si="100"/>
        <v>2</v>
      </c>
      <c r="B833" s="132" t="str">
        <f t="shared" si="101"/>
        <v>family-t</v>
      </c>
      <c r="C833" s="132" t="str">
        <f t="shared" si="102"/>
        <v>no</v>
      </c>
      <c r="D833" s="132" t="str">
        <f t="shared" si="103"/>
        <v/>
      </c>
      <c r="E833" s="132" t="str">
        <f t="shared" si="104"/>
        <v/>
      </c>
      <c r="F833" s="132" t="str">
        <f t="shared" si="96"/>
        <v>family-t.no</v>
      </c>
      <c r="G833" s="132" t="str">
        <f t="shared" si="99"/>
        <v>No</v>
      </c>
      <c r="J833" s="132" t="s">
        <v>1568</v>
      </c>
    </row>
    <row r="834" spans="1:10" ht="12" customHeight="1">
      <c r="A834" s="132">
        <f t="shared" si="100"/>
        <v>2</v>
      </c>
      <c r="B834" s="132" t="str">
        <f t="shared" si="101"/>
        <v>family-t</v>
      </c>
      <c r="C834" s="132" t="str">
        <f t="shared" si="102"/>
        <v>blank</v>
      </c>
      <c r="D834" s="132" t="str">
        <f t="shared" si="103"/>
        <v/>
      </c>
      <c r="E834" s="132" t="str">
        <f t="shared" si="104"/>
        <v/>
      </c>
      <c r="F834" s="132" t="str">
        <f t="shared" si="96"/>
        <v>family-t.blank</v>
      </c>
      <c r="G834" s="132" t="str">
        <f t="shared" si="99"/>
        <v>blank</v>
      </c>
      <c r="J834" s="132" t="s">
        <v>2013</v>
      </c>
    </row>
    <row r="835" spans="1:10" ht="12" customHeight="1">
      <c r="A835" s="132">
        <f t="shared" si="100"/>
        <v>2</v>
      </c>
      <c r="B835" s="132" t="str">
        <f t="shared" si="101"/>
        <v>family-t</v>
      </c>
      <c r="C835" s="132" t="str">
        <f t="shared" si="102"/>
        <v>moderate</v>
      </c>
      <c r="D835" s="132" t="str">
        <f t="shared" si="103"/>
        <v/>
      </c>
      <c r="E835" s="132" t="str">
        <f t="shared" si="104"/>
        <v/>
      </c>
      <c r="F835" s="132" t="str">
        <f t="shared" ref="F835:F898" si="105">IF(A835&lt;2,"",IF(A835=2,B835&amp;"."&amp;C835,IF(A835=3,B835&amp;"."&amp;C835&amp;"."&amp;D835,IF(A835=4,B835&amp;"."&amp;C835&amp;"."&amp;D835&amp;"."&amp;E835,""))))</f>
        <v>family-t.moderate</v>
      </c>
      <c r="G835" s="132" t="str">
        <f t="shared" si="99"/>
        <v>Moderate</v>
      </c>
      <c r="J835" s="132" t="s">
        <v>2014</v>
      </c>
    </row>
    <row r="836" spans="1:10" ht="12" customHeight="1">
      <c r="A836" s="132">
        <f t="shared" si="100"/>
        <v>2</v>
      </c>
      <c r="B836" s="132" t="str">
        <f t="shared" si="101"/>
        <v>family-t</v>
      </c>
      <c r="C836" s="132" t="str">
        <f t="shared" si="102"/>
        <v>intensive</v>
      </c>
      <c r="D836" s="132" t="str">
        <f t="shared" si="103"/>
        <v/>
      </c>
      <c r="E836" s="132" t="str">
        <f t="shared" si="104"/>
        <v/>
      </c>
      <c r="F836" s="132" t="str">
        <f t="shared" si="105"/>
        <v>family-t.intensive</v>
      </c>
      <c r="G836" s="132" t="str">
        <f t="shared" si="99"/>
        <v>Intensive</v>
      </c>
      <c r="J836" s="132" t="s">
        <v>2015</v>
      </c>
    </row>
    <row r="837" spans="1:10" ht="12" customHeight="1">
      <c r="A837" s="132">
        <f t="shared" si="100"/>
        <v>2</v>
      </c>
      <c r="B837" s="132" t="str">
        <f t="shared" si="101"/>
        <v>family-t</v>
      </c>
      <c r="C837" s="132" t="str">
        <f t="shared" si="102"/>
        <v>number_of_times_you_exercise_per_week</v>
      </c>
      <c r="D837" s="132" t="str">
        <f t="shared" si="103"/>
        <v/>
      </c>
      <c r="E837" s="132" t="str">
        <f t="shared" si="104"/>
        <v/>
      </c>
      <c r="F837" s="132" t="str">
        <f t="shared" si="105"/>
        <v>family-t.number_of_times_you_exercise_per_week</v>
      </c>
      <c r="G837" s="132" t="str">
        <f t="shared" si="99"/>
        <v>Number of times you exercise per week</v>
      </c>
      <c r="J837" s="132" t="s">
        <v>2016</v>
      </c>
    </row>
    <row r="838" spans="1:10" ht="12" customHeight="1">
      <c r="A838" s="132">
        <f t="shared" si="100"/>
        <v>2</v>
      </c>
      <c r="B838" s="132" t="str">
        <f t="shared" si="101"/>
        <v>family-t</v>
      </c>
      <c r="C838" s="132" t="str">
        <f t="shared" si="102"/>
        <v>select_a_number_between_1_and_30.</v>
      </c>
      <c r="D838" s="132" t="str">
        <f t="shared" si="103"/>
        <v/>
      </c>
      <c r="E838" s="132" t="str">
        <f t="shared" si="104"/>
        <v/>
      </c>
      <c r="F838" s="132" t="str">
        <f t="shared" si="105"/>
        <v>family-t.select_a_number_between_1_and_30.</v>
      </c>
      <c r="G838" s="132" t="str">
        <f t="shared" si="99"/>
        <v>Select a number between 1 and 30.</v>
      </c>
      <c r="J838" s="132" t="s">
        <v>2017</v>
      </c>
    </row>
    <row r="839" spans="1:10" ht="12" customHeight="1">
      <c r="A839" s="132">
        <f t="shared" si="100"/>
        <v>2</v>
      </c>
      <c r="B839" s="132" t="str">
        <f t="shared" si="101"/>
        <v>family-t</v>
      </c>
      <c r="C839" s="132" t="str">
        <f t="shared" si="102"/>
        <v>total_minutes_per_week</v>
      </c>
      <c r="D839" s="132" t="str">
        <f t="shared" si="103"/>
        <v/>
      </c>
      <c r="E839" s="132" t="str">
        <f t="shared" si="104"/>
        <v/>
      </c>
      <c r="F839" s="132" t="str">
        <f t="shared" si="105"/>
        <v>family-t.total_minutes_per_week</v>
      </c>
      <c r="G839" s="132" t="str">
        <f t="shared" si="99"/>
        <v xml:space="preserve">Total minutes per week: </v>
      </c>
      <c r="J839" s="132" t="s">
        <v>2018</v>
      </c>
    </row>
    <row r="840" spans="1:10" ht="12" customHeight="1">
      <c r="A840" s="132">
        <f t="shared" si="100"/>
        <v>2</v>
      </c>
      <c r="B840" s="132" t="str">
        <f t="shared" si="101"/>
        <v>family-t</v>
      </c>
      <c r="C840" s="132" t="str">
        <f t="shared" si="102"/>
        <v>minites</v>
      </c>
      <c r="D840" s="132" t="str">
        <f t="shared" si="103"/>
        <v/>
      </c>
      <c r="E840" s="132" t="str">
        <f t="shared" si="104"/>
        <v/>
      </c>
      <c r="F840" s="132" t="str">
        <f t="shared" si="105"/>
        <v>family-t.minites</v>
      </c>
      <c r="G840" s="132" t="str">
        <f t="shared" si="99"/>
        <v>minites</v>
      </c>
      <c r="J840" s="132" t="s">
        <v>2019</v>
      </c>
    </row>
    <row r="841" spans="1:10" ht="12" customHeight="1">
      <c r="A841" s="132">
        <f t="shared" si="100"/>
        <v>2</v>
      </c>
      <c r="B841" s="132" t="str">
        <f t="shared" si="101"/>
        <v>family-t</v>
      </c>
      <c r="C841" s="132" t="str">
        <f t="shared" si="102"/>
        <v>enter_a_value_between_10_and_10000.</v>
      </c>
      <c r="D841" s="132" t="str">
        <f t="shared" si="103"/>
        <v/>
      </c>
      <c r="E841" s="132" t="str">
        <f t="shared" si="104"/>
        <v/>
      </c>
      <c r="F841" s="132" t="str">
        <f t="shared" si="105"/>
        <v>family-t.enter_a_value_between_10_and_10000.</v>
      </c>
      <c r="G841" s="132" t="str">
        <f t="shared" si="99"/>
        <v>Enter a value between 10 and 10000.</v>
      </c>
      <c r="J841" s="132" t="s">
        <v>2020</v>
      </c>
    </row>
    <row r="842" spans="1:10" ht="12" customHeight="1">
      <c r="A842" s="132">
        <f t="shared" si="100"/>
        <v>2</v>
      </c>
      <c r="B842" s="132" t="str">
        <f t="shared" si="101"/>
        <v>family-t</v>
      </c>
      <c r="C842" s="132" t="str">
        <f t="shared" si="102"/>
        <v>do_you_walk_more_than_60_minutes</v>
      </c>
      <c r="D842" s="132" t="str">
        <f t="shared" si="103"/>
        <v/>
      </c>
      <c r="E842" s="132" t="str">
        <f t="shared" si="104"/>
        <v/>
      </c>
      <c r="F842" s="132" t="str">
        <f t="shared" si="105"/>
        <v>family-t.do_you_walk_more_than_60_minutes</v>
      </c>
      <c r="G842" s="132" t="str">
        <f t="shared" si="99"/>
        <v>Do you walk more than 60 minutes (6000 steps) a day on average when considering housework commuting work and/or exercise?</v>
      </c>
      <c r="J842" s="132" t="s">
        <v>2021</v>
      </c>
    </row>
    <row r="843" spans="1:10" ht="12" customHeight="1">
      <c r="A843" s="132">
        <f t="shared" si="100"/>
        <v>2</v>
      </c>
      <c r="B843" s="132" t="str">
        <f t="shared" si="101"/>
        <v>family-t</v>
      </c>
      <c r="C843" s="132" t="str">
        <f t="shared" si="102"/>
        <v>do_you_perform_the_light_exercise_causing</v>
      </c>
      <c r="D843" s="132" t="str">
        <f t="shared" si="103"/>
        <v/>
      </c>
      <c r="E843" s="132" t="str">
        <f t="shared" si="104"/>
        <v/>
      </c>
      <c r="F843" s="132" t="str">
        <f t="shared" si="105"/>
        <v>family-t.do_you_perform_the_light_exercise_causing</v>
      </c>
      <c r="G843" s="132" t="str">
        <f t="shared" si="99"/>
        <v>Do you perform the light exercise causing a small amount of sweat for a total of 60 minutes or more per week?</v>
      </c>
      <c r="J843" s="132" t="s">
        <v>2022</v>
      </c>
    </row>
    <row r="844" spans="1:10" ht="12" customHeight="1">
      <c r="A844" s="132">
        <f t="shared" si="100"/>
        <v>2</v>
      </c>
      <c r="B844" s="132" t="str">
        <f t="shared" si="101"/>
        <v>family-t</v>
      </c>
      <c r="C844" s="132" t="str">
        <f t="shared" si="102"/>
        <v>is_your_walking_speed_faster</v>
      </c>
      <c r="D844" s="132" t="str">
        <f t="shared" si="103"/>
        <v/>
      </c>
      <c r="E844" s="132" t="str">
        <f t="shared" si="104"/>
        <v/>
      </c>
      <c r="F844" s="132" t="str">
        <f t="shared" si="105"/>
        <v>family-t.is_your_walking_speed_faster</v>
      </c>
      <c r="G844" s="132" t="str">
        <f t="shared" si="99"/>
        <v>Is your walking speed faster than the average speed of those of your age and gender?</v>
      </c>
      <c r="J844" s="132" t="s">
        <v>2023</v>
      </c>
    </row>
    <row r="845" spans="1:10" ht="12" customHeight="1">
      <c r="A845" s="132">
        <f t="shared" si="100"/>
        <v>2</v>
      </c>
      <c r="B845" s="132" t="str">
        <f t="shared" si="101"/>
        <v>family-t</v>
      </c>
      <c r="C845" s="132" t="str">
        <f t="shared" si="102"/>
        <v>eating_habits</v>
      </c>
      <c r="D845" s="132" t="str">
        <f t="shared" si="103"/>
        <v/>
      </c>
      <c r="E845" s="132" t="str">
        <f t="shared" si="104"/>
        <v/>
      </c>
      <c r="F845" s="132" t="str">
        <f t="shared" si="105"/>
        <v>family-t.eating_habits</v>
      </c>
      <c r="G845" s="132" t="str">
        <f t="shared" si="99"/>
        <v>Eating habits</v>
      </c>
      <c r="J845" s="132" t="s">
        <v>2024</v>
      </c>
    </row>
    <row r="846" spans="1:10" ht="12" customHeight="1">
      <c r="A846" s="132">
        <f t="shared" si="100"/>
        <v>2</v>
      </c>
      <c r="B846" s="132" t="str">
        <f t="shared" si="101"/>
        <v>family-t</v>
      </c>
      <c r="C846" s="132" t="str">
        <f t="shared" si="102"/>
        <v>describe_your_eating_habits.</v>
      </c>
      <c r="D846" s="132" t="str">
        <f t="shared" si="103"/>
        <v/>
      </c>
      <c r="E846" s="132" t="str">
        <f t="shared" si="104"/>
        <v/>
      </c>
      <c r="F846" s="132" t="str">
        <f t="shared" si="105"/>
        <v>family-t.describe_your_eating_habits.</v>
      </c>
      <c r="G846" s="132" t="str">
        <f t="shared" si="99"/>
        <v>Describe your eating habits.</v>
      </c>
      <c r="J846" s="132" t="s">
        <v>2025</v>
      </c>
    </row>
    <row r="847" spans="1:10" ht="12" customHeight="1">
      <c r="A847" s="132">
        <f t="shared" si="100"/>
        <v>2</v>
      </c>
      <c r="B847" s="132" t="str">
        <f t="shared" si="101"/>
        <v>family-t</v>
      </c>
      <c r="C847" s="132" t="str">
        <f t="shared" si="102"/>
        <v>do_you_eat_more_than_3_servings_of_fruits_a_day?</v>
      </c>
      <c r="D847" s="132" t="str">
        <f t="shared" si="103"/>
        <v/>
      </c>
      <c r="E847" s="132" t="str">
        <f t="shared" si="104"/>
        <v/>
      </c>
      <c r="F847" s="132" t="str">
        <f t="shared" si="105"/>
        <v>family-t.do_you_eat_more_than_3_servings_of_fruits_a_day?</v>
      </c>
      <c r="G847" s="132" t="str">
        <f t="shared" si="99"/>
        <v>Do you eat more than 3 servings of fruits a day?</v>
      </c>
      <c r="J847" s="132" t="s">
        <v>2026</v>
      </c>
    </row>
    <row r="848" spans="1:10" ht="12" customHeight="1">
      <c r="A848" s="132">
        <f t="shared" si="100"/>
        <v>2</v>
      </c>
      <c r="B848" s="132" t="str">
        <f t="shared" si="101"/>
        <v>family-t</v>
      </c>
      <c r="C848" s="132" t="str">
        <f t="shared" si="102"/>
        <v>how_many_times_a_day_do_you_eat_vegetables?</v>
      </c>
      <c r="D848" s="132" t="str">
        <f t="shared" si="103"/>
        <v/>
      </c>
      <c r="E848" s="132" t="str">
        <f t="shared" si="104"/>
        <v/>
      </c>
      <c r="F848" s="132" t="str">
        <f t="shared" si="105"/>
        <v>family-t.how_many_times_a_day_do_you_eat_vegetables?</v>
      </c>
      <c r="G848" s="132" t="str">
        <f t="shared" si="99"/>
        <v>How many times a day do you eat vegetables?</v>
      </c>
      <c r="J848" s="132" t="s">
        <v>2027</v>
      </c>
    </row>
    <row r="849" spans="1:10" ht="12" customHeight="1">
      <c r="A849" s="132">
        <f t="shared" si="100"/>
        <v>2</v>
      </c>
      <c r="B849" s="132" t="str">
        <f t="shared" si="101"/>
        <v>family-t</v>
      </c>
      <c r="C849" s="132" t="str">
        <f t="shared" si="102"/>
        <v>do_you_eat_more_than_5_servings_of_nuts_per_week?</v>
      </c>
      <c r="D849" s="132" t="str">
        <f t="shared" si="103"/>
        <v/>
      </c>
      <c r="E849" s="132" t="str">
        <f t="shared" si="104"/>
        <v/>
      </c>
      <c r="F849" s="132" t="str">
        <f t="shared" si="105"/>
        <v>family-t.do_you_eat_more_than_5_servings_of_nuts_per_week?</v>
      </c>
      <c r="G849" s="132" t="str">
        <f t="shared" si="99"/>
        <v>Do you eat more than 5 servings of nuts per week?</v>
      </c>
      <c r="J849" s="132" t="s">
        <v>2028</v>
      </c>
    </row>
    <row r="850" spans="1:10" ht="12" customHeight="1">
      <c r="A850" s="132">
        <f t="shared" si="100"/>
        <v>2</v>
      </c>
      <c r="B850" s="132" t="str">
        <f t="shared" si="101"/>
        <v>family-t</v>
      </c>
      <c r="C850" s="132" t="str">
        <f t="shared" si="102"/>
        <v>do_you_eat_more_than_3_servings_of_whole_grains_foods_per_day?</v>
      </c>
      <c r="D850" s="132" t="str">
        <f t="shared" si="103"/>
        <v/>
      </c>
      <c r="E850" s="132" t="str">
        <f t="shared" si="104"/>
        <v/>
      </c>
      <c r="F850" s="132" t="str">
        <f t="shared" si="105"/>
        <v>family-t.do_you_eat_more_than_3_servings_of_whole_grains_foods_per_day?</v>
      </c>
      <c r="G850" s="132" t="str">
        <f t="shared" si="99"/>
        <v>Do you eat more than 3 servings of whole grains foods per day?</v>
      </c>
      <c r="J850" s="132" t="s">
        <v>2029</v>
      </c>
    </row>
    <row r="851" spans="1:10" ht="12" customHeight="1">
      <c r="A851" s="132">
        <f t="shared" si="100"/>
        <v>2</v>
      </c>
      <c r="B851" s="132" t="str">
        <f t="shared" si="101"/>
        <v>family-t</v>
      </c>
      <c r="C851" s="132" t="str">
        <f t="shared" si="102"/>
        <v>do_you_eat_fish_more_than_twice_per_week?</v>
      </c>
      <c r="D851" s="132" t="str">
        <f t="shared" si="103"/>
        <v/>
      </c>
      <c r="E851" s="132" t="str">
        <f t="shared" si="104"/>
        <v/>
      </c>
      <c r="F851" s="132" t="str">
        <f t="shared" si="105"/>
        <v>family-t.do_you_eat_fish_more_than_twice_per_week?</v>
      </c>
      <c r="G851" s="132" t="str">
        <f t="shared" si="99"/>
        <v>Do you eat fish more than twice per week?</v>
      </c>
      <c r="J851" s="132" t="s">
        <v>2030</v>
      </c>
    </row>
    <row r="852" spans="1:10" ht="12" customHeight="1">
      <c r="A852" s="132">
        <f t="shared" si="100"/>
        <v>2</v>
      </c>
      <c r="B852" s="132" t="str">
        <f t="shared" si="101"/>
        <v>family-t</v>
      </c>
      <c r="C852" s="132" t="str">
        <f t="shared" si="102"/>
        <v>do_you_eat_2_to_3_servings_a_day_of_dairy?</v>
      </c>
      <c r="D852" s="132" t="str">
        <f t="shared" si="103"/>
        <v/>
      </c>
      <c r="E852" s="132" t="str">
        <f t="shared" si="104"/>
        <v/>
      </c>
      <c r="F852" s="132" t="str">
        <f t="shared" si="105"/>
        <v>family-t.do_you_eat_2_to_3_servings_a_day_of_dairy?</v>
      </c>
      <c r="G852" s="132" t="str">
        <f t="shared" si="99"/>
        <v>Do you eat 2 to 3 servings a day of dairy?</v>
      </c>
      <c r="J852" s="132" t="s">
        <v>2031</v>
      </c>
    </row>
    <row r="853" spans="1:10" ht="12" customHeight="1">
      <c r="A853" s="132">
        <f t="shared" si="100"/>
        <v>2</v>
      </c>
      <c r="B853" s="132" t="str">
        <f t="shared" si="101"/>
        <v>family-t</v>
      </c>
      <c r="C853" s="132" t="str">
        <f t="shared" si="102"/>
        <v>do_you_eat_less_than_1_serving_of_refined_grains_per_week?</v>
      </c>
      <c r="D853" s="132" t="str">
        <f t="shared" si="103"/>
        <v/>
      </c>
      <c r="E853" s="132" t="str">
        <f t="shared" si="104"/>
        <v/>
      </c>
      <c r="F853" s="132" t="str">
        <f t="shared" si="105"/>
        <v>family-t.do_you_eat_less_than_1_serving_of_refined_grains_per_week?</v>
      </c>
      <c r="G853" s="132" t="str">
        <f t="shared" si="99"/>
        <v>Do you eat less than 1 serving of refined grains per week?</v>
      </c>
      <c r="J853" s="132" t="s">
        <v>2032</v>
      </c>
    </row>
    <row r="854" spans="1:10" ht="12" customHeight="1">
      <c r="A854" s="132">
        <f t="shared" si="100"/>
        <v>2</v>
      </c>
      <c r="B854" s="132" t="str">
        <f t="shared" si="101"/>
        <v>family-t</v>
      </c>
      <c r="C854" s="132" t="str">
        <f t="shared" si="102"/>
        <v>do_you_eat_less_than_1_to_2_servings_of_unprocessed_red_meat_per_week?</v>
      </c>
      <c r="D854" s="132" t="str">
        <f t="shared" si="103"/>
        <v/>
      </c>
      <c r="E854" s="132" t="str">
        <f t="shared" si="104"/>
        <v/>
      </c>
      <c r="F854" s="132" t="str">
        <f t="shared" si="105"/>
        <v>family-t.do_you_eat_less_than_1_to_2_servings_of_unprocessed_red_meat_per_week?</v>
      </c>
      <c r="G854" s="132" t="str">
        <f t="shared" si="99"/>
        <v>Do you eat less than 1 to 2 servings of unprocessed red meat per week?</v>
      </c>
      <c r="J854" s="132" t="s">
        <v>2033</v>
      </c>
    </row>
    <row r="855" spans="1:10" ht="12" customHeight="1">
      <c r="A855" s="132">
        <f t="shared" si="100"/>
        <v>2</v>
      </c>
      <c r="B855" s="132" t="str">
        <f t="shared" si="101"/>
        <v>family-t</v>
      </c>
      <c r="C855" s="132" t="str">
        <f t="shared" si="102"/>
        <v>do_you_drink_less_than_1_serving_of_sugar-sweetened_beverages_per_week?</v>
      </c>
      <c r="D855" s="132" t="str">
        <f t="shared" si="103"/>
        <v/>
      </c>
      <c r="E855" s="132" t="str">
        <f t="shared" si="104"/>
        <v/>
      </c>
      <c r="F855" s="132" t="str">
        <f t="shared" si="105"/>
        <v>family-t.do_you_drink_less_than_1_serving_of_sugar-sweetened_beverages_per_week?</v>
      </c>
      <c r="G855" s="132" t="str">
        <f t="shared" si="99"/>
        <v>Do you drink less than 1 serving of sugar-sweetened beverages per week?</v>
      </c>
      <c r="J855" s="132" t="s">
        <v>2034</v>
      </c>
    </row>
    <row r="856" spans="1:10" ht="12" customHeight="1">
      <c r="A856" s="132">
        <f t="shared" si="100"/>
        <v>2</v>
      </c>
      <c r="B856" s="132" t="str">
        <f t="shared" si="101"/>
        <v>family-t</v>
      </c>
      <c r="C856" s="132" t="str">
        <f t="shared" si="102"/>
        <v>which_do_you_eat_more_often?</v>
      </c>
      <c r="D856" s="132" t="str">
        <f t="shared" si="103"/>
        <v/>
      </c>
      <c r="E856" s="132" t="str">
        <f t="shared" si="104"/>
        <v/>
      </c>
      <c r="F856" s="132" t="str">
        <f t="shared" si="105"/>
        <v>family-t.which_do_you_eat_more_often?</v>
      </c>
      <c r="G856" s="132" t="str">
        <f t="shared" si="99"/>
        <v>Which do you eat more often?</v>
      </c>
      <c r="J856" s="132" t="s">
        <v>2035</v>
      </c>
    </row>
    <row r="857" spans="1:10" ht="12" customHeight="1">
      <c r="A857" s="132">
        <f t="shared" si="100"/>
        <v>2</v>
      </c>
      <c r="B857" s="132" t="str">
        <f t="shared" si="101"/>
        <v>family-t</v>
      </c>
      <c r="C857" s="132" t="str">
        <f t="shared" si="102"/>
        <v>fish</v>
      </c>
      <c r="D857" s="132" t="str">
        <f t="shared" si="103"/>
        <v/>
      </c>
      <c r="E857" s="132" t="str">
        <f t="shared" si="104"/>
        <v/>
      </c>
      <c r="F857" s="132" t="str">
        <f t="shared" si="105"/>
        <v>family-t.fish</v>
      </c>
      <c r="G857" s="132" t="str">
        <f t="shared" si="99"/>
        <v>Fish</v>
      </c>
      <c r="J857" s="132" t="s">
        <v>2036</v>
      </c>
    </row>
    <row r="858" spans="1:10" ht="12" customHeight="1">
      <c r="A858" s="132">
        <f t="shared" si="100"/>
        <v>2</v>
      </c>
      <c r="B858" s="132" t="str">
        <f t="shared" si="101"/>
        <v>family-t</v>
      </c>
      <c r="C858" s="132" t="str">
        <f t="shared" si="102"/>
        <v>meat</v>
      </c>
      <c r="D858" s="132" t="str">
        <f t="shared" si="103"/>
        <v/>
      </c>
      <c r="E858" s="132" t="str">
        <f t="shared" si="104"/>
        <v/>
      </c>
      <c r="F858" s="132" t="str">
        <f t="shared" si="105"/>
        <v>family-t.meat</v>
      </c>
      <c r="G858" s="132" t="str">
        <f t="shared" si="99"/>
        <v>Meat</v>
      </c>
      <c r="J858" s="132" t="s">
        <v>2037</v>
      </c>
    </row>
    <row r="859" spans="1:10" ht="12" customHeight="1">
      <c r="A859" s="132">
        <f t="shared" si="100"/>
        <v>2</v>
      </c>
      <c r="B859" s="132" t="str">
        <f t="shared" si="101"/>
        <v>family-t</v>
      </c>
      <c r="C859" s="132" t="str">
        <f t="shared" si="102"/>
        <v>how_many_cups_of_miso_soup_do_you_drink_per_day?_</v>
      </c>
      <c r="D859" s="132" t="str">
        <f t="shared" si="103"/>
        <v/>
      </c>
      <c r="E859" s="132" t="str">
        <f t="shared" si="104"/>
        <v/>
      </c>
      <c r="F859" s="132" t="str">
        <f t="shared" si="105"/>
        <v>family-t.how_many_cups_of_miso_soup_do_you_drink_per_day?_</v>
      </c>
      <c r="G859" s="132" t="str">
        <f t="shared" si="99"/>
        <v xml:space="preserve">How many cups of miso soup do you drink per day? </v>
      </c>
      <c r="J859" s="132" t="s">
        <v>2038</v>
      </c>
    </row>
    <row r="860" spans="1:10" ht="12" customHeight="1">
      <c r="A860" s="132">
        <f t="shared" si="100"/>
        <v>2</v>
      </c>
      <c r="B860" s="132" t="str">
        <f t="shared" si="101"/>
        <v>family-t</v>
      </c>
      <c r="C860" s="132" t="str">
        <f t="shared" si="102"/>
        <v>0_-_2_cups</v>
      </c>
      <c r="D860" s="132" t="str">
        <f t="shared" si="103"/>
        <v/>
      </c>
      <c r="E860" s="132" t="str">
        <f t="shared" si="104"/>
        <v/>
      </c>
      <c r="F860" s="132" t="str">
        <f t="shared" si="105"/>
        <v>family-t.0_-_2_cups</v>
      </c>
      <c r="G860" s="132" t="str">
        <f t="shared" si="99"/>
        <v>0 - 2 cups</v>
      </c>
      <c r="J860" s="132" t="s">
        <v>2039</v>
      </c>
    </row>
    <row r="861" spans="1:10" ht="12" customHeight="1">
      <c r="A861" s="132">
        <f t="shared" si="100"/>
        <v>2</v>
      </c>
      <c r="B861" s="132" t="str">
        <f t="shared" si="101"/>
        <v>family-t</v>
      </c>
      <c r="C861" s="132" t="str">
        <f t="shared" si="102"/>
        <v>3_-_4_cups</v>
      </c>
      <c r="D861" s="132" t="str">
        <f t="shared" si="103"/>
        <v/>
      </c>
      <c r="E861" s="132" t="str">
        <f t="shared" si="104"/>
        <v/>
      </c>
      <c r="F861" s="132" t="str">
        <f t="shared" si="105"/>
        <v>family-t.3_-_4_cups</v>
      </c>
      <c r="G861" s="132" t="str">
        <f t="shared" si="99"/>
        <v>3 - 4 cups</v>
      </c>
      <c r="J861" s="132" t="s">
        <v>2040</v>
      </c>
    </row>
    <row r="862" spans="1:10" ht="12" customHeight="1">
      <c r="A862" s="132">
        <f t="shared" si="100"/>
        <v>2</v>
      </c>
      <c r="B862" s="132" t="str">
        <f t="shared" si="101"/>
        <v>family-t</v>
      </c>
      <c r="C862" s="132" t="str">
        <f t="shared" si="102"/>
        <v>more_than_5_cups</v>
      </c>
      <c r="D862" s="132" t="str">
        <f t="shared" si="103"/>
        <v/>
      </c>
      <c r="E862" s="132" t="str">
        <f t="shared" si="104"/>
        <v/>
      </c>
      <c r="F862" s="132" t="str">
        <f t="shared" si="105"/>
        <v>family-t.more_than_5_cups</v>
      </c>
      <c r="G862" s="132" t="str">
        <f t="shared" si="99"/>
        <v>More than 5 cups</v>
      </c>
      <c r="J862" s="132" t="s">
        <v>2041</v>
      </c>
    </row>
    <row r="863" spans="1:10" ht="12" customHeight="1">
      <c r="A863" s="132">
        <f t="shared" si="100"/>
        <v>2</v>
      </c>
      <c r="B863" s="132" t="str">
        <f t="shared" si="101"/>
        <v>family-t</v>
      </c>
      <c r="C863" s="132" t="str">
        <f t="shared" si="102"/>
        <v>how_strongly_do_you_season_home-cooking_compared_to_eating-out?</v>
      </c>
      <c r="D863" s="132" t="str">
        <f t="shared" si="103"/>
        <v/>
      </c>
      <c r="E863" s="132" t="str">
        <f t="shared" si="104"/>
        <v/>
      </c>
      <c r="F863" s="132" t="str">
        <f t="shared" si="105"/>
        <v>family-t.how_strongly_do_you_season_home-cooking_compared_to_eating-out?</v>
      </c>
      <c r="G863" s="132" t="str">
        <f t="shared" si="99"/>
        <v>How strongly do you season home-cooking compared to eating-out?</v>
      </c>
      <c r="J863" s="132" t="s">
        <v>2042</v>
      </c>
    </row>
    <row r="864" spans="1:10" ht="12" customHeight="1">
      <c r="A864" s="132">
        <f t="shared" si="100"/>
        <v>2</v>
      </c>
      <c r="B864" s="132" t="str">
        <f t="shared" si="101"/>
        <v>family-t</v>
      </c>
      <c r="C864" s="132" t="str">
        <f t="shared" si="102"/>
        <v>more_lightly</v>
      </c>
      <c r="D864" s="132" t="str">
        <f t="shared" si="103"/>
        <v/>
      </c>
      <c r="E864" s="132" t="str">
        <f t="shared" si="104"/>
        <v/>
      </c>
      <c r="F864" s="132" t="str">
        <f t="shared" si="105"/>
        <v>family-t.more_lightly</v>
      </c>
      <c r="G864" s="132" t="str">
        <f t="shared" si="99"/>
        <v>More lightly</v>
      </c>
      <c r="J864" s="132" t="s">
        <v>2043</v>
      </c>
    </row>
    <row r="865" spans="1:10" ht="12" customHeight="1">
      <c r="A865" s="132">
        <f t="shared" si="100"/>
        <v>2</v>
      </c>
      <c r="B865" s="132" t="str">
        <f t="shared" si="101"/>
        <v>family-t</v>
      </c>
      <c r="C865" s="132" t="str">
        <f t="shared" si="102"/>
        <v>same</v>
      </c>
      <c r="D865" s="132" t="str">
        <f t="shared" si="103"/>
        <v/>
      </c>
      <c r="E865" s="132" t="str">
        <f t="shared" si="104"/>
        <v/>
      </c>
      <c r="F865" s="132" t="str">
        <f t="shared" si="105"/>
        <v>family-t.same</v>
      </c>
      <c r="G865" s="132" t="str">
        <f t="shared" si="99"/>
        <v>Same</v>
      </c>
      <c r="J865" s="132" t="s">
        <v>2044</v>
      </c>
    </row>
    <row r="866" spans="1:10" ht="12" customHeight="1">
      <c r="A866" s="132">
        <f t="shared" si="100"/>
        <v>2</v>
      </c>
      <c r="B866" s="132" t="str">
        <f t="shared" si="101"/>
        <v>family-t</v>
      </c>
      <c r="C866" s="132" t="str">
        <f t="shared" si="102"/>
        <v>more_strongly</v>
      </c>
      <c r="D866" s="132" t="str">
        <f t="shared" si="103"/>
        <v/>
      </c>
      <c r="E866" s="132" t="str">
        <f t="shared" si="104"/>
        <v/>
      </c>
      <c r="F866" s="132" t="str">
        <f t="shared" si="105"/>
        <v>family-t.more_strongly</v>
      </c>
      <c r="G866" s="132" t="str">
        <f t="shared" si="99"/>
        <v>More strongly</v>
      </c>
      <c r="J866" s="132" t="s">
        <v>2045</v>
      </c>
    </row>
    <row r="867" spans="1:10" ht="12" customHeight="1">
      <c r="A867" s="132">
        <f t="shared" si="100"/>
        <v>2</v>
      </c>
      <c r="B867" s="132" t="str">
        <f t="shared" si="101"/>
        <v>family-t</v>
      </c>
      <c r="C867" s="132" t="str">
        <f t="shared" si="102"/>
        <v>how_many_times_do_you_eat_breakfast_per_week?_</v>
      </c>
      <c r="D867" s="132" t="str">
        <f t="shared" si="103"/>
        <v/>
      </c>
      <c r="E867" s="132" t="str">
        <f t="shared" si="104"/>
        <v/>
      </c>
      <c r="F867" s="132" t="str">
        <f t="shared" si="105"/>
        <v>family-t.how_many_times_do_you_eat_breakfast_per_week?_</v>
      </c>
      <c r="G867" s="132" t="str">
        <f t="shared" si="99"/>
        <v xml:space="preserve">How many times do you eat breakfast per week? </v>
      </c>
      <c r="J867" s="132" t="s">
        <v>2046</v>
      </c>
    </row>
    <row r="868" spans="1:10" ht="12" customHeight="1">
      <c r="A868" s="132">
        <f t="shared" si="100"/>
        <v>2</v>
      </c>
      <c r="B868" s="132" t="str">
        <f t="shared" si="101"/>
        <v>family-t</v>
      </c>
      <c r="C868" s="132" t="str">
        <f t="shared" si="102"/>
        <v>0_-_2_times</v>
      </c>
      <c r="D868" s="132" t="str">
        <f t="shared" si="103"/>
        <v/>
      </c>
      <c r="E868" s="132" t="str">
        <f t="shared" si="104"/>
        <v/>
      </c>
      <c r="F868" s="132" t="str">
        <f t="shared" si="105"/>
        <v>family-t.0_-_2_times</v>
      </c>
      <c r="G868" s="132" t="str">
        <f t="shared" si="99"/>
        <v>0 - 2 times</v>
      </c>
      <c r="J868" s="132" t="s">
        <v>2047</v>
      </c>
    </row>
    <row r="869" spans="1:10" ht="12" customHeight="1">
      <c r="A869" s="132">
        <f t="shared" si="100"/>
        <v>2</v>
      </c>
      <c r="B869" s="132" t="str">
        <f t="shared" si="101"/>
        <v>family-t</v>
      </c>
      <c r="C869" s="132" t="str">
        <f t="shared" si="102"/>
        <v>3_-_5_times</v>
      </c>
      <c r="D869" s="132" t="str">
        <f t="shared" si="103"/>
        <v/>
      </c>
      <c r="E869" s="132" t="str">
        <f t="shared" si="104"/>
        <v/>
      </c>
      <c r="F869" s="132" t="str">
        <f t="shared" si="105"/>
        <v>family-t.3_-_5_times</v>
      </c>
      <c r="G869" s="132" t="str">
        <f t="shared" si="99"/>
        <v>3 - 5 times</v>
      </c>
      <c r="J869" s="132" t="s">
        <v>2048</v>
      </c>
    </row>
    <row r="870" spans="1:10" ht="12" customHeight="1">
      <c r="A870" s="132">
        <f t="shared" si="100"/>
        <v>2</v>
      </c>
      <c r="B870" s="132" t="str">
        <f t="shared" si="101"/>
        <v>family-t</v>
      </c>
      <c r="C870" s="132" t="str">
        <f t="shared" si="102"/>
        <v>more_than_6_times</v>
      </c>
      <c r="D870" s="132" t="str">
        <f t="shared" si="103"/>
        <v/>
      </c>
      <c r="E870" s="132" t="str">
        <f t="shared" si="104"/>
        <v/>
      </c>
      <c r="F870" s="132" t="str">
        <f t="shared" si="105"/>
        <v>family-t.more_than_6_times</v>
      </c>
      <c r="G870" s="132" t="str">
        <f t="shared" si="99"/>
        <v>More than 6 times</v>
      </c>
      <c r="J870" s="132" t="s">
        <v>2049</v>
      </c>
    </row>
    <row r="871" spans="1:10" ht="12" customHeight="1">
      <c r="A871" s="132">
        <f t="shared" si="100"/>
        <v>2</v>
      </c>
      <c r="B871" s="132" t="str">
        <f t="shared" si="101"/>
        <v>family-t</v>
      </c>
      <c r="C871" s="132" t="str">
        <f t="shared" si="102"/>
        <v>do_you_eat_faster_than_other_people?</v>
      </c>
      <c r="D871" s="132" t="str">
        <f t="shared" si="103"/>
        <v/>
      </c>
      <c r="E871" s="132" t="str">
        <f t="shared" si="104"/>
        <v/>
      </c>
      <c r="F871" s="132" t="str">
        <f t="shared" si="105"/>
        <v>family-t.do_you_eat_faster_than_other_people?</v>
      </c>
      <c r="G871" s="132" t="str">
        <f t="shared" si="99"/>
        <v>Do you eat faster than other people?</v>
      </c>
      <c r="J871" s="132" t="s">
        <v>2050</v>
      </c>
    </row>
    <row r="872" spans="1:10" ht="12" customHeight="1">
      <c r="A872" s="132">
        <f t="shared" si="100"/>
        <v>2</v>
      </c>
      <c r="B872" s="132" t="str">
        <f t="shared" si="101"/>
        <v>family-t</v>
      </c>
      <c r="C872" s="132" t="str">
        <f t="shared" si="102"/>
        <v>slower</v>
      </c>
      <c r="D872" s="132" t="str">
        <f t="shared" si="103"/>
        <v/>
      </c>
      <c r="E872" s="132" t="str">
        <f t="shared" si="104"/>
        <v/>
      </c>
      <c r="F872" s="132" t="str">
        <f t="shared" si="105"/>
        <v>family-t.slower</v>
      </c>
      <c r="G872" s="132" t="str">
        <f t="shared" si="99"/>
        <v>Slower</v>
      </c>
      <c r="J872" s="132" t="s">
        <v>2051</v>
      </c>
    </row>
    <row r="873" spans="1:10" ht="12" customHeight="1">
      <c r="A873" s="132">
        <f t="shared" si="100"/>
        <v>2</v>
      </c>
      <c r="B873" s="132" t="str">
        <f t="shared" si="101"/>
        <v>family-t</v>
      </c>
      <c r="C873" s="132" t="str">
        <f t="shared" si="102"/>
        <v>the_same</v>
      </c>
      <c r="D873" s="132" t="str">
        <f t="shared" si="103"/>
        <v/>
      </c>
      <c r="E873" s="132" t="str">
        <f t="shared" si="104"/>
        <v/>
      </c>
      <c r="F873" s="132" t="str">
        <f t="shared" si="105"/>
        <v>family-t.the_same</v>
      </c>
      <c r="G873" s="132" t="str">
        <f t="shared" si="99"/>
        <v>The Same</v>
      </c>
      <c r="J873" s="132" t="s">
        <v>2052</v>
      </c>
    </row>
    <row r="874" spans="1:10" ht="12" customHeight="1">
      <c r="A874" s="132">
        <f t="shared" si="100"/>
        <v>2</v>
      </c>
      <c r="B874" s="132" t="str">
        <f t="shared" si="101"/>
        <v>family-t</v>
      </c>
      <c r="C874" s="132" t="str">
        <f t="shared" si="102"/>
        <v>faster</v>
      </c>
      <c r="D874" s="132" t="str">
        <f t="shared" si="103"/>
        <v/>
      </c>
      <c r="E874" s="132" t="str">
        <f t="shared" si="104"/>
        <v/>
      </c>
      <c r="F874" s="132" t="str">
        <f t="shared" si="105"/>
        <v>family-t.faster</v>
      </c>
      <c r="G874" s="132" t="str">
        <f t="shared" si="99"/>
        <v>Faster</v>
      </c>
      <c r="J874" s="132" t="s">
        <v>2053</v>
      </c>
    </row>
    <row r="875" spans="1:10" ht="12" customHeight="1">
      <c r="A875" s="132">
        <f t="shared" si="100"/>
        <v>2</v>
      </c>
      <c r="B875" s="132" t="str">
        <f t="shared" si="101"/>
        <v>family-t</v>
      </c>
      <c r="C875" s="132" t="str">
        <f t="shared" si="102"/>
        <v>how_many_times_do_you_drink_alcoholic_beverages_in_a_week?</v>
      </c>
      <c r="D875" s="132" t="str">
        <f t="shared" si="103"/>
        <v/>
      </c>
      <c r="E875" s="132" t="str">
        <f t="shared" si="104"/>
        <v/>
      </c>
      <c r="F875" s="132" t="str">
        <f t="shared" si="105"/>
        <v>family-t.how_many_times_do_you_drink_alcoholic_beverages_in_a_week?</v>
      </c>
      <c r="G875" s="132" t="str">
        <f t="shared" ref="G875:G938" si="106">IFERROR(IF(FIND(": ",H875&amp;I875&amp;J875&amp;K875&amp;L875)&gt;0,SUBSTITUTE((SUBSTITUTE(SUBSTITUTE(MID(H875&amp;I875&amp;J875&amp;K875&amp;L875,FIND(":",H875&amp;I875&amp;J875&amp;K875&amp;L875)+3,LEN(H875&amp;I875&amp;J875&amp;K875&amp;L875)-FIND(":",H875&amp;I875&amp;J875&amp;K875&amp;L875)-3),""",",""),",","")),"""",""),""),"")</f>
        <v>How many times do you drink alcoholic beverages in a week?</v>
      </c>
      <c r="J875" s="132" t="s">
        <v>2054</v>
      </c>
    </row>
    <row r="876" spans="1:10" ht="12" customHeight="1">
      <c r="A876" s="132">
        <f t="shared" si="100"/>
        <v>2</v>
      </c>
      <c r="B876" s="132" t="str">
        <f t="shared" si="101"/>
        <v>family-t</v>
      </c>
      <c r="C876" s="132" t="str">
        <f t="shared" si="102"/>
        <v>how_much_do_you_drink,_on_average,_when_you_consume_alcohol?_</v>
      </c>
      <c r="D876" s="132" t="str">
        <f t="shared" si="103"/>
        <v/>
      </c>
      <c r="E876" s="132" t="str">
        <f t="shared" si="104"/>
        <v/>
      </c>
      <c r="F876" s="132" t="str">
        <f t="shared" si="105"/>
        <v>family-t.how_much_do_you_drink,_on_average,_when_you_consume_alcohol?_</v>
      </c>
      <c r="G876" s="132" t="str">
        <f t="shared" si="106"/>
        <v xml:space="preserve">How much do you drink on average when you consume alcohol? </v>
      </c>
      <c r="J876" s="132" t="s">
        <v>2055</v>
      </c>
    </row>
    <row r="877" spans="1:10" ht="12" customHeight="1">
      <c r="A877" s="132">
        <f t="shared" si="100"/>
        <v>2</v>
      </c>
      <c r="B877" s="132" t="str">
        <f t="shared" si="101"/>
        <v>family-t</v>
      </c>
      <c r="C877" s="132" t="str">
        <f t="shared" si="102"/>
        <v>0_-_1_go_(180_ml)_as_converted_to_sake_</v>
      </c>
      <c r="D877" s="132" t="str">
        <f t="shared" si="103"/>
        <v/>
      </c>
      <c r="E877" s="132" t="str">
        <f t="shared" si="104"/>
        <v/>
      </c>
      <c r="F877" s="132" t="str">
        <f t="shared" si="105"/>
        <v>family-t.0_-_1_go_(180_ml)_as_converted_to_sake_</v>
      </c>
      <c r="G877" s="132" t="str">
        <f t="shared" si="106"/>
        <v xml:space="preserve">0 - 1 go (180 ml) as converted to sake </v>
      </c>
      <c r="J877" s="132" t="s">
        <v>2056</v>
      </c>
    </row>
    <row r="878" spans="1:10" ht="12" customHeight="1">
      <c r="A878" s="132">
        <f t="shared" si="100"/>
        <v>2</v>
      </c>
      <c r="B878" s="132" t="str">
        <f t="shared" si="101"/>
        <v>family-t</v>
      </c>
      <c r="C878" s="132" t="str">
        <f t="shared" si="102"/>
        <v>1_-_2_go_(180_ml)_as_converted_to_sake_</v>
      </c>
      <c r="D878" s="132" t="str">
        <f t="shared" si="103"/>
        <v/>
      </c>
      <c r="E878" s="132" t="str">
        <f t="shared" si="104"/>
        <v/>
      </c>
      <c r="F878" s="132" t="str">
        <f t="shared" si="105"/>
        <v>family-t.1_-_2_go_(180_ml)_as_converted_to_sake_</v>
      </c>
      <c r="G878" s="132" t="str">
        <f t="shared" si="106"/>
        <v xml:space="preserve">1 - 2 go (180 ml) as converted to sake </v>
      </c>
      <c r="J878" s="132" t="s">
        <v>2057</v>
      </c>
    </row>
    <row r="879" spans="1:10" ht="12" customHeight="1">
      <c r="A879" s="132">
        <f t="shared" si="100"/>
        <v>2</v>
      </c>
      <c r="B879" s="132" t="str">
        <f t="shared" si="101"/>
        <v>family-t</v>
      </c>
      <c r="C879" s="132" t="str">
        <f t="shared" si="102"/>
        <v>more_than_2_go_(180_ml)_as_converted_to_sake_</v>
      </c>
      <c r="D879" s="132" t="str">
        <f t="shared" si="103"/>
        <v/>
      </c>
      <c r="E879" s="132" t="str">
        <f t="shared" si="104"/>
        <v/>
      </c>
      <c r="F879" s="132" t="str">
        <f t="shared" si="105"/>
        <v>family-t.more_than_2_go_(180_ml)_as_converted_to_sake_</v>
      </c>
      <c r="G879" s="132" t="str">
        <f t="shared" si="106"/>
        <v xml:space="preserve">More than 2 go (180 ml) as converted to sake </v>
      </c>
      <c r="J879" s="132" t="s">
        <v>2058</v>
      </c>
    </row>
    <row r="880" spans="1:10" ht="12" customHeight="1">
      <c r="A880" s="132">
        <f t="shared" si="100"/>
        <v>2</v>
      </c>
      <c r="B880" s="132" t="str">
        <f t="shared" si="101"/>
        <v>family-t</v>
      </c>
      <c r="C880" s="132" t="str">
        <f t="shared" si="102"/>
        <v>blood_glucose,_hba1c</v>
      </c>
      <c r="D880" s="132" t="str">
        <f t="shared" si="103"/>
        <v/>
      </c>
      <c r="E880" s="132" t="str">
        <f t="shared" si="104"/>
        <v/>
      </c>
      <c r="F880" s="132" t="str">
        <f t="shared" si="105"/>
        <v>family-t.blood_glucose,_hba1c</v>
      </c>
      <c r="G880" s="132" t="str">
        <f t="shared" si="106"/>
        <v>Blood glucose HbA1c</v>
      </c>
      <c r="J880" s="132" t="s">
        <v>2059</v>
      </c>
    </row>
    <row r="881" spans="1:10" ht="12" customHeight="1">
      <c r="A881" s="132">
        <f t="shared" si="100"/>
        <v>2</v>
      </c>
      <c r="B881" s="132" t="str">
        <f t="shared" si="101"/>
        <v>family-t</v>
      </c>
      <c r="C881" s="132" t="str">
        <f t="shared" si="102"/>
        <v>are_you_taking_antihypertensive_drugs</v>
      </c>
      <c r="D881" s="132" t="str">
        <f t="shared" si="103"/>
        <v/>
      </c>
      <c r="E881" s="132" t="str">
        <f t="shared" si="104"/>
        <v/>
      </c>
      <c r="F881" s="132" t="str">
        <f t="shared" si="105"/>
        <v>family-t.are_you_taking_antihypertensive_drugs</v>
      </c>
      <c r="G881" s="132" t="str">
        <f t="shared" si="106"/>
        <v>Are you currently taking a hypoglycemic agent?</v>
      </c>
      <c r="J881" s="132" t="s">
        <v>2060</v>
      </c>
    </row>
    <row r="882" spans="1:10" ht="12" customHeight="1">
      <c r="A882" s="132">
        <f t="shared" si="100"/>
        <v>2</v>
      </c>
      <c r="B882" s="132" t="str">
        <f t="shared" si="101"/>
        <v>family-t</v>
      </c>
      <c r="C882" s="132" t="str">
        <f t="shared" si="102"/>
        <v>maximum_blood_pressure</v>
      </c>
      <c r="D882" s="132" t="str">
        <f t="shared" si="103"/>
        <v/>
      </c>
      <c r="E882" s="132" t="str">
        <f t="shared" si="104"/>
        <v/>
      </c>
      <c r="F882" s="132" t="str">
        <f t="shared" si="105"/>
        <v>family-t.maximum_blood_pressure</v>
      </c>
      <c r="G882" s="132" t="str">
        <f t="shared" si="106"/>
        <v>Systolic blood pressure (mmHg)</v>
      </c>
      <c r="J882" s="132" t="s">
        <v>2061</v>
      </c>
    </row>
    <row r="883" spans="1:10" ht="12" customHeight="1">
      <c r="A883" s="132">
        <f t="shared" si="100"/>
        <v>2</v>
      </c>
      <c r="B883" s="132" t="str">
        <f t="shared" si="101"/>
        <v>family-t</v>
      </c>
      <c r="C883" s="132" t="str">
        <f t="shared" si="102"/>
        <v>minimum_blood_pressure</v>
      </c>
      <c r="D883" s="132" t="str">
        <f t="shared" si="103"/>
        <v/>
      </c>
      <c r="E883" s="132" t="str">
        <f t="shared" si="104"/>
        <v/>
      </c>
      <c r="F883" s="132" t="str">
        <f t="shared" si="105"/>
        <v>family-t.minimum_blood_pressure</v>
      </c>
      <c r="G883" s="132" t="str">
        <f t="shared" si="106"/>
        <v>Diastolic blood pressure (mmHg)</v>
      </c>
      <c r="J883" s="132" t="s">
        <v>2062</v>
      </c>
    </row>
    <row r="884" spans="1:10" ht="12" customHeight="1">
      <c r="A884" s="132">
        <f t="shared" si="100"/>
        <v>2</v>
      </c>
      <c r="B884" s="132" t="str">
        <f t="shared" si="101"/>
        <v>family-t</v>
      </c>
      <c r="C884" s="132" t="str">
        <f t="shared" si="102"/>
        <v>are_you_currently_taking_a_hypoglycemic_agent</v>
      </c>
      <c r="D884" s="132" t="str">
        <f t="shared" si="103"/>
        <v/>
      </c>
      <c r="E884" s="132" t="str">
        <f t="shared" si="104"/>
        <v/>
      </c>
      <c r="F884" s="132" t="str">
        <f t="shared" si="105"/>
        <v>family-t.are_you_currently_taking_a_hypoglycemic_agent</v>
      </c>
      <c r="G884" s="132" t="str">
        <f t="shared" si="106"/>
        <v>Are you currently taking a hypoglycemic agent?</v>
      </c>
      <c r="J884" s="132" t="s">
        <v>3405</v>
      </c>
    </row>
    <row r="885" spans="1:10" ht="12" customHeight="1">
      <c r="A885" s="132">
        <f t="shared" si="100"/>
        <v>2</v>
      </c>
      <c r="B885" s="132" t="str">
        <f t="shared" si="101"/>
        <v>family-t</v>
      </c>
      <c r="C885" s="132" t="str">
        <f t="shared" si="102"/>
        <v>fasting_blood_glucose_(mg/dl)</v>
      </c>
      <c r="D885" s="132" t="str">
        <f t="shared" si="103"/>
        <v/>
      </c>
      <c r="E885" s="132" t="str">
        <f t="shared" si="104"/>
        <v/>
      </c>
      <c r="F885" s="132" t="str">
        <f t="shared" si="105"/>
        <v>family-t.fasting_blood_glucose_(mg/dl)</v>
      </c>
      <c r="G885" s="132" t="str">
        <f t="shared" si="106"/>
        <v>Fasting blood glucose (mg/dL)</v>
      </c>
      <c r="J885" s="132" t="s">
        <v>2063</v>
      </c>
    </row>
    <row r="886" spans="1:10" ht="12" customHeight="1">
      <c r="A886" s="132">
        <f t="shared" si="100"/>
        <v>2</v>
      </c>
      <c r="B886" s="132" t="str">
        <f t="shared" si="101"/>
        <v>family-t</v>
      </c>
      <c r="C886" s="132" t="str">
        <f t="shared" si="102"/>
        <v>a_blood_glucose_level_of_126_or_higher_is_regarded_as_“diabetic”</v>
      </c>
      <c r="D886" s="132" t="str">
        <f t="shared" si="103"/>
        <v/>
      </c>
      <c r="E886" s="132" t="str">
        <f t="shared" si="104"/>
        <v/>
      </c>
      <c r="F886" s="132" t="str">
        <f t="shared" si="105"/>
        <v>family-t.a_blood_glucose_level_of_126_or_higher_is_regarded_as_“diabetic”</v>
      </c>
      <c r="G886" s="132" t="str">
        <f t="shared" si="106"/>
        <v>A blood glucose level of 126 or higher is regarded as “diabetic”</v>
      </c>
      <c r="J886" s="132" t="s">
        <v>2064</v>
      </c>
    </row>
    <row r="887" spans="1:10" ht="12" customHeight="1">
      <c r="A887" s="132">
        <f t="shared" si="100"/>
        <v>2</v>
      </c>
      <c r="B887" s="132" t="str">
        <f t="shared" si="101"/>
        <v>family-t</v>
      </c>
      <c r="C887" s="132" t="str">
        <f t="shared" si="102"/>
        <v>casual_blood_glucose_(mg/dl)_(blood_glucose_tested_at_any_time_of_the_day)</v>
      </c>
      <c r="D887" s="132" t="str">
        <f t="shared" si="103"/>
        <v/>
      </c>
      <c r="E887" s="132" t="str">
        <f t="shared" si="104"/>
        <v/>
      </c>
      <c r="F887" s="132" t="str">
        <f t="shared" si="105"/>
        <v>family-t.casual_blood_glucose_(mg/dl)_(blood_glucose_tested_at_any_time_of_the_day)</v>
      </c>
      <c r="G887" s="132" t="str">
        <f t="shared" si="106"/>
        <v>Casual blood glucose (mg/dL) (blood glucose tested at any time of the day)</v>
      </c>
      <c r="J887" s="132" t="s">
        <v>2065</v>
      </c>
    </row>
    <row r="888" spans="1:10" ht="12" customHeight="1">
      <c r="A888" s="132">
        <f t="shared" si="100"/>
        <v>2</v>
      </c>
      <c r="B888" s="132" t="str">
        <f t="shared" si="101"/>
        <v>family-t</v>
      </c>
      <c r="C888" s="132" t="str">
        <f t="shared" si="102"/>
        <v>a_casual_blood_glucose_level_of_200_or_higher_is_regarded_as_“diabetic”.</v>
      </c>
      <c r="D888" s="132" t="str">
        <f t="shared" si="103"/>
        <v/>
      </c>
      <c r="E888" s="132" t="str">
        <f t="shared" si="104"/>
        <v/>
      </c>
      <c r="F888" s="132" t="str">
        <f t="shared" si="105"/>
        <v>family-t.a_casual_blood_glucose_level_of_200_or_higher_is_regarded_as_“diabetic”.</v>
      </c>
      <c r="G888" s="132" t="str">
        <f t="shared" si="106"/>
        <v>A casual blood glucose level of 200 or higher is regarded as “diabetic”.</v>
      </c>
      <c r="J888" s="132" t="s">
        <v>2066</v>
      </c>
    </row>
    <row r="889" spans="1:10" ht="12" customHeight="1">
      <c r="A889" s="132">
        <f t="shared" si="100"/>
        <v>2</v>
      </c>
      <c r="B889" s="132" t="str">
        <f t="shared" si="101"/>
        <v>family-t</v>
      </c>
      <c r="C889" s="132" t="str">
        <f t="shared" si="102"/>
        <v>oral_glucose_tolerance_test_(ogtt)_two-hour_blood_glucose_(mg/dl)</v>
      </c>
      <c r="D889" s="132" t="str">
        <f t="shared" si="103"/>
        <v/>
      </c>
      <c r="E889" s="132" t="str">
        <f t="shared" si="104"/>
        <v/>
      </c>
      <c r="F889" s="132" t="str">
        <f t="shared" si="105"/>
        <v>family-t.oral_glucose_tolerance_test_(ogtt)_two-hour_blood_glucose_(mg/dl)</v>
      </c>
      <c r="G889" s="132" t="str">
        <f t="shared" si="106"/>
        <v>Oral glucose tolerance test (OGTT) two-hour blood glucose (mg/dL)</v>
      </c>
      <c r="J889" s="132" t="s">
        <v>2067</v>
      </c>
    </row>
    <row r="890" spans="1:10" ht="12" customHeight="1">
      <c r="A890" s="132">
        <f t="shared" si="100"/>
        <v>2</v>
      </c>
      <c r="B890" s="132" t="str">
        <f t="shared" si="101"/>
        <v>family-t</v>
      </c>
      <c r="C890" s="132" t="str">
        <f t="shared" si="102"/>
        <v>ogtt_two-hour_blood_glucose_level_of_200_or_higher_is_regarded_as_“diabetic”</v>
      </c>
      <c r="D890" s="132" t="str">
        <f t="shared" si="103"/>
        <v/>
      </c>
      <c r="E890" s="132" t="str">
        <f t="shared" si="104"/>
        <v/>
      </c>
      <c r="F890" s="132" t="str">
        <f t="shared" si="105"/>
        <v>family-t.ogtt_two-hour_blood_glucose_level_of_200_or_higher_is_regarded_as_“diabetic”</v>
      </c>
      <c r="G890" s="132" t="str">
        <f t="shared" si="106"/>
        <v>OGTT two-hour blood glucose level of 200 or higher is regarded as “diabetic”</v>
      </c>
      <c r="J890" s="132" t="s">
        <v>2068</v>
      </c>
    </row>
    <row r="891" spans="1:10" ht="12" customHeight="1">
      <c r="A891" s="132">
        <f t="shared" si="100"/>
        <v>2</v>
      </c>
      <c r="B891" s="132" t="str">
        <f t="shared" si="101"/>
        <v>family-t</v>
      </c>
      <c r="C891" s="132" t="str">
        <f t="shared" si="102"/>
        <v>hba1c_(%)</v>
      </c>
      <c r="D891" s="132" t="str">
        <f t="shared" si="103"/>
        <v/>
      </c>
      <c r="E891" s="132" t="str">
        <f t="shared" si="104"/>
        <v/>
      </c>
      <c r="F891" s="132" t="str">
        <f t="shared" si="105"/>
        <v>family-t.hba1c_(%)</v>
      </c>
      <c r="G891" s="132" t="str">
        <f t="shared" si="106"/>
        <v>HbA1c (%)</v>
      </c>
      <c r="J891" s="132" t="s">
        <v>2069</v>
      </c>
    </row>
    <row r="892" spans="1:10" ht="12" customHeight="1">
      <c r="A892" s="132">
        <f t="shared" si="100"/>
        <v>2</v>
      </c>
      <c r="B892" s="132" t="str">
        <f t="shared" si="101"/>
        <v>family-t</v>
      </c>
      <c r="C892" s="132" t="str">
        <f t="shared" si="102"/>
        <v>an_hba1c_level_of_6.5_or_higher_is_regarded_as_“diabetic”</v>
      </c>
      <c r="D892" s="132" t="str">
        <f t="shared" si="103"/>
        <v/>
      </c>
      <c r="E892" s="132" t="str">
        <f t="shared" si="104"/>
        <v/>
      </c>
      <c r="F892" s="132" t="str">
        <f t="shared" si="105"/>
        <v>family-t.an_hba1c_level_of_6.5_or_higher_is_regarded_as_“diabetic”</v>
      </c>
      <c r="G892" s="132" t="str">
        <f t="shared" si="106"/>
        <v>An HbA1c level of 6.5 or higher is regarded as “diabetic”</v>
      </c>
      <c r="J892" s="132" t="s">
        <v>2070</v>
      </c>
    </row>
    <row r="893" spans="1:10" ht="12" customHeight="1">
      <c r="A893" s="132">
        <f t="shared" si="100"/>
        <v>2</v>
      </c>
      <c r="B893" s="132" t="str">
        <f t="shared" si="101"/>
        <v>family-t</v>
      </c>
      <c r="C893" s="132" t="str">
        <f t="shared" si="102"/>
        <v>cholesterol</v>
      </c>
      <c r="D893" s="132" t="str">
        <f t="shared" si="103"/>
        <v/>
      </c>
      <c r="E893" s="132" t="str">
        <f t="shared" si="104"/>
        <v/>
      </c>
      <c r="F893" s="132" t="str">
        <f t="shared" si="105"/>
        <v>family-t.cholesterol</v>
      </c>
      <c r="G893" s="132" t="str">
        <f t="shared" si="106"/>
        <v>Cholesterol</v>
      </c>
      <c r="J893" s="132" t="s">
        <v>2071</v>
      </c>
    </row>
    <row r="894" spans="1:10" ht="12" customHeight="1">
      <c r="A894" s="132">
        <f t="shared" si="100"/>
        <v>2</v>
      </c>
      <c r="B894" s="132" t="str">
        <f t="shared" si="101"/>
        <v>family-t</v>
      </c>
      <c r="C894" s="132" t="str">
        <f t="shared" si="102"/>
        <v>ldl_cholesterol_(mg/dl)</v>
      </c>
      <c r="D894" s="132" t="str">
        <f t="shared" si="103"/>
        <v/>
      </c>
      <c r="E894" s="132" t="str">
        <f t="shared" si="104"/>
        <v/>
      </c>
      <c r="F894" s="132" t="str">
        <f t="shared" si="105"/>
        <v>family-t.ldl_cholesterol_(mg/dl)</v>
      </c>
      <c r="G894" s="132" t="str">
        <f t="shared" si="106"/>
        <v>LDL cholesterol (mg/dL)</v>
      </c>
      <c r="J894" s="132" t="s">
        <v>2072</v>
      </c>
    </row>
    <row r="895" spans="1:10" ht="12" customHeight="1">
      <c r="A895" s="132">
        <f t="shared" si="100"/>
        <v>2</v>
      </c>
      <c r="B895" s="132" t="str">
        <f t="shared" si="101"/>
        <v>family-t</v>
      </c>
      <c r="C895" s="132" t="str">
        <f t="shared" si="102"/>
        <v>hdl_cholesterol_(mg/dl)</v>
      </c>
      <c r="D895" s="132" t="str">
        <f t="shared" si="103"/>
        <v/>
      </c>
      <c r="E895" s="132" t="str">
        <f t="shared" si="104"/>
        <v/>
      </c>
      <c r="F895" s="132" t="str">
        <f t="shared" si="105"/>
        <v>family-t.hdl_cholesterol_(mg/dl)</v>
      </c>
      <c r="G895" s="132" t="str">
        <f t="shared" si="106"/>
        <v>HDL cholesterol (mg/dL)</v>
      </c>
      <c r="J895" s="132" t="s">
        <v>2073</v>
      </c>
    </row>
    <row r="896" spans="1:10" ht="12" customHeight="1">
      <c r="A896" s="132">
        <f t="shared" ref="A896:A959" si="107">IF(LEN(H896)&gt;0,0,IF(LEN(I896)&gt;0,1,IF(LEN(J896)&gt;0,2,IF(LEN(K896)&gt;0,3,IF(LEN(L896)&gt;0,4,"")))))</f>
        <v>2</v>
      </c>
      <c r="B896" s="132" t="str">
        <f t="shared" ref="B896:B959" si="108">IF(A896=1,SUBSTITUTE(SUBSTITUTE(I896,": {",""),"},",""),B895)</f>
        <v>family-t</v>
      </c>
      <c r="C896" s="132" t="str">
        <f t="shared" ref="C896:C959" si="109">IF(A896=2,IF(OR(J896="},",J896="}"),"",MID(J896,1,FIND(":",J896)-1)),IF(A896&gt;2,C895,""))</f>
        <v>asian_and_japanese_is_already_checked._please_uncheck_if_you_are_not_asian_or_japanese.</v>
      </c>
      <c r="D896" s="132" t="str">
        <f t="shared" ref="D896:D959" si="110">IF(LEN(K896)&gt;0,MID(K896,1,FIND(":",K896)-1),"")</f>
        <v/>
      </c>
      <c r="E896" s="132" t="str">
        <f t="shared" ref="E896:E959" si="111">IF(LEN(L896)&gt;0,MID(L896,1,FIND(":",L896)-1),"")</f>
        <v/>
      </c>
      <c r="F896" s="132" t="str">
        <f t="shared" si="105"/>
        <v>family-t.asian_and_japanese_is_already_checked._please_uncheck_if_you_are_not_asian_or_japanese.</v>
      </c>
      <c r="G896" s="132" t="str">
        <f t="shared" si="106"/>
        <v>“Asian” and “Japanese” is already checked. Please uncheck if you are not Asian or Japanese.</v>
      </c>
      <c r="J896" s="132" t="s">
        <v>2074</v>
      </c>
    </row>
    <row r="897" spans="1:11" ht="12" customHeight="1">
      <c r="A897" s="132">
        <f t="shared" si="107"/>
        <v>2</v>
      </c>
      <c r="B897" s="132" t="str">
        <f t="shared" si="108"/>
        <v>family-t</v>
      </c>
      <c r="C897" s="132" t="str">
        <f t="shared" si="109"/>
        <v>medical_examination</v>
      </c>
      <c r="D897" s="132" t="str">
        <f t="shared" si="110"/>
        <v/>
      </c>
      <c r="E897" s="132" t="str">
        <f t="shared" si="111"/>
        <v/>
      </c>
      <c r="F897" s="132" t="str">
        <f t="shared" si="105"/>
        <v>family-t.medical_examination</v>
      </c>
      <c r="G897" s="132" t="str">
        <f t="shared" si="106"/>
        <v>Medical examination</v>
      </c>
      <c r="J897" s="132" t="s">
        <v>2075</v>
      </c>
    </row>
    <row r="898" spans="1:11" ht="12" customHeight="1">
      <c r="A898" s="132">
        <f t="shared" si="107"/>
        <v>2</v>
      </c>
      <c r="B898" s="132" t="str">
        <f t="shared" si="108"/>
        <v>family-t</v>
      </c>
      <c r="C898" s="132" t="str">
        <f t="shared" si="109"/>
        <v>date_of_the_most_recent_medical_check-up_or_hospital_admission</v>
      </c>
      <c r="D898" s="132" t="str">
        <f t="shared" si="110"/>
        <v/>
      </c>
      <c r="E898" s="132" t="str">
        <f t="shared" si="111"/>
        <v/>
      </c>
      <c r="F898" s="132" t="str">
        <f t="shared" si="105"/>
        <v>family-t.date_of_the_most_recent_medical_check-up_or_hospital_admission</v>
      </c>
      <c r="G898" s="132" t="str">
        <f t="shared" si="106"/>
        <v>Date of the most recent medical check-up or hospital admission</v>
      </c>
      <c r="J898" s="132" t="s">
        <v>2076</v>
      </c>
    </row>
    <row r="899" spans="1:11" ht="12" customHeight="1">
      <c r="A899" s="132">
        <f t="shared" si="107"/>
        <v>2</v>
      </c>
      <c r="B899" s="132" t="str">
        <f t="shared" si="108"/>
        <v>family-t</v>
      </c>
      <c r="C899" s="132" t="str">
        <f t="shared" si="109"/>
        <v>select_the_year.</v>
      </c>
      <c r="D899" s="132" t="str">
        <f t="shared" si="110"/>
        <v/>
      </c>
      <c r="E899" s="132" t="str">
        <f t="shared" si="111"/>
        <v/>
      </c>
      <c r="F899" s="132" t="str">
        <f t="shared" ref="F899:F962" si="112">IF(A899&lt;2,"",IF(A899=2,B899&amp;"."&amp;C899,IF(A899=3,B899&amp;"."&amp;C899&amp;"."&amp;D899,IF(A899=4,B899&amp;"."&amp;C899&amp;"."&amp;D899&amp;"."&amp;E899,""))))</f>
        <v>family-t.select_the_year.</v>
      </c>
      <c r="G899" s="132" t="str">
        <f t="shared" si="106"/>
        <v>Select the year.</v>
      </c>
      <c r="J899" s="132" t="s">
        <v>2077</v>
      </c>
    </row>
    <row r="900" spans="1:11" ht="12" customHeight="1">
      <c r="A900" s="132">
        <f t="shared" si="107"/>
        <v>2</v>
      </c>
      <c r="B900" s="132" t="str">
        <f t="shared" si="108"/>
        <v>family-t</v>
      </c>
      <c r="C900" s="132" t="str">
        <f t="shared" si="109"/>
        <v>unknown</v>
      </c>
      <c r="D900" s="132" t="str">
        <f t="shared" si="110"/>
        <v/>
      </c>
      <c r="E900" s="132" t="str">
        <f t="shared" si="111"/>
        <v/>
      </c>
      <c r="F900" s="132" t="str">
        <f t="shared" si="112"/>
        <v>family-t.unknown</v>
      </c>
      <c r="G900" s="132" t="str">
        <f t="shared" si="106"/>
        <v>Unknown</v>
      </c>
      <c r="J900" s="132" t="s">
        <v>1519</v>
      </c>
    </row>
    <row r="901" spans="1:11" ht="12" customHeight="1">
      <c r="A901" s="132">
        <f t="shared" si="107"/>
        <v>2</v>
      </c>
      <c r="B901" s="132" t="str">
        <f t="shared" si="108"/>
        <v>family-t</v>
      </c>
      <c r="C901" s="132" t="str">
        <f t="shared" si="109"/>
        <v>select_the__month.</v>
      </c>
      <c r="D901" s="132" t="str">
        <f t="shared" si="110"/>
        <v/>
      </c>
      <c r="E901" s="132" t="str">
        <f t="shared" si="111"/>
        <v/>
      </c>
      <c r="F901" s="132" t="str">
        <f t="shared" si="112"/>
        <v>family-t.select_the__month.</v>
      </c>
      <c r="G901" s="132" t="str">
        <f t="shared" si="106"/>
        <v>Select the  month.</v>
      </c>
      <c r="J901" s="132" t="s">
        <v>2078</v>
      </c>
    </row>
    <row r="902" spans="1:11" ht="12" customHeight="1">
      <c r="A902" s="132">
        <f t="shared" si="107"/>
        <v>2</v>
      </c>
      <c r="B902" s="132" t="str">
        <f t="shared" si="108"/>
        <v>family-t</v>
      </c>
      <c r="C902" s="132" t="str">
        <f t="shared" si="109"/>
        <v>click_here</v>
      </c>
      <c r="D902" s="132" t="str">
        <f t="shared" si="110"/>
        <v/>
      </c>
      <c r="E902" s="132" t="str">
        <f t="shared" si="111"/>
        <v/>
      </c>
      <c r="F902" s="132" t="str">
        <f t="shared" si="112"/>
        <v>family-t.click_here</v>
      </c>
      <c r="G902" s="132" t="str">
        <f t="shared" si="106"/>
        <v>Click here if you almost don't know about the questions below.</v>
      </c>
      <c r="J902" s="132" t="s">
        <v>3406</v>
      </c>
    </row>
    <row r="903" spans="1:11" ht="12" customHeight="1">
      <c r="A903" s="132">
        <f t="shared" si="107"/>
        <v>2</v>
      </c>
      <c r="B903" s="132" t="str">
        <f t="shared" si="108"/>
        <v>family-t</v>
      </c>
      <c r="C903" s="132" t="str">
        <f t="shared" si="109"/>
        <v>select_your_family_smoking_status</v>
      </c>
      <c r="D903" s="132" t="str">
        <f t="shared" si="110"/>
        <v/>
      </c>
      <c r="E903" s="132" t="str">
        <f t="shared" si="111"/>
        <v/>
      </c>
      <c r="F903" s="132" t="str">
        <f t="shared" si="112"/>
        <v>family-t.select_your_family_smoking_status</v>
      </c>
      <c r="G903" s="132" t="str">
        <f t="shared" si="106"/>
        <v>Select the family member's smoking status.</v>
      </c>
      <c r="J903" s="132" t="s">
        <v>2079</v>
      </c>
    </row>
    <row r="904" spans="1:11" ht="12" customHeight="1">
      <c r="A904" s="132">
        <f t="shared" si="107"/>
        <v>2</v>
      </c>
      <c r="B904" s="132" t="str">
        <f t="shared" si="108"/>
        <v>family-t</v>
      </c>
      <c r="C904" s="132" t="str">
        <f t="shared" si="109"/>
        <v>show_detail</v>
      </c>
      <c r="D904" s="132" t="str">
        <f t="shared" si="110"/>
        <v/>
      </c>
      <c r="E904" s="132" t="str">
        <f t="shared" si="111"/>
        <v/>
      </c>
      <c r="F904" s="132" t="str">
        <f t="shared" si="112"/>
        <v>family-t.show_detail</v>
      </c>
      <c r="G904" s="132" t="str">
        <f t="shared" si="106"/>
        <v>Show detail</v>
      </c>
      <c r="J904" s="132" t="s">
        <v>2080</v>
      </c>
    </row>
    <row r="905" spans="1:11" ht="12" customHeight="1">
      <c r="A905" s="132">
        <f t="shared" si="107"/>
        <v>2</v>
      </c>
      <c r="B905" s="132" t="str">
        <f t="shared" si="108"/>
        <v>family-t</v>
      </c>
      <c r="C905" s="132" t="str">
        <f t="shared" si="109"/>
        <v>label</v>
      </c>
      <c r="D905" s="132" t="str">
        <f t="shared" si="110"/>
        <v/>
      </c>
      <c r="E905" s="132" t="str">
        <f t="shared" si="111"/>
        <v/>
      </c>
      <c r="F905" s="132" t="str">
        <f t="shared" si="112"/>
        <v>family-t.label</v>
      </c>
      <c r="G905" s="132" t="str">
        <f t="shared" si="106"/>
        <v/>
      </c>
      <c r="J905" s="132" t="s">
        <v>2081</v>
      </c>
    </row>
    <row r="906" spans="1:11" ht="12" customHeight="1">
      <c r="A906" s="132">
        <f t="shared" si="107"/>
        <v>3</v>
      </c>
      <c r="B906" s="132" t="str">
        <f t="shared" si="108"/>
        <v>family-t</v>
      </c>
      <c r="C906" s="132" t="str">
        <f t="shared" si="109"/>
        <v>label</v>
      </c>
      <c r="D906" s="132" t="str">
        <f t="shared" si="110"/>
        <v>year</v>
      </c>
      <c r="E906" s="132" t="str">
        <f t="shared" si="111"/>
        <v/>
      </c>
      <c r="F906" s="132" t="str">
        <f t="shared" si="112"/>
        <v>family-t.label.year</v>
      </c>
      <c r="G906" s="132" t="str">
        <f t="shared" si="106"/>
        <v>/</v>
      </c>
      <c r="K906" s="132" t="s">
        <v>2082</v>
      </c>
    </row>
    <row r="907" spans="1:11" ht="12" customHeight="1">
      <c r="A907" s="132">
        <f t="shared" si="107"/>
        <v>3</v>
      </c>
      <c r="B907" s="132" t="str">
        <f t="shared" si="108"/>
        <v>family-t</v>
      </c>
      <c r="C907" s="132" t="str">
        <f t="shared" si="109"/>
        <v>label</v>
      </c>
      <c r="D907" s="132" t="str">
        <f t="shared" si="110"/>
        <v>month</v>
      </c>
      <c r="E907" s="132" t="str">
        <f t="shared" si="111"/>
        <v/>
      </c>
      <c r="F907" s="132" t="str">
        <f t="shared" si="112"/>
        <v>family-t.label.month</v>
      </c>
      <c r="G907" s="132" t="str">
        <f t="shared" si="106"/>
        <v/>
      </c>
      <c r="K907" s="132" t="s">
        <v>2083</v>
      </c>
    </row>
    <row r="908" spans="1:11" ht="12" customHeight="1">
      <c r="A908" s="132">
        <f t="shared" si="107"/>
        <v>3</v>
      </c>
      <c r="B908" s="132" t="str">
        <f t="shared" si="108"/>
        <v>family-t</v>
      </c>
      <c r="C908" s="132" t="str">
        <f t="shared" si="109"/>
        <v>label</v>
      </c>
      <c r="D908" s="132" t="str">
        <f t="shared" si="110"/>
        <v>ordinal_label</v>
      </c>
      <c r="E908" s="132" t="str">
        <f t="shared" si="111"/>
        <v/>
      </c>
      <c r="F908" s="132" t="str">
        <f t="shared" si="112"/>
        <v>family-t.label.ordinal_label</v>
      </c>
      <c r="G908" s="132" t="str">
        <f t="shared" si="106"/>
        <v/>
      </c>
      <c r="K908" s="132" t="s">
        <v>2084</v>
      </c>
    </row>
    <row r="909" spans="1:11" ht="12" customHeight="1">
      <c r="A909" s="132">
        <f t="shared" si="107"/>
        <v>3</v>
      </c>
      <c r="B909" s="132" t="str">
        <f t="shared" si="108"/>
        <v>family-t</v>
      </c>
      <c r="C909" s="132" t="str">
        <f t="shared" si="109"/>
        <v>label</v>
      </c>
      <c r="D909" s="132" t="str">
        <f t="shared" si="110"/>
        <v>times</v>
      </c>
      <c r="E909" s="132" t="str">
        <f t="shared" si="111"/>
        <v/>
      </c>
      <c r="F909" s="132" t="str">
        <f t="shared" si="112"/>
        <v>family-t.label.times</v>
      </c>
      <c r="G909" s="132" t="str">
        <f t="shared" si="106"/>
        <v>time(s)</v>
      </c>
      <c r="K909" s="132" t="s">
        <v>2085</v>
      </c>
    </row>
    <row r="910" spans="1:11" ht="12" customHeight="1">
      <c r="A910" s="132">
        <f t="shared" si="107"/>
        <v>3</v>
      </c>
      <c r="B910" s="132" t="str">
        <f t="shared" si="108"/>
        <v>family-t</v>
      </c>
      <c r="C910" s="132" t="str">
        <f t="shared" si="109"/>
        <v>label</v>
      </c>
      <c r="D910" s="132" t="str">
        <f t="shared" si="110"/>
        <v>between</v>
      </c>
      <c r="E910" s="132" t="str">
        <f t="shared" si="111"/>
        <v/>
      </c>
      <c r="F910" s="132" t="str">
        <f t="shared" si="112"/>
        <v>family-t.label.between</v>
      </c>
      <c r="G910" s="132" t="str">
        <f t="shared" si="106"/>
        <v xml:space="preserve"> - </v>
      </c>
      <c r="K910" s="132" t="s">
        <v>2086</v>
      </c>
    </row>
    <row r="911" spans="1:11" ht="12" customHeight="1">
      <c r="A911" s="132">
        <f t="shared" si="107"/>
        <v>3</v>
      </c>
      <c r="B911" s="132" t="str">
        <f t="shared" si="108"/>
        <v>family-t</v>
      </c>
      <c r="C911" s="132" t="str">
        <f t="shared" si="109"/>
        <v>label</v>
      </c>
      <c r="D911" s="132" t="str">
        <f t="shared" si="110"/>
        <v>prefix_over</v>
      </c>
      <c r="E911" s="132" t="str">
        <f t="shared" si="111"/>
        <v/>
      </c>
      <c r="F911" s="132" t="str">
        <f t="shared" si="112"/>
        <v>family-t.label.prefix_over</v>
      </c>
      <c r="G911" s="132" t="str">
        <f t="shared" si="106"/>
        <v xml:space="preserve">Mote than </v>
      </c>
      <c r="K911" s="132" t="s">
        <v>2087</v>
      </c>
    </row>
    <row r="912" spans="1:11" ht="12" customHeight="1">
      <c r="A912" s="132">
        <f t="shared" si="107"/>
        <v>3</v>
      </c>
      <c r="B912" s="132" t="str">
        <f t="shared" si="108"/>
        <v>family-t</v>
      </c>
      <c r="C912" s="132" t="str">
        <f t="shared" si="109"/>
        <v>label</v>
      </c>
      <c r="D912" s="132" t="str">
        <f t="shared" si="110"/>
        <v>suffix_over</v>
      </c>
      <c r="E912" s="132" t="str">
        <f t="shared" si="111"/>
        <v/>
      </c>
      <c r="F912" s="132" t="str">
        <f t="shared" si="112"/>
        <v>family-t.label.suffix_over</v>
      </c>
      <c r="G912" s="132" t="str">
        <f t="shared" si="106"/>
        <v/>
      </c>
      <c r="K912" s="132" t="s">
        <v>2088</v>
      </c>
    </row>
    <row r="913" spans="1:11" ht="12" customHeight="1">
      <c r="A913" s="132">
        <f t="shared" si="107"/>
        <v>3</v>
      </c>
      <c r="B913" s="132" t="str">
        <f t="shared" si="108"/>
        <v>family-t</v>
      </c>
      <c r="C913" s="132" t="str">
        <f t="shared" si="109"/>
        <v>label</v>
      </c>
      <c r="D913" s="132" t="str">
        <f t="shared" si="110"/>
        <v>minutes</v>
      </c>
      <c r="E913" s="132" t="str">
        <f t="shared" si="111"/>
        <v/>
      </c>
      <c r="F913" s="132" t="str">
        <f t="shared" si="112"/>
        <v>family-t.label.minutes</v>
      </c>
      <c r="G913" s="132" t="str">
        <f t="shared" si="106"/>
        <v>minutes</v>
      </c>
      <c r="K913" s="132" t="s">
        <v>2089</v>
      </c>
    </row>
    <row r="914" spans="1:11" ht="12" customHeight="1">
      <c r="A914" s="132">
        <f t="shared" si="107"/>
        <v>2</v>
      </c>
      <c r="B914" s="132" t="str">
        <f t="shared" si="108"/>
        <v>family-t</v>
      </c>
      <c r="C914" s="132" t="str">
        <f t="shared" si="109"/>
        <v/>
      </c>
      <c r="D914" s="132" t="str">
        <f t="shared" si="110"/>
        <v/>
      </c>
      <c r="E914" s="132" t="str">
        <f t="shared" si="111"/>
        <v/>
      </c>
      <c r="F914" s="132" t="str">
        <f t="shared" si="112"/>
        <v>family-t.</v>
      </c>
      <c r="G914" s="132" t="str">
        <f t="shared" si="106"/>
        <v/>
      </c>
      <c r="J914" s="132" t="s">
        <v>1285</v>
      </c>
    </row>
    <row r="915" spans="1:11" ht="12" customHeight="1">
      <c r="A915" s="132">
        <f t="shared" si="107"/>
        <v>2</v>
      </c>
      <c r="B915" s="132" t="str">
        <f t="shared" si="108"/>
        <v>family-t</v>
      </c>
      <c r="C915" s="132" t="str">
        <f t="shared" si="109"/>
        <v>yyyy</v>
      </c>
      <c r="D915" s="132" t="str">
        <f t="shared" si="110"/>
        <v/>
      </c>
      <c r="E915" s="132" t="str">
        <f t="shared" si="111"/>
        <v/>
      </c>
      <c r="F915" s="132" t="str">
        <f t="shared" si="112"/>
        <v>family-t.yyyy</v>
      </c>
      <c r="G915" s="132" t="str">
        <f t="shared" si="106"/>
        <v/>
      </c>
      <c r="J915" s="132" t="s">
        <v>2090</v>
      </c>
    </row>
    <row r="916" spans="1:11" ht="12" customHeight="1">
      <c r="A916" s="132">
        <f t="shared" si="107"/>
        <v>3</v>
      </c>
      <c r="B916" s="132" t="str">
        <f t="shared" si="108"/>
        <v>family-t</v>
      </c>
      <c r="C916" s="132" t="str">
        <f t="shared" si="109"/>
        <v>yyyy</v>
      </c>
      <c r="D916" s="132" t="str">
        <f t="shared" si="110"/>
        <v>1950</v>
      </c>
      <c r="E916" s="132" t="str">
        <f t="shared" si="111"/>
        <v/>
      </c>
      <c r="F916" s="132" t="str">
        <f t="shared" si="112"/>
        <v>family-t.yyyy.1950</v>
      </c>
      <c r="G916" s="132" t="str">
        <f t="shared" si="106"/>
        <v>1950</v>
      </c>
      <c r="K916" s="132" t="s">
        <v>2091</v>
      </c>
    </row>
    <row r="917" spans="1:11" ht="12" customHeight="1">
      <c r="A917" s="132">
        <f t="shared" si="107"/>
        <v>3</v>
      </c>
      <c r="B917" s="132" t="str">
        <f t="shared" si="108"/>
        <v>family-t</v>
      </c>
      <c r="C917" s="132" t="str">
        <f t="shared" si="109"/>
        <v>yyyy</v>
      </c>
      <c r="D917" s="132" t="str">
        <f t="shared" si="110"/>
        <v>1951</v>
      </c>
      <c r="E917" s="132" t="str">
        <f t="shared" si="111"/>
        <v/>
      </c>
      <c r="F917" s="132" t="str">
        <f t="shared" si="112"/>
        <v>family-t.yyyy.1951</v>
      </c>
      <c r="G917" s="132" t="str">
        <f t="shared" si="106"/>
        <v>1951</v>
      </c>
      <c r="K917" s="132" t="s">
        <v>2092</v>
      </c>
    </row>
    <row r="918" spans="1:11" ht="12" customHeight="1">
      <c r="A918" s="132">
        <f t="shared" si="107"/>
        <v>3</v>
      </c>
      <c r="B918" s="132" t="str">
        <f t="shared" si="108"/>
        <v>family-t</v>
      </c>
      <c r="C918" s="132" t="str">
        <f t="shared" si="109"/>
        <v>yyyy</v>
      </c>
      <c r="D918" s="132" t="str">
        <f t="shared" si="110"/>
        <v>1952</v>
      </c>
      <c r="E918" s="132" t="str">
        <f t="shared" si="111"/>
        <v/>
      </c>
      <c r="F918" s="132" t="str">
        <f t="shared" si="112"/>
        <v>family-t.yyyy.1952</v>
      </c>
      <c r="G918" s="132" t="str">
        <f t="shared" si="106"/>
        <v>1952</v>
      </c>
      <c r="K918" s="132" t="s">
        <v>2093</v>
      </c>
    </row>
    <row r="919" spans="1:11" ht="12" customHeight="1">
      <c r="A919" s="132">
        <f t="shared" si="107"/>
        <v>3</v>
      </c>
      <c r="B919" s="132" t="str">
        <f t="shared" si="108"/>
        <v>family-t</v>
      </c>
      <c r="C919" s="132" t="str">
        <f t="shared" si="109"/>
        <v>yyyy</v>
      </c>
      <c r="D919" s="132" t="str">
        <f t="shared" si="110"/>
        <v>1953</v>
      </c>
      <c r="E919" s="132" t="str">
        <f t="shared" si="111"/>
        <v/>
      </c>
      <c r="F919" s="132" t="str">
        <f t="shared" si="112"/>
        <v>family-t.yyyy.1953</v>
      </c>
      <c r="G919" s="132" t="str">
        <f t="shared" si="106"/>
        <v>1953</v>
      </c>
      <c r="K919" s="132" t="s">
        <v>2094</v>
      </c>
    </row>
    <row r="920" spans="1:11" ht="12" customHeight="1">
      <c r="A920" s="132">
        <f t="shared" si="107"/>
        <v>3</v>
      </c>
      <c r="B920" s="132" t="str">
        <f t="shared" si="108"/>
        <v>family-t</v>
      </c>
      <c r="C920" s="132" t="str">
        <f t="shared" si="109"/>
        <v>yyyy</v>
      </c>
      <c r="D920" s="132" t="str">
        <f t="shared" si="110"/>
        <v>1954</v>
      </c>
      <c r="E920" s="132" t="str">
        <f t="shared" si="111"/>
        <v/>
      </c>
      <c r="F920" s="132" t="str">
        <f t="shared" si="112"/>
        <v>family-t.yyyy.1954</v>
      </c>
      <c r="G920" s="132" t="str">
        <f t="shared" si="106"/>
        <v>1954</v>
      </c>
      <c r="K920" s="132" t="s">
        <v>2095</v>
      </c>
    </row>
    <row r="921" spans="1:11" ht="12" customHeight="1">
      <c r="A921" s="132">
        <f t="shared" si="107"/>
        <v>3</v>
      </c>
      <c r="B921" s="132" t="str">
        <f t="shared" si="108"/>
        <v>family-t</v>
      </c>
      <c r="C921" s="132" t="str">
        <f t="shared" si="109"/>
        <v>yyyy</v>
      </c>
      <c r="D921" s="132" t="str">
        <f t="shared" si="110"/>
        <v>1955</v>
      </c>
      <c r="E921" s="132" t="str">
        <f t="shared" si="111"/>
        <v/>
      </c>
      <c r="F921" s="132" t="str">
        <f t="shared" si="112"/>
        <v>family-t.yyyy.1955</v>
      </c>
      <c r="G921" s="132" t="str">
        <f t="shared" si="106"/>
        <v>1955</v>
      </c>
      <c r="K921" s="132" t="s">
        <v>2096</v>
      </c>
    </row>
    <row r="922" spans="1:11" ht="12" customHeight="1">
      <c r="A922" s="132">
        <f t="shared" si="107"/>
        <v>3</v>
      </c>
      <c r="B922" s="132" t="str">
        <f t="shared" si="108"/>
        <v>family-t</v>
      </c>
      <c r="C922" s="132" t="str">
        <f t="shared" si="109"/>
        <v>yyyy</v>
      </c>
      <c r="D922" s="132" t="str">
        <f t="shared" si="110"/>
        <v>1956</v>
      </c>
      <c r="E922" s="132" t="str">
        <f t="shared" si="111"/>
        <v/>
      </c>
      <c r="F922" s="132" t="str">
        <f t="shared" si="112"/>
        <v>family-t.yyyy.1956</v>
      </c>
      <c r="G922" s="132" t="str">
        <f t="shared" si="106"/>
        <v>1956</v>
      </c>
      <c r="K922" s="132" t="s">
        <v>2097</v>
      </c>
    </row>
    <row r="923" spans="1:11" ht="12" customHeight="1">
      <c r="A923" s="132">
        <f t="shared" si="107"/>
        <v>3</v>
      </c>
      <c r="B923" s="132" t="str">
        <f t="shared" si="108"/>
        <v>family-t</v>
      </c>
      <c r="C923" s="132" t="str">
        <f t="shared" si="109"/>
        <v>yyyy</v>
      </c>
      <c r="D923" s="132" t="str">
        <f t="shared" si="110"/>
        <v>1957</v>
      </c>
      <c r="E923" s="132" t="str">
        <f t="shared" si="111"/>
        <v/>
      </c>
      <c r="F923" s="132" t="str">
        <f t="shared" si="112"/>
        <v>family-t.yyyy.1957</v>
      </c>
      <c r="G923" s="132" t="str">
        <f t="shared" si="106"/>
        <v>1957</v>
      </c>
      <c r="K923" s="132" t="s">
        <v>2098</v>
      </c>
    </row>
    <row r="924" spans="1:11" ht="12" customHeight="1">
      <c r="A924" s="132">
        <f t="shared" si="107"/>
        <v>3</v>
      </c>
      <c r="B924" s="132" t="str">
        <f t="shared" si="108"/>
        <v>family-t</v>
      </c>
      <c r="C924" s="132" t="str">
        <f t="shared" si="109"/>
        <v>yyyy</v>
      </c>
      <c r="D924" s="132" t="str">
        <f t="shared" si="110"/>
        <v>1958</v>
      </c>
      <c r="E924" s="132" t="str">
        <f t="shared" si="111"/>
        <v/>
      </c>
      <c r="F924" s="132" t="str">
        <f t="shared" si="112"/>
        <v>family-t.yyyy.1958</v>
      </c>
      <c r="G924" s="132" t="str">
        <f t="shared" si="106"/>
        <v>1958</v>
      </c>
      <c r="K924" s="132" t="s">
        <v>2099</v>
      </c>
    </row>
    <row r="925" spans="1:11" ht="12" customHeight="1">
      <c r="A925" s="132">
        <f t="shared" si="107"/>
        <v>3</v>
      </c>
      <c r="B925" s="132" t="str">
        <f t="shared" si="108"/>
        <v>family-t</v>
      </c>
      <c r="C925" s="132" t="str">
        <f t="shared" si="109"/>
        <v>yyyy</v>
      </c>
      <c r="D925" s="132" t="str">
        <f t="shared" si="110"/>
        <v>1959</v>
      </c>
      <c r="E925" s="132" t="str">
        <f t="shared" si="111"/>
        <v/>
      </c>
      <c r="F925" s="132" t="str">
        <f t="shared" si="112"/>
        <v>family-t.yyyy.1959</v>
      </c>
      <c r="G925" s="132" t="str">
        <f t="shared" si="106"/>
        <v>1959</v>
      </c>
      <c r="K925" s="132" t="s">
        <v>2100</v>
      </c>
    </row>
    <row r="926" spans="1:11" ht="12" customHeight="1">
      <c r="A926" s="132">
        <f t="shared" si="107"/>
        <v>3</v>
      </c>
      <c r="B926" s="132" t="str">
        <f t="shared" si="108"/>
        <v>family-t</v>
      </c>
      <c r="C926" s="132" t="str">
        <f t="shared" si="109"/>
        <v>yyyy</v>
      </c>
      <c r="D926" s="132" t="str">
        <f t="shared" si="110"/>
        <v>1960</v>
      </c>
      <c r="E926" s="132" t="str">
        <f t="shared" si="111"/>
        <v/>
      </c>
      <c r="F926" s="132" t="str">
        <f t="shared" si="112"/>
        <v>family-t.yyyy.1960</v>
      </c>
      <c r="G926" s="132" t="str">
        <f t="shared" si="106"/>
        <v>1960</v>
      </c>
      <c r="K926" s="132" t="s">
        <v>2101</v>
      </c>
    </row>
    <row r="927" spans="1:11" ht="12" customHeight="1">
      <c r="A927" s="132">
        <f t="shared" si="107"/>
        <v>3</v>
      </c>
      <c r="B927" s="132" t="str">
        <f t="shared" si="108"/>
        <v>family-t</v>
      </c>
      <c r="C927" s="132" t="str">
        <f t="shared" si="109"/>
        <v>yyyy</v>
      </c>
      <c r="D927" s="132" t="str">
        <f t="shared" si="110"/>
        <v>1961</v>
      </c>
      <c r="E927" s="132" t="str">
        <f t="shared" si="111"/>
        <v/>
      </c>
      <c r="F927" s="132" t="str">
        <f t="shared" si="112"/>
        <v>family-t.yyyy.1961</v>
      </c>
      <c r="G927" s="132" t="str">
        <f t="shared" si="106"/>
        <v>1961</v>
      </c>
      <c r="K927" s="132" t="s">
        <v>2102</v>
      </c>
    </row>
    <row r="928" spans="1:11" ht="12" customHeight="1">
      <c r="A928" s="132">
        <f t="shared" si="107"/>
        <v>3</v>
      </c>
      <c r="B928" s="132" t="str">
        <f t="shared" si="108"/>
        <v>family-t</v>
      </c>
      <c r="C928" s="132" t="str">
        <f t="shared" si="109"/>
        <v>yyyy</v>
      </c>
      <c r="D928" s="132" t="str">
        <f t="shared" si="110"/>
        <v>1962</v>
      </c>
      <c r="E928" s="132" t="str">
        <f t="shared" si="111"/>
        <v/>
      </c>
      <c r="F928" s="132" t="str">
        <f t="shared" si="112"/>
        <v>family-t.yyyy.1962</v>
      </c>
      <c r="G928" s="132" t="str">
        <f t="shared" si="106"/>
        <v>1962</v>
      </c>
      <c r="K928" s="132" t="s">
        <v>2103</v>
      </c>
    </row>
    <row r="929" spans="1:11" ht="12" customHeight="1">
      <c r="A929" s="132">
        <f t="shared" si="107"/>
        <v>3</v>
      </c>
      <c r="B929" s="132" t="str">
        <f t="shared" si="108"/>
        <v>family-t</v>
      </c>
      <c r="C929" s="132" t="str">
        <f t="shared" si="109"/>
        <v>yyyy</v>
      </c>
      <c r="D929" s="132" t="str">
        <f t="shared" si="110"/>
        <v>1963</v>
      </c>
      <c r="E929" s="132" t="str">
        <f t="shared" si="111"/>
        <v/>
      </c>
      <c r="F929" s="132" t="str">
        <f t="shared" si="112"/>
        <v>family-t.yyyy.1963</v>
      </c>
      <c r="G929" s="132" t="str">
        <f t="shared" si="106"/>
        <v>1963</v>
      </c>
      <c r="K929" s="132" t="s">
        <v>2104</v>
      </c>
    </row>
    <row r="930" spans="1:11" ht="12" customHeight="1">
      <c r="A930" s="132">
        <f t="shared" si="107"/>
        <v>3</v>
      </c>
      <c r="B930" s="132" t="str">
        <f t="shared" si="108"/>
        <v>family-t</v>
      </c>
      <c r="C930" s="132" t="str">
        <f t="shared" si="109"/>
        <v>yyyy</v>
      </c>
      <c r="D930" s="132" t="str">
        <f t="shared" si="110"/>
        <v>1964</v>
      </c>
      <c r="E930" s="132" t="str">
        <f t="shared" si="111"/>
        <v/>
      </c>
      <c r="F930" s="132" t="str">
        <f t="shared" si="112"/>
        <v>family-t.yyyy.1964</v>
      </c>
      <c r="G930" s="132" t="str">
        <f t="shared" si="106"/>
        <v>1964</v>
      </c>
      <c r="K930" s="132" t="s">
        <v>2105</v>
      </c>
    </row>
    <row r="931" spans="1:11" ht="12" customHeight="1">
      <c r="A931" s="132">
        <f t="shared" si="107"/>
        <v>3</v>
      </c>
      <c r="B931" s="132" t="str">
        <f t="shared" si="108"/>
        <v>family-t</v>
      </c>
      <c r="C931" s="132" t="str">
        <f t="shared" si="109"/>
        <v>yyyy</v>
      </c>
      <c r="D931" s="132" t="str">
        <f t="shared" si="110"/>
        <v>1965</v>
      </c>
      <c r="E931" s="132" t="str">
        <f t="shared" si="111"/>
        <v/>
      </c>
      <c r="F931" s="132" t="str">
        <f t="shared" si="112"/>
        <v>family-t.yyyy.1965</v>
      </c>
      <c r="G931" s="132" t="str">
        <f t="shared" si="106"/>
        <v>1965</v>
      </c>
      <c r="K931" s="132" t="s">
        <v>2106</v>
      </c>
    </row>
    <row r="932" spans="1:11" ht="12" customHeight="1">
      <c r="A932" s="132">
        <f t="shared" si="107"/>
        <v>3</v>
      </c>
      <c r="B932" s="132" t="str">
        <f t="shared" si="108"/>
        <v>family-t</v>
      </c>
      <c r="C932" s="132" t="str">
        <f t="shared" si="109"/>
        <v>yyyy</v>
      </c>
      <c r="D932" s="132" t="str">
        <f t="shared" si="110"/>
        <v>1966</v>
      </c>
      <c r="E932" s="132" t="str">
        <f t="shared" si="111"/>
        <v/>
      </c>
      <c r="F932" s="132" t="str">
        <f t="shared" si="112"/>
        <v>family-t.yyyy.1966</v>
      </c>
      <c r="G932" s="132" t="str">
        <f t="shared" si="106"/>
        <v>1966</v>
      </c>
      <c r="K932" s="132" t="s">
        <v>2107</v>
      </c>
    </row>
    <row r="933" spans="1:11" ht="12" customHeight="1">
      <c r="A933" s="132">
        <f t="shared" si="107"/>
        <v>3</v>
      </c>
      <c r="B933" s="132" t="str">
        <f t="shared" si="108"/>
        <v>family-t</v>
      </c>
      <c r="C933" s="132" t="str">
        <f t="shared" si="109"/>
        <v>yyyy</v>
      </c>
      <c r="D933" s="132" t="str">
        <f t="shared" si="110"/>
        <v>1967</v>
      </c>
      <c r="E933" s="132" t="str">
        <f t="shared" si="111"/>
        <v/>
      </c>
      <c r="F933" s="132" t="str">
        <f t="shared" si="112"/>
        <v>family-t.yyyy.1967</v>
      </c>
      <c r="G933" s="132" t="str">
        <f t="shared" si="106"/>
        <v>1967</v>
      </c>
      <c r="K933" s="132" t="s">
        <v>2108</v>
      </c>
    </row>
    <row r="934" spans="1:11" ht="12" customHeight="1">
      <c r="A934" s="132">
        <f t="shared" si="107"/>
        <v>3</v>
      </c>
      <c r="B934" s="132" t="str">
        <f t="shared" si="108"/>
        <v>family-t</v>
      </c>
      <c r="C934" s="132" t="str">
        <f t="shared" si="109"/>
        <v>yyyy</v>
      </c>
      <c r="D934" s="132" t="str">
        <f t="shared" si="110"/>
        <v>1968</v>
      </c>
      <c r="E934" s="132" t="str">
        <f t="shared" si="111"/>
        <v/>
      </c>
      <c r="F934" s="132" t="str">
        <f t="shared" si="112"/>
        <v>family-t.yyyy.1968</v>
      </c>
      <c r="G934" s="132" t="str">
        <f t="shared" si="106"/>
        <v>1968</v>
      </c>
      <c r="K934" s="132" t="s">
        <v>2109</v>
      </c>
    </row>
    <row r="935" spans="1:11" ht="12" customHeight="1">
      <c r="A935" s="132">
        <f t="shared" si="107"/>
        <v>3</v>
      </c>
      <c r="B935" s="132" t="str">
        <f t="shared" si="108"/>
        <v>family-t</v>
      </c>
      <c r="C935" s="132" t="str">
        <f t="shared" si="109"/>
        <v>yyyy</v>
      </c>
      <c r="D935" s="132" t="str">
        <f t="shared" si="110"/>
        <v>1969</v>
      </c>
      <c r="E935" s="132" t="str">
        <f t="shared" si="111"/>
        <v/>
      </c>
      <c r="F935" s="132" t="str">
        <f t="shared" si="112"/>
        <v>family-t.yyyy.1969</v>
      </c>
      <c r="G935" s="132" t="str">
        <f t="shared" si="106"/>
        <v>1969</v>
      </c>
      <c r="K935" s="132" t="s">
        <v>2110</v>
      </c>
    </row>
    <row r="936" spans="1:11" ht="12" customHeight="1">
      <c r="A936" s="132">
        <f t="shared" si="107"/>
        <v>3</v>
      </c>
      <c r="B936" s="132" t="str">
        <f t="shared" si="108"/>
        <v>family-t</v>
      </c>
      <c r="C936" s="132" t="str">
        <f t="shared" si="109"/>
        <v>yyyy</v>
      </c>
      <c r="D936" s="132" t="str">
        <f t="shared" si="110"/>
        <v>1970</v>
      </c>
      <c r="E936" s="132" t="str">
        <f t="shared" si="111"/>
        <v/>
      </c>
      <c r="F936" s="132" t="str">
        <f t="shared" si="112"/>
        <v>family-t.yyyy.1970</v>
      </c>
      <c r="G936" s="132" t="str">
        <f t="shared" si="106"/>
        <v>1970</v>
      </c>
      <c r="K936" s="132" t="s">
        <v>2111</v>
      </c>
    </row>
    <row r="937" spans="1:11" ht="12" customHeight="1">
      <c r="A937" s="132">
        <f t="shared" si="107"/>
        <v>3</v>
      </c>
      <c r="B937" s="132" t="str">
        <f t="shared" si="108"/>
        <v>family-t</v>
      </c>
      <c r="C937" s="132" t="str">
        <f t="shared" si="109"/>
        <v>yyyy</v>
      </c>
      <c r="D937" s="132" t="str">
        <f t="shared" si="110"/>
        <v>1971</v>
      </c>
      <c r="E937" s="132" t="str">
        <f t="shared" si="111"/>
        <v/>
      </c>
      <c r="F937" s="132" t="str">
        <f t="shared" si="112"/>
        <v>family-t.yyyy.1971</v>
      </c>
      <c r="G937" s="132" t="str">
        <f t="shared" si="106"/>
        <v>1971</v>
      </c>
      <c r="K937" s="132" t="s">
        <v>2112</v>
      </c>
    </row>
    <row r="938" spans="1:11" ht="12" customHeight="1">
      <c r="A938" s="132">
        <f t="shared" si="107"/>
        <v>3</v>
      </c>
      <c r="B938" s="132" t="str">
        <f t="shared" si="108"/>
        <v>family-t</v>
      </c>
      <c r="C938" s="132" t="str">
        <f t="shared" si="109"/>
        <v>yyyy</v>
      </c>
      <c r="D938" s="132" t="str">
        <f t="shared" si="110"/>
        <v>1972</v>
      </c>
      <c r="E938" s="132" t="str">
        <f t="shared" si="111"/>
        <v/>
      </c>
      <c r="F938" s="132" t="str">
        <f t="shared" si="112"/>
        <v>family-t.yyyy.1972</v>
      </c>
      <c r="G938" s="132" t="str">
        <f t="shared" si="106"/>
        <v>1972</v>
      </c>
      <c r="K938" s="132" t="s">
        <v>2113</v>
      </c>
    </row>
    <row r="939" spans="1:11" ht="12" customHeight="1">
      <c r="A939" s="132">
        <f t="shared" si="107"/>
        <v>3</v>
      </c>
      <c r="B939" s="132" t="str">
        <f t="shared" si="108"/>
        <v>family-t</v>
      </c>
      <c r="C939" s="132" t="str">
        <f t="shared" si="109"/>
        <v>yyyy</v>
      </c>
      <c r="D939" s="132" t="str">
        <f t="shared" si="110"/>
        <v>1973</v>
      </c>
      <c r="E939" s="132" t="str">
        <f t="shared" si="111"/>
        <v/>
      </c>
      <c r="F939" s="132" t="str">
        <f t="shared" si="112"/>
        <v>family-t.yyyy.1973</v>
      </c>
      <c r="G939" s="132" t="str">
        <f t="shared" ref="G939:G1002" si="113">IFERROR(IF(FIND(": ",H939&amp;I939&amp;J939&amp;K939&amp;L939)&gt;0,SUBSTITUTE((SUBSTITUTE(SUBSTITUTE(MID(H939&amp;I939&amp;J939&amp;K939&amp;L939,FIND(":",H939&amp;I939&amp;J939&amp;K939&amp;L939)+3,LEN(H939&amp;I939&amp;J939&amp;K939&amp;L939)-FIND(":",H939&amp;I939&amp;J939&amp;K939&amp;L939)-3),""",",""),",","")),"""",""),""),"")</f>
        <v>1973</v>
      </c>
      <c r="K939" s="132" t="s">
        <v>2114</v>
      </c>
    </row>
    <row r="940" spans="1:11" ht="12" customHeight="1">
      <c r="A940" s="132">
        <f t="shared" si="107"/>
        <v>3</v>
      </c>
      <c r="B940" s="132" t="str">
        <f t="shared" si="108"/>
        <v>family-t</v>
      </c>
      <c r="C940" s="132" t="str">
        <f t="shared" si="109"/>
        <v>yyyy</v>
      </c>
      <c r="D940" s="132" t="str">
        <f t="shared" si="110"/>
        <v>1974</v>
      </c>
      <c r="E940" s="132" t="str">
        <f t="shared" si="111"/>
        <v/>
      </c>
      <c r="F940" s="132" t="str">
        <f t="shared" si="112"/>
        <v>family-t.yyyy.1974</v>
      </c>
      <c r="G940" s="132" t="str">
        <f t="shared" si="113"/>
        <v>1974</v>
      </c>
      <c r="K940" s="132" t="s">
        <v>2115</v>
      </c>
    </row>
    <row r="941" spans="1:11" ht="12" customHeight="1">
      <c r="A941" s="132">
        <f t="shared" si="107"/>
        <v>3</v>
      </c>
      <c r="B941" s="132" t="str">
        <f t="shared" si="108"/>
        <v>family-t</v>
      </c>
      <c r="C941" s="132" t="str">
        <f t="shared" si="109"/>
        <v>yyyy</v>
      </c>
      <c r="D941" s="132" t="str">
        <f t="shared" si="110"/>
        <v>1975</v>
      </c>
      <c r="E941" s="132" t="str">
        <f t="shared" si="111"/>
        <v/>
      </c>
      <c r="F941" s="132" t="str">
        <f t="shared" si="112"/>
        <v>family-t.yyyy.1975</v>
      </c>
      <c r="G941" s="132" t="str">
        <f t="shared" si="113"/>
        <v>1975</v>
      </c>
      <c r="K941" s="132" t="s">
        <v>2116</v>
      </c>
    </row>
    <row r="942" spans="1:11" ht="12" customHeight="1">
      <c r="A942" s="132">
        <f t="shared" si="107"/>
        <v>3</v>
      </c>
      <c r="B942" s="132" t="str">
        <f t="shared" si="108"/>
        <v>family-t</v>
      </c>
      <c r="C942" s="132" t="str">
        <f t="shared" si="109"/>
        <v>yyyy</v>
      </c>
      <c r="D942" s="132" t="str">
        <f t="shared" si="110"/>
        <v>1976</v>
      </c>
      <c r="E942" s="132" t="str">
        <f t="shared" si="111"/>
        <v/>
      </c>
      <c r="F942" s="132" t="str">
        <f t="shared" si="112"/>
        <v>family-t.yyyy.1976</v>
      </c>
      <c r="G942" s="132" t="str">
        <f t="shared" si="113"/>
        <v>1976</v>
      </c>
      <c r="K942" s="132" t="s">
        <v>2117</v>
      </c>
    </row>
    <row r="943" spans="1:11" ht="12" customHeight="1">
      <c r="A943" s="132">
        <f t="shared" si="107"/>
        <v>3</v>
      </c>
      <c r="B943" s="132" t="str">
        <f t="shared" si="108"/>
        <v>family-t</v>
      </c>
      <c r="C943" s="132" t="str">
        <f t="shared" si="109"/>
        <v>yyyy</v>
      </c>
      <c r="D943" s="132" t="str">
        <f t="shared" si="110"/>
        <v>1977</v>
      </c>
      <c r="E943" s="132" t="str">
        <f t="shared" si="111"/>
        <v/>
      </c>
      <c r="F943" s="132" t="str">
        <f t="shared" si="112"/>
        <v>family-t.yyyy.1977</v>
      </c>
      <c r="G943" s="132" t="str">
        <f t="shared" si="113"/>
        <v>1977</v>
      </c>
      <c r="K943" s="132" t="s">
        <v>2118</v>
      </c>
    </row>
    <row r="944" spans="1:11" ht="12" customHeight="1">
      <c r="A944" s="132">
        <f t="shared" si="107"/>
        <v>3</v>
      </c>
      <c r="B944" s="132" t="str">
        <f t="shared" si="108"/>
        <v>family-t</v>
      </c>
      <c r="C944" s="132" t="str">
        <f t="shared" si="109"/>
        <v>yyyy</v>
      </c>
      <c r="D944" s="132" t="str">
        <f t="shared" si="110"/>
        <v>1978</v>
      </c>
      <c r="E944" s="132" t="str">
        <f t="shared" si="111"/>
        <v/>
      </c>
      <c r="F944" s="132" t="str">
        <f t="shared" si="112"/>
        <v>family-t.yyyy.1978</v>
      </c>
      <c r="G944" s="132" t="str">
        <f t="shared" si="113"/>
        <v>1978</v>
      </c>
      <c r="K944" s="132" t="s">
        <v>2119</v>
      </c>
    </row>
    <row r="945" spans="1:11" ht="12" customHeight="1">
      <c r="A945" s="132">
        <f t="shared" si="107"/>
        <v>3</v>
      </c>
      <c r="B945" s="132" t="str">
        <f t="shared" si="108"/>
        <v>family-t</v>
      </c>
      <c r="C945" s="132" t="str">
        <f t="shared" si="109"/>
        <v>yyyy</v>
      </c>
      <c r="D945" s="132" t="str">
        <f t="shared" si="110"/>
        <v>1979</v>
      </c>
      <c r="E945" s="132" t="str">
        <f t="shared" si="111"/>
        <v/>
      </c>
      <c r="F945" s="132" t="str">
        <f t="shared" si="112"/>
        <v>family-t.yyyy.1979</v>
      </c>
      <c r="G945" s="132" t="str">
        <f t="shared" si="113"/>
        <v>1979</v>
      </c>
      <c r="K945" s="132" t="s">
        <v>2120</v>
      </c>
    </row>
    <row r="946" spans="1:11" ht="12" customHeight="1">
      <c r="A946" s="132">
        <f t="shared" si="107"/>
        <v>3</v>
      </c>
      <c r="B946" s="132" t="str">
        <f t="shared" si="108"/>
        <v>family-t</v>
      </c>
      <c r="C946" s="132" t="str">
        <f t="shared" si="109"/>
        <v>yyyy</v>
      </c>
      <c r="D946" s="132" t="str">
        <f t="shared" si="110"/>
        <v>2018</v>
      </c>
      <c r="E946" s="132" t="str">
        <f t="shared" si="111"/>
        <v/>
      </c>
      <c r="F946" s="132" t="str">
        <f t="shared" si="112"/>
        <v>family-t.yyyy.2018</v>
      </c>
      <c r="G946" s="132" t="str">
        <f t="shared" si="113"/>
        <v>2018</v>
      </c>
      <c r="K946" s="132" t="s">
        <v>2121</v>
      </c>
    </row>
    <row r="947" spans="1:11" ht="12" customHeight="1">
      <c r="A947" s="132">
        <f t="shared" si="107"/>
        <v>3</v>
      </c>
      <c r="B947" s="132" t="str">
        <f t="shared" si="108"/>
        <v>family-t</v>
      </c>
      <c r="C947" s="132" t="str">
        <f t="shared" si="109"/>
        <v>yyyy</v>
      </c>
      <c r="D947" s="132" t="str">
        <f t="shared" si="110"/>
        <v>2019</v>
      </c>
      <c r="E947" s="132" t="str">
        <f t="shared" si="111"/>
        <v/>
      </c>
      <c r="F947" s="132" t="str">
        <f t="shared" si="112"/>
        <v>family-t.yyyy.2019</v>
      </c>
      <c r="G947" s="132" t="str">
        <f t="shared" si="113"/>
        <v>2019</v>
      </c>
      <c r="K947" s="132" t="s">
        <v>2122</v>
      </c>
    </row>
    <row r="948" spans="1:11" ht="12" customHeight="1">
      <c r="A948" s="132">
        <f t="shared" si="107"/>
        <v>3</v>
      </c>
      <c r="B948" s="132" t="str">
        <f t="shared" si="108"/>
        <v>family-t</v>
      </c>
      <c r="C948" s="132" t="str">
        <f t="shared" si="109"/>
        <v>yyyy</v>
      </c>
      <c r="D948" s="132" t="str">
        <f t="shared" si="110"/>
        <v>2020</v>
      </c>
      <c r="E948" s="132" t="str">
        <f t="shared" si="111"/>
        <v/>
      </c>
      <c r="F948" s="132" t="str">
        <f t="shared" si="112"/>
        <v>family-t.yyyy.2020</v>
      </c>
      <c r="G948" s="132" t="str">
        <f t="shared" si="113"/>
        <v>2020</v>
      </c>
      <c r="K948" s="132" t="s">
        <v>2123</v>
      </c>
    </row>
    <row r="949" spans="1:11" ht="12" customHeight="1">
      <c r="A949" s="132">
        <f t="shared" si="107"/>
        <v>2</v>
      </c>
      <c r="B949" s="132" t="str">
        <f t="shared" si="108"/>
        <v>family-t</v>
      </c>
      <c r="C949" s="132" t="str">
        <f t="shared" si="109"/>
        <v/>
      </c>
      <c r="D949" s="132" t="str">
        <f t="shared" si="110"/>
        <v/>
      </c>
      <c r="E949" s="132" t="str">
        <f t="shared" si="111"/>
        <v/>
      </c>
      <c r="F949" s="132" t="str">
        <f t="shared" si="112"/>
        <v>family-t.</v>
      </c>
      <c r="G949" s="132" t="str">
        <f t="shared" si="113"/>
        <v/>
      </c>
      <c r="J949" s="132" t="s">
        <v>1285</v>
      </c>
    </row>
    <row r="950" spans="1:11" ht="12" customHeight="1">
      <c r="A950" s="132">
        <f t="shared" si="107"/>
        <v>2</v>
      </c>
      <c r="B950" s="132" t="str">
        <f t="shared" si="108"/>
        <v>family-t</v>
      </c>
      <c r="C950" s="132" t="str">
        <f t="shared" si="109"/>
        <v>optionlabel</v>
      </c>
      <c r="D950" s="132" t="str">
        <f t="shared" si="110"/>
        <v/>
      </c>
      <c r="E950" s="132" t="str">
        <f t="shared" si="111"/>
        <v/>
      </c>
      <c r="F950" s="132" t="str">
        <f t="shared" si="112"/>
        <v>family-t.optionlabel</v>
      </c>
      <c r="G950" s="132" t="str">
        <f t="shared" si="113"/>
        <v/>
      </c>
      <c r="J950" s="132" t="s">
        <v>2124</v>
      </c>
    </row>
    <row r="951" spans="1:11" ht="12" customHeight="1">
      <c r="A951" s="132">
        <f t="shared" si="107"/>
        <v>3</v>
      </c>
      <c r="B951" s="132" t="str">
        <f t="shared" si="108"/>
        <v>family-t</v>
      </c>
      <c r="C951" s="132" t="str">
        <f t="shared" si="109"/>
        <v>optionlabel</v>
      </c>
      <c r="D951" s="132" t="str">
        <f t="shared" si="110"/>
        <v>pleaseselect</v>
      </c>
      <c r="E951" s="132" t="str">
        <f t="shared" si="111"/>
        <v/>
      </c>
      <c r="F951" s="132" t="str">
        <f t="shared" si="112"/>
        <v>family-t.optionlabel.pleaseselect</v>
      </c>
      <c r="G951" s="132" t="str">
        <f t="shared" si="113"/>
        <v>Please select</v>
      </c>
      <c r="K951" s="132" t="s">
        <v>2125</v>
      </c>
    </row>
    <row r="952" spans="1:11" ht="12" customHeight="1">
      <c r="A952" s="132">
        <f t="shared" si="107"/>
        <v>3</v>
      </c>
      <c r="B952" s="132" t="str">
        <f t="shared" si="108"/>
        <v>family-t</v>
      </c>
      <c r="C952" s="132" t="str">
        <f t="shared" si="109"/>
        <v>optionlabel</v>
      </c>
      <c r="D952" s="132" t="str">
        <f t="shared" si="110"/>
        <v>under119</v>
      </c>
      <c r="E952" s="132" t="str">
        <f t="shared" si="111"/>
        <v/>
      </c>
      <c r="F952" s="132" t="str">
        <f t="shared" si="112"/>
        <v>family-t.optionlabel.under119</v>
      </c>
      <c r="G952" s="132" t="str">
        <f t="shared" si="113"/>
        <v>Under 119</v>
      </c>
      <c r="K952" s="132" t="s">
        <v>2126</v>
      </c>
    </row>
    <row r="953" spans="1:11" ht="12" customHeight="1">
      <c r="A953" s="132">
        <f t="shared" si="107"/>
        <v>3</v>
      </c>
      <c r="B953" s="132" t="str">
        <f t="shared" si="108"/>
        <v>family-t</v>
      </c>
      <c r="C953" s="132" t="str">
        <f t="shared" si="109"/>
        <v>optionlabel</v>
      </c>
      <c r="D953" s="132" t="str">
        <f t="shared" si="110"/>
        <v>120_129</v>
      </c>
      <c r="E953" s="132" t="str">
        <f t="shared" si="111"/>
        <v/>
      </c>
      <c r="F953" s="132" t="str">
        <f t="shared" si="112"/>
        <v>family-t.optionlabel.120_129</v>
      </c>
      <c r="G953" s="132" t="str">
        <f t="shared" si="113"/>
        <v>120 - 129</v>
      </c>
      <c r="K953" s="132" t="s">
        <v>2127</v>
      </c>
    </row>
    <row r="954" spans="1:11" ht="12" customHeight="1">
      <c r="A954" s="132">
        <f t="shared" si="107"/>
        <v>3</v>
      </c>
      <c r="B954" s="132" t="str">
        <f t="shared" si="108"/>
        <v>family-t</v>
      </c>
      <c r="C954" s="132" t="str">
        <f t="shared" si="109"/>
        <v>optionlabel</v>
      </c>
      <c r="D954" s="132" t="str">
        <f t="shared" si="110"/>
        <v>130_139</v>
      </c>
      <c r="E954" s="132" t="str">
        <f t="shared" si="111"/>
        <v/>
      </c>
      <c r="F954" s="132" t="str">
        <f t="shared" si="112"/>
        <v>family-t.optionlabel.130_139</v>
      </c>
      <c r="G954" s="132" t="str">
        <f t="shared" si="113"/>
        <v>130 - 139</v>
      </c>
      <c r="K954" s="132" t="s">
        <v>2128</v>
      </c>
    </row>
    <row r="955" spans="1:11" ht="12" customHeight="1">
      <c r="A955" s="132">
        <f t="shared" si="107"/>
        <v>3</v>
      </c>
      <c r="B955" s="132" t="str">
        <f t="shared" si="108"/>
        <v>family-t</v>
      </c>
      <c r="C955" s="132" t="str">
        <f t="shared" si="109"/>
        <v>optionlabel</v>
      </c>
      <c r="D955" s="132" t="str">
        <f t="shared" si="110"/>
        <v>140_159</v>
      </c>
      <c r="E955" s="132" t="str">
        <f t="shared" si="111"/>
        <v/>
      </c>
      <c r="F955" s="132" t="str">
        <f t="shared" si="112"/>
        <v>family-t.optionlabel.140_159</v>
      </c>
      <c r="G955" s="132" t="str">
        <f t="shared" si="113"/>
        <v>140 - 159</v>
      </c>
      <c r="K955" s="132" t="s">
        <v>2129</v>
      </c>
    </row>
    <row r="956" spans="1:11" ht="12" customHeight="1">
      <c r="A956" s="132">
        <f t="shared" si="107"/>
        <v>3</v>
      </c>
      <c r="B956" s="132" t="str">
        <f t="shared" si="108"/>
        <v>family-t</v>
      </c>
      <c r="C956" s="132" t="str">
        <f t="shared" si="109"/>
        <v>optionlabel</v>
      </c>
      <c r="D956" s="132" t="str">
        <f t="shared" si="110"/>
        <v>160_179</v>
      </c>
      <c r="E956" s="132" t="str">
        <f t="shared" si="111"/>
        <v/>
      </c>
      <c r="F956" s="132" t="str">
        <f t="shared" si="112"/>
        <v>family-t.optionlabel.160_179</v>
      </c>
      <c r="G956" s="132" t="str">
        <f t="shared" si="113"/>
        <v>160 - 179</v>
      </c>
      <c r="K956" s="132" t="s">
        <v>2130</v>
      </c>
    </row>
    <row r="957" spans="1:11" ht="12" customHeight="1">
      <c r="A957" s="132">
        <f t="shared" si="107"/>
        <v>3</v>
      </c>
      <c r="B957" s="132" t="str">
        <f t="shared" si="108"/>
        <v>family-t</v>
      </c>
      <c r="C957" s="132" t="str">
        <f t="shared" si="109"/>
        <v>optionlabel</v>
      </c>
      <c r="D957" s="132" t="str">
        <f t="shared" si="110"/>
        <v>over180</v>
      </c>
      <c r="E957" s="132" t="str">
        <f t="shared" si="111"/>
        <v/>
      </c>
      <c r="F957" s="132" t="str">
        <f t="shared" si="112"/>
        <v>family-t.optionlabel.over180</v>
      </c>
      <c r="G957" s="132" t="str">
        <f t="shared" si="113"/>
        <v>Over 180</v>
      </c>
      <c r="K957" s="132" t="s">
        <v>2131</v>
      </c>
    </row>
    <row r="958" spans="1:11" ht="12" customHeight="1">
      <c r="A958" s="132">
        <f t="shared" si="107"/>
        <v>3</v>
      </c>
      <c r="B958" s="132" t="str">
        <f t="shared" si="108"/>
        <v>family-t</v>
      </c>
      <c r="C958" s="132" t="str">
        <f t="shared" si="109"/>
        <v>optionlabel</v>
      </c>
      <c r="D958" s="132" t="str">
        <f t="shared" si="110"/>
        <v>under79</v>
      </c>
      <c r="E958" s="132" t="str">
        <f t="shared" si="111"/>
        <v/>
      </c>
      <c r="F958" s="132" t="str">
        <f t="shared" si="112"/>
        <v>family-t.optionlabel.under79</v>
      </c>
      <c r="G958" s="132" t="str">
        <f t="shared" si="113"/>
        <v>Under 79</v>
      </c>
      <c r="K958" s="132" t="s">
        <v>2132</v>
      </c>
    </row>
    <row r="959" spans="1:11" ht="12" customHeight="1">
      <c r="A959" s="132">
        <f t="shared" si="107"/>
        <v>3</v>
      </c>
      <c r="B959" s="132" t="str">
        <f t="shared" si="108"/>
        <v>family-t</v>
      </c>
      <c r="C959" s="132" t="str">
        <f t="shared" si="109"/>
        <v>optionlabel</v>
      </c>
      <c r="D959" s="132" t="str">
        <f t="shared" si="110"/>
        <v>80_84</v>
      </c>
      <c r="E959" s="132" t="str">
        <f t="shared" si="111"/>
        <v/>
      </c>
      <c r="F959" s="132" t="str">
        <f t="shared" si="112"/>
        <v>family-t.optionlabel.80_84</v>
      </c>
      <c r="G959" s="132" t="str">
        <f t="shared" si="113"/>
        <v>80 - 84</v>
      </c>
      <c r="K959" s="132" t="s">
        <v>2133</v>
      </c>
    </row>
    <row r="960" spans="1:11" ht="12" customHeight="1">
      <c r="A960" s="132">
        <f t="shared" ref="A960:A1023" si="114">IF(LEN(H960)&gt;0,0,IF(LEN(I960)&gt;0,1,IF(LEN(J960)&gt;0,2,IF(LEN(K960)&gt;0,3,IF(LEN(L960)&gt;0,4,"")))))</f>
        <v>3</v>
      </c>
      <c r="B960" s="132" t="str">
        <f t="shared" ref="B960:B1023" si="115">IF(A960=1,SUBSTITUTE(SUBSTITUTE(I960,": {",""),"},",""),B959)</f>
        <v>family-t</v>
      </c>
      <c r="C960" s="132" t="str">
        <f t="shared" ref="C960:C1023" si="116">IF(A960=2,IF(OR(J960="},",J960="}"),"",MID(J960,1,FIND(":",J960)-1)),IF(A960&gt;2,C959,""))</f>
        <v>optionlabel</v>
      </c>
      <c r="D960" s="132" t="str">
        <f t="shared" ref="D960:D979" si="117">IF(LEN(K960)&gt;0,MID(K960,1,FIND(":",K960)-1),"")</f>
        <v>85_89</v>
      </c>
      <c r="E960" s="132" t="str">
        <f t="shared" ref="E960:E1023" si="118">IF(LEN(L960)&gt;0,MID(L960,1,FIND(":",L960)-1),"")</f>
        <v/>
      </c>
      <c r="F960" s="132" t="str">
        <f t="shared" si="112"/>
        <v>family-t.optionlabel.85_89</v>
      </c>
      <c r="G960" s="132" t="str">
        <f t="shared" si="113"/>
        <v>85 - 89</v>
      </c>
      <c r="K960" s="132" t="s">
        <v>2134</v>
      </c>
    </row>
    <row r="961" spans="1:11" ht="12" customHeight="1">
      <c r="A961" s="132">
        <f t="shared" si="114"/>
        <v>3</v>
      </c>
      <c r="B961" s="132" t="str">
        <f t="shared" si="115"/>
        <v>family-t</v>
      </c>
      <c r="C961" s="132" t="str">
        <f t="shared" si="116"/>
        <v>optionlabel</v>
      </c>
      <c r="D961" s="132" t="str">
        <f t="shared" si="117"/>
        <v>90_99</v>
      </c>
      <c r="E961" s="132" t="str">
        <f t="shared" si="118"/>
        <v/>
      </c>
      <c r="F961" s="132" t="str">
        <f t="shared" si="112"/>
        <v>family-t.optionlabel.90_99</v>
      </c>
      <c r="G961" s="132" t="str">
        <f t="shared" si="113"/>
        <v>90 - 99</v>
      </c>
      <c r="K961" s="132" t="s">
        <v>2135</v>
      </c>
    </row>
    <row r="962" spans="1:11" ht="12" customHeight="1">
      <c r="A962" s="132">
        <f t="shared" si="114"/>
        <v>3</v>
      </c>
      <c r="B962" s="132" t="str">
        <f t="shared" si="115"/>
        <v>family-t</v>
      </c>
      <c r="C962" s="132" t="str">
        <f t="shared" si="116"/>
        <v>optionlabel</v>
      </c>
      <c r="D962" s="132" t="str">
        <f t="shared" si="117"/>
        <v>100_109</v>
      </c>
      <c r="E962" s="132" t="str">
        <f t="shared" si="118"/>
        <v/>
      </c>
      <c r="F962" s="132" t="str">
        <f t="shared" si="112"/>
        <v>family-t.optionlabel.100_109</v>
      </c>
      <c r="G962" s="132" t="str">
        <f t="shared" si="113"/>
        <v>100 - 109</v>
      </c>
      <c r="K962" s="132" t="s">
        <v>2136</v>
      </c>
    </row>
    <row r="963" spans="1:11" ht="12" customHeight="1">
      <c r="A963" s="132">
        <f t="shared" si="114"/>
        <v>3</v>
      </c>
      <c r="B963" s="132" t="str">
        <f t="shared" si="115"/>
        <v>family-t</v>
      </c>
      <c r="C963" s="132" t="str">
        <f t="shared" si="116"/>
        <v>optionlabel</v>
      </c>
      <c r="D963" s="132" t="str">
        <f t="shared" si="117"/>
        <v>over110</v>
      </c>
      <c r="E963" s="132" t="str">
        <f t="shared" si="118"/>
        <v/>
      </c>
      <c r="F963" s="132" t="str">
        <f t="shared" ref="F963:F1026" si="119">IF(A963&lt;2,"",IF(A963=2,B963&amp;"."&amp;C963,IF(A963=3,B963&amp;"."&amp;C963&amp;"."&amp;D963,IF(A963=4,B963&amp;"."&amp;C963&amp;"."&amp;D963&amp;"."&amp;E963,""))))</f>
        <v>family-t.optionlabel.over110</v>
      </c>
      <c r="G963" s="132" t="str">
        <f t="shared" si="113"/>
        <v>Over 110</v>
      </c>
      <c r="K963" s="132" t="s">
        <v>2137</v>
      </c>
    </row>
    <row r="964" spans="1:11" ht="12" customHeight="1">
      <c r="A964" s="132">
        <f t="shared" si="114"/>
        <v>3</v>
      </c>
      <c r="B964" s="132" t="str">
        <f t="shared" si="115"/>
        <v>family-t</v>
      </c>
      <c r="C964" s="132" t="str">
        <f t="shared" si="116"/>
        <v>optionlabel</v>
      </c>
      <c r="D964" s="132" t="str">
        <f t="shared" si="117"/>
        <v>under99</v>
      </c>
      <c r="E964" s="132" t="str">
        <f t="shared" si="118"/>
        <v/>
      </c>
      <c r="F964" s="132" t="str">
        <f t="shared" si="119"/>
        <v>family-t.optionlabel.under99</v>
      </c>
      <c r="G964" s="132" t="str">
        <f t="shared" si="113"/>
        <v>Under 99</v>
      </c>
      <c r="K964" s="132" t="s">
        <v>2138</v>
      </c>
    </row>
    <row r="965" spans="1:11" ht="12" customHeight="1">
      <c r="A965" s="132">
        <f t="shared" si="114"/>
        <v>3</v>
      </c>
      <c r="B965" s="132" t="str">
        <f t="shared" si="115"/>
        <v>family-t</v>
      </c>
      <c r="C965" s="132" t="str">
        <f t="shared" si="116"/>
        <v>optionlabel</v>
      </c>
      <c r="D965" s="132" t="str">
        <f t="shared" si="117"/>
        <v>110_125</v>
      </c>
      <c r="E965" s="132" t="str">
        <f t="shared" si="118"/>
        <v/>
      </c>
      <c r="F965" s="132" t="str">
        <f t="shared" si="119"/>
        <v>family-t.optionlabel.110_125</v>
      </c>
      <c r="G965" s="132" t="str">
        <f t="shared" si="113"/>
        <v>110 - 125</v>
      </c>
      <c r="K965" s="132" t="s">
        <v>2139</v>
      </c>
    </row>
    <row r="966" spans="1:11" ht="12" customHeight="1">
      <c r="A966" s="132">
        <f t="shared" si="114"/>
        <v>3</v>
      </c>
      <c r="B966" s="132" t="str">
        <f t="shared" si="115"/>
        <v>family-t</v>
      </c>
      <c r="C966" s="132" t="str">
        <f t="shared" si="116"/>
        <v>optionlabel</v>
      </c>
      <c r="D966" s="132" t="str">
        <f t="shared" si="117"/>
        <v>over126</v>
      </c>
      <c r="E966" s="132" t="str">
        <f t="shared" si="118"/>
        <v/>
      </c>
      <c r="F966" s="132" t="str">
        <f t="shared" si="119"/>
        <v>family-t.optionlabel.over126</v>
      </c>
      <c r="G966" s="132" t="str">
        <f t="shared" si="113"/>
        <v>Over 126</v>
      </c>
      <c r="K966" s="132" t="s">
        <v>2140</v>
      </c>
    </row>
    <row r="967" spans="1:11" ht="12" customHeight="1">
      <c r="A967" s="132">
        <f t="shared" si="114"/>
        <v>3</v>
      </c>
      <c r="B967" s="132" t="str">
        <f t="shared" si="115"/>
        <v>family-t</v>
      </c>
      <c r="C967" s="132" t="str">
        <f t="shared" si="116"/>
        <v>optionlabel</v>
      </c>
      <c r="D967" s="132" t="str">
        <f t="shared" si="117"/>
        <v>unknown</v>
      </c>
      <c r="E967" s="132" t="str">
        <f t="shared" si="118"/>
        <v/>
      </c>
      <c r="F967" s="132" t="str">
        <f t="shared" si="119"/>
        <v>family-t.optionlabel.unknown</v>
      </c>
      <c r="G967" s="132" t="str">
        <f t="shared" si="113"/>
        <v>Unknown</v>
      </c>
      <c r="K967" s="132" t="s">
        <v>1519</v>
      </c>
    </row>
    <row r="968" spans="1:11" ht="12" customHeight="1">
      <c r="A968" s="132">
        <f t="shared" si="114"/>
        <v>3</v>
      </c>
      <c r="B968" s="132" t="str">
        <f t="shared" si="115"/>
        <v>family-t</v>
      </c>
      <c r="C968" s="132" t="str">
        <f t="shared" si="116"/>
        <v>optionlabel</v>
      </c>
      <c r="D968" s="132" t="str">
        <f t="shared" si="117"/>
        <v>not_inspected</v>
      </c>
      <c r="E968" s="132" t="str">
        <f t="shared" si="118"/>
        <v/>
      </c>
      <c r="F968" s="132" t="str">
        <f t="shared" si="119"/>
        <v>family-t.optionlabel.not_inspected</v>
      </c>
      <c r="G968" s="132" t="str">
        <f t="shared" si="113"/>
        <v>Not inspected</v>
      </c>
      <c r="K968" s="132" t="s">
        <v>2141</v>
      </c>
    </row>
    <row r="969" spans="1:11" ht="12" customHeight="1">
      <c r="A969" s="132">
        <f t="shared" si="114"/>
        <v>3</v>
      </c>
      <c r="B969" s="132" t="str">
        <f t="shared" si="115"/>
        <v>family-t</v>
      </c>
      <c r="C969" s="132" t="str">
        <f t="shared" si="116"/>
        <v>optionlabel</v>
      </c>
      <c r="D969" s="132" t="str">
        <f t="shared" si="117"/>
        <v>under139</v>
      </c>
      <c r="E969" s="132" t="str">
        <f t="shared" si="118"/>
        <v/>
      </c>
      <c r="F969" s="132" t="str">
        <f t="shared" si="119"/>
        <v>family-t.optionlabel.under139</v>
      </c>
      <c r="G969" s="132" t="str">
        <f t="shared" si="113"/>
        <v>Under 139</v>
      </c>
      <c r="K969" s="132" t="s">
        <v>2142</v>
      </c>
    </row>
    <row r="970" spans="1:11" ht="12" customHeight="1">
      <c r="A970" s="132">
        <f t="shared" si="114"/>
        <v>3</v>
      </c>
      <c r="B970" s="132" t="str">
        <f t="shared" si="115"/>
        <v>family-t</v>
      </c>
      <c r="C970" s="132" t="str">
        <f t="shared" si="116"/>
        <v>optionlabel</v>
      </c>
      <c r="D970" s="132" t="str">
        <f t="shared" si="117"/>
        <v>140_199</v>
      </c>
      <c r="E970" s="132" t="str">
        <f t="shared" si="118"/>
        <v/>
      </c>
      <c r="F970" s="132" t="str">
        <f t="shared" si="119"/>
        <v>family-t.optionlabel.140_199</v>
      </c>
      <c r="G970" s="132" t="str">
        <f t="shared" si="113"/>
        <v>140 - 199</v>
      </c>
      <c r="K970" s="132" t="s">
        <v>2143</v>
      </c>
    </row>
    <row r="971" spans="1:11" ht="12" customHeight="1">
      <c r="A971" s="132">
        <f t="shared" si="114"/>
        <v>3</v>
      </c>
      <c r="B971" s="132" t="str">
        <f t="shared" si="115"/>
        <v>family-t</v>
      </c>
      <c r="C971" s="132" t="str">
        <f t="shared" si="116"/>
        <v>optionlabel</v>
      </c>
      <c r="D971" s="132" t="str">
        <f t="shared" si="117"/>
        <v>over200</v>
      </c>
      <c r="E971" s="132" t="str">
        <f t="shared" si="118"/>
        <v/>
      </c>
      <c r="F971" s="132" t="str">
        <f t="shared" si="119"/>
        <v>family-t.optionlabel.over200</v>
      </c>
      <c r="G971" s="132" t="str">
        <f t="shared" si="113"/>
        <v>Over 200</v>
      </c>
      <c r="K971" s="132" t="s">
        <v>2144</v>
      </c>
    </row>
    <row r="972" spans="1:11" ht="12" customHeight="1">
      <c r="A972" s="132">
        <f t="shared" si="114"/>
        <v>3</v>
      </c>
      <c r="B972" s="132" t="str">
        <f t="shared" si="115"/>
        <v>family-t</v>
      </c>
      <c r="C972" s="132" t="str">
        <f t="shared" si="116"/>
        <v>optionlabel</v>
      </c>
      <c r="D972" s="132" t="str">
        <f t="shared" si="117"/>
        <v>under65</v>
      </c>
      <c r="E972" s="132" t="str">
        <f t="shared" si="118"/>
        <v/>
      </c>
      <c r="F972" s="132" t="str">
        <f t="shared" si="119"/>
        <v>family-t.optionlabel.under65</v>
      </c>
      <c r="G972" s="132" t="str">
        <f t="shared" si="113"/>
        <v>Under 6.5</v>
      </c>
      <c r="K972" s="132" t="s">
        <v>2145</v>
      </c>
    </row>
    <row r="973" spans="1:11" ht="12" customHeight="1">
      <c r="A973" s="132">
        <f t="shared" si="114"/>
        <v>3</v>
      </c>
      <c r="B973" s="132" t="str">
        <f t="shared" si="115"/>
        <v>family-t</v>
      </c>
      <c r="C973" s="132" t="str">
        <f t="shared" si="116"/>
        <v>optionlabel</v>
      </c>
      <c r="D973" s="132" t="str">
        <f t="shared" si="117"/>
        <v>over65</v>
      </c>
      <c r="E973" s="132" t="str">
        <f t="shared" si="118"/>
        <v/>
      </c>
      <c r="F973" s="132" t="str">
        <f t="shared" si="119"/>
        <v>family-t.optionlabel.over65</v>
      </c>
      <c r="G973" s="132" t="str">
        <f t="shared" si="113"/>
        <v>Over 6.5</v>
      </c>
      <c r="K973" s="132" t="s">
        <v>2146</v>
      </c>
    </row>
    <row r="974" spans="1:11" ht="12" customHeight="1">
      <c r="A974" s="132">
        <f t="shared" si="114"/>
        <v>3</v>
      </c>
      <c r="B974" s="132" t="str">
        <f t="shared" si="115"/>
        <v>family-t</v>
      </c>
      <c r="C974" s="132" t="str">
        <f t="shared" si="116"/>
        <v>optionlabel</v>
      </c>
      <c r="D974" s="132" t="str">
        <f t="shared" si="117"/>
        <v>under40</v>
      </c>
      <c r="E974" s="132" t="str">
        <f t="shared" si="118"/>
        <v/>
      </c>
      <c r="F974" s="132" t="str">
        <f t="shared" si="119"/>
        <v>family-t.optionlabel.under40</v>
      </c>
      <c r="G974" s="132" t="str">
        <f t="shared" si="113"/>
        <v>Under 40</v>
      </c>
      <c r="K974" s="132" t="s">
        <v>2147</v>
      </c>
    </row>
    <row r="975" spans="1:11" ht="12" customHeight="1">
      <c r="A975" s="132">
        <f t="shared" si="114"/>
        <v>3</v>
      </c>
      <c r="B975" s="132" t="str">
        <f t="shared" si="115"/>
        <v>family-t</v>
      </c>
      <c r="C975" s="132" t="str">
        <f t="shared" si="116"/>
        <v>optionlabel</v>
      </c>
      <c r="D975" s="132" t="str">
        <f t="shared" si="117"/>
        <v>40_59</v>
      </c>
      <c r="E975" s="132" t="str">
        <f t="shared" si="118"/>
        <v/>
      </c>
      <c r="F975" s="132" t="str">
        <f t="shared" si="119"/>
        <v>family-t.optionlabel.40_59</v>
      </c>
      <c r="G975" s="132" t="str">
        <f t="shared" si="113"/>
        <v>40 - 59</v>
      </c>
      <c r="K975" s="132" t="s">
        <v>2148</v>
      </c>
    </row>
    <row r="976" spans="1:11" ht="12" customHeight="1">
      <c r="A976" s="132">
        <f t="shared" si="114"/>
        <v>3</v>
      </c>
      <c r="B976" s="132" t="str">
        <f t="shared" si="115"/>
        <v>family-t</v>
      </c>
      <c r="C976" s="132" t="str">
        <f t="shared" si="116"/>
        <v>optionlabel</v>
      </c>
      <c r="D976" s="132" t="str">
        <f t="shared" si="117"/>
        <v>over60</v>
      </c>
      <c r="E976" s="132" t="str">
        <f t="shared" si="118"/>
        <v/>
      </c>
      <c r="F976" s="132" t="str">
        <f t="shared" si="119"/>
        <v>family-t.optionlabel.over60</v>
      </c>
      <c r="G976" s="132" t="str">
        <f t="shared" si="113"/>
        <v>Over 60</v>
      </c>
      <c r="K976" s="132" t="s">
        <v>2149</v>
      </c>
    </row>
    <row r="977" spans="1:12" ht="12" customHeight="1">
      <c r="A977" s="132">
        <f t="shared" si="114"/>
        <v>3</v>
      </c>
      <c r="B977" s="132" t="str">
        <f t="shared" si="115"/>
        <v>family-t</v>
      </c>
      <c r="C977" s="132" t="str">
        <f t="shared" si="116"/>
        <v>optionlabel</v>
      </c>
      <c r="D977" s="132" t="str">
        <f t="shared" si="117"/>
        <v>under100</v>
      </c>
      <c r="E977" s="132" t="str">
        <f t="shared" si="118"/>
        <v/>
      </c>
      <c r="F977" s="132" t="str">
        <f t="shared" si="119"/>
        <v>family-t.optionlabel.under100</v>
      </c>
      <c r="G977" s="132" t="str">
        <f t="shared" si="113"/>
        <v>Under 100</v>
      </c>
      <c r="K977" s="132" t="s">
        <v>2150</v>
      </c>
    </row>
    <row r="978" spans="1:12" ht="12" customHeight="1">
      <c r="A978" s="132">
        <f t="shared" si="114"/>
        <v>3</v>
      </c>
      <c r="B978" s="132" t="str">
        <f t="shared" si="115"/>
        <v>family-t</v>
      </c>
      <c r="C978" s="132" t="str">
        <f t="shared" si="116"/>
        <v>optionlabel</v>
      </c>
      <c r="D978" s="132" t="str">
        <f t="shared" si="117"/>
        <v>100_139</v>
      </c>
      <c r="E978" s="132" t="str">
        <f t="shared" si="118"/>
        <v/>
      </c>
      <c r="F978" s="132" t="str">
        <f t="shared" si="119"/>
        <v>family-t.optionlabel.100_139</v>
      </c>
      <c r="G978" s="132" t="str">
        <f t="shared" si="113"/>
        <v>100 - 139</v>
      </c>
      <c r="K978" s="132" t="s">
        <v>2151</v>
      </c>
    </row>
    <row r="979" spans="1:12" ht="12" customHeight="1">
      <c r="A979" s="132">
        <f t="shared" si="114"/>
        <v>3</v>
      </c>
      <c r="B979" s="132" t="str">
        <f t="shared" si="115"/>
        <v>family-t</v>
      </c>
      <c r="C979" s="132" t="str">
        <f t="shared" si="116"/>
        <v>optionlabel</v>
      </c>
      <c r="D979" s="132" t="str">
        <f t="shared" si="117"/>
        <v>prefecture</v>
      </c>
      <c r="E979" s="132" t="str">
        <f t="shared" si="118"/>
        <v/>
      </c>
      <c r="F979" s="132" t="str">
        <f t="shared" si="119"/>
        <v>family-t.optionlabel.prefecture</v>
      </c>
      <c r="G979" s="132" t="str">
        <f t="shared" si="113"/>
        <v/>
      </c>
      <c r="K979" s="132" t="s">
        <v>2152</v>
      </c>
    </row>
    <row r="980" spans="1:12" ht="12" customHeight="1">
      <c r="A980" s="132">
        <f t="shared" si="114"/>
        <v>4</v>
      </c>
      <c r="B980" s="132" t="str">
        <f t="shared" si="115"/>
        <v>family-t</v>
      </c>
      <c r="C980" s="132" t="str">
        <f t="shared" si="116"/>
        <v>optionlabel</v>
      </c>
      <c r="D980" s="132" t="s">
        <v>3408</v>
      </c>
      <c r="E980" s="132" t="str">
        <f t="shared" si="118"/>
        <v>0001</v>
      </c>
      <c r="F980" s="132" t="str">
        <f t="shared" si="119"/>
        <v>family-t.optionlabel.prefecture.0001</v>
      </c>
      <c r="G980" s="132" t="str">
        <f t="shared" si="113"/>
        <v>Hokkaido</v>
      </c>
      <c r="L980" s="132" t="s">
        <v>2153</v>
      </c>
    </row>
    <row r="981" spans="1:12" ht="12" customHeight="1">
      <c r="A981" s="132">
        <f t="shared" si="114"/>
        <v>4</v>
      </c>
      <c r="B981" s="132" t="str">
        <f t="shared" si="115"/>
        <v>family-t</v>
      </c>
      <c r="C981" s="132" t="str">
        <f t="shared" si="116"/>
        <v>optionlabel</v>
      </c>
      <c r="D981" s="132" t="s">
        <v>3408</v>
      </c>
      <c r="E981" s="132" t="str">
        <f t="shared" si="118"/>
        <v>0002</v>
      </c>
      <c r="F981" s="132" t="str">
        <f t="shared" si="119"/>
        <v>family-t.optionlabel.prefecture.0002</v>
      </c>
      <c r="G981" s="132" t="str">
        <f t="shared" si="113"/>
        <v>Aomori</v>
      </c>
      <c r="L981" s="132" t="s">
        <v>2154</v>
      </c>
    </row>
    <row r="982" spans="1:12" ht="12" customHeight="1">
      <c r="A982" s="132">
        <f t="shared" si="114"/>
        <v>4</v>
      </c>
      <c r="B982" s="132" t="str">
        <f t="shared" si="115"/>
        <v>family-t</v>
      </c>
      <c r="C982" s="132" t="str">
        <f t="shared" si="116"/>
        <v>optionlabel</v>
      </c>
      <c r="D982" s="132" t="s">
        <v>3408</v>
      </c>
      <c r="E982" s="132" t="str">
        <f t="shared" si="118"/>
        <v>0003</v>
      </c>
      <c r="F982" s="132" t="str">
        <f t="shared" si="119"/>
        <v>family-t.optionlabel.prefecture.0003</v>
      </c>
      <c r="G982" s="132" t="str">
        <f t="shared" si="113"/>
        <v>Iwate</v>
      </c>
      <c r="L982" s="132" t="s">
        <v>2155</v>
      </c>
    </row>
    <row r="983" spans="1:12" ht="12" customHeight="1">
      <c r="A983" s="132">
        <f t="shared" si="114"/>
        <v>4</v>
      </c>
      <c r="B983" s="132" t="str">
        <f t="shared" si="115"/>
        <v>family-t</v>
      </c>
      <c r="C983" s="132" t="str">
        <f t="shared" si="116"/>
        <v>optionlabel</v>
      </c>
      <c r="D983" s="132" t="s">
        <v>3408</v>
      </c>
      <c r="E983" s="132" t="str">
        <f t="shared" si="118"/>
        <v>0004</v>
      </c>
      <c r="F983" s="132" t="str">
        <f t="shared" si="119"/>
        <v>family-t.optionlabel.prefecture.0004</v>
      </c>
      <c r="G983" s="132" t="str">
        <f t="shared" si="113"/>
        <v>Miyagi</v>
      </c>
      <c r="L983" s="132" t="s">
        <v>2156</v>
      </c>
    </row>
    <row r="984" spans="1:12" ht="12" customHeight="1">
      <c r="A984" s="132">
        <f t="shared" si="114"/>
        <v>4</v>
      </c>
      <c r="B984" s="132" t="str">
        <f t="shared" si="115"/>
        <v>family-t</v>
      </c>
      <c r="C984" s="132" t="str">
        <f t="shared" si="116"/>
        <v>optionlabel</v>
      </c>
      <c r="D984" s="132" t="s">
        <v>3408</v>
      </c>
      <c r="E984" s="132" t="str">
        <f t="shared" si="118"/>
        <v>0005</v>
      </c>
      <c r="F984" s="132" t="str">
        <f t="shared" si="119"/>
        <v>family-t.optionlabel.prefecture.0005</v>
      </c>
      <c r="G984" s="132" t="str">
        <f t="shared" si="113"/>
        <v>Akita</v>
      </c>
      <c r="L984" s="132" t="s">
        <v>2157</v>
      </c>
    </row>
    <row r="985" spans="1:12" ht="12" customHeight="1">
      <c r="A985" s="132">
        <f t="shared" si="114"/>
        <v>4</v>
      </c>
      <c r="B985" s="132" t="str">
        <f t="shared" si="115"/>
        <v>family-t</v>
      </c>
      <c r="C985" s="132" t="str">
        <f t="shared" si="116"/>
        <v>optionlabel</v>
      </c>
      <c r="D985" s="132" t="s">
        <v>3408</v>
      </c>
      <c r="E985" s="132" t="str">
        <f t="shared" si="118"/>
        <v>0006</v>
      </c>
      <c r="F985" s="132" t="str">
        <f t="shared" si="119"/>
        <v>family-t.optionlabel.prefecture.0006</v>
      </c>
      <c r="G985" s="132" t="str">
        <f t="shared" si="113"/>
        <v>Yamagata</v>
      </c>
      <c r="L985" s="132" t="s">
        <v>2158</v>
      </c>
    </row>
    <row r="986" spans="1:12" ht="12" customHeight="1">
      <c r="A986" s="132">
        <f t="shared" si="114"/>
        <v>4</v>
      </c>
      <c r="B986" s="132" t="str">
        <f t="shared" si="115"/>
        <v>family-t</v>
      </c>
      <c r="C986" s="132" t="str">
        <f t="shared" si="116"/>
        <v>optionlabel</v>
      </c>
      <c r="D986" s="132" t="s">
        <v>3408</v>
      </c>
      <c r="E986" s="132" t="str">
        <f t="shared" si="118"/>
        <v>0007</v>
      </c>
      <c r="F986" s="132" t="str">
        <f t="shared" si="119"/>
        <v>family-t.optionlabel.prefecture.0007</v>
      </c>
      <c r="G986" s="132" t="str">
        <f t="shared" si="113"/>
        <v>Fukushima</v>
      </c>
      <c r="L986" s="132" t="s">
        <v>2159</v>
      </c>
    </row>
    <row r="987" spans="1:12" ht="12" customHeight="1">
      <c r="A987" s="132">
        <f t="shared" si="114"/>
        <v>4</v>
      </c>
      <c r="B987" s="132" t="str">
        <f t="shared" si="115"/>
        <v>family-t</v>
      </c>
      <c r="C987" s="132" t="str">
        <f t="shared" si="116"/>
        <v>optionlabel</v>
      </c>
      <c r="D987" s="132" t="s">
        <v>3408</v>
      </c>
      <c r="E987" s="132" t="str">
        <f t="shared" si="118"/>
        <v>0008</v>
      </c>
      <c r="F987" s="132" t="str">
        <f t="shared" si="119"/>
        <v>family-t.optionlabel.prefecture.0008</v>
      </c>
      <c r="G987" s="132" t="str">
        <f t="shared" si="113"/>
        <v>Ibaraki</v>
      </c>
      <c r="L987" s="132" t="s">
        <v>2160</v>
      </c>
    </row>
    <row r="988" spans="1:12" ht="12" customHeight="1">
      <c r="A988" s="132">
        <f t="shared" si="114"/>
        <v>4</v>
      </c>
      <c r="B988" s="132" t="str">
        <f t="shared" si="115"/>
        <v>family-t</v>
      </c>
      <c r="C988" s="132" t="str">
        <f t="shared" si="116"/>
        <v>optionlabel</v>
      </c>
      <c r="D988" s="132" t="s">
        <v>3408</v>
      </c>
      <c r="E988" s="132" t="str">
        <f t="shared" si="118"/>
        <v>0009</v>
      </c>
      <c r="F988" s="132" t="str">
        <f t="shared" si="119"/>
        <v>family-t.optionlabel.prefecture.0009</v>
      </c>
      <c r="G988" s="132" t="str">
        <f t="shared" si="113"/>
        <v>Tochigi</v>
      </c>
      <c r="L988" s="132" t="s">
        <v>2161</v>
      </c>
    </row>
    <row r="989" spans="1:12" ht="12" customHeight="1">
      <c r="A989" s="132">
        <f t="shared" si="114"/>
        <v>4</v>
      </c>
      <c r="B989" s="132" t="str">
        <f t="shared" si="115"/>
        <v>family-t</v>
      </c>
      <c r="C989" s="132" t="str">
        <f t="shared" si="116"/>
        <v>optionlabel</v>
      </c>
      <c r="D989" s="132" t="s">
        <v>3408</v>
      </c>
      <c r="E989" s="132" t="str">
        <f t="shared" si="118"/>
        <v>0010</v>
      </c>
      <c r="F989" s="132" t="str">
        <f t="shared" si="119"/>
        <v>family-t.optionlabel.prefecture.0010</v>
      </c>
      <c r="G989" s="132" t="str">
        <f t="shared" si="113"/>
        <v>Gunma</v>
      </c>
      <c r="L989" s="132" t="s">
        <v>2162</v>
      </c>
    </row>
    <row r="990" spans="1:12" ht="12" customHeight="1">
      <c r="A990" s="132">
        <f t="shared" si="114"/>
        <v>4</v>
      </c>
      <c r="B990" s="132" t="str">
        <f t="shared" si="115"/>
        <v>family-t</v>
      </c>
      <c r="C990" s="132" t="str">
        <f t="shared" si="116"/>
        <v>optionlabel</v>
      </c>
      <c r="D990" s="132" t="s">
        <v>3408</v>
      </c>
      <c r="E990" s="132" t="str">
        <f t="shared" si="118"/>
        <v>0011</v>
      </c>
      <c r="F990" s="132" t="str">
        <f t="shared" si="119"/>
        <v>family-t.optionlabel.prefecture.0011</v>
      </c>
      <c r="G990" s="132" t="str">
        <f t="shared" si="113"/>
        <v>Saitama</v>
      </c>
      <c r="L990" s="132" t="s">
        <v>2163</v>
      </c>
    </row>
    <row r="991" spans="1:12" ht="12" customHeight="1">
      <c r="A991" s="132">
        <f t="shared" si="114"/>
        <v>4</v>
      </c>
      <c r="B991" s="132" t="str">
        <f t="shared" si="115"/>
        <v>family-t</v>
      </c>
      <c r="C991" s="132" t="str">
        <f t="shared" si="116"/>
        <v>optionlabel</v>
      </c>
      <c r="D991" s="132" t="s">
        <v>3408</v>
      </c>
      <c r="E991" s="132" t="str">
        <f t="shared" si="118"/>
        <v>0012</v>
      </c>
      <c r="F991" s="132" t="str">
        <f t="shared" si="119"/>
        <v>family-t.optionlabel.prefecture.0012</v>
      </c>
      <c r="G991" s="132" t="str">
        <f t="shared" si="113"/>
        <v>Chiba</v>
      </c>
      <c r="L991" s="132" t="s">
        <v>2164</v>
      </c>
    </row>
    <row r="992" spans="1:12" ht="12" customHeight="1">
      <c r="A992" s="132">
        <f t="shared" si="114"/>
        <v>4</v>
      </c>
      <c r="B992" s="132" t="str">
        <f t="shared" si="115"/>
        <v>family-t</v>
      </c>
      <c r="C992" s="132" t="str">
        <f t="shared" si="116"/>
        <v>optionlabel</v>
      </c>
      <c r="D992" s="132" t="s">
        <v>3408</v>
      </c>
      <c r="E992" s="132" t="str">
        <f t="shared" si="118"/>
        <v>0013</v>
      </c>
      <c r="F992" s="132" t="str">
        <f t="shared" si="119"/>
        <v>family-t.optionlabel.prefecture.0013</v>
      </c>
      <c r="G992" s="132" t="str">
        <f t="shared" si="113"/>
        <v>Tokyo</v>
      </c>
      <c r="L992" s="132" t="s">
        <v>2165</v>
      </c>
    </row>
    <row r="993" spans="1:12" ht="12" customHeight="1">
      <c r="A993" s="132">
        <f t="shared" si="114"/>
        <v>4</v>
      </c>
      <c r="B993" s="132" t="str">
        <f t="shared" si="115"/>
        <v>family-t</v>
      </c>
      <c r="C993" s="132" t="str">
        <f t="shared" si="116"/>
        <v>optionlabel</v>
      </c>
      <c r="D993" s="132" t="s">
        <v>3408</v>
      </c>
      <c r="E993" s="132" t="str">
        <f t="shared" si="118"/>
        <v>0014</v>
      </c>
      <c r="F993" s="132" t="str">
        <f t="shared" si="119"/>
        <v>family-t.optionlabel.prefecture.0014</v>
      </c>
      <c r="G993" s="132" t="str">
        <f t="shared" si="113"/>
        <v>Kanagawa</v>
      </c>
      <c r="L993" s="132" t="s">
        <v>2166</v>
      </c>
    </row>
    <row r="994" spans="1:12" ht="12" customHeight="1">
      <c r="A994" s="132">
        <f t="shared" si="114"/>
        <v>4</v>
      </c>
      <c r="B994" s="132" t="str">
        <f t="shared" si="115"/>
        <v>family-t</v>
      </c>
      <c r="C994" s="132" t="str">
        <f t="shared" si="116"/>
        <v>optionlabel</v>
      </c>
      <c r="D994" s="132" t="s">
        <v>3408</v>
      </c>
      <c r="E994" s="132" t="str">
        <f t="shared" si="118"/>
        <v>0015</v>
      </c>
      <c r="F994" s="132" t="str">
        <f t="shared" si="119"/>
        <v>family-t.optionlabel.prefecture.0015</v>
      </c>
      <c r="G994" s="132" t="str">
        <f t="shared" si="113"/>
        <v>Niigata</v>
      </c>
      <c r="L994" s="132" t="s">
        <v>2167</v>
      </c>
    </row>
    <row r="995" spans="1:12" ht="12" customHeight="1">
      <c r="A995" s="132">
        <f t="shared" si="114"/>
        <v>4</v>
      </c>
      <c r="B995" s="132" t="str">
        <f t="shared" si="115"/>
        <v>family-t</v>
      </c>
      <c r="C995" s="132" t="str">
        <f t="shared" si="116"/>
        <v>optionlabel</v>
      </c>
      <c r="D995" s="132" t="s">
        <v>3408</v>
      </c>
      <c r="E995" s="132" t="str">
        <f t="shared" si="118"/>
        <v>0016</v>
      </c>
      <c r="F995" s="132" t="str">
        <f t="shared" si="119"/>
        <v>family-t.optionlabel.prefecture.0016</v>
      </c>
      <c r="G995" s="132" t="str">
        <f t="shared" si="113"/>
        <v>Toyama</v>
      </c>
      <c r="L995" s="132" t="s">
        <v>2168</v>
      </c>
    </row>
    <row r="996" spans="1:12" ht="12" customHeight="1">
      <c r="A996" s="132">
        <f t="shared" si="114"/>
        <v>4</v>
      </c>
      <c r="B996" s="132" t="str">
        <f t="shared" si="115"/>
        <v>family-t</v>
      </c>
      <c r="C996" s="132" t="str">
        <f t="shared" si="116"/>
        <v>optionlabel</v>
      </c>
      <c r="D996" s="132" t="s">
        <v>3408</v>
      </c>
      <c r="E996" s="132" t="str">
        <f t="shared" si="118"/>
        <v>0017</v>
      </c>
      <c r="F996" s="132" t="str">
        <f t="shared" si="119"/>
        <v>family-t.optionlabel.prefecture.0017</v>
      </c>
      <c r="G996" s="132" t="str">
        <f t="shared" si="113"/>
        <v>Ishikawa</v>
      </c>
      <c r="L996" s="132" t="s">
        <v>2169</v>
      </c>
    </row>
    <row r="997" spans="1:12" ht="12" customHeight="1">
      <c r="A997" s="132">
        <f t="shared" si="114"/>
        <v>4</v>
      </c>
      <c r="B997" s="132" t="str">
        <f t="shared" si="115"/>
        <v>family-t</v>
      </c>
      <c r="C997" s="132" t="str">
        <f t="shared" si="116"/>
        <v>optionlabel</v>
      </c>
      <c r="D997" s="132" t="s">
        <v>3408</v>
      </c>
      <c r="E997" s="132" t="str">
        <f t="shared" si="118"/>
        <v>0018</v>
      </c>
      <c r="F997" s="132" t="str">
        <f t="shared" si="119"/>
        <v>family-t.optionlabel.prefecture.0018</v>
      </c>
      <c r="G997" s="132" t="str">
        <f t="shared" si="113"/>
        <v>Fukui</v>
      </c>
      <c r="L997" s="132" t="s">
        <v>2170</v>
      </c>
    </row>
    <row r="998" spans="1:12" ht="12" customHeight="1">
      <c r="A998" s="132">
        <f t="shared" si="114"/>
        <v>4</v>
      </c>
      <c r="B998" s="132" t="str">
        <f t="shared" si="115"/>
        <v>family-t</v>
      </c>
      <c r="C998" s="132" t="str">
        <f t="shared" si="116"/>
        <v>optionlabel</v>
      </c>
      <c r="D998" s="132" t="s">
        <v>3408</v>
      </c>
      <c r="E998" s="132" t="str">
        <f t="shared" si="118"/>
        <v>0019</v>
      </c>
      <c r="F998" s="132" t="str">
        <f t="shared" si="119"/>
        <v>family-t.optionlabel.prefecture.0019</v>
      </c>
      <c r="G998" s="132" t="str">
        <f t="shared" si="113"/>
        <v>Yamanashi</v>
      </c>
      <c r="L998" s="132" t="s">
        <v>2171</v>
      </c>
    </row>
    <row r="999" spans="1:12" ht="12" customHeight="1">
      <c r="A999" s="132">
        <f t="shared" si="114"/>
        <v>4</v>
      </c>
      <c r="B999" s="132" t="str">
        <f t="shared" si="115"/>
        <v>family-t</v>
      </c>
      <c r="C999" s="132" t="str">
        <f t="shared" si="116"/>
        <v>optionlabel</v>
      </c>
      <c r="D999" s="132" t="s">
        <v>3408</v>
      </c>
      <c r="E999" s="132" t="str">
        <f t="shared" si="118"/>
        <v>0020</v>
      </c>
      <c r="F999" s="132" t="str">
        <f t="shared" si="119"/>
        <v>family-t.optionlabel.prefecture.0020</v>
      </c>
      <c r="G999" s="132" t="str">
        <f t="shared" si="113"/>
        <v>Nagano</v>
      </c>
      <c r="L999" s="132" t="s">
        <v>2172</v>
      </c>
    </row>
    <row r="1000" spans="1:12" ht="12" customHeight="1">
      <c r="A1000" s="132">
        <f t="shared" si="114"/>
        <v>4</v>
      </c>
      <c r="B1000" s="132" t="str">
        <f t="shared" si="115"/>
        <v>family-t</v>
      </c>
      <c r="C1000" s="132" t="str">
        <f t="shared" si="116"/>
        <v>optionlabel</v>
      </c>
      <c r="D1000" s="132" t="s">
        <v>3408</v>
      </c>
      <c r="E1000" s="132" t="str">
        <f t="shared" si="118"/>
        <v>0021</v>
      </c>
      <c r="F1000" s="132" t="str">
        <f t="shared" si="119"/>
        <v>family-t.optionlabel.prefecture.0021</v>
      </c>
      <c r="G1000" s="132" t="str">
        <f t="shared" si="113"/>
        <v>Gifu</v>
      </c>
      <c r="L1000" s="132" t="s">
        <v>2173</v>
      </c>
    </row>
    <row r="1001" spans="1:12" ht="12" customHeight="1">
      <c r="A1001" s="132">
        <f t="shared" si="114"/>
        <v>4</v>
      </c>
      <c r="B1001" s="132" t="str">
        <f t="shared" si="115"/>
        <v>family-t</v>
      </c>
      <c r="C1001" s="132" t="str">
        <f t="shared" si="116"/>
        <v>optionlabel</v>
      </c>
      <c r="D1001" s="132" t="s">
        <v>3408</v>
      </c>
      <c r="E1001" s="132" t="str">
        <f t="shared" si="118"/>
        <v>0022</v>
      </c>
      <c r="F1001" s="132" t="str">
        <f t="shared" si="119"/>
        <v>family-t.optionlabel.prefecture.0022</v>
      </c>
      <c r="G1001" s="132" t="str">
        <f t="shared" si="113"/>
        <v>Shizuoka</v>
      </c>
      <c r="L1001" s="132" t="s">
        <v>2174</v>
      </c>
    </row>
    <row r="1002" spans="1:12" ht="12" customHeight="1">
      <c r="A1002" s="132">
        <f t="shared" si="114"/>
        <v>4</v>
      </c>
      <c r="B1002" s="132" t="str">
        <f t="shared" si="115"/>
        <v>family-t</v>
      </c>
      <c r="C1002" s="132" t="str">
        <f t="shared" si="116"/>
        <v>optionlabel</v>
      </c>
      <c r="D1002" s="132" t="s">
        <v>3408</v>
      </c>
      <c r="E1002" s="132" t="str">
        <f t="shared" si="118"/>
        <v>0023</v>
      </c>
      <c r="F1002" s="132" t="str">
        <f t="shared" si="119"/>
        <v>family-t.optionlabel.prefecture.0023</v>
      </c>
      <c r="G1002" s="132" t="str">
        <f t="shared" si="113"/>
        <v>Aichi</v>
      </c>
      <c r="L1002" s="132" t="s">
        <v>2175</v>
      </c>
    </row>
    <row r="1003" spans="1:12" ht="12" customHeight="1">
      <c r="A1003" s="132">
        <f t="shared" si="114"/>
        <v>4</v>
      </c>
      <c r="B1003" s="132" t="str">
        <f t="shared" si="115"/>
        <v>family-t</v>
      </c>
      <c r="C1003" s="132" t="str">
        <f t="shared" si="116"/>
        <v>optionlabel</v>
      </c>
      <c r="D1003" s="132" t="s">
        <v>3408</v>
      </c>
      <c r="E1003" s="132" t="str">
        <f t="shared" si="118"/>
        <v>0024</v>
      </c>
      <c r="F1003" s="132" t="str">
        <f t="shared" si="119"/>
        <v>family-t.optionlabel.prefecture.0024</v>
      </c>
      <c r="G1003" s="132" t="str">
        <f t="shared" ref="G1003:G1066" si="120">IFERROR(IF(FIND(": ",H1003&amp;I1003&amp;J1003&amp;K1003&amp;L1003)&gt;0,SUBSTITUTE((SUBSTITUTE(SUBSTITUTE(MID(H1003&amp;I1003&amp;J1003&amp;K1003&amp;L1003,FIND(":",H1003&amp;I1003&amp;J1003&amp;K1003&amp;L1003)+3,LEN(H1003&amp;I1003&amp;J1003&amp;K1003&amp;L1003)-FIND(":",H1003&amp;I1003&amp;J1003&amp;K1003&amp;L1003)-3),""",",""),",","")),"""",""),""),"")</f>
        <v>Mie</v>
      </c>
      <c r="L1003" s="132" t="s">
        <v>2176</v>
      </c>
    </row>
    <row r="1004" spans="1:12" ht="12" customHeight="1">
      <c r="A1004" s="132">
        <f t="shared" si="114"/>
        <v>4</v>
      </c>
      <c r="B1004" s="132" t="str">
        <f t="shared" si="115"/>
        <v>family-t</v>
      </c>
      <c r="C1004" s="132" t="str">
        <f t="shared" si="116"/>
        <v>optionlabel</v>
      </c>
      <c r="D1004" s="132" t="s">
        <v>3408</v>
      </c>
      <c r="E1004" s="132" t="str">
        <f t="shared" si="118"/>
        <v>0025</v>
      </c>
      <c r="F1004" s="132" t="str">
        <f t="shared" si="119"/>
        <v>family-t.optionlabel.prefecture.0025</v>
      </c>
      <c r="G1004" s="132" t="str">
        <f t="shared" si="120"/>
        <v>Shiga</v>
      </c>
      <c r="L1004" s="132" t="s">
        <v>2177</v>
      </c>
    </row>
    <row r="1005" spans="1:12" ht="12" customHeight="1">
      <c r="A1005" s="132">
        <f t="shared" si="114"/>
        <v>4</v>
      </c>
      <c r="B1005" s="132" t="str">
        <f t="shared" si="115"/>
        <v>family-t</v>
      </c>
      <c r="C1005" s="132" t="str">
        <f t="shared" si="116"/>
        <v>optionlabel</v>
      </c>
      <c r="D1005" s="132" t="s">
        <v>3408</v>
      </c>
      <c r="E1005" s="132" t="str">
        <f t="shared" si="118"/>
        <v>0026</v>
      </c>
      <c r="F1005" s="132" t="str">
        <f t="shared" si="119"/>
        <v>family-t.optionlabel.prefecture.0026</v>
      </c>
      <c r="G1005" s="132" t="str">
        <f t="shared" si="120"/>
        <v>Kyoto</v>
      </c>
      <c r="L1005" s="132" t="s">
        <v>2178</v>
      </c>
    </row>
    <row r="1006" spans="1:12" ht="12" customHeight="1">
      <c r="A1006" s="132">
        <f t="shared" si="114"/>
        <v>4</v>
      </c>
      <c r="B1006" s="132" t="str">
        <f t="shared" si="115"/>
        <v>family-t</v>
      </c>
      <c r="C1006" s="132" t="str">
        <f t="shared" si="116"/>
        <v>optionlabel</v>
      </c>
      <c r="D1006" s="132" t="s">
        <v>3408</v>
      </c>
      <c r="E1006" s="132" t="str">
        <f t="shared" si="118"/>
        <v>0027</v>
      </c>
      <c r="F1006" s="132" t="str">
        <f t="shared" si="119"/>
        <v>family-t.optionlabel.prefecture.0027</v>
      </c>
      <c r="G1006" s="132" t="str">
        <f t="shared" si="120"/>
        <v>Osaka</v>
      </c>
      <c r="L1006" s="132" t="s">
        <v>2179</v>
      </c>
    </row>
    <row r="1007" spans="1:12" ht="12" customHeight="1">
      <c r="A1007" s="132">
        <f t="shared" si="114"/>
        <v>4</v>
      </c>
      <c r="B1007" s="132" t="str">
        <f t="shared" si="115"/>
        <v>family-t</v>
      </c>
      <c r="C1007" s="132" t="str">
        <f t="shared" si="116"/>
        <v>optionlabel</v>
      </c>
      <c r="D1007" s="132" t="s">
        <v>3408</v>
      </c>
      <c r="E1007" s="132" t="str">
        <f t="shared" si="118"/>
        <v>0028</v>
      </c>
      <c r="F1007" s="132" t="str">
        <f t="shared" si="119"/>
        <v>family-t.optionlabel.prefecture.0028</v>
      </c>
      <c r="G1007" s="132" t="str">
        <f t="shared" si="120"/>
        <v>Hyogo</v>
      </c>
      <c r="L1007" s="132" t="s">
        <v>2180</v>
      </c>
    </row>
    <row r="1008" spans="1:12" ht="12" customHeight="1">
      <c r="A1008" s="132">
        <f t="shared" si="114"/>
        <v>4</v>
      </c>
      <c r="B1008" s="132" t="str">
        <f t="shared" si="115"/>
        <v>family-t</v>
      </c>
      <c r="C1008" s="132" t="str">
        <f t="shared" si="116"/>
        <v>optionlabel</v>
      </c>
      <c r="D1008" s="132" t="s">
        <v>3408</v>
      </c>
      <c r="E1008" s="132" t="str">
        <f t="shared" si="118"/>
        <v>0029</v>
      </c>
      <c r="F1008" s="132" t="str">
        <f t="shared" si="119"/>
        <v>family-t.optionlabel.prefecture.0029</v>
      </c>
      <c r="G1008" s="132" t="str">
        <f t="shared" si="120"/>
        <v>Nara</v>
      </c>
      <c r="L1008" s="132" t="s">
        <v>2181</v>
      </c>
    </row>
    <row r="1009" spans="1:12" ht="12" customHeight="1">
      <c r="A1009" s="132">
        <f t="shared" si="114"/>
        <v>4</v>
      </c>
      <c r="B1009" s="132" t="str">
        <f t="shared" si="115"/>
        <v>family-t</v>
      </c>
      <c r="C1009" s="132" t="str">
        <f t="shared" si="116"/>
        <v>optionlabel</v>
      </c>
      <c r="D1009" s="132" t="s">
        <v>3408</v>
      </c>
      <c r="E1009" s="132" t="str">
        <f t="shared" si="118"/>
        <v>0030</v>
      </c>
      <c r="F1009" s="132" t="str">
        <f t="shared" si="119"/>
        <v>family-t.optionlabel.prefecture.0030</v>
      </c>
      <c r="G1009" s="132" t="str">
        <f t="shared" si="120"/>
        <v>Wakayama</v>
      </c>
      <c r="L1009" s="132" t="s">
        <v>2182</v>
      </c>
    </row>
    <row r="1010" spans="1:12" ht="12" customHeight="1">
      <c r="A1010" s="132">
        <f t="shared" si="114"/>
        <v>4</v>
      </c>
      <c r="B1010" s="132" t="str">
        <f t="shared" si="115"/>
        <v>family-t</v>
      </c>
      <c r="C1010" s="132" t="str">
        <f t="shared" si="116"/>
        <v>optionlabel</v>
      </c>
      <c r="D1010" s="132" t="s">
        <v>3408</v>
      </c>
      <c r="E1010" s="132" t="str">
        <f t="shared" si="118"/>
        <v>0031</v>
      </c>
      <c r="F1010" s="132" t="str">
        <f t="shared" si="119"/>
        <v>family-t.optionlabel.prefecture.0031</v>
      </c>
      <c r="G1010" s="132" t="str">
        <f t="shared" si="120"/>
        <v>Tottori</v>
      </c>
      <c r="L1010" s="132" t="s">
        <v>2183</v>
      </c>
    </row>
    <row r="1011" spans="1:12" ht="12" customHeight="1">
      <c r="A1011" s="132">
        <f t="shared" si="114"/>
        <v>4</v>
      </c>
      <c r="B1011" s="132" t="str">
        <f t="shared" si="115"/>
        <v>family-t</v>
      </c>
      <c r="C1011" s="132" t="str">
        <f t="shared" si="116"/>
        <v>optionlabel</v>
      </c>
      <c r="D1011" s="132" t="s">
        <v>3408</v>
      </c>
      <c r="E1011" s="132" t="str">
        <f t="shared" si="118"/>
        <v>0032</v>
      </c>
      <c r="F1011" s="132" t="str">
        <f t="shared" si="119"/>
        <v>family-t.optionlabel.prefecture.0032</v>
      </c>
      <c r="G1011" s="132" t="str">
        <f t="shared" si="120"/>
        <v>Shimane</v>
      </c>
      <c r="L1011" s="132" t="s">
        <v>2184</v>
      </c>
    </row>
    <row r="1012" spans="1:12" ht="12" customHeight="1">
      <c r="A1012" s="132">
        <f t="shared" si="114"/>
        <v>4</v>
      </c>
      <c r="B1012" s="132" t="str">
        <f t="shared" si="115"/>
        <v>family-t</v>
      </c>
      <c r="C1012" s="132" t="str">
        <f t="shared" si="116"/>
        <v>optionlabel</v>
      </c>
      <c r="D1012" s="132" t="s">
        <v>3408</v>
      </c>
      <c r="E1012" s="132" t="str">
        <f t="shared" si="118"/>
        <v>0033</v>
      </c>
      <c r="F1012" s="132" t="str">
        <f t="shared" si="119"/>
        <v>family-t.optionlabel.prefecture.0033</v>
      </c>
      <c r="G1012" s="132" t="str">
        <f t="shared" si="120"/>
        <v>Okayama</v>
      </c>
      <c r="L1012" s="132" t="s">
        <v>2185</v>
      </c>
    </row>
    <row r="1013" spans="1:12" ht="12" customHeight="1">
      <c r="A1013" s="132">
        <f t="shared" si="114"/>
        <v>4</v>
      </c>
      <c r="B1013" s="132" t="str">
        <f t="shared" si="115"/>
        <v>family-t</v>
      </c>
      <c r="C1013" s="132" t="str">
        <f t="shared" si="116"/>
        <v>optionlabel</v>
      </c>
      <c r="D1013" s="132" t="s">
        <v>3408</v>
      </c>
      <c r="E1013" s="132" t="str">
        <f t="shared" si="118"/>
        <v>0034</v>
      </c>
      <c r="F1013" s="132" t="str">
        <f t="shared" si="119"/>
        <v>family-t.optionlabel.prefecture.0034</v>
      </c>
      <c r="G1013" s="132" t="str">
        <f t="shared" si="120"/>
        <v>Hiroshima</v>
      </c>
      <c r="L1013" s="132" t="s">
        <v>2186</v>
      </c>
    </row>
    <row r="1014" spans="1:12" ht="12" customHeight="1">
      <c r="A1014" s="132">
        <f t="shared" si="114"/>
        <v>4</v>
      </c>
      <c r="B1014" s="132" t="str">
        <f t="shared" si="115"/>
        <v>family-t</v>
      </c>
      <c r="C1014" s="132" t="str">
        <f t="shared" si="116"/>
        <v>optionlabel</v>
      </c>
      <c r="D1014" s="132" t="s">
        <v>3408</v>
      </c>
      <c r="E1014" s="132" t="str">
        <f t="shared" si="118"/>
        <v>0035</v>
      </c>
      <c r="F1014" s="132" t="str">
        <f t="shared" si="119"/>
        <v>family-t.optionlabel.prefecture.0035</v>
      </c>
      <c r="G1014" s="132" t="str">
        <f t="shared" si="120"/>
        <v>Yamaguchi</v>
      </c>
      <c r="L1014" s="132" t="s">
        <v>2187</v>
      </c>
    </row>
    <row r="1015" spans="1:12" ht="12" customHeight="1">
      <c r="A1015" s="132">
        <f t="shared" si="114"/>
        <v>4</v>
      </c>
      <c r="B1015" s="132" t="str">
        <f t="shared" si="115"/>
        <v>family-t</v>
      </c>
      <c r="C1015" s="132" t="str">
        <f t="shared" si="116"/>
        <v>optionlabel</v>
      </c>
      <c r="D1015" s="132" t="s">
        <v>3408</v>
      </c>
      <c r="E1015" s="132" t="str">
        <f t="shared" si="118"/>
        <v>0036</v>
      </c>
      <c r="F1015" s="132" t="str">
        <f t="shared" si="119"/>
        <v>family-t.optionlabel.prefecture.0036</v>
      </c>
      <c r="G1015" s="132" t="str">
        <f t="shared" si="120"/>
        <v>Tokushima</v>
      </c>
      <c r="L1015" s="132" t="s">
        <v>2188</v>
      </c>
    </row>
    <row r="1016" spans="1:12" ht="12" customHeight="1">
      <c r="A1016" s="132">
        <f t="shared" si="114"/>
        <v>4</v>
      </c>
      <c r="B1016" s="132" t="str">
        <f t="shared" si="115"/>
        <v>family-t</v>
      </c>
      <c r="C1016" s="132" t="str">
        <f t="shared" si="116"/>
        <v>optionlabel</v>
      </c>
      <c r="D1016" s="132" t="s">
        <v>3408</v>
      </c>
      <c r="E1016" s="132" t="str">
        <f t="shared" si="118"/>
        <v>0037</v>
      </c>
      <c r="F1016" s="132" t="str">
        <f t="shared" si="119"/>
        <v>family-t.optionlabel.prefecture.0037</v>
      </c>
      <c r="G1016" s="132" t="str">
        <f t="shared" si="120"/>
        <v>Kagawa</v>
      </c>
      <c r="L1016" s="132" t="s">
        <v>2189</v>
      </c>
    </row>
    <row r="1017" spans="1:12" ht="12" customHeight="1">
      <c r="A1017" s="132">
        <f t="shared" si="114"/>
        <v>4</v>
      </c>
      <c r="B1017" s="132" t="str">
        <f t="shared" si="115"/>
        <v>family-t</v>
      </c>
      <c r="C1017" s="132" t="str">
        <f t="shared" si="116"/>
        <v>optionlabel</v>
      </c>
      <c r="D1017" s="132" t="s">
        <v>3408</v>
      </c>
      <c r="E1017" s="132" t="str">
        <f t="shared" si="118"/>
        <v>0038</v>
      </c>
      <c r="F1017" s="132" t="str">
        <f t="shared" si="119"/>
        <v>family-t.optionlabel.prefecture.0038</v>
      </c>
      <c r="G1017" s="132" t="str">
        <f t="shared" si="120"/>
        <v>Ehime</v>
      </c>
      <c r="L1017" s="132" t="s">
        <v>2190</v>
      </c>
    </row>
    <row r="1018" spans="1:12" ht="12" customHeight="1">
      <c r="A1018" s="132">
        <f t="shared" si="114"/>
        <v>4</v>
      </c>
      <c r="B1018" s="132" t="str">
        <f t="shared" si="115"/>
        <v>family-t</v>
      </c>
      <c r="C1018" s="132" t="str">
        <f t="shared" si="116"/>
        <v>optionlabel</v>
      </c>
      <c r="D1018" s="132" t="s">
        <v>3408</v>
      </c>
      <c r="E1018" s="132" t="str">
        <f t="shared" si="118"/>
        <v>0039</v>
      </c>
      <c r="F1018" s="132" t="str">
        <f t="shared" si="119"/>
        <v>family-t.optionlabel.prefecture.0039</v>
      </c>
      <c r="G1018" s="132" t="str">
        <f t="shared" si="120"/>
        <v>Kochi</v>
      </c>
      <c r="L1018" s="132" t="s">
        <v>2191</v>
      </c>
    </row>
    <row r="1019" spans="1:12" ht="12" customHeight="1">
      <c r="A1019" s="132">
        <f t="shared" si="114"/>
        <v>4</v>
      </c>
      <c r="B1019" s="132" t="str">
        <f t="shared" si="115"/>
        <v>family-t</v>
      </c>
      <c r="C1019" s="132" t="str">
        <f t="shared" si="116"/>
        <v>optionlabel</v>
      </c>
      <c r="D1019" s="132" t="s">
        <v>3408</v>
      </c>
      <c r="E1019" s="132" t="str">
        <f t="shared" si="118"/>
        <v>0040</v>
      </c>
      <c r="F1019" s="132" t="str">
        <f t="shared" si="119"/>
        <v>family-t.optionlabel.prefecture.0040</v>
      </c>
      <c r="G1019" s="132" t="str">
        <f t="shared" si="120"/>
        <v>Fukuoka</v>
      </c>
      <c r="L1019" s="132" t="s">
        <v>2192</v>
      </c>
    </row>
    <row r="1020" spans="1:12" ht="12" customHeight="1">
      <c r="A1020" s="132">
        <f t="shared" si="114"/>
        <v>4</v>
      </c>
      <c r="B1020" s="132" t="str">
        <f t="shared" si="115"/>
        <v>family-t</v>
      </c>
      <c r="C1020" s="132" t="str">
        <f t="shared" si="116"/>
        <v>optionlabel</v>
      </c>
      <c r="D1020" s="132" t="s">
        <v>3408</v>
      </c>
      <c r="E1020" s="132" t="str">
        <f t="shared" si="118"/>
        <v>0041</v>
      </c>
      <c r="F1020" s="132" t="str">
        <f t="shared" si="119"/>
        <v>family-t.optionlabel.prefecture.0041</v>
      </c>
      <c r="G1020" s="132" t="str">
        <f t="shared" si="120"/>
        <v>Saga</v>
      </c>
      <c r="L1020" s="132" t="s">
        <v>2193</v>
      </c>
    </row>
    <row r="1021" spans="1:12" ht="12" customHeight="1">
      <c r="A1021" s="132">
        <f t="shared" si="114"/>
        <v>4</v>
      </c>
      <c r="B1021" s="132" t="str">
        <f t="shared" si="115"/>
        <v>family-t</v>
      </c>
      <c r="C1021" s="132" t="str">
        <f t="shared" si="116"/>
        <v>optionlabel</v>
      </c>
      <c r="D1021" s="132" t="s">
        <v>3408</v>
      </c>
      <c r="E1021" s="132" t="str">
        <f t="shared" si="118"/>
        <v>0042</v>
      </c>
      <c r="F1021" s="132" t="str">
        <f t="shared" si="119"/>
        <v>family-t.optionlabel.prefecture.0042</v>
      </c>
      <c r="G1021" s="132" t="str">
        <f t="shared" si="120"/>
        <v>Nagasaki</v>
      </c>
      <c r="L1021" s="132" t="s">
        <v>2194</v>
      </c>
    </row>
    <row r="1022" spans="1:12" ht="12" customHeight="1">
      <c r="A1022" s="132">
        <f t="shared" si="114"/>
        <v>4</v>
      </c>
      <c r="B1022" s="132" t="str">
        <f t="shared" si="115"/>
        <v>family-t</v>
      </c>
      <c r="C1022" s="132" t="str">
        <f t="shared" si="116"/>
        <v>optionlabel</v>
      </c>
      <c r="D1022" s="132" t="s">
        <v>3408</v>
      </c>
      <c r="E1022" s="132" t="str">
        <f t="shared" si="118"/>
        <v>0043</v>
      </c>
      <c r="F1022" s="132" t="str">
        <f t="shared" si="119"/>
        <v>family-t.optionlabel.prefecture.0043</v>
      </c>
      <c r="G1022" s="132" t="str">
        <f t="shared" si="120"/>
        <v>Kumamoto</v>
      </c>
      <c r="L1022" s="132" t="s">
        <v>2195</v>
      </c>
    </row>
    <row r="1023" spans="1:12" ht="12" customHeight="1">
      <c r="A1023" s="132">
        <f t="shared" si="114"/>
        <v>4</v>
      </c>
      <c r="B1023" s="132" t="str">
        <f t="shared" si="115"/>
        <v>family-t</v>
      </c>
      <c r="C1023" s="132" t="str">
        <f t="shared" si="116"/>
        <v>optionlabel</v>
      </c>
      <c r="D1023" s="132" t="s">
        <v>3408</v>
      </c>
      <c r="E1023" s="132" t="str">
        <f t="shared" si="118"/>
        <v>0044</v>
      </c>
      <c r="F1023" s="132" t="str">
        <f t="shared" si="119"/>
        <v>family-t.optionlabel.prefecture.0044</v>
      </c>
      <c r="G1023" s="132" t="str">
        <f t="shared" si="120"/>
        <v>Oita</v>
      </c>
      <c r="L1023" s="132" t="s">
        <v>2196</v>
      </c>
    </row>
    <row r="1024" spans="1:12" ht="12" customHeight="1">
      <c r="A1024" s="132">
        <f t="shared" ref="A1024:A1087" si="121">IF(LEN(H1024)&gt;0,0,IF(LEN(I1024)&gt;0,1,IF(LEN(J1024)&gt;0,2,IF(LEN(K1024)&gt;0,3,IF(LEN(L1024)&gt;0,4,"")))))</f>
        <v>4</v>
      </c>
      <c r="B1024" s="132" t="str">
        <f t="shared" ref="B1024:B1087" si="122">IF(A1024=1,SUBSTITUTE(SUBSTITUTE(I1024,": {",""),"},",""),B1023)</f>
        <v>family-t</v>
      </c>
      <c r="C1024" s="132" t="str">
        <f t="shared" ref="C1024:C1087" si="123">IF(A1024=2,IF(OR(J1024="},",J1024="}"),"",MID(J1024,1,FIND(":",J1024)-1)),IF(A1024&gt;2,C1023,""))</f>
        <v>optionlabel</v>
      </c>
      <c r="D1024" s="132" t="s">
        <v>3408</v>
      </c>
      <c r="E1024" s="132" t="str">
        <f t="shared" ref="E1024:E1087" si="124">IF(LEN(L1024)&gt;0,MID(L1024,1,FIND(":",L1024)-1),"")</f>
        <v>0045</v>
      </c>
      <c r="F1024" s="132" t="str">
        <f t="shared" si="119"/>
        <v>family-t.optionlabel.prefecture.0045</v>
      </c>
      <c r="G1024" s="132" t="str">
        <f t="shared" si="120"/>
        <v>Miyazaki</v>
      </c>
      <c r="L1024" s="132" t="s">
        <v>2197</v>
      </c>
    </row>
    <row r="1025" spans="1:12" ht="12" customHeight="1">
      <c r="A1025" s="132">
        <f t="shared" si="121"/>
        <v>4</v>
      </c>
      <c r="B1025" s="132" t="str">
        <f t="shared" si="122"/>
        <v>family-t</v>
      </c>
      <c r="C1025" s="132" t="str">
        <f t="shared" si="123"/>
        <v>optionlabel</v>
      </c>
      <c r="D1025" s="132" t="s">
        <v>3408</v>
      </c>
      <c r="E1025" s="132" t="str">
        <f t="shared" si="124"/>
        <v>0046</v>
      </c>
      <c r="F1025" s="132" t="str">
        <f t="shared" si="119"/>
        <v>family-t.optionlabel.prefecture.0046</v>
      </c>
      <c r="G1025" s="132" t="str">
        <f t="shared" si="120"/>
        <v>Kagoshima</v>
      </c>
      <c r="L1025" s="132" t="s">
        <v>2198</v>
      </c>
    </row>
    <row r="1026" spans="1:12" ht="12" customHeight="1">
      <c r="A1026" s="132">
        <f t="shared" si="121"/>
        <v>4</v>
      </c>
      <c r="B1026" s="132" t="str">
        <f t="shared" si="122"/>
        <v>family-t</v>
      </c>
      <c r="C1026" s="132" t="str">
        <f t="shared" si="123"/>
        <v>optionlabel</v>
      </c>
      <c r="D1026" s="132" t="s">
        <v>3408</v>
      </c>
      <c r="E1026" s="132" t="str">
        <f t="shared" si="124"/>
        <v>0047</v>
      </c>
      <c r="F1026" s="132" t="str">
        <f t="shared" si="119"/>
        <v>family-t.optionlabel.prefecture.0047</v>
      </c>
      <c r="G1026" s="132" t="str">
        <f t="shared" si="120"/>
        <v>Okinawa</v>
      </c>
      <c r="L1026" s="132" t="s">
        <v>2199</v>
      </c>
    </row>
    <row r="1027" spans="1:12" ht="12" customHeight="1">
      <c r="A1027" s="132">
        <f t="shared" si="121"/>
        <v>4</v>
      </c>
      <c r="B1027" s="132" t="str">
        <f t="shared" si="122"/>
        <v>family-t</v>
      </c>
      <c r="C1027" s="132" t="str">
        <f t="shared" si="123"/>
        <v>optionlabel</v>
      </c>
      <c r="D1027" s="132" t="s">
        <v>3408</v>
      </c>
      <c r="E1027" s="132" t="str">
        <f t="shared" si="124"/>
        <v>0048</v>
      </c>
      <c r="F1027" s="132" t="str">
        <f t="shared" ref="F1027:F1090" si="125">IF(A1027&lt;2,"",IF(A1027=2,B1027&amp;"."&amp;C1027,IF(A1027=3,B1027&amp;"."&amp;C1027&amp;"."&amp;D1027,IF(A1027=4,B1027&amp;"."&amp;C1027&amp;"."&amp;D1027&amp;"."&amp;E1027,""))))</f>
        <v>family-t.optionlabel.prefecture.0048</v>
      </c>
      <c r="G1027" s="132" t="str">
        <f t="shared" si="120"/>
        <v>Outside Japan</v>
      </c>
      <c r="L1027" s="132" t="s">
        <v>2200</v>
      </c>
    </row>
    <row r="1028" spans="1:12" ht="12" customHeight="1">
      <c r="A1028" s="132">
        <f t="shared" si="121"/>
        <v>4</v>
      </c>
      <c r="B1028" s="132" t="str">
        <f t="shared" si="122"/>
        <v>family-t</v>
      </c>
      <c r="C1028" s="132" t="str">
        <f t="shared" si="123"/>
        <v>optionlabel</v>
      </c>
      <c r="D1028" s="132" t="s">
        <v>3408</v>
      </c>
      <c r="E1028" s="132" t="str">
        <f t="shared" si="124"/>
        <v>0049</v>
      </c>
      <c r="F1028" s="132" t="str">
        <f t="shared" si="125"/>
        <v>family-t.optionlabel.prefecture.0049</v>
      </c>
      <c r="G1028" s="132" t="str">
        <f t="shared" si="120"/>
        <v>Unknown</v>
      </c>
      <c r="L1028" s="132" t="s">
        <v>2201</v>
      </c>
    </row>
    <row r="1029" spans="1:12" ht="12" customHeight="1">
      <c r="A1029" s="132">
        <f t="shared" si="121"/>
        <v>3</v>
      </c>
      <c r="B1029" s="132" t="str">
        <f t="shared" si="122"/>
        <v>family-t</v>
      </c>
      <c r="C1029" s="132" t="str">
        <f t="shared" si="123"/>
        <v>optionlabel</v>
      </c>
      <c r="D1029" s="132" t="s">
        <v>3408</v>
      </c>
      <c r="E1029" s="132" t="str">
        <f t="shared" si="124"/>
        <v/>
      </c>
      <c r="F1029" s="132" t="str">
        <f t="shared" si="125"/>
        <v>family-t.optionlabel.prefecture</v>
      </c>
      <c r="G1029" s="132" t="str">
        <f t="shared" si="120"/>
        <v/>
      </c>
      <c r="K1029" s="132" t="s">
        <v>235</v>
      </c>
    </row>
    <row r="1030" spans="1:12" ht="12" customHeight="1">
      <c r="A1030" s="132">
        <f t="shared" ref="A1030:A1033" si="126">IF(LEN(H1030)&gt;0,0,IF(LEN(I1030)&gt;0,1,IF(LEN(J1030)&gt;0,2,IF(LEN(K1030)&gt;0,3,IF(LEN(L1030)&gt;0,4,"")))))</f>
        <v>2</v>
      </c>
      <c r="B1030" s="132" t="str">
        <f t="shared" ref="B1030:B1033" si="127">IF(A1030=1,SUBSTITUTE(SUBSTITUTE(I1030,": {",""),"},",""),B1029)</f>
        <v>family-t</v>
      </c>
      <c r="C1030" s="132" t="str">
        <f t="shared" ref="C1030:C1033" si="128">IF(A1030=2,IF(OR(J1030="},",J1030="}"),"",MID(J1030,1,FIND(":",J1030)-1)),IF(A1030&gt;2,C1029,""))</f>
        <v/>
      </c>
      <c r="D1030" s="132" t="str">
        <f t="shared" ref="D1030:D1033" si="129">IF(LEN(K1030)&gt;0,MID(K1030,1,FIND(":",K1030)-1),"")</f>
        <v/>
      </c>
      <c r="E1030" s="132" t="str">
        <f t="shared" si="124"/>
        <v/>
      </c>
      <c r="F1030" s="132" t="str">
        <f t="shared" si="125"/>
        <v>family-t.</v>
      </c>
      <c r="G1030" s="132" t="str">
        <f t="shared" si="120"/>
        <v/>
      </c>
      <c r="J1030" s="132" t="s">
        <v>235</v>
      </c>
    </row>
    <row r="1031" spans="1:12" ht="12" customHeight="1">
      <c r="A1031" s="132">
        <f t="shared" si="126"/>
        <v>1</v>
      </c>
      <c r="B1031" s="132" t="str">
        <f t="shared" si="127"/>
        <v/>
      </c>
      <c r="C1031" s="132" t="str">
        <f t="shared" si="128"/>
        <v/>
      </c>
      <c r="D1031" s="132" t="str">
        <f t="shared" si="129"/>
        <v/>
      </c>
      <c r="E1031" s="132" t="str">
        <f t="shared" si="124"/>
        <v/>
      </c>
      <c r="F1031" s="132" t="str">
        <f t="shared" si="125"/>
        <v/>
      </c>
      <c r="G1031" s="132" t="str">
        <f t="shared" si="120"/>
        <v/>
      </c>
      <c r="I1031" s="132" t="s">
        <v>1285</v>
      </c>
    </row>
    <row r="1032" spans="1:12" ht="12" customHeight="1">
      <c r="A1032" s="132">
        <f t="shared" si="126"/>
        <v>1</v>
      </c>
      <c r="B1032" s="132" t="str">
        <f t="shared" si="127"/>
        <v>family-t_risk</v>
      </c>
      <c r="C1032" s="132" t="str">
        <f t="shared" si="128"/>
        <v/>
      </c>
      <c r="D1032" s="132" t="str">
        <f t="shared" si="129"/>
        <v/>
      </c>
      <c r="E1032" s="132" t="str">
        <f t="shared" si="124"/>
        <v/>
      </c>
      <c r="F1032" s="132" t="str">
        <f t="shared" si="125"/>
        <v/>
      </c>
      <c r="G1032" s="132" t="str">
        <f t="shared" si="120"/>
        <v/>
      </c>
      <c r="I1032" s="132" t="s">
        <v>2202</v>
      </c>
    </row>
    <row r="1033" spans="1:12" ht="12" customHeight="1">
      <c r="A1033" s="132">
        <f t="shared" si="126"/>
        <v>2</v>
      </c>
      <c r="B1033" s="132" t="str">
        <f t="shared" si="127"/>
        <v>family-t_risk</v>
      </c>
      <c r="C1033" s="132" t="str">
        <f t="shared" si="128"/>
        <v>exp1</v>
      </c>
      <c r="D1033" s="132" t="str">
        <f t="shared" si="129"/>
        <v/>
      </c>
      <c r="E1033" s="132" t="str">
        <f t="shared" si="124"/>
        <v/>
      </c>
      <c r="F1033" s="132" t="str">
        <f t="shared" si="125"/>
        <v>family-t_risk.exp1</v>
      </c>
      <c r="G1033" s="132" t="str">
        <f t="shared" si="120"/>
        <v>The results calculated herein are based on research findings reported to date.</v>
      </c>
      <c r="J1033" s="132" t="s">
        <v>2203</v>
      </c>
    </row>
    <row r="1034" spans="1:12" ht="12" customHeight="1">
      <c r="A1034" s="132">
        <f t="shared" si="121"/>
        <v>2</v>
      </c>
      <c r="B1034" s="132" t="str">
        <f t="shared" si="122"/>
        <v>family-t_risk</v>
      </c>
      <c r="C1034" s="132" t="str">
        <f t="shared" si="123"/>
        <v>exp2</v>
      </c>
      <c r="D1034" s="132" t="str">
        <f t="shared" ref="D1034:D1087" si="130">IF(LEN(K1034)&gt;0,MID(K1034,1,FIND(":",K1034)-1),"")</f>
        <v/>
      </c>
      <c r="E1034" s="132" t="str">
        <f t="shared" si="124"/>
        <v/>
      </c>
      <c r="F1034" s="132" t="str">
        <f t="shared" si="125"/>
        <v>family-t_risk.exp2</v>
      </c>
      <c r="G1034" s="132" t="str">
        <f t="shared" si="120"/>
        <v xml:space="preserve">It is not definitive whether conclusions drawn from these results are applicable to all individuals. </v>
      </c>
      <c r="J1034" s="132" t="s">
        <v>2204</v>
      </c>
    </row>
    <row r="1035" spans="1:12" ht="12" customHeight="1">
      <c r="A1035" s="132">
        <f t="shared" si="121"/>
        <v>2</v>
      </c>
      <c r="B1035" s="132" t="str">
        <f t="shared" si="122"/>
        <v>family-t_risk</v>
      </c>
      <c r="C1035" s="132" t="str">
        <f t="shared" si="123"/>
        <v>exp3</v>
      </c>
      <c r="D1035" s="132" t="str">
        <f t="shared" si="130"/>
        <v/>
      </c>
      <c r="E1035" s="132" t="str">
        <f t="shared" si="124"/>
        <v/>
      </c>
      <c r="F1035" s="132" t="str">
        <f t="shared" si="125"/>
        <v>family-t_risk.exp3</v>
      </c>
      <c r="G1035" s="132" t="str">
        <f t="shared" si="120"/>
        <v xml:space="preserve">In addition future research may result in a change of the method used to determine obesity leading to different conclusions. </v>
      </c>
      <c r="J1035" s="132" t="s">
        <v>2205</v>
      </c>
    </row>
    <row r="1036" spans="1:12" ht="12" customHeight="1">
      <c r="A1036" s="132">
        <f t="shared" si="121"/>
        <v>2</v>
      </c>
      <c r="B1036" s="132" t="str">
        <f t="shared" si="122"/>
        <v>family-t_risk</v>
      </c>
      <c r="C1036" s="132" t="str">
        <f t="shared" si="123"/>
        <v>exp4</v>
      </c>
      <c r="D1036" s="132" t="str">
        <f t="shared" si="130"/>
        <v/>
      </c>
      <c r="E1036" s="132" t="str">
        <f t="shared" si="124"/>
        <v/>
      </c>
      <c r="F1036" s="132" t="str">
        <f t="shared" si="125"/>
        <v>family-t_risk.exp4</v>
      </c>
      <c r="G1036" s="132" t="str">
        <f t="shared" si="120"/>
        <v>We will introduce individuals to medical specialists at the Department of Clinical Genetics  at Iwate Medical University Hospital .</v>
      </c>
      <c r="J1036" s="132" t="s">
        <v>2206</v>
      </c>
    </row>
    <row r="1037" spans="1:12" ht="12" customHeight="1">
      <c r="A1037" s="132">
        <f t="shared" si="121"/>
        <v>2</v>
      </c>
      <c r="B1037" s="132" t="str">
        <f t="shared" si="122"/>
        <v>family-t_risk</v>
      </c>
      <c r="C1037" s="132" t="str">
        <f t="shared" si="123"/>
        <v>exp5</v>
      </c>
      <c r="D1037" s="132" t="str">
        <f t="shared" si="130"/>
        <v/>
      </c>
      <c r="E1037" s="132" t="str">
        <f t="shared" si="124"/>
        <v/>
      </c>
      <c r="F1037" s="132" t="str">
        <f t="shared" si="125"/>
        <v>family-t_risk.exp5</v>
      </c>
      <c r="G1037" s="132" t="str">
        <f t="shared" si="120"/>
        <v>Information can be provided as needed to primary care physicians and specialists in addition to a follow-up that would include family members and genetic counseling.</v>
      </c>
      <c r="J1037" s="132" t="s">
        <v>2207</v>
      </c>
    </row>
    <row r="1038" spans="1:12" ht="12" customHeight="1">
      <c r="A1038" s="132">
        <f t="shared" si="121"/>
        <v>2</v>
      </c>
      <c r="B1038" s="132" t="str">
        <f t="shared" si="122"/>
        <v>family-t_risk</v>
      </c>
      <c r="C1038" s="132" t="str">
        <f t="shared" si="123"/>
        <v>exp6</v>
      </c>
      <c r="D1038" s="132" t="str">
        <f t="shared" si="130"/>
        <v/>
      </c>
      <c r="E1038" s="132" t="str">
        <f t="shared" si="124"/>
        <v/>
      </c>
      <c r="F1038" s="132" t="str">
        <f t="shared" si="125"/>
        <v>family-t_risk.exp6</v>
      </c>
      <c r="G1038" s="132" t="str">
        <f t="shared" si="120"/>
        <v>The following parameters required for risk calculation have not yet been entered. The names in parentheses represent conditions for which information required for the calculation is needed.</v>
      </c>
      <c r="J1038" s="132" t="s">
        <v>2208</v>
      </c>
    </row>
    <row r="1039" spans="1:12" ht="12" customHeight="1">
      <c r="A1039" s="132">
        <f t="shared" si="121"/>
        <v>2</v>
      </c>
      <c r="B1039" s="132" t="str">
        <f t="shared" si="122"/>
        <v>family-t_risk</v>
      </c>
      <c r="C1039" s="132" t="str">
        <f t="shared" si="123"/>
        <v>exp7</v>
      </c>
      <c r="D1039" s="132" t="str">
        <f t="shared" si="130"/>
        <v/>
      </c>
      <c r="E1039" s="132" t="str">
        <f t="shared" si="124"/>
        <v/>
      </c>
      <c r="F1039" s="132" t="str">
        <f t="shared" si="125"/>
        <v>family-t_risk.exp7</v>
      </c>
      <c r="G1039" s="132" t="str">
        <f t="shared" si="120"/>
        <v>By entering the required information for each parameter more accurate calculations can be performed.</v>
      </c>
      <c r="J1039" s="132" t="s">
        <v>2209</v>
      </c>
    </row>
    <row r="1040" spans="1:12" ht="12" customHeight="1">
      <c r="A1040" s="132">
        <f t="shared" si="121"/>
        <v>2</v>
      </c>
      <c r="B1040" s="132" t="str">
        <f t="shared" si="122"/>
        <v>family-t_risk</v>
      </c>
      <c r="C1040" s="132" t="str">
        <f t="shared" si="123"/>
        <v>recalculate</v>
      </c>
      <c r="D1040" s="132" t="str">
        <f t="shared" si="130"/>
        <v/>
      </c>
      <c r="E1040" s="132" t="str">
        <f t="shared" si="124"/>
        <v/>
      </c>
      <c r="F1040" s="132" t="str">
        <f t="shared" si="125"/>
        <v>family-t_risk.recalculate</v>
      </c>
      <c r="G1040" s="132" t="str">
        <f t="shared" si="120"/>
        <v>Recalculate</v>
      </c>
      <c r="J1040" s="132" t="s">
        <v>2210</v>
      </c>
    </row>
    <row r="1041" spans="1:10" ht="12" customHeight="1">
      <c r="A1041" s="132">
        <f t="shared" si="121"/>
        <v>2</v>
      </c>
      <c r="B1041" s="132" t="str">
        <f t="shared" si="122"/>
        <v>family-t_risk</v>
      </c>
      <c r="C1041" s="132" t="str">
        <f t="shared" si="123"/>
        <v>type2_required</v>
      </c>
      <c r="D1041" s="132" t="str">
        <f t="shared" si="130"/>
        <v/>
      </c>
      <c r="E1041" s="132" t="str">
        <f t="shared" si="124"/>
        <v/>
      </c>
      <c r="F1041" s="132" t="str">
        <f t="shared" si="125"/>
        <v>family-t_risk.type2_required</v>
      </c>
      <c r="G1041" s="132" t="str">
        <f t="shared" si="120"/>
        <v>The parameters necessary for calculating the risk of developing type 2 diabetes are not registered.</v>
      </c>
      <c r="J1041" s="132" t="s">
        <v>2211</v>
      </c>
    </row>
    <row r="1042" spans="1:10" ht="12" customHeight="1">
      <c r="A1042" s="132">
        <f t="shared" si="121"/>
        <v>2</v>
      </c>
      <c r="B1042" s="132" t="str">
        <f t="shared" si="122"/>
        <v>family-t_risk</v>
      </c>
      <c r="C1042" s="132" t="str">
        <f t="shared" si="123"/>
        <v>heart_required</v>
      </c>
      <c r="D1042" s="132" t="str">
        <f t="shared" si="130"/>
        <v/>
      </c>
      <c r="E1042" s="132" t="str">
        <f t="shared" si="124"/>
        <v/>
      </c>
      <c r="F1042" s="132" t="str">
        <f t="shared" si="125"/>
        <v>family-t_risk.heart_required</v>
      </c>
      <c r="G1042" s="132" t="str">
        <f t="shared" si="120"/>
        <v>The parameters necessary for calculating the risk of developing coronary heart disease are not registered.</v>
      </c>
      <c r="J1042" s="132" t="s">
        <v>2212</v>
      </c>
    </row>
    <row r="1043" spans="1:10" ht="12" customHeight="1">
      <c r="A1043" s="132">
        <f t="shared" si="121"/>
        <v>2</v>
      </c>
      <c r="B1043" s="132" t="str">
        <f t="shared" si="122"/>
        <v>family-t_risk</v>
      </c>
      <c r="C1043" s="132" t="str">
        <f t="shared" si="123"/>
        <v>stroke_required</v>
      </c>
      <c r="D1043" s="132" t="str">
        <f t="shared" si="130"/>
        <v/>
      </c>
      <c r="E1043" s="132" t="str">
        <f t="shared" si="124"/>
        <v/>
      </c>
      <c r="F1043" s="132" t="str">
        <f t="shared" si="125"/>
        <v>family-t_risk.stroke_required</v>
      </c>
      <c r="G1043" s="132" t="str">
        <f t="shared" si="120"/>
        <v>The parameters necessary for calculating the risk of suffering a stroke  have not been registered.</v>
      </c>
      <c r="J1043" s="132" t="s">
        <v>2213</v>
      </c>
    </row>
    <row r="1044" spans="1:10" ht="12" customHeight="1">
      <c r="A1044" s="132">
        <f t="shared" si="121"/>
        <v>2</v>
      </c>
      <c r="B1044" s="132" t="str">
        <f t="shared" si="122"/>
        <v>family-t_risk</v>
      </c>
      <c r="C1044" s="132" t="str">
        <f t="shared" si="123"/>
        <v>score_sheet</v>
      </c>
      <c r="D1044" s="132" t="str">
        <f t="shared" si="130"/>
        <v/>
      </c>
      <c r="E1044" s="132" t="str">
        <f t="shared" si="124"/>
        <v/>
      </c>
      <c r="F1044" s="132" t="str">
        <f t="shared" si="125"/>
        <v>family-t_risk.score_sheet</v>
      </c>
      <c r="G1044" s="132" t="str">
        <f t="shared" si="120"/>
        <v>Score sheet</v>
      </c>
      <c r="J1044" s="132" t="s">
        <v>2214</v>
      </c>
    </row>
    <row r="1045" spans="1:10" ht="12" customHeight="1">
      <c r="A1045" s="132">
        <f t="shared" si="121"/>
        <v>2</v>
      </c>
      <c r="B1045" s="132" t="str">
        <f t="shared" si="122"/>
        <v>family-t_risk</v>
      </c>
      <c r="C1045" s="132" t="str">
        <f t="shared" si="123"/>
        <v>risk_factor</v>
      </c>
      <c r="D1045" s="132" t="str">
        <f t="shared" si="130"/>
        <v/>
      </c>
      <c r="E1045" s="132" t="str">
        <f t="shared" si="124"/>
        <v/>
      </c>
      <c r="F1045" s="132" t="str">
        <f t="shared" si="125"/>
        <v>family-t_risk.risk_factor</v>
      </c>
      <c r="G1045" s="132" t="str">
        <f t="shared" si="120"/>
        <v>Risk factor</v>
      </c>
      <c r="J1045" s="132" t="s">
        <v>2215</v>
      </c>
    </row>
    <row r="1046" spans="1:10" ht="12" customHeight="1">
      <c r="A1046" s="132">
        <f t="shared" si="121"/>
        <v>2</v>
      </c>
      <c r="B1046" s="132" t="str">
        <f t="shared" si="122"/>
        <v>family-t_risk</v>
      </c>
      <c r="C1046" s="132" t="str">
        <f t="shared" si="123"/>
        <v>score</v>
      </c>
      <c r="D1046" s="132" t="str">
        <f t="shared" si="130"/>
        <v/>
      </c>
      <c r="E1046" s="132" t="str">
        <f t="shared" si="124"/>
        <v/>
      </c>
      <c r="F1046" s="132" t="str">
        <f t="shared" si="125"/>
        <v>family-t_risk.score</v>
      </c>
      <c r="G1046" s="132" t="str">
        <f t="shared" si="120"/>
        <v>Score</v>
      </c>
      <c r="J1046" s="132" t="s">
        <v>2216</v>
      </c>
    </row>
    <row r="1047" spans="1:10" ht="12" customHeight="1">
      <c r="A1047" s="132">
        <f t="shared" si="121"/>
        <v>2</v>
      </c>
      <c r="B1047" s="132" t="str">
        <f t="shared" si="122"/>
        <v>family-t_risk</v>
      </c>
      <c r="C1047" s="132" t="str">
        <f t="shared" si="123"/>
        <v>fd_or_sd_fhd</v>
      </c>
      <c r="D1047" s="132" t="str">
        <f t="shared" si="130"/>
        <v/>
      </c>
      <c r="E1047" s="132" t="str">
        <f t="shared" si="124"/>
        <v/>
      </c>
      <c r="F1047" s="132" t="str">
        <f t="shared" si="125"/>
        <v>family-t_risk.fd_or_sd_fhd</v>
      </c>
      <c r="G1047" s="132" t="str">
        <f t="shared" si="120"/>
        <v>First-degree or second-degree family history of diabetes</v>
      </c>
      <c r="J1047" s="132" t="s">
        <v>2217</v>
      </c>
    </row>
    <row r="1048" spans="1:10" ht="12" customHeight="1">
      <c r="A1048" s="132">
        <f t="shared" si="121"/>
        <v>2</v>
      </c>
      <c r="B1048" s="132" t="str">
        <f t="shared" si="122"/>
        <v>family-t_risk</v>
      </c>
      <c r="C1048" s="132" t="str">
        <f t="shared" si="123"/>
        <v>central_obesity</v>
      </c>
      <c r="D1048" s="132" t="str">
        <f t="shared" si="130"/>
        <v/>
      </c>
      <c r="E1048" s="132" t="str">
        <f t="shared" si="124"/>
        <v/>
      </c>
      <c r="F1048" s="132" t="str">
        <f t="shared" si="125"/>
        <v>family-t_risk.central_obesity</v>
      </c>
      <c r="G1048" s="132" t="str">
        <f t="shared" si="120"/>
        <v>Central obesity</v>
      </c>
      <c r="J1048" s="132" t="s">
        <v>2218</v>
      </c>
    </row>
    <row r="1049" spans="1:10" ht="12" customHeight="1">
      <c r="A1049" s="132">
        <f t="shared" si="121"/>
        <v>2</v>
      </c>
      <c r="B1049" s="132" t="str">
        <f t="shared" si="122"/>
        <v>family-t_risk</v>
      </c>
      <c r="C1049" s="132" t="str">
        <f t="shared" si="123"/>
        <v>hypertension</v>
      </c>
      <c r="D1049" s="132" t="str">
        <f t="shared" si="130"/>
        <v/>
      </c>
      <c r="E1049" s="132" t="str">
        <f t="shared" si="124"/>
        <v/>
      </c>
      <c r="F1049" s="132" t="str">
        <f t="shared" si="125"/>
        <v>family-t_risk.hypertension</v>
      </c>
      <c r="G1049" s="132" t="str">
        <f t="shared" si="120"/>
        <v>Hypertension</v>
      </c>
      <c r="J1049" s="132" t="s">
        <v>2219</v>
      </c>
    </row>
    <row r="1050" spans="1:10" ht="12" customHeight="1">
      <c r="A1050" s="132">
        <f t="shared" si="121"/>
        <v>2</v>
      </c>
      <c r="B1050" s="132" t="str">
        <f t="shared" si="122"/>
        <v>family-t_risk</v>
      </c>
      <c r="C1050" s="132" t="str">
        <f t="shared" si="123"/>
        <v>smoking</v>
      </c>
      <c r="D1050" s="132" t="str">
        <f t="shared" si="130"/>
        <v/>
      </c>
      <c r="E1050" s="132" t="str">
        <f t="shared" si="124"/>
        <v/>
      </c>
      <c r="F1050" s="132" t="str">
        <f t="shared" si="125"/>
        <v>family-t_risk.smoking</v>
      </c>
      <c r="G1050" s="132" t="str">
        <f t="shared" si="120"/>
        <v>Smoking</v>
      </c>
      <c r="J1050" s="132" t="s">
        <v>2220</v>
      </c>
    </row>
    <row r="1051" spans="1:10" ht="12" customHeight="1">
      <c r="A1051" s="132">
        <f t="shared" si="121"/>
        <v>2</v>
      </c>
      <c r="B1051" s="132" t="str">
        <f t="shared" si="122"/>
        <v>family-t_risk</v>
      </c>
      <c r="C1051" s="132" t="str">
        <f t="shared" si="123"/>
        <v>regular_exercise</v>
      </c>
      <c r="D1051" s="132" t="str">
        <f t="shared" si="130"/>
        <v/>
      </c>
      <c r="E1051" s="132" t="str">
        <f t="shared" si="124"/>
        <v/>
      </c>
      <c r="F1051" s="132" t="str">
        <f t="shared" si="125"/>
        <v>family-t_risk.regular_exercise</v>
      </c>
      <c r="G1051" s="132" t="str">
        <f t="shared" si="120"/>
        <v>Regular exercise</v>
      </c>
      <c r="J1051" s="132" t="s">
        <v>2221</v>
      </c>
    </row>
    <row r="1052" spans="1:10" ht="12" customHeight="1">
      <c r="A1052" s="132">
        <f t="shared" si="121"/>
        <v>2</v>
      </c>
      <c r="B1052" s="132" t="str">
        <f t="shared" si="122"/>
        <v>family-t_risk</v>
      </c>
      <c r="C1052" s="132" t="str">
        <f t="shared" si="123"/>
        <v>impaired_glucose_tolerance</v>
      </c>
      <c r="D1052" s="132" t="str">
        <f t="shared" si="130"/>
        <v/>
      </c>
      <c r="E1052" s="132" t="str">
        <f t="shared" si="124"/>
        <v/>
      </c>
      <c r="F1052" s="132" t="str">
        <f t="shared" si="125"/>
        <v>family-t_risk.impaired_glucose_tolerance</v>
      </c>
      <c r="G1052" s="132" t="str">
        <f t="shared" si="120"/>
        <v>impaired glucose tolerance</v>
      </c>
      <c r="J1052" s="132" t="s">
        <v>2222</v>
      </c>
    </row>
    <row r="1053" spans="1:10" ht="12" customHeight="1">
      <c r="A1053" s="132">
        <f t="shared" si="121"/>
        <v>2</v>
      </c>
      <c r="B1053" s="132" t="str">
        <f t="shared" si="122"/>
        <v>family-t_risk</v>
      </c>
      <c r="C1053" s="132" t="str">
        <f t="shared" si="123"/>
        <v>early-onset_coronary_heart_disease</v>
      </c>
      <c r="D1053" s="132" t="str">
        <f t="shared" si="130"/>
        <v/>
      </c>
      <c r="E1053" s="132" t="str">
        <f t="shared" si="124"/>
        <v/>
      </c>
      <c r="F1053" s="132" t="str">
        <f t="shared" si="125"/>
        <v>family-t_risk.early-onset_coronary_heart_disease</v>
      </c>
      <c r="G1053" s="132" t="str">
        <f t="shared" si="120"/>
        <v>Early-onset coronary heart disease</v>
      </c>
      <c r="J1053" s="132" t="s">
        <v>2223</v>
      </c>
    </row>
    <row r="1054" spans="1:10" ht="12" customHeight="1">
      <c r="A1054" s="132">
        <f t="shared" si="121"/>
        <v>2</v>
      </c>
      <c r="B1054" s="132" t="str">
        <f t="shared" si="122"/>
        <v>family-t_risk</v>
      </c>
      <c r="C1054" s="132" t="str">
        <f t="shared" si="123"/>
        <v>predicted_probability_in_5_years</v>
      </c>
      <c r="D1054" s="132" t="str">
        <f t="shared" si="130"/>
        <v/>
      </c>
      <c r="E1054" s="132" t="str">
        <f t="shared" si="124"/>
        <v/>
      </c>
      <c r="F1054" s="132" t="str">
        <f t="shared" si="125"/>
        <v>family-t_risk.predicted_probability_in_5_years</v>
      </c>
      <c r="G1054" s="132" t="str">
        <f t="shared" si="120"/>
        <v>Predicted probability in 5 years</v>
      </c>
      <c r="J1054" s="132" t="s">
        <v>2224</v>
      </c>
    </row>
    <row r="1055" spans="1:10" ht="12" customHeight="1">
      <c r="A1055" s="132">
        <f t="shared" si="121"/>
        <v>2</v>
      </c>
      <c r="B1055" s="132" t="str">
        <f t="shared" si="122"/>
        <v>family-t_risk</v>
      </c>
      <c r="C1055" s="132" t="str">
        <f t="shared" si="123"/>
        <v>type2_result_exp1</v>
      </c>
      <c r="D1055" s="132" t="str">
        <f t="shared" si="130"/>
        <v/>
      </c>
      <c r="E1055" s="132" t="str">
        <f t="shared" si="124"/>
        <v/>
      </c>
      <c r="F1055" s="132" t="str">
        <f t="shared" si="125"/>
        <v>family-t_risk.type2_result_exp1</v>
      </c>
      <c r="G1055" s="132" t="str">
        <f t="shared" si="120"/>
        <v xml:space="preserve">The incidence among study populations of the same gender and age as you ranges from </v>
      </c>
      <c r="J1055" s="132" t="s">
        <v>2225</v>
      </c>
    </row>
    <row r="1056" spans="1:10" ht="12" customHeight="1">
      <c r="A1056" s="132">
        <f t="shared" si="121"/>
        <v>2</v>
      </c>
      <c r="B1056" s="132" t="str">
        <f t="shared" si="122"/>
        <v>family-t_risk</v>
      </c>
      <c r="C1056" s="132" t="str">
        <f t="shared" si="123"/>
        <v>type2_result_exp2</v>
      </c>
      <c r="D1056" s="132" t="str">
        <f t="shared" si="130"/>
        <v/>
      </c>
      <c r="E1056" s="132" t="str">
        <f t="shared" si="124"/>
        <v/>
      </c>
      <c r="F1056" s="132" t="str">
        <f t="shared" si="125"/>
        <v>family-t_risk.type2_result_exp2</v>
      </c>
      <c r="G1056" s="132" t="str">
        <f t="shared" si="120"/>
        <v>Although results are not conclusive an incidence of 10% or higher could place you in a high-risk group for developing type 2 diabetes.</v>
      </c>
      <c r="J1056" s="132" t="s">
        <v>2226</v>
      </c>
    </row>
    <row r="1057" spans="1:10" ht="12" customHeight="1">
      <c r="A1057" s="132">
        <f t="shared" si="121"/>
        <v>2</v>
      </c>
      <c r="B1057" s="132" t="str">
        <f t="shared" si="122"/>
        <v>family-t_risk</v>
      </c>
      <c r="C1057" s="132" t="str">
        <f t="shared" si="123"/>
        <v>type2_result_exp3</v>
      </c>
      <c r="D1057" s="132" t="str">
        <f t="shared" si="130"/>
        <v/>
      </c>
      <c r="E1057" s="132" t="str">
        <f t="shared" si="124"/>
        <v/>
      </c>
      <c r="F1057" s="132" t="str">
        <f t="shared" si="125"/>
        <v>family-t_risk.type2_result_exp3</v>
      </c>
      <c r="G1057" s="132" t="str">
        <f t="shared" si="120"/>
        <v xml:space="preserve"> If applicable we recommend that you consult your doctor and undergo a blood test. </v>
      </c>
      <c r="J1057" s="132" t="s">
        <v>2227</v>
      </c>
    </row>
    <row r="1058" spans="1:10" ht="12" customHeight="1">
      <c r="A1058" s="132">
        <f t="shared" si="121"/>
        <v>2</v>
      </c>
      <c r="B1058" s="132" t="str">
        <f t="shared" si="122"/>
        <v>family-t_risk</v>
      </c>
      <c r="C1058" s="132" t="str">
        <f t="shared" si="123"/>
        <v>type2_result_exp4</v>
      </c>
      <c r="D1058" s="132" t="str">
        <f t="shared" si="130"/>
        <v/>
      </c>
      <c r="E1058" s="132" t="str">
        <f t="shared" si="124"/>
        <v/>
      </c>
      <c r="F1058" s="132" t="str">
        <f t="shared" si="125"/>
        <v>family-t_risk.type2_result_exp4</v>
      </c>
      <c r="G1058" s="132" t="str">
        <f t="shared" si="120"/>
        <v>The type 2 diabetes risk score used in this study is based on data from the Hisayama studyStudy  in ethnic Japanese subjects.</v>
      </c>
      <c r="J1058" s="132" t="s">
        <v>2228</v>
      </c>
    </row>
    <row r="1059" spans="1:10" ht="12" customHeight="1">
      <c r="A1059" s="132">
        <f t="shared" si="121"/>
        <v>2</v>
      </c>
      <c r="B1059" s="132" t="str">
        <f t="shared" si="122"/>
        <v>family-t_risk</v>
      </c>
      <c r="C1059" s="132" t="str">
        <f t="shared" si="123"/>
        <v>hdc_result_exp1</v>
      </c>
      <c r="D1059" s="132" t="str">
        <f t="shared" si="130"/>
        <v/>
      </c>
      <c r="E1059" s="132" t="str">
        <f t="shared" si="124"/>
        <v/>
      </c>
      <c r="F1059" s="132" t="str">
        <f t="shared" si="125"/>
        <v>family-t_risk.hdc_result_exp1</v>
      </c>
      <c r="G1059" s="132" t="str">
        <f t="shared" si="120"/>
        <v xml:space="preserve">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v>
      </c>
      <c r="J1059" s="132" t="s">
        <v>2229</v>
      </c>
    </row>
    <row r="1060" spans="1:10" ht="12" customHeight="1">
      <c r="A1060" s="132">
        <f t="shared" si="121"/>
        <v>2</v>
      </c>
      <c r="B1060" s="132" t="str">
        <f t="shared" si="122"/>
        <v>family-t_risk</v>
      </c>
      <c r="C1060" s="132" t="str">
        <f t="shared" si="123"/>
        <v>hdc_result_exp2</v>
      </c>
      <c r="D1060" s="132" t="str">
        <f t="shared" si="130"/>
        <v/>
      </c>
      <c r="E1060" s="132" t="str">
        <f t="shared" si="124"/>
        <v/>
      </c>
      <c r="F1060" s="132" t="str">
        <f t="shared" si="125"/>
        <v>family-t_risk.hdc_result_exp2</v>
      </c>
      <c r="G1060" s="132" t="str">
        <f t="shared" si="120"/>
        <v>The coronary artery disease risk (Suita score ) used in this study is based on data from the Suita study  in ethnic Japanese subjects.</v>
      </c>
      <c r="J1060" s="132" t="s">
        <v>2230</v>
      </c>
    </row>
    <row r="1061" spans="1:10" ht="12" customHeight="1">
      <c r="A1061" s="132">
        <f t="shared" si="121"/>
        <v>2</v>
      </c>
      <c r="B1061" s="132" t="str">
        <f t="shared" si="122"/>
        <v>family-t_risk</v>
      </c>
      <c r="C1061" s="132" t="str">
        <f t="shared" si="123"/>
        <v>stroke_result_exp1</v>
      </c>
      <c r="D1061" s="132" t="str">
        <f t="shared" si="130"/>
        <v/>
      </c>
      <c r="E1061" s="132" t="str">
        <f t="shared" si="124"/>
        <v/>
      </c>
      <c r="F1061" s="132" t="str">
        <f t="shared" si="125"/>
        <v>family-t_risk.stroke_result_exp1</v>
      </c>
      <c r="G1061" s="132" t="str">
        <f t="shared" si="120"/>
        <v xml:space="preserve">Although results are not conclusive an incidence of 10% or higher may place you in the moderate-risk group for stroke and an incidence of 20% or higher may place you in the high-risk group. If either description applies to you we recommend that you consult your physician. </v>
      </c>
      <c r="J1061" s="132" t="s">
        <v>2231</v>
      </c>
    </row>
    <row r="1062" spans="1:10" ht="12" customHeight="1">
      <c r="A1062" s="132">
        <f t="shared" si="121"/>
        <v>2</v>
      </c>
      <c r="B1062" s="132" t="str">
        <f t="shared" si="122"/>
        <v>family-t_risk</v>
      </c>
      <c r="C1062" s="132" t="str">
        <f t="shared" si="123"/>
        <v>stroke_result_exp2</v>
      </c>
      <c r="D1062" s="132" t="str">
        <f t="shared" si="130"/>
        <v/>
      </c>
      <c r="E1062" s="132" t="str">
        <f t="shared" si="124"/>
        <v/>
      </c>
      <c r="F1062" s="132" t="str">
        <f t="shared" si="125"/>
        <v>family-t_risk.stroke_result_exp2</v>
      </c>
      <c r="G1062" s="132" t="str">
        <f t="shared" si="120"/>
        <v xml:space="preserve">The model used in this study is based on data from a multipurpose cohort study (JPHC studyStudy ) in ethnic Japanese subjects. </v>
      </c>
      <c r="J1062" s="132" t="s">
        <v>2232</v>
      </c>
    </row>
    <row r="1063" spans="1:10" ht="12" customHeight="1">
      <c r="A1063" s="132">
        <f t="shared" si="121"/>
        <v>2</v>
      </c>
      <c r="B1063" s="132" t="str">
        <f t="shared" si="122"/>
        <v>family-t_risk</v>
      </c>
      <c r="C1063" s="132" t="str">
        <f t="shared" si="123"/>
        <v>stroke_result_exp3</v>
      </c>
      <c r="D1063" s="132" t="str">
        <f t="shared" si="130"/>
        <v/>
      </c>
      <c r="E1063" s="132" t="str">
        <f t="shared" si="124"/>
        <v/>
      </c>
      <c r="F1063" s="132" t="str">
        <f t="shared" si="125"/>
        <v>family-t_risk.stroke_result_exp3</v>
      </c>
      <c r="G1063" s="132" t="str">
        <f t="shared" si="120"/>
        <v>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v>
      </c>
      <c r="J1063" s="132" t="s">
        <v>2233</v>
      </c>
    </row>
    <row r="1064" spans="1:10" ht="12" customHeight="1">
      <c r="A1064" s="132">
        <f t="shared" si="121"/>
        <v>2</v>
      </c>
      <c r="B1064" s="132" t="str">
        <f t="shared" si="122"/>
        <v>family-t_risk</v>
      </c>
      <c r="C1064" s="132" t="str">
        <f t="shared" si="123"/>
        <v>stroke_result_exp4</v>
      </c>
      <c r="D1064" s="132" t="str">
        <f t="shared" si="130"/>
        <v/>
      </c>
      <c r="E1064" s="132" t="str">
        <f t="shared" si="124"/>
        <v/>
      </c>
      <c r="F1064" s="132" t="str">
        <f t="shared" si="125"/>
        <v>family-t_risk.stroke_result_exp4</v>
      </c>
      <c r="G1064" s="132" t="str">
        <f t="shared" si="120"/>
        <v>We cannot calculate your risk of developing type 2 diabetes if you are currently taking medication for diabetes have been diagnosed with diabetes in the past or have a “diabetic type” blood sugar level.</v>
      </c>
      <c r="J1064" s="132" t="s">
        <v>2234</v>
      </c>
    </row>
    <row r="1065" spans="1:10" ht="12" customHeight="1">
      <c r="A1065" s="132">
        <f t="shared" si="121"/>
        <v>2</v>
      </c>
      <c r="B1065" s="132" t="str">
        <f t="shared" si="122"/>
        <v>family-t_risk</v>
      </c>
      <c r="C1065" s="132" t="str">
        <f t="shared" si="123"/>
        <v>stroke_result_exp5</v>
      </c>
      <c r="D1065" s="132" t="str">
        <f t="shared" si="130"/>
        <v/>
      </c>
      <c r="E1065" s="132" t="str">
        <f t="shared" si="124"/>
        <v/>
      </c>
      <c r="F1065" s="132" t="str">
        <f t="shared" si="125"/>
        <v>family-t_risk.stroke_result_exp5</v>
      </c>
      <c r="G1065" s="132" t="str">
        <f t="shared" si="120"/>
        <v>The risk of developing coronary artery disease cannot be calculated for those currently taking medication for diabetes or those with a “diabetic-like” blood sugar level.</v>
      </c>
      <c r="J1065" s="132" t="s">
        <v>2235</v>
      </c>
    </row>
    <row r="1066" spans="1:10" ht="12" customHeight="1">
      <c r="A1066" s="132">
        <f t="shared" si="121"/>
        <v>2</v>
      </c>
      <c r="B1066" s="132" t="str">
        <f t="shared" si="122"/>
        <v>family-t_risk</v>
      </c>
      <c r="C1066" s="132" t="str">
        <f t="shared" si="123"/>
        <v>stroke_result_exp6</v>
      </c>
      <c r="D1066" s="132" t="str">
        <f t="shared" si="130"/>
        <v/>
      </c>
      <c r="E1066" s="132" t="str">
        <f t="shared" si="124"/>
        <v/>
      </c>
      <c r="F1066" s="132" t="str">
        <f t="shared" si="125"/>
        <v>family-t_risk.stroke_result_exp6</v>
      </c>
      <c r="G1066" s="132" t="str">
        <f t="shared" si="120"/>
        <v>Your risk of suffering a stroke cannot be calculated if you have a history of stroke or if you are under 40 or over 70 years of age.</v>
      </c>
      <c r="J1066" s="132" t="s">
        <v>2236</v>
      </c>
    </row>
    <row r="1067" spans="1:10" ht="12" customHeight="1">
      <c r="A1067" s="132">
        <f t="shared" si="121"/>
        <v>2</v>
      </c>
      <c r="B1067" s="132" t="str">
        <f t="shared" si="122"/>
        <v>family-t_risk</v>
      </c>
      <c r="C1067" s="132" t="str">
        <f t="shared" si="123"/>
        <v>predicted_probability_in_10_years</v>
      </c>
      <c r="D1067" s="132" t="str">
        <f t="shared" si="130"/>
        <v/>
      </c>
      <c r="E1067" s="132" t="str">
        <f t="shared" si="124"/>
        <v/>
      </c>
      <c r="F1067" s="132" t="str">
        <f t="shared" si="125"/>
        <v>family-t_risk.predicted_probability_in_10_years</v>
      </c>
      <c r="G1067" s="132" t="str">
        <f t="shared" ref="G1067:G1130" si="131">IFERROR(IF(FIND(": ",H1067&amp;I1067&amp;J1067&amp;K1067&amp;L1067)&gt;0,SUBSTITUTE((SUBSTITUTE(SUBSTITUTE(MID(H1067&amp;I1067&amp;J1067&amp;K1067&amp;L1067,FIND(":",H1067&amp;I1067&amp;J1067&amp;K1067&amp;L1067)+3,LEN(H1067&amp;I1067&amp;J1067&amp;K1067&amp;L1067)-FIND(":",H1067&amp;I1067&amp;J1067&amp;K1067&amp;L1067)-3),""",",""),",","")),"""",""),""),"")</f>
        <v>Predicted probability in 10 years</v>
      </c>
      <c r="J1067" s="132" t="s">
        <v>2237</v>
      </c>
    </row>
    <row r="1068" spans="1:10" ht="12" customHeight="1">
      <c r="A1068" s="132">
        <f t="shared" si="121"/>
        <v>2</v>
      </c>
      <c r="B1068" s="132" t="str">
        <f t="shared" si="122"/>
        <v>family-t_risk</v>
      </c>
      <c r="C1068" s="132" t="str">
        <f t="shared" si="123"/>
        <v>type2diabates</v>
      </c>
      <c r="D1068" s="132" t="str">
        <f t="shared" si="130"/>
        <v/>
      </c>
      <c r="E1068" s="132" t="str">
        <f t="shared" si="124"/>
        <v/>
      </c>
      <c r="F1068" s="132" t="str">
        <f t="shared" si="125"/>
        <v>family-t_risk.type2diabates</v>
      </c>
      <c r="G1068" s="132" t="str">
        <f t="shared" si="131"/>
        <v>Type 2 Diabetes</v>
      </c>
      <c r="J1068" s="132" t="s">
        <v>2238</v>
      </c>
    </row>
    <row r="1069" spans="1:10" ht="12" customHeight="1">
      <c r="A1069" s="132">
        <f t="shared" si="121"/>
        <v>2</v>
      </c>
      <c r="B1069" s="132" t="str">
        <f t="shared" si="122"/>
        <v>family-t_risk</v>
      </c>
      <c r="C1069" s="132" t="str">
        <f t="shared" si="123"/>
        <v>cdh</v>
      </c>
      <c r="D1069" s="132" t="str">
        <f t="shared" si="130"/>
        <v/>
      </c>
      <c r="E1069" s="132" t="str">
        <f t="shared" si="124"/>
        <v/>
      </c>
      <c r="F1069" s="132" t="str">
        <f t="shared" si="125"/>
        <v>family-t_risk.cdh</v>
      </c>
      <c r="G1069" s="132" t="str">
        <f t="shared" si="131"/>
        <v>Coronary Heart Disease</v>
      </c>
      <c r="J1069" s="132" t="s">
        <v>2239</v>
      </c>
    </row>
    <row r="1070" spans="1:10" ht="12" customHeight="1">
      <c r="A1070" s="132">
        <f t="shared" si="121"/>
        <v>2</v>
      </c>
      <c r="B1070" s="132" t="str">
        <f t="shared" si="122"/>
        <v>family-t_risk</v>
      </c>
      <c r="C1070" s="132" t="str">
        <f t="shared" si="123"/>
        <v>stroke</v>
      </c>
      <c r="D1070" s="132" t="str">
        <f t="shared" si="130"/>
        <v/>
      </c>
      <c r="E1070" s="132" t="str">
        <f t="shared" si="124"/>
        <v/>
      </c>
      <c r="F1070" s="132" t="str">
        <f t="shared" si="125"/>
        <v>family-t_risk.stroke</v>
      </c>
      <c r="G1070" s="132" t="str">
        <f t="shared" si="131"/>
        <v>Stroke</v>
      </c>
      <c r="J1070" s="132" t="s">
        <v>2240</v>
      </c>
    </row>
    <row r="1071" spans="1:10" ht="12" customHeight="1">
      <c r="A1071" s="132">
        <f t="shared" si="121"/>
        <v>2</v>
      </c>
      <c r="B1071" s="132" t="str">
        <f t="shared" si="122"/>
        <v>family-t_risk</v>
      </c>
      <c r="C1071" s="132" t="str">
        <f t="shared" si="123"/>
        <v>disease_guide_p1</v>
      </c>
      <c r="D1071" s="132" t="str">
        <f t="shared" si="130"/>
        <v/>
      </c>
      <c r="E1071" s="132" t="str">
        <f t="shared" si="124"/>
        <v/>
      </c>
      <c r="F1071" s="132" t="str">
        <f t="shared" si="125"/>
        <v>family-t_risk.disease_guide_p1</v>
      </c>
      <c r="G1071" s="132" t="str">
        <f t="shared" si="131"/>
        <v>(type 2 diabetes coronary heart diseas stroke)</v>
      </c>
      <c r="J1071" s="132" t="s">
        <v>2241</v>
      </c>
    </row>
    <row r="1072" spans="1:10" ht="12" customHeight="1">
      <c r="A1072" s="132">
        <f t="shared" si="121"/>
        <v>2</v>
      </c>
      <c r="B1072" s="132" t="str">
        <f t="shared" si="122"/>
        <v>family-t_risk</v>
      </c>
      <c r="C1072" s="132" t="str">
        <f t="shared" si="123"/>
        <v>disease_guide_p2</v>
      </c>
      <c r="D1072" s="132" t="str">
        <f t="shared" si="130"/>
        <v/>
      </c>
      <c r="E1072" s="132" t="str">
        <f t="shared" si="124"/>
        <v/>
      </c>
      <c r="F1072" s="132" t="str">
        <f t="shared" si="125"/>
        <v>family-t_risk.disease_guide_p2</v>
      </c>
      <c r="G1072" s="132" t="str">
        <f t="shared" si="131"/>
        <v>(type 2 diabetes stroke)</v>
      </c>
      <c r="J1072" s="132" t="s">
        <v>2242</v>
      </c>
    </row>
    <row r="1073" spans="1:10" ht="12" customHeight="1">
      <c r="A1073" s="132">
        <f t="shared" si="121"/>
        <v>2</v>
      </c>
      <c r="B1073" s="132" t="str">
        <f t="shared" si="122"/>
        <v>family-t_risk</v>
      </c>
      <c r="C1073" s="132" t="str">
        <f t="shared" si="123"/>
        <v>disease_guide_p3</v>
      </c>
      <c r="D1073" s="132" t="str">
        <f t="shared" si="130"/>
        <v/>
      </c>
      <c r="E1073" s="132" t="str">
        <f t="shared" si="124"/>
        <v/>
      </c>
      <c r="F1073" s="132" t="str">
        <f t="shared" si="125"/>
        <v>family-t_risk.disease_guide_p3</v>
      </c>
      <c r="G1073" s="132" t="str">
        <f t="shared" si="131"/>
        <v>(coronary heart diseas stroke)</v>
      </c>
      <c r="J1073" s="132" t="s">
        <v>2243</v>
      </c>
    </row>
    <row r="1074" spans="1:10" ht="12" customHeight="1">
      <c r="A1074" s="132">
        <f t="shared" si="121"/>
        <v>2</v>
      </c>
      <c r="B1074" s="132" t="str">
        <f t="shared" si="122"/>
        <v>family-t_risk</v>
      </c>
      <c r="C1074" s="132" t="str">
        <f t="shared" si="123"/>
        <v>disease_guide_type2</v>
      </c>
      <c r="D1074" s="132" t="str">
        <f t="shared" si="130"/>
        <v/>
      </c>
      <c r="E1074" s="132" t="str">
        <f t="shared" si="124"/>
        <v/>
      </c>
      <c r="F1074" s="132" t="str">
        <f t="shared" si="125"/>
        <v>family-t_risk.disease_guide_type2</v>
      </c>
      <c r="G1074" s="132" t="str">
        <f t="shared" si="131"/>
        <v>(type 2 diabetes)</v>
      </c>
      <c r="J1074" s="132" t="s">
        <v>2244</v>
      </c>
    </row>
    <row r="1075" spans="1:10" ht="12" customHeight="1">
      <c r="A1075" s="132">
        <f t="shared" si="121"/>
        <v>2</v>
      </c>
      <c r="B1075" s="132" t="str">
        <f t="shared" si="122"/>
        <v>family-t_risk</v>
      </c>
      <c r="C1075" s="132" t="str">
        <f t="shared" si="123"/>
        <v>disease_guide_stroke</v>
      </c>
      <c r="D1075" s="132" t="str">
        <f t="shared" si="130"/>
        <v/>
      </c>
      <c r="E1075" s="132" t="str">
        <f t="shared" si="124"/>
        <v/>
      </c>
      <c r="F1075" s="132" t="str">
        <f t="shared" si="125"/>
        <v>family-t_risk.disease_guide_stroke</v>
      </c>
      <c r="G1075" s="132" t="str">
        <f t="shared" si="131"/>
        <v>(stroke)</v>
      </c>
      <c r="J1075" s="132" t="s">
        <v>2245</v>
      </c>
    </row>
    <row r="1076" spans="1:10" ht="12" customHeight="1">
      <c r="A1076" s="132">
        <f t="shared" si="121"/>
        <v>2</v>
      </c>
      <c r="B1076" s="132" t="str">
        <f t="shared" si="122"/>
        <v>family-t_risk</v>
      </c>
      <c r="C1076" s="132" t="str">
        <f t="shared" si="123"/>
        <v>close_bracket</v>
      </c>
      <c r="D1076" s="132" t="str">
        <f t="shared" si="130"/>
        <v/>
      </c>
      <c r="E1076" s="132" t="str">
        <f t="shared" si="124"/>
        <v/>
      </c>
      <c r="F1076" s="132" t="str">
        <f t="shared" si="125"/>
        <v>family-t_risk.close_bracket</v>
      </c>
      <c r="G1076" s="132" t="str">
        <f t="shared" si="131"/>
        <v>)</v>
      </c>
      <c r="J1076" s="132" t="s">
        <v>2246</v>
      </c>
    </row>
    <row r="1077" spans="1:10" ht="12" customHeight="1">
      <c r="A1077" s="132">
        <f t="shared" si="121"/>
        <v>2</v>
      </c>
      <c r="B1077" s="132" t="str">
        <f t="shared" si="122"/>
        <v>family-t_risk</v>
      </c>
      <c r="C1077" s="132" t="str">
        <f t="shared" si="123"/>
        <v>heart</v>
      </c>
      <c r="D1077" s="132" t="str">
        <f t="shared" si="130"/>
        <v/>
      </c>
      <c r="E1077" s="132" t="str">
        <f t="shared" si="124"/>
        <v/>
      </c>
      <c r="F1077" s="132" t="str">
        <f t="shared" si="125"/>
        <v>family-t_risk.heart</v>
      </c>
      <c r="G1077" s="132" t="str">
        <f t="shared" si="131"/>
        <v>Coronary Heart Disease</v>
      </c>
      <c r="J1077" s="132" t="s">
        <v>2247</v>
      </c>
    </row>
    <row r="1078" spans="1:10" ht="12" customHeight="1">
      <c r="A1078" s="132">
        <f t="shared" si="121"/>
        <v>2</v>
      </c>
      <c r="B1078" s="132" t="str">
        <f t="shared" si="122"/>
        <v>family-t_risk</v>
      </c>
      <c r="C1078" s="132" t="str">
        <f t="shared" si="123"/>
        <v>blood_pressure</v>
      </c>
      <c r="D1078" s="132" t="str">
        <f t="shared" si="130"/>
        <v/>
      </c>
      <c r="E1078" s="132" t="str">
        <f t="shared" si="124"/>
        <v/>
      </c>
      <c r="F1078" s="132" t="str">
        <f t="shared" si="125"/>
        <v>family-t_risk.blood_pressure</v>
      </c>
      <c r="G1078" s="132" t="str">
        <f t="shared" si="131"/>
        <v>Blood pressure</v>
      </c>
      <c r="J1078" s="132" t="s">
        <v>2248</v>
      </c>
    </row>
    <row r="1079" spans="1:10" ht="12" customHeight="1">
      <c r="A1079" s="132">
        <f t="shared" si="121"/>
        <v>2</v>
      </c>
      <c r="B1079" s="132" t="str">
        <f t="shared" si="122"/>
        <v>family-t_risk</v>
      </c>
      <c r="C1079" s="132" t="str">
        <f t="shared" si="123"/>
        <v>diabetes</v>
      </c>
      <c r="D1079" s="132" t="str">
        <f t="shared" si="130"/>
        <v/>
      </c>
      <c r="E1079" s="132" t="str">
        <f t="shared" si="124"/>
        <v/>
      </c>
      <c r="F1079" s="132" t="str">
        <f t="shared" si="125"/>
        <v>family-t_risk.diabetes</v>
      </c>
      <c r="G1079" s="132" t="str">
        <f t="shared" si="131"/>
        <v>Diabetes</v>
      </c>
      <c r="J1079" s="132" t="s">
        <v>2249</v>
      </c>
    </row>
    <row r="1080" spans="1:10" ht="12" customHeight="1">
      <c r="A1080" s="132">
        <f t="shared" si="121"/>
        <v>2</v>
      </c>
      <c r="B1080" s="132" t="str">
        <f t="shared" si="122"/>
        <v>family-t_risk</v>
      </c>
      <c r="C1080" s="132" t="str">
        <f t="shared" si="123"/>
        <v>fasting_blood_glucose_level_is126</v>
      </c>
      <c r="D1080" s="132" t="str">
        <f t="shared" si="130"/>
        <v/>
      </c>
      <c r="E1080" s="132" t="str">
        <f t="shared" si="124"/>
        <v/>
      </c>
      <c r="F1080" s="132" t="str">
        <f t="shared" si="125"/>
        <v>family-t_risk.fasting_blood_glucose_level_is126</v>
      </c>
      <c r="G1080" s="132" t="str">
        <f t="shared" si="131"/>
        <v xml:space="preserve">fasting blood glucose level is 126 or hight </v>
      </c>
      <c r="J1080" s="132" t="s">
        <v>2250</v>
      </c>
    </row>
    <row r="1081" spans="1:10" ht="12" customHeight="1">
      <c r="A1081" s="132">
        <f t="shared" si="121"/>
        <v>2</v>
      </c>
      <c r="B1081" s="132" t="str">
        <f t="shared" si="122"/>
        <v>family-t_risk</v>
      </c>
      <c r="C1081" s="132" t="str">
        <f t="shared" si="123"/>
        <v>ogtt_two-hour</v>
      </c>
      <c r="D1081" s="132" t="str">
        <f t="shared" si="130"/>
        <v/>
      </c>
      <c r="E1081" s="132" t="str">
        <f t="shared" si="124"/>
        <v/>
      </c>
      <c r="F1081" s="132" t="str">
        <f t="shared" si="125"/>
        <v>family-t_risk.ogtt_two-hour</v>
      </c>
      <c r="G1081" s="132" t="str">
        <f t="shared" si="131"/>
        <v>oral glucose tolerance test (OGTT) two-hour blood glucose level is ≥200 mg/dL</v>
      </c>
      <c r="J1081" s="132" t="s">
        <v>2251</v>
      </c>
    </row>
    <row r="1082" spans="1:10" ht="12" customHeight="1">
      <c r="A1082" s="132">
        <f t="shared" si="121"/>
        <v>2</v>
      </c>
      <c r="B1082" s="132" t="str">
        <f t="shared" si="122"/>
        <v>family-t_risk</v>
      </c>
      <c r="C1082" s="132" t="str">
        <f t="shared" si="123"/>
        <v>blood_glucose_level_is_200</v>
      </c>
      <c r="D1082" s="132" t="str">
        <f t="shared" si="130"/>
        <v/>
      </c>
      <c r="E1082" s="132" t="str">
        <f t="shared" si="124"/>
        <v/>
      </c>
      <c r="F1082" s="132" t="str">
        <f t="shared" si="125"/>
        <v>family-t_risk.blood_glucose_level_is_200</v>
      </c>
      <c r="G1082" s="132" t="str">
        <f t="shared" si="131"/>
        <v xml:space="preserve">blood glucose level is 200 or hight  </v>
      </c>
      <c r="J1082" s="132" t="s">
        <v>2252</v>
      </c>
    </row>
    <row r="1083" spans="1:10" ht="12" customHeight="1">
      <c r="A1083" s="132">
        <f t="shared" si="121"/>
        <v>2</v>
      </c>
      <c r="B1083" s="132" t="str">
        <f t="shared" si="122"/>
        <v>family-t_risk</v>
      </c>
      <c r="C1083" s="132" t="str">
        <f t="shared" si="123"/>
        <v>HbA1c_value_is_65</v>
      </c>
      <c r="D1083" s="132" t="str">
        <f t="shared" si="130"/>
        <v/>
      </c>
      <c r="E1083" s="132" t="str">
        <f t="shared" si="124"/>
        <v/>
      </c>
      <c r="F1083" s="132" t="str">
        <f t="shared" si="125"/>
        <v>family-t_risk.HbA1c_value_is_65</v>
      </c>
      <c r="G1083" s="132" t="str">
        <f t="shared" si="131"/>
        <v xml:space="preserve">HbA1c value is 6.5 or hight </v>
      </c>
      <c r="J1083" s="132" t="s">
        <v>2253</v>
      </c>
    </row>
    <row r="1084" spans="1:10" ht="12" customHeight="1">
      <c r="A1084" s="132">
        <f t="shared" si="121"/>
        <v>2</v>
      </c>
      <c r="B1084" s="132" t="str">
        <f t="shared" si="122"/>
        <v>family-t_risk</v>
      </c>
      <c r="C1084" s="132" t="str">
        <f t="shared" si="123"/>
        <v>if_your</v>
      </c>
      <c r="D1084" s="132" t="str">
        <f t="shared" si="130"/>
        <v/>
      </c>
      <c r="E1084" s="132" t="str">
        <f t="shared" si="124"/>
        <v/>
      </c>
      <c r="F1084" s="132" t="str">
        <f t="shared" si="125"/>
        <v>family-t_risk.if_your</v>
      </c>
      <c r="G1084" s="132" t="str">
        <f t="shared" si="131"/>
        <v>If your</v>
      </c>
      <c r="J1084" s="132" t="s">
        <v>2254</v>
      </c>
    </row>
    <row r="1085" spans="1:10" ht="12" customHeight="1">
      <c r="A1085" s="132">
        <f t="shared" si="121"/>
        <v>2</v>
      </c>
      <c r="B1085" s="132" t="str">
        <f t="shared" si="122"/>
        <v>family-t_risk</v>
      </c>
      <c r="C1085" s="132" t="str">
        <f t="shared" si="123"/>
        <v>type2_recommend_consult_a_doctor</v>
      </c>
      <c r="D1085" s="132" t="str">
        <f t="shared" si="130"/>
        <v/>
      </c>
      <c r="E1085" s="132" t="str">
        <f t="shared" si="124"/>
        <v/>
      </c>
      <c r="F1085" s="132" t="str">
        <f t="shared" si="125"/>
        <v>family-t_risk.type2_recommend_consult_a_doctor</v>
      </c>
      <c r="G1085" s="132" t="str">
        <f t="shared" si="131"/>
        <v xml:space="preserve"> you are classified as a “diabetic type” according to the Treatment Guide for Diabetes 2018–2019 published by the Japan Diabetes Society. This risk score is not a definitive diagnosis but it may indicate that you have diabetes and therefore we recommend that you consult your doctor.</v>
      </c>
      <c r="J1085" s="132" t="s">
        <v>2255</v>
      </c>
    </row>
    <row r="1086" spans="1:10" ht="12" customHeight="1">
      <c r="A1086" s="132">
        <f t="shared" si="121"/>
        <v>2</v>
      </c>
      <c r="B1086" s="132" t="str">
        <f t="shared" si="122"/>
        <v>family-t_risk</v>
      </c>
      <c r="C1086" s="132" t="str">
        <f t="shared" si="123"/>
        <v>chd_recommend_consult_a_doctor</v>
      </c>
      <c r="D1086" s="132" t="str">
        <f t="shared" si="130"/>
        <v/>
      </c>
      <c r="E1086" s="132" t="str">
        <f t="shared" si="124"/>
        <v/>
      </c>
      <c r="F1086" s="132" t="str">
        <f t="shared" si="125"/>
        <v>family-t_risk.chd_recommend_consult_a_doctor</v>
      </c>
      <c r="G1086" s="132" t="str">
        <f t="shared" si="131"/>
        <v xml:space="preserve"> you are classified as a “diabetic type” according to the Treatment Guide for Diabetes 2018–2019 published by the Japan Diabetes Society. This risk score is not a definitive diagnosis but it may indicate that you have diabetes and therefore we recommend that you consult your doctor.</v>
      </c>
      <c r="J1086" s="132" t="s">
        <v>2256</v>
      </c>
    </row>
    <row r="1087" spans="1:10" ht="12" customHeight="1">
      <c r="A1087" s="132">
        <f t="shared" si="121"/>
        <v>2</v>
      </c>
      <c r="B1087" s="132" t="str">
        <f t="shared" si="122"/>
        <v>family-t_risk</v>
      </c>
      <c r="C1087" s="132" t="str">
        <f t="shared" si="123"/>
        <v>cannnot_calculate_the_risk</v>
      </c>
      <c r="D1087" s="132" t="str">
        <f t="shared" si="130"/>
        <v/>
      </c>
      <c r="E1087" s="132" t="str">
        <f t="shared" si="124"/>
        <v/>
      </c>
      <c r="F1087" s="132" t="str">
        <f t="shared" si="125"/>
        <v>family-t_risk.cannnot_calculate_the_risk</v>
      </c>
      <c r="G1087" s="132" t="str">
        <f t="shared" si="131"/>
        <v xml:space="preserve">This tool cannot calculate the risk of disease if you have had the following conditions: </v>
      </c>
      <c r="J1087" s="132" t="s">
        <v>2257</v>
      </c>
    </row>
    <row r="1088" spans="1:10" ht="12" customHeight="1">
      <c r="A1088" s="132">
        <f t="shared" ref="A1088:A1150" si="132">IF(LEN(H1088)&gt;0,0,IF(LEN(I1088)&gt;0,1,IF(LEN(J1088)&gt;0,2,IF(LEN(K1088)&gt;0,3,IF(LEN(L1088)&gt;0,4,"")))))</f>
        <v>2</v>
      </c>
      <c r="B1088" s="132" t="str">
        <f t="shared" ref="B1088:B1150" si="133">IF(A1088=1,SUBSTITUTE(SUBSTITUTE(I1088,": {",""),"},",""),B1087)</f>
        <v>family-t_risk</v>
      </c>
      <c r="C1088" s="132" t="str">
        <f t="shared" ref="C1088:C1150" si="134">IF(A1088=2,IF(OR(J1088="},",J1088="}"),"",MID(J1088,1,FIND(":",J1088)-1)),IF(A1088&gt;2,C1087,""))</f>
        <v>cannnot_calculate_the_risk1</v>
      </c>
      <c r="D1088" s="132" t="str">
        <f t="shared" ref="D1088:D1150" si="135">IF(LEN(K1088)&gt;0,MID(K1088,1,FIND(":",K1088)-1),"")</f>
        <v/>
      </c>
      <c r="E1088" s="132" t="str">
        <f t="shared" ref="E1088:E1150" si="136">IF(LEN(L1088)&gt;0,MID(L1088,1,FIND(":",L1088)-1),"")</f>
        <v/>
      </c>
      <c r="F1088" s="132" t="str">
        <f t="shared" si="125"/>
        <v>family-t_risk.cannnot_calculate_the_risk1</v>
      </c>
      <c r="G1088" s="132" t="str">
        <f t="shared" si="131"/>
        <v>Coronary artery disease</v>
      </c>
      <c r="J1088" s="132" t="s">
        <v>2258</v>
      </c>
    </row>
    <row r="1089" spans="1:10" ht="12" customHeight="1">
      <c r="A1089" s="132">
        <f t="shared" si="132"/>
        <v>2</v>
      </c>
      <c r="B1089" s="132" t="str">
        <f t="shared" si="133"/>
        <v>family-t_risk</v>
      </c>
      <c r="C1089" s="132" t="str">
        <f t="shared" si="134"/>
        <v>cannnot_calculate_the_risk2</v>
      </c>
      <c r="D1089" s="132" t="str">
        <f t="shared" si="135"/>
        <v/>
      </c>
      <c r="E1089" s="132" t="str">
        <f t="shared" si="136"/>
        <v/>
      </c>
      <c r="F1089" s="132" t="str">
        <f t="shared" si="125"/>
        <v>family-t_risk.cannnot_calculate_the_risk2</v>
      </c>
      <c r="G1089" s="132" t="str">
        <f t="shared" si="131"/>
        <v>Diabetes</v>
      </c>
      <c r="J1089" s="132" t="s">
        <v>2259</v>
      </c>
    </row>
    <row r="1090" spans="1:10" ht="12" customHeight="1">
      <c r="A1090" s="132">
        <f t="shared" si="132"/>
        <v>2</v>
      </c>
      <c r="B1090" s="132" t="str">
        <f t="shared" si="133"/>
        <v>family-t_risk</v>
      </c>
      <c r="C1090" s="132" t="str">
        <f t="shared" si="134"/>
        <v>cannnot_calculate_the_risk3</v>
      </c>
      <c r="D1090" s="132" t="str">
        <f t="shared" si="135"/>
        <v/>
      </c>
      <c r="E1090" s="132" t="str">
        <f t="shared" si="136"/>
        <v/>
      </c>
      <c r="F1090" s="132" t="str">
        <f t="shared" si="125"/>
        <v>family-t_risk.cannnot_calculate_the_risk3</v>
      </c>
      <c r="G1090" s="132" t="str">
        <f t="shared" si="131"/>
        <v>Chronic kidney disease</v>
      </c>
      <c r="J1090" s="132" t="s">
        <v>2260</v>
      </c>
    </row>
    <row r="1091" spans="1:10" ht="12" customHeight="1">
      <c r="A1091" s="132">
        <f t="shared" si="132"/>
        <v>2</v>
      </c>
      <c r="B1091" s="132" t="str">
        <f t="shared" si="133"/>
        <v>family-t_risk</v>
      </c>
      <c r="C1091" s="132" t="str">
        <f t="shared" si="134"/>
        <v>cannnot_calculate_the_risk4</v>
      </c>
      <c r="D1091" s="132" t="str">
        <f t="shared" si="135"/>
        <v/>
      </c>
      <c r="E1091" s="132" t="str">
        <f t="shared" si="136"/>
        <v/>
      </c>
      <c r="F1091" s="132" t="str">
        <f t="shared" ref="F1091:F1152" si="137">IF(A1091&lt;2,"",IF(A1091=2,B1091&amp;"."&amp;C1091,IF(A1091=3,B1091&amp;"."&amp;C1091&amp;"."&amp;D1091,IF(A1091=4,B1091&amp;"."&amp;C1091&amp;"."&amp;D1091&amp;"."&amp;E1091,""))))</f>
        <v>family-t_risk.cannnot_calculate_the_risk4</v>
      </c>
      <c r="G1091" s="132" t="str">
        <f t="shared" si="131"/>
        <v>Non-cardioembolic stroke or</v>
      </c>
      <c r="J1091" s="132" t="s">
        <v>2261</v>
      </c>
    </row>
    <row r="1092" spans="1:10" ht="12" customHeight="1">
      <c r="A1092" s="132">
        <f t="shared" si="132"/>
        <v>2</v>
      </c>
      <c r="B1092" s="132" t="str">
        <f t="shared" si="133"/>
        <v>family-t_risk</v>
      </c>
      <c r="C1092" s="132" t="str">
        <f t="shared" si="134"/>
        <v>cannnot_calculate_the_risk5</v>
      </c>
      <c r="D1092" s="132" t="str">
        <f t="shared" si="135"/>
        <v/>
      </c>
      <c r="E1092" s="132" t="str">
        <f t="shared" si="136"/>
        <v/>
      </c>
      <c r="F1092" s="132" t="str">
        <f t="shared" si="137"/>
        <v>family-t_risk.cannnot_calculate_the_risk5</v>
      </c>
      <c r="G1092" s="132" t="str">
        <f t="shared" si="131"/>
        <v>Peripheral arterial disease.</v>
      </c>
      <c r="J1092" s="132" t="s">
        <v>2262</v>
      </c>
    </row>
    <row r="1093" spans="1:10" ht="12" customHeight="1">
      <c r="A1093" s="132">
        <f t="shared" si="132"/>
        <v>1</v>
      </c>
      <c r="B1093" s="132" t="str">
        <f t="shared" si="133"/>
        <v/>
      </c>
      <c r="C1093" s="132" t="str">
        <f t="shared" si="134"/>
        <v/>
      </c>
      <c r="D1093" s="132" t="str">
        <f t="shared" si="135"/>
        <v/>
      </c>
      <c r="E1093" s="132" t="str">
        <f t="shared" si="136"/>
        <v/>
      </c>
      <c r="F1093" s="132" t="str">
        <f t="shared" si="137"/>
        <v/>
      </c>
      <c r="G1093" s="132" t="str">
        <f t="shared" si="131"/>
        <v/>
      </c>
      <c r="I1093" s="132" t="s">
        <v>1285</v>
      </c>
    </row>
    <row r="1094" spans="1:10" ht="12" customHeight="1">
      <c r="A1094" s="132">
        <f t="shared" si="132"/>
        <v>1</v>
      </c>
      <c r="B1094" s="132" t="str">
        <f t="shared" si="133"/>
        <v>family-t_risk_range</v>
      </c>
      <c r="C1094" s="132" t="str">
        <f t="shared" si="134"/>
        <v/>
      </c>
      <c r="D1094" s="132" t="str">
        <f t="shared" si="135"/>
        <v/>
      </c>
      <c r="E1094" s="132" t="str">
        <f t="shared" si="136"/>
        <v/>
      </c>
      <c r="F1094" s="132" t="str">
        <f t="shared" si="137"/>
        <v/>
      </c>
      <c r="G1094" s="132" t="str">
        <f t="shared" si="131"/>
        <v/>
      </c>
      <c r="I1094" s="132" t="s">
        <v>2263</v>
      </c>
    </row>
    <row r="1095" spans="1:10" ht="12" customHeight="1">
      <c r="A1095" s="132">
        <f t="shared" si="132"/>
        <v>2</v>
      </c>
      <c r="B1095" s="132" t="str">
        <f t="shared" si="133"/>
        <v>family-t_risk_range</v>
      </c>
      <c r="C1095" s="132" t="str">
        <f t="shared" si="134"/>
        <v>pattern1</v>
      </c>
      <c r="D1095" s="132" t="str">
        <f t="shared" si="135"/>
        <v/>
      </c>
      <c r="E1095" s="132" t="str">
        <f t="shared" si="136"/>
        <v/>
      </c>
      <c r="F1095" s="132" t="str">
        <f t="shared" si="137"/>
        <v>family-t_risk_range.pattern1</v>
      </c>
      <c r="G1095" s="132" t="str">
        <f t="shared" si="131"/>
        <v>1% to 10-12%</v>
      </c>
      <c r="J1095" s="132" t="s">
        <v>2264</v>
      </c>
    </row>
    <row r="1096" spans="1:10" ht="12" customHeight="1">
      <c r="A1096" s="132">
        <f t="shared" si="132"/>
        <v>2</v>
      </c>
      <c r="B1096" s="132" t="str">
        <f t="shared" si="133"/>
        <v>family-t_risk_range</v>
      </c>
      <c r="C1096" s="132" t="str">
        <f t="shared" si="134"/>
        <v>pattern2</v>
      </c>
      <c r="D1096" s="132" t="str">
        <f t="shared" si="135"/>
        <v/>
      </c>
      <c r="E1096" s="132" t="str">
        <f t="shared" si="136"/>
        <v/>
      </c>
      <c r="F1096" s="132" t="str">
        <f t="shared" si="137"/>
        <v>family-t_risk_range.pattern2</v>
      </c>
      <c r="G1096" s="132" t="str">
        <f t="shared" si="131"/>
        <v>1-2% to 15-20%</v>
      </c>
      <c r="J1096" s="132" t="s">
        <v>2265</v>
      </c>
    </row>
    <row r="1097" spans="1:10" ht="12" customHeight="1">
      <c r="A1097" s="132">
        <f t="shared" si="132"/>
        <v>2</v>
      </c>
      <c r="B1097" s="132" t="str">
        <f t="shared" si="133"/>
        <v>family-t_risk_range</v>
      </c>
      <c r="C1097" s="132" t="str">
        <f t="shared" si="134"/>
        <v>pattern3</v>
      </c>
      <c r="D1097" s="132" t="str">
        <f t="shared" si="135"/>
        <v/>
      </c>
      <c r="E1097" s="132" t="str">
        <f t="shared" si="136"/>
        <v/>
      </c>
      <c r="F1097" s="132" t="str">
        <f t="shared" si="137"/>
        <v>family-t_risk_range.pattern3</v>
      </c>
      <c r="G1097" s="132" t="str">
        <f t="shared" si="131"/>
        <v>2-3% to 20%</v>
      </c>
      <c r="J1097" s="132" t="s">
        <v>2266</v>
      </c>
    </row>
    <row r="1098" spans="1:10" ht="12" customHeight="1">
      <c r="A1098" s="132">
        <f t="shared" si="132"/>
        <v>2</v>
      </c>
      <c r="B1098" s="132" t="str">
        <f t="shared" si="133"/>
        <v>family-t_risk_range</v>
      </c>
      <c r="C1098" s="132" t="str">
        <f t="shared" si="134"/>
        <v>pattern4</v>
      </c>
      <c r="D1098" s="132" t="str">
        <f t="shared" si="135"/>
        <v/>
      </c>
      <c r="E1098" s="132" t="str">
        <f t="shared" si="136"/>
        <v/>
      </c>
      <c r="F1098" s="132" t="str">
        <f t="shared" si="137"/>
        <v>family-t_risk_range.pattern4</v>
      </c>
      <c r="G1098" s="132" t="str">
        <f t="shared" si="131"/>
        <v>3-4% to 20%</v>
      </c>
      <c r="J1098" s="132" t="s">
        <v>2267</v>
      </c>
    </row>
    <row r="1099" spans="1:10" ht="12" customHeight="1">
      <c r="A1099" s="132">
        <f t="shared" si="132"/>
        <v>2</v>
      </c>
      <c r="B1099" s="132" t="str">
        <f t="shared" si="133"/>
        <v>family-t_risk_range</v>
      </c>
      <c r="C1099" s="132" t="str">
        <f t="shared" si="134"/>
        <v>pattern5</v>
      </c>
      <c r="D1099" s="132" t="str">
        <f t="shared" si="135"/>
        <v/>
      </c>
      <c r="E1099" s="132" t="str">
        <f t="shared" si="136"/>
        <v/>
      </c>
      <c r="F1099" s="132" t="str">
        <f t="shared" si="137"/>
        <v>family-t_risk_range.pattern5</v>
      </c>
      <c r="G1099" s="132" t="str">
        <f t="shared" si="131"/>
        <v>1% to 8-9%</v>
      </c>
      <c r="J1099" s="132" t="s">
        <v>2268</v>
      </c>
    </row>
    <row r="1100" spans="1:10" ht="12" customHeight="1">
      <c r="A1100" s="132">
        <f t="shared" si="132"/>
        <v>2</v>
      </c>
      <c r="B1100" s="132" t="str">
        <f t="shared" si="133"/>
        <v>family-t_risk_range</v>
      </c>
      <c r="C1100" s="132" t="str">
        <f t="shared" si="134"/>
        <v>pattern6</v>
      </c>
      <c r="D1100" s="132" t="str">
        <f t="shared" si="135"/>
        <v/>
      </c>
      <c r="E1100" s="132" t="str">
        <f t="shared" si="136"/>
        <v/>
      </c>
      <c r="F1100" s="132" t="str">
        <f t="shared" si="137"/>
        <v>family-t_risk_range.pattern6</v>
      </c>
      <c r="G1100" s="132" t="str">
        <f t="shared" si="131"/>
        <v>1% to 12-15%</v>
      </c>
      <c r="J1100" s="132" t="s">
        <v>2269</v>
      </c>
    </row>
    <row r="1101" spans="1:10" ht="12" customHeight="1">
      <c r="A1101" s="132">
        <f t="shared" si="132"/>
        <v>2</v>
      </c>
      <c r="B1101" s="132" t="str">
        <f t="shared" si="133"/>
        <v>family-t_risk_range</v>
      </c>
      <c r="C1101" s="132" t="str">
        <f t="shared" si="134"/>
        <v>pattern7</v>
      </c>
      <c r="D1101" s="132" t="str">
        <f t="shared" si="135"/>
        <v/>
      </c>
      <c r="E1101" s="132" t="str">
        <f t="shared" si="136"/>
        <v/>
      </c>
      <c r="F1101" s="132" t="str">
        <f t="shared" si="137"/>
        <v>family-t_risk_range.pattern7</v>
      </c>
      <c r="G1101" s="132" t="str">
        <f t="shared" si="131"/>
        <v>1-2% to 20%以上</v>
      </c>
      <c r="J1101" s="132" t="s">
        <v>2270</v>
      </c>
    </row>
    <row r="1102" spans="1:10" ht="12" customHeight="1">
      <c r="A1102" s="132">
        <f t="shared" si="132"/>
        <v>1</v>
      </c>
      <c r="B1102" s="132" t="str">
        <f t="shared" si="133"/>
        <v/>
      </c>
      <c r="C1102" s="132" t="str">
        <f t="shared" si="134"/>
        <v/>
      </c>
      <c r="D1102" s="132" t="str">
        <f t="shared" si="135"/>
        <v/>
      </c>
      <c r="E1102" s="132" t="str">
        <f t="shared" si="136"/>
        <v/>
      </c>
      <c r="F1102" s="132" t="str">
        <f t="shared" si="137"/>
        <v/>
      </c>
      <c r="G1102" s="132" t="str">
        <f t="shared" si="131"/>
        <v/>
      </c>
      <c r="I1102" s="132" t="s">
        <v>1285</v>
      </c>
    </row>
    <row r="1103" spans="1:10" ht="12" customHeight="1">
      <c r="A1103" s="132">
        <f t="shared" si="132"/>
        <v>1</v>
      </c>
      <c r="B1103" s="132" t="str">
        <f t="shared" si="133"/>
        <v>family-t_risk_range_chd</v>
      </c>
      <c r="C1103" s="132" t="str">
        <f t="shared" si="134"/>
        <v/>
      </c>
      <c r="D1103" s="132" t="str">
        <f t="shared" si="135"/>
        <v/>
      </c>
      <c r="E1103" s="132" t="str">
        <f t="shared" si="136"/>
        <v/>
      </c>
      <c r="F1103" s="132" t="str">
        <f t="shared" si="137"/>
        <v/>
      </c>
      <c r="G1103" s="132" t="str">
        <f t="shared" si="131"/>
        <v/>
      </c>
      <c r="I1103" s="132" t="s">
        <v>2271</v>
      </c>
    </row>
    <row r="1104" spans="1:10" ht="12" customHeight="1">
      <c r="A1104" s="132">
        <f t="shared" si="132"/>
        <v>2</v>
      </c>
      <c r="B1104" s="132" t="str">
        <f t="shared" si="133"/>
        <v>family-t_risk_range_chd</v>
      </c>
      <c r="C1104" s="132" t="str">
        <f t="shared" si="134"/>
        <v>pattern1</v>
      </c>
      <c r="D1104" s="132" t="str">
        <f t="shared" si="135"/>
        <v/>
      </c>
      <c r="E1104" s="132" t="str">
        <f t="shared" si="136"/>
        <v/>
      </c>
      <c r="F1104" s="132" t="str">
        <f t="shared" si="137"/>
        <v>family-t_risk_range_chd.pattern1</v>
      </c>
      <c r="G1104" s="132" t="str">
        <f t="shared" si="131"/>
        <v>0.5% to 17.3%</v>
      </c>
      <c r="J1104" s="132" t="s">
        <v>2272</v>
      </c>
    </row>
    <row r="1105" spans="1:10" ht="12" customHeight="1">
      <c r="A1105" s="132">
        <f t="shared" si="132"/>
        <v>2</v>
      </c>
      <c r="B1105" s="132" t="str">
        <f t="shared" si="133"/>
        <v>family-t_risk_range_chd</v>
      </c>
      <c r="C1105" s="132" t="str">
        <f t="shared" si="134"/>
        <v>pattern2</v>
      </c>
      <c r="D1105" s="132" t="str">
        <f t="shared" si="135"/>
        <v/>
      </c>
      <c r="E1105" s="132" t="str">
        <f t="shared" si="136"/>
        <v/>
      </c>
      <c r="F1105" s="132" t="str">
        <f t="shared" si="137"/>
        <v>family-t_risk_range_chd.pattern2</v>
      </c>
      <c r="G1105" s="132" t="str">
        <f t="shared" si="131"/>
        <v>0.5% to 24.6%</v>
      </c>
      <c r="J1105" s="132" t="s">
        <v>2273</v>
      </c>
    </row>
    <row r="1106" spans="1:10" ht="12" customHeight="1">
      <c r="A1106" s="132">
        <f t="shared" si="132"/>
        <v>2</v>
      </c>
      <c r="B1106" s="132" t="str">
        <f t="shared" si="133"/>
        <v>family-t_risk_range_chd</v>
      </c>
      <c r="C1106" s="132" t="str">
        <f t="shared" si="134"/>
        <v>pattern3</v>
      </c>
      <c r="D1106" s="132" t="str">
        <f t="shared" si="135"/>
        <v/>
      </c>
      <c r="E1106" s="132" t="str">
        <f t="shared" si="136"/>
        <v/>
      </c>
      <c r="F1106" s="132" t="str">
        <f t="shared" si="137"/>
        <v>family-t_risk_range_chd.pattern3</v>
      </c>
      <c r="G1106" s="132" t="str">
        <f t="shared" si="131"/>
        <v>0.5% to 28.1%</v>
      </c>
      <c r="J1106" s="132" t="s">
        <v>2274</v>
      </c>
    </row>
    <row r="1107" spans="1:10" ht="12" customHeight="1">
      <c r="A1107" s="132">
        <f t="shared" si="132"/>
        <v>2</v>
      </c>
      <c r="B1107" s="132" t="str">
        <f t="shared" si="133"/>
        <v>family-t_risk_range_chd</v>
      </c>
      <c r="C1107" s="132" t="str">
        <f t="shared" si="134"/>
        <v>pattern4</v>
      </c>
      <c r="D1107" s="132" t="str">
        <f t="shared" si="135"/>
        <v/>
      </c>
      <c r="E1107" s="132" t="str">
        <f t="shared" si="136"/>
        <v/>
      </c>
      <c r="F1107" s="132" t="str">
        <f t="shared" si="137"/>
        <v>family-t_risk_range_chd.pattern4</v>
      </c>
      <c r="G1107" s="132" t="str">
        <f t="shared" si="131"/>
        <v>1.6% to 28.1%</v>
      </c>
      <c r="J1107" s="132" t="s">
        <v>2275</v>
      </c>
    </row>
    <row r="1108" spans="1:10" ht="12" customHeight="1">
      <c r="A1108" s="132">
        <f t="shared" si="132"/>
        <v>2</v>
      </c>
      <c r="B1108" s="132" t="str">
        <f t="shared" si="133"/>
        <v>family-t_risk_range_chd</v>
      </c>
      <c r="C1108" s="132" t="str">
        <f t="shared" si="134"/>
        <v>pattern5</v>
      </c>
      <c r="D1108" s="132" t="str">
        <f t="shared" si="135"/>
        <v/>
      </c>
      <c r="E1108" s="132" t="str">
        <f t="shared" si="136"/>
        <v/>
      </c>
      <c r="F1108" s="132" t="str">
        <f t="shared" si="137"/>
        <v>family-t_risk_range_chd.pattern5</v>
      </c>
      <c r="G1108" s="132" t="str">
        <f t="shared" si="131"/>
        <v>0.5% to 6.6%</v>
      </c>
      <c r="J1108" s="132" t="s">
        <v>2276</v>
      </c>
    </row>
    <row r="1109" spans="1:10" ht="12" customHeight="1">
      <c r="A1109" s="132">
        <f t="shared" si="132"/>
        <v>1</v>
      </c>
      <c r="B1109" s="132" t="str">
        <f t="shared" si="133"/>
        <v/>
      </c>
      <c r="C1109" s="132" t="str">
        <f t="shared" si="134"/>
        <v/>
      </c>
      <c r="D1109" s="132" t="str">
        <f t="shared" si="135"/>
        <v/>
      </c>
      <c r="E1109" s="132" t="str">
        <f t="shared" si="136"/>
        <v/>
      </c>
      <c r="F1109" s="132" t="str">
        <f t="shared" si="137"/>
        <v/>
      </c>
      <c r="G1109" s="132" t="str">
        <f t="shared" si="131"/>
        <v/>
      </c>
      <c r="I1109" s="132" t="s">
        <v>1285</v>
      </c>
    </row>
    <row r="1110" spans="1:10" ht="12" customHeight="1">
      <c r="A1110" s="132">
        <f t="shared" si="132"/>
        <v>1</v>
      </c>
      <c r="B1110" s="132" t="str">
        <f t="shared" si="133"/>
        <v>family-t_risk_range_diabetes</v>
      </c>
      <c r="C1110" s="132" t="str">
        <f t="shared" si="134"/>
        <v/>
      </c>
      <c r="D1110" s="132" t="str">
        <f t="shared" si="135"/>
        <v/>
      </c>
      <c r="E1110" s="132" t="str">
        <f t="shared" si="136"/>
        <v/>
      </c>
      <c r="F1110" s="132" t="str">
        <f t="shared" si="137"/>
        <v/>
      </c>
      <c r="G1110" s="132" t="str">
        <f t="shared" si="131"/>
        <v/>
      </c>
      <c r="I1110" s="132" t="s">
        <v>2277</v>
      </c>
    </row>
    <row r="1111" spans="1:10" ht="12" customHeight="1">
      <c r="A1111" s="132">
        <f t="shared" si="132"/>
        <v>2</v>
      </c>
      <c r="B1111" s="132" t="str">
        <f t="shared" si="133"/>
        <v>family-t_risk_range_diabetes</v>
      </c>
      <c r="C1111" s="132" t="str">
        <f t="shared" si="134"/>
        <v>pattern1</v>
      </c>
      <c r="D1111" s="132" t="str">
        <f t="shared" si="135"/>
        <v/>
      </c>
      <c r="E1111" s="132" t="str">
        <f t="shared" si="136"/>
        <v/>
      </c>
      <c r="F1111" s="132" t="str">
        <f t="shared" si="137"/>
        <v>family-t_risk_range_diabetes.pattern1</v>
      </c>
      <c r="G1111" s="132" t="str">
        <f t="shared" si="131"/>
        <v>2.2% to 17.9%</v>
      </c>
      <c r="J1111" s="132" t="s">
        <v>2278</v>
      </c>
    </row>
    <row r="1112" spans="1:10" ht="12" customHeight="1">
      <c r="A1112" s="132">
        <f t="shared" si="132"/>
        <v>1</v>
      </c>
      <c r="B1112" s="132" t="str">
        <f t="shared" si="133"/>
        <v/>
      </c>
      <c r="C1112" s="132" t="str">
        <f t="shared" si="134"/>
        <v/>
      </c>
      <c r="D1112" s="132" t="str">
        <f t="shared" si="135"/>
        <v/>
      </c>
      <c r="E1112" s="132" t="str">
        <f t="shared" si="136"/>
        <v/>
      </c>
      <c r="F1112" s="132" t="str">
        <f t="shared" si="137"/>
        <v/>
      </c>
      <c r="G1112" s="132" t="str">
        <f t="shared" si="131"/>
        <v/>
      </c>
      <c r="I1112" s="132" t="s">
        <v>1285</v>
      </c>
    </row>
    <row r="1113" spans="1:10" ht="12" customHeight="1">
      <c r="A1113" s="132">
        <f t="shared" si="132"/>
        <v>1</v>
      </c>
      <c r="B1113" s="132" t="str">
        <f t="shared" si="133"/>
        <v>family-t_lifestylescore</v>
      </c>
      <c r="C1113" s="132" t="str">
        <f t="shared" si="134"/>
        <v/>
      </c>
      <c r="D1113" s="132" t="str">
        <f t="shared" si="135"/>
        <v/>
      </c>
      <c r="E1113" s="132" t="str">
        <f t="shared" si="136"/>
        <v/>
      </c>
      <c r="F1113" s="132" t="str">
        <f t="shared" si="137"/>
        <v/>
      </c>
      <c r="G1113" s="132" t="str">
        <f t="shared" si="131"/>
        <v/>
      </c>
      <c r="I1113" s="132" t="s">
        <v>1323</v>
      </c>
    </row>
    <row r="1114" spans="1:10" ht="12" customHeight="1">
      <c r="A1114" s="132">
        <f t="shared" si="132"/>
        <v>2</v>
      </c>
      <c r="B1114" s="132" t="str">
        <f t="shared" si="133"/>
        <v>family-t_lifestylescore</v>
      </c>
      <c r="C1114" s="132" t="str">
        <f t="shared" si="134"/>
        <v>title</v>
      </c>
      <c r="D1114" s="132" t="str">
        <f t="shared" si="135"/>
        <v/>
      </c>
      <c r="E1114" s="132" t="str">
        <f t="shared" si="136"/>
        <v/>
      </c>
      <c r="F1114" s="132" t="str">
        <f t="shared" si="137"/>
        <v>family-t_lifestylescore.title</v>
      </c>
      <c r="G1114" s="132" t="str">
        <f t="shared" si="131"/>
        <v>Lifestyle Score</v>
      </c>
      <c r="J1114" s="132" t="s">
        <v>2279</v>
      </c>
    </row>
    <row r="1115" spans="1:10" ht="12" customHeight="1">
      <c r="A1115" s="132">
        <f t="shared" si="132"/>
        <v>2</v>
      </c>
      <c r="B1115" s="132" t="str">
        <f t="shared" si="133"/>
        <v>family-t_lifestylescore</v>
      </c>
      <c r="C1115" s="132" t="str">
        <f t="shared" si="134"/>
        <v>points</v>
      </c>
      <c r="D1115" s="132" t="str">
        <f t="shared" si="135"/>
        <v/>
      </c>
      <c r="E1115" s="132" t="str">
        <f t="shared" si="136"/>
        <v/>
      </c>
      <c r="F1115" s="132" t="str">
        <f t="shared" si="137"/>
        <v>family-t_lifestylescore.points</v>
      </c>
      <c r="G1115" s="132" t="str">
        <f t="shared" si="131"/>
        <v>Points</v>
      </c>
      <c r="J1115" s="132" t="s">
        <v>2280</v>
      </c>
    </row>
    <row r="1116" spans="1:10" ht="12" customHeight="1">
      <c r="A1116" s="132">
        <f t="shared" si="132"/>
        <v>2</v>
      </c>
      <c r="B1116" s="132" t="str">
        <f t="shared" si="133"/>
        <v>family-t_lifestylescore</v>
      </c>
      <c r="C1116" s="132" t="str">
        <f t="shared" si="134"/>
        <v>preferred_lifestyle_is</v>
      </c>
      <c r="D1116" s="132" t="str">
        <f t="shared" si="135"/>
        <v/>
      </c>
      <c r="E1116" s="132" t="str">
        <f t="shared" si="136"/>
        <v/>
      </c>
      <c r="F1116" s="132" t="str">
        <f t="shared" si="137"/>
        <v>family-t_lifestylescore.preferred_lifestyle_is</v>
      </c>
      <c r="G1116" s="132" t="str">
        <f t="shared" si="131"/>
        <v xml:space="preserve">Preferred lifestyle is </v>
      </c>
      <c r="J1116" s="132" t="s">
        <v>2281</v>
      </c>
    </row>
    <row r="1117" spans="1:10" ht="12" customHeight="1">
      <c r="A1117" s="132">
        <f t="shared" si="132"/>
        <v>2</v>
      </c>
      <c r="B1117" s="132" t="str">
        <f t="shared" si="133"/>
        <v>family-t_lifestylescore</v>
      </c>
      <c r="C1117" s="132" t="str">
        <f t="shared" si="134"/>
        <v>unfavorable_lifestyle_is</v>
      </c>
      <c r="D1117" s="132" t="str">
        <f t="shared" si="135"/>
        <v/>
      </c>
      <c r="E1117" s="132" t="str">
        <f t="shared" si="136"/>
        <v/>
      </c>
      <c r="F1117" s="132" t="str">
        <f t="shared" si="137"/>
        <v>family-t_lifestylescore.unfavorable_lifestyle_is</v>
      </c>
      <c r="G1117" s="132" t="str">
        <f t="shared" si="131"/>
        <v xml:space="preserve">Unfavorable lifestyle is </v>
      </c>
      <c r="J1117" s="132" t="s">
        <v>2282</v>
      </c>
    </row>
    <row r="1118" spans="1:10" ht="12" customHeight="1">
      <c r="A1118" s="132">
        <f t="shared" si="132"/>
        <v>2</v>
      </c>
      <c r="B1118" s="132" t="str">
        <f t="shared" si="133"/>
        <v>family-t_lifestylescore</v>
      </c>
      <c r="C1118" s="132" t="str">
        <f t="shared" si="134"/>
        <v>points_3_4</v>
      </c>
      <c r="D1118" s="132" t="str">
        <f t="shared" si="135"/>
        <v/>
      </c>
      <c r="E1118" s="132" t="str">
        <f t="shared" si="136"/>
        <v/>
      </c>
      <c r="F1118" s="132" t="str">
        <f t="shared" si="137"/>
        <v>family-t_lifestylescore.points_3_4</v>
      </c>
      <c r="G1118" s="132" t="str">
        <f t="shared" si="131"/>
        <v>3 - 4 points</v>
      </c>
      <c r="J1118" s="132" t="s">
        <v>2283</v>
      </c>
    </row>
    <row r="1119" spans="1:10" ht="12" customHeight="1">
      <c r="A1119" s="132">
        <f t="shared" si="132"/>
        <v>2</v>
      </c>
      <c r="B1119" s="132" t="str">
        <f t="shared" si="133"/>
        <v>family-t_lifestylescore</v>
      </c>
      <c r="C1119" s="132" t="str">
        <f t="shared" si="134"/>
        <v>points_0_1</v>
      </c>
      <c r="D1119" s="132" t="str">
        <f t="shared" si="135"/>
        <v/>
      </c>
      <c r="E1119" s="132" t="str">
        <f t="shared" si="136"/>
        <v/>
      </c>
      <c r="F1119" s="132" t="str">
        <f t="shared" si="137"/>
        <v>family-t_lifestylescore.points_0_1</v>
      </c>
      <c r="G1119" s="132" t="str">
        <f t="shared" si="131"/>
        <v>0 - 1 points</v>
      </c>
      <c r="J1119" s="132" t="s">
        <v>2284</v>
      </c>
    </row>
    <row r="1120" spans="1:10" ht="12" customHeight="1">
      <c r="A1120" s="132">
        <f t="shared" si="132"/>
        <v>2</v>
      </c>
      <c r="B1120" s="132" t="str">
        <f t="shared" si="133"/>
        <v>family-t_lifestylescore</v>
      </c>
      <c r="C1120" s="132" t="str">
        <f t="shared" si="134"/>
        <v>breakdown</v>
      </c>
      <c r="D1120" s="132" t="str">
        <f t="shared" si="135"/>
        <v/>
      </c>
      <c r="E1120" s="132" t="str">
        <f t="shared" si="136"/>
        <v/>
      </c>
      <c r="F1120" s="132" t="str">
        <f t="shared" si="137"/>
        <v>family-t_lifestylescore.breakdown</v>
      </c>
      <c r="G1120" s="132" t="str">
        <f t="shared" si="131"/>
        <v>Breakdown</v>
      </c>
      <c r="J1120" s="132" t="s">
        <v>2285</v>
      </c>
    </row>
    <row r="1121" spans="1:10" ht="12" customHeight="1">
      <c r="A1121" s="132">
        <f t="shared" si="132"/>
        <v>2</v>
      </c>
      <c r="B1121" s="132" t="str">
        <f t="shared" si="133"/>
        <v>family-t_lifestylescore</v>
      </c>
      <c r="C1121" s="132" t="str">
        <f t="shared" si="134"/>
        <v>score</v>
      </c>
      <c r="D1121" s="132" t="str">
        <f t="shared" si="135"/>
        <v/>
      </c>
      <c r="E1121" s="132" t="str">
        <f t="shared" si="136"/>
        <v/>
      </c>
      <c r="F1121" s="132" t="str">
        <f t="shared" si="137"/>
        <v>family-t_lifestylescore.score</v>
      </c>
      <c r="G1121" s="132" t="str">
        <f t="shared" si="131"/>
        <v>Score</v>
      </c>
      <c r="J1121" s="132" t="s">
        <v>2216</v>
      </c>
    </row>
    <row r="1122" spans="1:10" ht="12" customHeight="1">
      <c r="A1122" s="132">
        <f t="shared" si="132"/>
        <v>2</v>
      </c>
      <c r="B1122" s="132" t="str">
        <f t="shared" si="133"/>
        <v>family-t_lifestylescore</v>
      </c>
      <c r="C1122" s="132" t="str">
        <f t="shared" si="134"/>
        <v>non_smoking</v>
      </c>
      <c r="D1122" s="132" t="str">
        <f t="shared" si="135"/>
        <v/>
      </c>
      <c r="E1122" s="132" t="str">
        <f t="shared" si="136"/>
        <v/>
      </c>
      <c r="F1122" s="132" t="str">
        <f t="shared" si="137"/>
        <v>family-t_lifestylescore.non_smoking</v>
      </c>
      <c r="G1122" s="132" t="str">
        <f t="shared" si="131"/>
        <v>Non-smoking</v>
      </c>
      <c r="J1122" s="132" t="s">
        <v>2286</v>
      </c>
    </row>
    <row r="1123" spans="1:10" ht="12" customHeight="1">
      <c r="A1123" s="132">
        <f t="shared" si="132"/>
        <v>2</v>
      </c>
      <c r="B1123" s="132" t="str">
        <f t="shared" si="133"/>
        <v>family-t_lifestylescore</v>
      </c>
      <c r="C1123" s="132" t="str">
        <f t="shared" si="134"/>
        <v>bmi_less_than_30</v>
      </c>
      <c r="D1123" s="132" t="str">
        <f t="shared" si="135"/>
        <v/>
      </c>
      <c r="E1123" s="132" t="str">
        <f t="shared" si="136"/>
        <v/>
      </c>
      <c r="F1123" s="132" t="str">
        <f t="shared" si="137"/>
        <v>family-t_lifestylescore.bmi_less_than_30</v>
      </c>
      <c r="G1123" s="132" t="str">
        <f t="shared" si="131"/>
        <v>BMI less than 30</v>
      </c>
      <c r="J1123" s="132" t="s">
        <v>2287</v>
      </c>
    </row>
    <row r="1124" spans="1:10" ht="12" customHeight="1">
      <c r="A1124" s="132">
        <f t="shared" si="132"/>
        <v>2</v>
      </c>
      <c r="B1124" s="132" t="str">
        <f t="shared" si="133"/>
        <v>family-t_lifestylescore</v>
      </c>
      <c r="C1124" s="132" t="str">
        <f t="shared" si="134"/>
        <v>regular_exercise_at_least_once_a_week</v>
      </c>
      <c r="D1124" s="132" t="str">
        <f t="shared" si="135"/>
        <v/>
      </c>
      <c r="E1124" s="132" t="str">
        <f t="shared" si="136"/>
        <v/>
      </c>
      <c r="F1124" s="132" t="str">
        <f t="shared" si="137"/>
        <v>family-t_lifestylescore.regular_exercise_at_least_once_a_week</v>
      </c>
      <c r="G1124" s="132" t="str">
        <f t="shared" si="131"/>
        <v>Regular exercise at least once a week</v>
      </c>
      <c r="J1124" s="132" t="s">
        <v>2288</v>
      </c>
    </row>
    <row r="1125" spans="1:10" ht="12" customHeight="1">
      <c r="A1125" s="132">
        <f t="shared" si="132"/>
        <v>2</v>
      </c>
      <c r="B1125" s="132" t="str">
        <f t="shared" si="133"/>
        <v>family-t_lifestylescore</v>
      </c>
      <c r="C1125" s="132" t="str">
        <f t="shared" si="134"/>
        <v>healthy_eating_habits</v>
      </c>
      <c r="D1125" s="132" t="str">
        <f t="shared" si="135"/>
        <v/>
      </c>
      <c r="E1125" s="132" t="str">
        <f t="shared" si="136"/>
        <v/>
      </c>
      <c r="F1125" s="132" t="str">
        <f t="shared" si="137"/>
        <v>family-t_lifestylescore.healthy_eating_habits</v>
      </c>
      <c r="G1125" s="132" t="str">
        <f t="shared" si="131"/>
        <v>Healthy eating habits</v>
      </c>
      <c r="J1125" s="132" t="s">
        <v>2289</v>
      </c>
    </row>
    <row r="1126" spans="1:10" ht="12" customHeight="1">
      <c r="A1126" s="132">
        <f t="shared" si="132"/>
        <v>2</v>
      </c>
      <c r="B1126" s="132" t="str">
        <f t="shared" si="133"/>
        <v>family-t_lifestylescore</v>
      </c>
      <c r="C1126" s="132" t="str">
        <f t="shared" si="134"/>
        <v>items_required_for_lifestyle_score_calculation_are_not_registered</v>
      </c>
      <c r="D1126" s="132" t="str">
        <f t="shared" si="135"/>
        <v/>
      </c>
      <c r="E1126" s="132" t="str">
        <f t="shared" si="136"/>
        <v/>
      </c>
      <c r="F1126" s="132" t="str">
        <f t="shared" si="137"/>
        <v>family-t_lifestylescore.items_required_for_lifestyle_score_calculation_are_not_registered</v>
      </c>
      <c r="G1126" s="132" t="str">
        <f t="shared" si="131"/>
        <v>Items required for lifestyle score calculation are not registered.</v>
      </c>
      <c r="J1126" s="132" t="s">
        <v>2290</v>
      </c>
    </row>
    <row r="1127" spans="1:10" ht="12" customHeight="1">
      <c r="A1127" s="132">
        <f t="shared" si="132"/>
        <v>2</v>
      </c>
      <c r="B1127" s="132" t="str">
        <f t="shared" si="133"/>
        <v>family-t_lifestylescore</v>
      </c>
      <c r="C1127" s="132" t="str">
        <f t="shared" si="134"/>
        <v>items</v>
      </c>
      <c r="D1127" s="132" t="str">
        <f t="shared" si="135"/>
        <v/>
      </c>
      <c r="E1127" s="132" t="str">
        <f t="shared" si="136"/>
        <v/>
      </c>
      <c r="F1127" s="132" t="str">
        <f t="shared" si="137"/>
        <v>family-t_lifestylescore.items</v>
      </c>
      <c r="G1127" s="132" t="str">
        <f t="shared" si="131"/>
        <v>Items</v>
      </c>
      <c r="J1127" s="132" t="s">
        <v>2291</v>
      </c>
    </row>
    <row r="1128" spans="1:10" ht="12" customHeight="1">
      <c r="A1128" s="132">
        <f t="shared" si="132"/>
        <v>1</v>
      </c>
      <c r="B1128" s="132" t="str">
        <f t="shared" si="133"/>
        <v/>
      </c>
      <c r="C1128" s="132" t="str">
        <f t="shared" si="134"/>
        <v/>
      </c>
      <c r="D1128" s="132" t="str">
        <f t="shared" si="135"/>
        <v/>
      </c>
      <c r="E1128" s="132" t="str">
        <f t="shared" si="136"/>
        <v/>
      </c>
      <c r="F1128" s="132" t="str">
        <f t="shared" si="137"/>
        <v/>
      </c>
      <c r="G1128" s="132" t="str">
        <f t="shared" si="131"/>
        <v/>
      </c>
      <c r="I1128" s="132" t="s">
        <v>1285</v>
      </c>
    </row>
    <row r="1129" spans="1:10" ht="12" customHeight="1">
      <c r="A1129" s="132">
        <f t="shared" si="132"/>
        <v>1</v>
      </c>
      <c r="B1129" s="132" t="str">
        <f t="shared" si="133"/>
        <v>family-t_qof_history_score</v>
      </c>
      <c r="C1129" s="132" t="str">
        <f t="shared" si="134"/>
        <v/>
      </c>
      <c r="D1129" s="132" t="str">
        <f t="shared" si="135"/>
        <v/>
      </c>
      <c r="E1129" s="132" t="str">
        <f t="shared" si="136"/>
        <v/>
      </c>
      <c r="F1129" s="132" t="str">
        <f t="shared" si="137"/>
        <v/>
      </c>
      <c r="G1129" s="132" t="str">
        <f t="shared" si="131"/>
        <v/>
      </c>
      <c r="I1129" s="132" t="s">
        <v>2292</v>
      </c>
    </row>
    <row r="1130" spans="1:10" ht="12" customHeight="1">
      <c r="A1130" s="132">
        <f t="shared" si="132"/>
        <v>2</v>
      </c>
      <c r="B1130" s="132" t="str">
        <f t="shared" si="133"/>
        <v>family-t_qof_history_score</v>
      </c>
      <c r="C1130" s="132" t="str">
        <f t="shared" si="134"/>
        <v>title</v>
      </c>
      <c r="D1130" s="132" t="str">
        <f t="shared" si="135"/>
        <v/>
      </c>
      <c r="E1130" s="132" t="str">
        <f t="shared" si="136"/>
        <v/>
      </c>
      <c r="F1130" s="132" t="str">
        <f t="shared" si="137"/>
        <v>family-t_qof_history_score.title</v>
      </c>
      <c r="G1130" s="132" t="str">
        <f t="shared" si="131"/>
        <v>Quality of family health history</v>
      </c>
      <c r="J1130" s="132" t="s">
        <v>2293</v>
      </c>
    </row>
    <row r="1131" spans="1:10" ht="12" customHeight="1">
      <c r="A1131" s="132">
        <f t="shared" si="132"/>
        <v>2</v>
      </c>
      <c r="B1131" s="132" t="str">
        <f t="shared" si="133"/>
        <v>family-t_qof_history_score</v>
      </c>
      <c r="C1131" s="132" t="str">
        <f t="shared" si="134"/>
        <v>medical_history_formula</v>
      </c>
      <c r="D1131" s="132" t="str">
        <f t="shared" si="135"/>
        <v/>
      </c>
      <c r="E1131" s="132" t="str">
        <f t="shared" si="136"/>
        <v/>
      </c>
      <c r="F1131" s="132" t="str">
        <f t="shared" si="137"/>
        <v>family-t_qof_history_score.medical_history_formula</v>
      </c>
      <c r="G1131" s="132" t="str">
        <f t="shared" ref="G1131:G1150" si="138">IFERROR(IF(FIND(": ",H1131&amp;I1131&amp;J1131&amp;K1131&amp;L1131)&gt;0,SUBSTITUTE((SUBSTITUTE(SUBSTITUTE(MID(H1131&amp;I1131&amp;J1131&amp;K1131&amp;L1131,FIND(":",H1131&amp;I1131&amp;J1131&amp;K1131&amp;L1131)+3,LEN(H1131&amp;I1131&amp;J1131&amp;K1131&amp;L1131)-FIND(":",H1131&amp;I1131&amp;J1131&amp;K1131&amp;L1131)-3),""",",""),",","")),"""",""),""),"")</f>
        <v>Medical history (%) = Number of family members with the disease/Number of family members (excluding you)</v>
      </c>
      <c r="J1131" s="132" t="s">
        <v>2294</v>
      </c>
    </row>
    <row r="1132" spans="1:10" ht="12" customHeight="1">
      <c r="A1132" s="132">
        <f t="shared" si="132"/>
        <v>2</v>
      </c>
      <c r="B1132" s="132" t="str">
        <f t="shared" si="133"/>
        <v>family-t_qof_history_score</v>
      </c>
      <c r="C1132" s="132" t="str">
        <f t="shared" si="134"/>
        <v>age_of_onset_formula</v>
      </c>
      <c r="D1132" s="132" t="str">
        <f t="shared" si="135"/>
        <v/>
      </c>
      <c r="E1132" s="132" t="str">
        <f t="shared" si="136"/>
        <v/>
      </c>
      <c r="F1132" s="132" t="str">
        <f t="shared" si="137"/>
        <v>family-t_qof_history_score.age_of_onset_formula</v>
      </c>
      <c r="G1132" s="132" t="str">
        <f t="shared" si="138"/>
        <v>Age of onset (%) = Number of diseases with age of onset/Number of diseases in the family (excluding you)</v>
      </c>
      <c r="J1132" s="132" t="s">
        <v>2295</v>
      </c>
    </row>
    <row r="1133" spans="1:10" ht="12" customHeight="1">
      <c r="A1133" s="132">
        <f t="shared" si="132"/>
        <v>2</v>
      </c>
      <c r="B1133" s="132" t="str">
        <f t="shared" si="133"/>
        <v>family-t_qof_history_score</v>
      </c>
      <c r="C1133" s="132" t="str">
        <f t="shared" si="134"/>
        <v>cause_of_death_formula</v>
      </c>
      <c r="D1133" s="132" t="str">
        <f t="shared" si="135"/>
        <v/>
      </c>
      <c r="E1133" s="132" t="str">
        <f t="shared" si="136"/>
        <v/>
      </c>
      <c r="F1133" s="132" t="str">
        <f t="shared" si="137"/>
        <v>family-t_qof_history_score.cause_of_death_formula</v>
      </c>
      <c r="G1133" s="132" t="str">
        <f t="shared" si="138"/>
        <v>Cause of death (%) = Number of deceased relatives with a cause of death/Number of deceased relatives in the family</v>
      </c>
      <c r="J1133" s="132" t="s">
        <v>2296</v>
      </c>
    </row>
    <row r="1134" spans="1:10" ht="12" customHeight="1">
      <c r="A1134" s="132">
        <f t="shared" si="132"/>
        <v>2</v>
      </c>
      <c r="B1134" s="132" t="str">
        <f t="shared" si="133"/>
        <v>family-t_qof_history_score</v>
      </c>
      <c r="C1134" s="132" t="str">
        <f t="shared" si="134"/>
        <v>age_of_death_formula</v>
      </c>
      <c r="D1134" s="132" t="str">
        <f t="shared" si="135"/>
        <v/>
      </c>
      <c r="E1134" s="132" t="str">
        <f t="shared" si="136"/>
        <v/>
      </c>
      <c r="F1134" s="132" t="str">
        <f t="shared" si="137"/>
        <v>family-t_qof_history_score.age_of_death_formula</v>
      </c>
      <c r="G1134" s="132" t="str">
        <f t="shared" si="138"/>
        <v>Age of death (%) = Number of deceased relatives with age of death/Number of deceased relatives in the family</v>
      </c>
      <c r="J1134" s="132" t="s">
        <v>2297</v>
      </c>
    </row>
    <row r="1135" spans="1:10" ht="12" customHeight="1">
      <c r="A1135" s="132">
        <f t="shared" si="132"/>
        <v>2</v>
      </c>
      <c r="B1135" s="132" t="str">
        <f t="shared" si="133"/>
        <v>family-t_qof_history_score</v>
      </c>
      <c r="C1135" s="132" t="str">
        <f t="shared" si="134"/>
        <v>explain1</v>
      </c>
      <c r="D1135" s="132" t="str">
        <f t="shared" si="135"/>
        <v/>
      </c>
      <c r="E1135" s="132" t="str">
        <f t="shared" si="136"/>
        <v/>
      </c>
      <c r="F1135" s="132" t="str">
        <f t="shared" si="137"/>
        <v>family-t_qof_history_score.explain1</v>
      </c>
      <c r="G1135" s="132" t="str">
        <f t="shared" si="138"/>
        <v>Check the following to improve the quality of your family history:</v>
      </c>
      <c r="J1135" s="132" t="s">
        <v>2298</v>
      </c>
    </row>
    <row r="1136" spans="1:10" ht="12" customHeight="1">
      <c r="A1136" s="132">
        <f t="shared" si="132"/>
        <v>1</v>
      </c>
      <c r="B1136" s="132" t="str">
        <f t="shared" si="133"/>
        <v/>
      </c>
      <c r="C1136" s="132" t="str">
        <f t="shared" si="134"/>
        <v/>
      </c>
      <c r="D1136" s="132" t="str">
        <f t="shared" si="135"/>
        <v/>
      </c>
      <c r="E1136" s="132" t="str">
        <f t="shared" si="136"/>
        <v/>
      </c>
      <c r="F1136" s="132" t="str">
        <f t="shared" si="137"/>
        <v/>
      </c>
      <c r="G1136" s="132" t="str">
        <f t="shared" si="138"/>
        <v/>
      </c>
      <c r="I1136" s="132" t="s">
        <v>1285</v>
      </c>
    </row>
    <row r="1137" spans="1:10" ht="12" customHeight="1">
      <c r="A1137" s="132">
        <f t="shared" si="132"/>
        <v>1</v>
      </c>
      <c r="B1137" s="132" t="str">
        <f t="shared" si="133"/>
        <v>family-t_score_summary</v>
      </c>
      <c r="C1137" s="132" t="str">
        <f t="shared" si="134"/>
        <v/>
      </c>
      <c r="D1137" s="132" t="str">
        <f t="shared" si="135"/>
        <v/>
      </c>
      <c r="E1137" s="132" t="str">
        <f t="shared" si="136"/>
        <v/>
      </c>
      <c r="F1137" s="132" t="str">
        <f t="shared" si="137"/>
        <v/>
      </c>
      <c r="G1137" s="132" t="str">
        <f t="shared" si="138"/>
        <v/>
      </c>
      <c r="I1137" s="132" t="s">
        <v>2299</v>
      </c>
    </row>
    <row r="1138" spans="1:10" ht="12" customHeight="1">
      <c r="A1138" s="132">
        <f t="shared" si="132"/>
        <v>2</v>
      </c>
      <c r="B1138" s="132" t="str">
        <f t="shared" si="133"/>
        <v>family-t_score_summary</v>
      </c>
      <c r="C1138" s="132" t="str">
        <f t="shared" si="134"/>
        <v>disease_risk</v>
      </c>
      <c r="D1138" s="132" t="str">
        <f t="shared" si="135"/>
        <v/>
      </c>
      <c r="E1138" s="132" t="str">
        <f t="shared" si="136"/>
        <v/>
      </c>
      <c r="F1138" s="132" t="str">
        <f t="shared" si="137"/>
        <v>family-t_score_summary.disease_risk</v>
      </c>
      <c r="G1138" s="132" t="str">
        <f t="shared" si="138"/>
        <v>Disease Risk</v>
      </c>
      <c r="J1138" s="132" t="s">
        <v>2300</v>
      </c>
    </row>
    <row r="1139" spans="1:10" ht="12" customHeight="1">
      <c r="A1139" s="132">
        <f t="shared" si="132"/>
        <v>2</v>
      </c>
      <c r="B1139" s="132" t="str">
        <f t="shared" si="133"/>
        <v>family-t_score_summary</v>
      </c>
      <c r="C1139" s="132" t="str">
        <f t="shared" si="134"/>
        <v>type_2_diabetes_5_years</v>
      </c>
      <c r="D1139" s="132" t="str">
        <f t="shared" si="135"/>
        <v/>
      </c>
      <c r="E1139" s="132" t="str">
        <f t="shared" si="136"/>
        <v/>
      </c>
      <c r="F1139" s="132" t="str">
        <f t="shared" si="137"/>
        <v>family-t_score_summary.type_2_diabetes_5_years</v>
      </c>
      <c r="G1139" s="132" t="str">
        <f t="shared" si="138"/>
        <v>Type 2 Diabetes (within 5 years)</v>
      </c>
      <c r="J1139" s="132" t="s">
        <v>2301</v>
      </c>
    </row>
    <row r="1140" spans="1:10" ht="12" customHeight="1">
      <c r="A1140" s="132">
        <f t="shared" si="132"/>
        <v>2</v>
      </c>
      <c r="B1140" s="132" t="str">
        <f t="shared" si="133"/>
        <v>family-t_score_summary</v>
      </c>
      <c r="C1140" s="132" t="str">
        <f t="shared" si="134"/>
        <v>coronary_heart_disease_10_years</v>
      </c>
      <c r="D1140" s="132" t="str">
        <f t="shared" si="135"/>
        <v/>
      </c>
      <c r="E1140" s="132" t="str">
        <f t="shared" si="136"/>
        <v/>
      </c>
      <c r="F1140" s="132" t="str">
        <f t="shared" si="137"/>
        <v>family-t_score_summary.coronary_heart_disease_10_years</v>
      </c>
      <c r="G1140" s="132" t="str">
        <f t="shared" si="138"/>
        <v>Coronary Heart Disease (within 10 years)</v>
      </c>
      <c r="J1140" s="132" t="s">
        <v>2302</v>
      </c>
    </row>
    <row r="1141" spans="1:10" ht="12" customHeight="1">
      <c r="A1141" s="132">
        <f t="shared" si="132"/>
        <v>2</v>
      </c>
      <c r="B1141" s="132" t="str">
        <f t="shared" si="133"/>
        <v>family-t_score_summary</v>
      </c>
      <c r="C1141" s="132" t="str">
        <f t="shared" si="134"/>
        <v>stroke_10_years</v>
      </c>
      <c r="D1141" s="132" t="str">
        <f t="shared" si="135"/>
        <v/>
      </c>
      <c r="E1141" s="132" t="str">
        <f t="shared" si="136"/>
        <v/>
      </c>
      <c r="F1141" s="132" t="str">
        <f t="shared" si="137"/>
        <v>family-t_score_summary.stroke_10_years</v>
      </c>
      <c r="G1141" s="132" t="str">
        <f t="shared" si="138"/>
        <v>Stroke (within 10 years)</v>
      </c>
      <c r="J1141" s="132" t="s">
        <v>2303</v>
      </c>
    </row>
    <row r="1142" spans="1:10" ht="12" customHeight="1">
      <c r="A1142" s="132">
        <f t="shared" si="132"/>
        <v>2</v>
      </c>
      <c r="B1142" s="132" t="str">
        <f t="shared" si="133"/>
        <v>family-t_score_summary</v>
      </c>
      <c r="C1142" s="132" t="str">
        <f t="shared" si="134"/>
        <v>score_sheet</v>
      </c>
      <c r="D1142" s="132" t="str">
        <f t="shared" si="135"/>
        <v/>
      </c>
      <c r="E1142" s="132" t="str">
        <f t="shared" si="136"/>
        <v/>
      </c>
      <c r="F1142" s="132" t="str">
        <f t="shared" si="137"/>
        <v>family-t_score_summary.score_sheet</v>
      </c>
      <c r="G1142" s="132" t="str">
        <f t="shared" si="138"/>
        <v>Score sheet</v>
      </c>
      <c r="J1142" s="132" t="s">
        <v>2304</v>
      </c>
    </row>
    <row r="1143" spans="1:10" ht="12" customHeight="1">
      <c r="A1143" s="132">
        <f t="shared" si="132"/>
        <v>1</v>
      </c>
      <c r="B1143" s="132" t="str">
        <f t="shared" si="133"/>
        <v/>
      </c>
      <c r="C1143" s="132" t="str">
        <f t="shared" si="134"/>
        <v/>
      </c>
      <c r="D1143" s="132" t="str">
        <f t="shared" si="135"/>
        <v/>
      </c>
      <c r="E1143" s="132" t="str">
        <f t="shared" si="136"/>
        <v/>
      </c>
      <c r="F1143" s="132" t="str">
        <f t="shared" si="137"/>
        <v/>
      </c>
      <c r="G1143" s="132" t="str">
        <f t="shared" si="138"/>
        <v/>
      </c>
      <c r="I1143" s="132" t="s">
        <v>1285</v>
      </c>
    </row>
    <row r="1144" spans="1:10" ht="12" customHeight="1">
      <c r="A1144" s="132">
        <f t="shared" si="132"/>
        <v>1</v>
      </c>
      <c r="B1144" s="132" t="str">
        <f t="shared" si="133"/>
        <v>family-t_pedigree</v>
      </c>
      <c r="C1144" s="132" t="str">
        <f t="shared" si="134"/>
        <v/>
      </c>
      <c r="D1144" s="132" t="str">
        <f t="shared" si="135"/>
        <v/>
      </c>
      <c r="E1144" s="132" t="str">
        <f t="shared" si="136"/>
        <v/>
      </c>
      <c r="F1144" s="132" t="str">
        <f t="shared" si="137"/>
        <v/>
      </c>
      <c r="G1144" s="132" t="str">
        <f t="shared" si="138"/>
        <v/>
      </c>
      <c r="I1144" s="132" t="s">
        <v>2305</v>
      </c>
    </row>
    <row r="1145" spans="1:10" ht="12" customHeight="1">
      <c r="A1145" s="132">
        <f t="shared" si="132"/>
        <v>2</v>
      </c>
      <c r="B1145" s="132" t="str">
        <f t="shared" si="133"/>
        <v>family-t_pedigree</v>
      </c>
      <c r="C1145" s="132" t="str">
        <f t="shared" si="134"/>
        <v>diagram</v>
      </c>
      <c r="D1145" s="132" t="str">
        <f t="shared" si="135"/>
        <v/>
      </c>
      <c r="E1145" s="132" t="str">
        <f t="shared" si="136"/>
        <v/>
      </c>
      <c r="F1145" s="132" t="str">
        <f t="shared" si="137"/>
        <v>family-t_pedigree.diagram</v>
      </c>
      <c r="G1145" s="132" t="str">
        <f t="shared" si="138"/>
        <v>Diagram</v>
      </c>
      <c r="J1145" s="132" t="s">
        <v>2306</v>
      </c>
    </row>
    <row r="1146" spans="1:10" ht="12" customHeight="1">
      <c r="A1146" s="132">
        <f t="shared" si="132"/>
        <v>2</v>
      </c>
      <c r="B1146" s="132" t="str">
        <f t="shared" si="133"/>
        <v>family-t_pedigree</v>
      </c>
      <c r="C1146" s="132" t="str">
        <f t="shared" si="134"/>
        <v>download_f-tree</v>
      </c>
      <c r="D1146" s="132" t="str">
        <f t="shared" si="135"/>
        <v/>
      </c>
      <c r="E1146" s="132" t="str">
        <f t="shared" si="136"/>
        <v/>
      </c>
      <c r="F1146" s="132" t="str">
        <f t="shared" si="137"/>
        <v>family-t_pedigree.download_f-tree</v>
      </c>
      <c r="G1146" s="132" t="str">
        <f t="shared" si="138"/>
        <v>Download f-tree load the downloaded CSV file into f-tree with the button below and display the family tree.</v>
      </c>
      <c r="J1146" s="132" t="s">
        <v>2307</v>
      </c>
    </row>
    <row r="1147" spans="1:10" ht="12" customHeight="1">
      <c r="A1147" s="132">
        <f t="shared" si="132"/>
        <v>2</v>
      </c>
      <c r="B1147" s="132" t="str">
        <f t="shared" si="133"/>
        <v>family-t_pedigree</v>
      </c>
      <c r="C1147" s="132" t="str">
        <f t="shared" si="134"/>
        <v>csv_download</v>
      </c>
      <c r="D1147" s="132" t="str">
        <f t="shared" si="135"/>
        <v/>
      </c>
      <c r="E1147" s="132" t="str">
        <f t="shared" si="136"/>
        <v/>
      </c>
      <c r="F1147" s="132" t="str">
        <f t="shared" si="137"/>
        <v>family-t_pedigree.csv_download</v>
      </c>
      <c r="G1147" s="132" t="str">
        <f t="shared" si="138"/>
        <v>Download CSV file</v>
      </c>
      <c r="J1147" s="132" t="s">
        <v>2308</v>
      </c>
    </row>
    <row r="1148" spans="1:10" ht="12" customHeight="1">
      <c r="A1148" s="132">
        <f t="shared" si="132"/>
        <v>2</v>
      </c>
      <c r="B1148" s="132" t="str">
        <f t="shared" si="133"/>
        <v>family-t_pedigree</v>
      </c>
      <c r="C1148" s="132" t="str">
        <f t="shared" si="134"/>
        <v>table_of_family_deseases_and_conditions</v>
      </c>
      <c r="D1148" s="132" t="str">
        <f t="shared" si="135"/>
        <v/>
      </c>
      <c r="E1148" s="132" t="str">
        <f t="shared" si="136"/>
        <v/>
      </c>
      <c r="F1148" s="132" t="str">
        <f t="shared" si="137"/>
        <v>family-t_pedigree.table_of_family_deseases_and_conditions</v>
      </c>
      <c r="G1148" s="132" t="str">
        <f t="shared" si="138"/>
        <v>Table of Family Diseases and Conditions</v>
      </c>
      <c r="J1148" s="132" t="s">
        <v>2309</v>
      </c>
    </row>
    <row r="1149" spans="1:10" ht="12" customHeight="1">
      <c r="A1149" s="132">
        <f t="shared" si="132"/>
        <v>2</v>
      </c>
      <c r="B1149" s="132" t="str">
        <f t="shared" si="133"/>
        <v>family-t_pedigree</v>
      </c>
      <c r="C1149" s="132" t="str">
        <f t="shared" si="134"/>
        <v>always_shown</v>
      </c>
      <c r="D1149" s="132" t="str">
        <f t="shared" si="135"/>
        <v/>
      </c>
      <c r="E1149" s="132" t="str">
        <f t="shared" si="136"/>
        <v/>
      </c>
      <c r="F1149" s="132" t="str">
        <f t="shared" si="137"/>
        <v>family-t_pedigree.always_shown</v>
      </c>
      <c r="G1149" s="132" t="str">
        <f t="shared" si="138"/>
        <v>(Six common conditions your doctor should know about are always shown)</v>
      </c>
      <c r="J1149" s="132" t="s">
        <v>2310</v>
      </c>
    </row>
    <row r="1150" spans="1:10" ht="12" customHeight="1">
      <c r="A1150" s="132">
        <f t="shared" si="132"/>
        <v>2</v>
      </c>
      <c r="B1150" s="132" t="str">
        <f t="shared" si="133"/>
        <v>family-t_pedigree</v>
      </c>
      <c r="C1150" s="132" t="str">
        <f t="shared" si="134"/>
        <v>top</v>
      </c>
      <c r="D1150" s="132" t="str">
        <f t="shared" si="135"/>
        <v/>
      </c>
      <c r="E1150" s="132" t="str">
        <f t="shared" si="136"/>
        <v/>
      </c>
      <c r="F1150" s="132" t="str">
        <f t="shared" si="137"/>
        <v>family-t_pedigree.top</v>
      </c>
      <c r="G1150" s="132" t="str">
        <f t="shared" si="138"/>
        <v>Top</v>
      </c>
      <c r="J1150" s="132" t="s">
        <v>2311</v>
      </c>
    </row>
    <row r="1151" spans="1:10" ht="12" customHeight="1">
      <c r="A1151" s="132">
        <f t="shared" ref="A1151:A1153" si="139">IF(LEN(H1151)&gt;0,0,IF(LEN(I1151)&gt;0,1,IF(LEN(J1151)&gt;0,2,IF(LEN(K1151)&gt;0,3,IF(LEN(L1151)&gt;0,4,"")))))</f>
        <v>1</v>
      </c>
      <c r="B1151" s="132" t="str">
        <f t="shared" ref="B1151:B1152" si="140">IF(A1151=1,SUBSTITUTE(SUBSTITUTE(I1151,": {",""),"},",""),B1150)</f>
        <v>}</v>
      </c>
      <c r="C1151" s="132" t="str">
        <f t="shared" ref="C1151:C1153" si="141">IF(A1151=2,IF(OR(J1151="},",J1151="}"),"",MID(J1151,1,FIND(":",J1151)-1)),IF(A1151&gt;2,C1150,""))</f>
        <v/>
      </c>
      <c r="D1151" s="132" t="str">
        <f t="shared" ref="D1151:D1153" si="142">IF(LEN(K1151)&gt;0,MID(K1151,1,FIND(":",K1151)-1),"")</f>
        <v/>
      </c>
      <c r="E1151" s="132" t="str">
        <f t="shared" ref="E1151:E1153" si="143">IF(LEN(L1151)&gt;0,MID(L1151,1,FIND(":",L1151)-1),"")</f>
        <v/>
      </c>
      <c r="F1151" s="132" t="str">
        <f t="shared" si="137"/>
        <v/>
      </c>
      <c r="G1151" s="132" t="str">
        <f t="shared" ref="G1151:G1153" si="144">IFERROR(IF(FIND(": ",H1151&amp;I1151&amp;J1151&amp;K1151&amp;L1151)&gt;0,SUBSTITUTE((SUBSTITUTE(SUBSTITUTE(MID(H1151&amp;I1151&amp;J1151&amp;K1151&amp;L1151,FIND(":",H1151&amp;I1151&amp;J1151&amp;K1151&amp;L1151)+3,LEN(H1151&amp;I1151&amp;J1151&amp;K1151&amp;L1151)-FIND(":",H1151&amp;I1151&amp;J1151&amp;K1151&amp;L1151)-3),""",",""),",","")),"""",""),""),"")</f>
        <v/>
      </c>
      <c r="I1151" s="132" t="s">
        <v>235</v>
      </c>
    </row>
    <row r="1152" spans="1:10" ht="12" customHeight="1">
      <c r="A1152" s="132">
        <f t="shared" si="139"/>
        <v>0</v>
      </c>
      <c r="B1152" s="132" t="str">
        <f t="shared" si="140"/>
        <v>}</v>
      </c>
      <c r="C1152" s="132" t="str">
        <f t="shared" si="141"/>
        <v/>
      </c>
      <c r="D1152" s="132" t="str">
        <f t="shared" si="142"/>
        <v/>
      </c>
      <c r="E1152" s="132" t="str">
        <f t="shared" si="143"/>
        <v/>
      </c>
      <c r="F1152" s="132" t="str">
        <f t="shared" si="137"/>
        <v/>
      </c>
      <c r="G1152" s="132" t="str">
        <f t="shared" si="144"/>
        <v/>
      </c>
      <c r="H1152" s="132" t="s">
        <v>235</v>
      </c>
    </row>
    <row r="1153" spans="1:7" ht="12" customHeight="1">
      <c r="A1153" s="132" t="str">
        <f t="shared" si="139"/>
        <v/>
      </c>
      <c r="C1153" s="132" t="str">
        <f t="shared" si="141"/>
        <v/>
      </c>
      <c r="D1153" s="132" t="str">
        <f t="shared" si="142"/>
        <v/>
      </c>
      <c r="E1153" s="132" t="str">
        <f t="shared" si="143"/>
        <v/>
      </c>
      <c r="G1153" s="132" t="str">
        <f t="shared" si="144"/>
        <v/>
      </c>
    </row>
  </sheetData>
  <autoFilter ref="A1:L1153" xr:uid="{00000000-0009-0000-0000-000004000000}"/>
  <phoneticPr fontId="1"/>
  <conditionalFormatting sqref="G2:G5000">
    <cfRule type="expression" dxfId="1" priority="1">
      <formula>AND( LEN(_xlfn.CONCAT($B2:$E2))&gt;0, LEN( $G2 ) = 0 )</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152"/>
  <sheetViews>
    <sheetView topLeftCell="A1086" workbookViewId="0">
      <selection activeCell="H1051" sqref="H1051"/>
    </sheetView>
  </sheetViews>
  <sheetFormatPr defaultColWidth="8.6328125" defaultRowHeight="12" customHeight="1"/>
  <cols>
    <col min="1" max="1" width="8.6328125" style="132"/>
    <col min="2" max="5" width="12.90625" style="132" customWidth="1"/>
    <col min="6" max="6" width="37.453125" style="132" customWidth="1"/>
    <col min="7" max="7" width="9.453125" style="132" bestFit="1" customWidth="1"/>
    <col min="8" max="16384" width="8.6328125" style="132"/>
  </cols>
  <sheetData>
    <row r="1" spans="1:13" ht="12" customHeight="1">
      <c r="A1" s="132" t="s">
        <v>2317</v>
      </c>
      <c r="B1" s="132" t="s">
        <v>2319</v>
      </c>
      <c r="C1" s="132" t="s">
        <v>2320</v>
      </c>
      <c r="D1" s="132" t="s">
        <v>2321</v>
      </c>
      <c r="E1" s="132" t="s">
        <v>2322</v>
      </c>
      <c r="F1" s="132" t="s">
        <v>3407</v>
      </c>
      <c r="G1" s="132" t="s">
        <v>2318</v>
      </c>
      <c r="H1" s="132" t="s">
        <v>2315</v>
      </c>
      <c r="I1" s="132" t="s">
        <v>2312</v>
      </c>
      <c r="J1" s="132" t="s">
        <v>2313</v>
      </c>
      <c r="K1" s="132" t="s">
        <v>2314</v>
      </c>
      <c r="L1" s="132" t="s">
        <v>2316</v>
      </c>
    </row>
    <row r="2" spans="1:13" ht="12" customHeight="1">
      <c r="A2" s="132">
        <f>IF(LEN(H2)&gt;0,0,IF(LEN(I2)&gt;0,1,IF(LEN(J2)&gt;0,2,IF(LEN(K2)&gt;0,3,IF(LEN(L2)&gt;0,4,"")))))</f>
        <v>0</v>
      </c>
      <c r="C2" s="132" t="str">
        <f t="shared" ref="C2:C4" si="0">IF(A2=2,IF(OR(J2="},",J2="}"),"",MID(J2,1,FIND(":",J2)-1)),IF(A2&gt;2,C1,""))</f>
        <v/>
      </c>
      <c r="D2" s="132" t="str">
        <f t="shared" ref="D2:D4" si="1">IF(LEN(K2)&gt;0,MID(K2,1,FIND(":",K2)-1),"")</f>
        <v/>
      </c>
      <c r="E2" s="132" t="str">
        <f t="shared" ref="E2:E4" si="2">IF(LEN(L2)&gt;0,MID(L2,1,FIND(":",L2)-1),"")</f>
        <v/>
      </c>
      <c r="F2" s="132" t="str">
        <f>IF(A2&lt;2,"",IF(A2=2,B2&amp;"."&amp;C2,IF(A2=3,B2&amp;"."&amp;C2&amp;"."&amp;D2,IF(A2=4,B2&amp;"."&amp;C2&amp;"."&amp;D2&amp;"."&amp;E2,""))))</f>
        <v/>
      </c>
      <c r="G2" s="132" t="str">
        <f t="shared" ref="G2:G65" si="3">IFERROR(IF(FIND(": ",H2&amp;I2&amp;J2&amp;K2&amp;L2)&gt;0,SUBSTITUTE((SUBSTITUTE(SUBSTITUTE(MID(H2&amp;I2&amp;J2&amp;K2&amp;L2,FIND(":",H2&amp;I2&amp;J2&amp;K2&amp;L2)+3,LEN(H2&amp;I2&amp;J2&amp;K2&amp;L2)-FIND(":",H2&amp;I2&amp;J2&amp;K2&amp;L2)-3),""",",""),",","")),"""",""),""),"")</f>
        <v/>
      </c>
      <c r="H2" s="132" t="s">
        <v>234</v>
      </c>
    </row>
    <row r="3" spans="1:13" ht="12" customHeight="1">
      <c r="A3" s="132">
        <f t="shared" ref="A3:A4" si="4">IF(LEN(H3)&gt;0,0,IF(LEN(I3)&gt;0,1,IF(LEN(J3)&gt;0,2,IF(LEN(K3)&gt;0,3,IF(LEN(L3)&gt;0,4,"")))))</f>
        <v>1</v>
      </c>
      <c r="B3" s="132" t="str">
        <f>IF(A3=1,SUBSTITUTE(SUBSTITUTE(I3,": {",""),"},",""))</f>
        <v>fhh_index</v>
      </c>
      <c r="C3" s="132" t="str">
        <f t="shared" si="0"/>
        <v/>
      </c>
      <c r="D3" s="132" t="str">
        <f t="shared" si="1"/>
        <v/>
      </c>
      <c r="E3" s="132" t="str">
        <f t="shared" si="2"/>
        <v/>
      </c>
      <c r="F3" s="132" t="str">
        <f>IF(A3&lt;2,"",IF(A3=2,B3&amp;"."&amp;C3,IF(A3=3,B3&amp;"."&amp;C3&amp;"."&amp;D3,IF(A3=4,B3&amp;"."&amp;C3&amp;"."&amp;D3&amp;"."&amp;E3,""))))</f>
        <v/>
      </c>
      <c r="G3" s="132" t="str">
        <f t="shared" si="3"/>
        <v/>
      </c>
      <c r="I3" s="132" t="s">
        <v>1284</v>
      </c>
    </row>
    <row r="4" spans="1:13" ht="12" customHeight="1">
      <c r="A4" s="132">
        <f t="shared" si="4"/>
        <v>2</v>
      </c>
      <c r="B4" s="132" t="str">
        <f>IF(A4=1,SUBSTITUTE(SUBSTITUTE(I4,": {",""),"},",""),B3)</f>
        <v>fhh_index</v>
      </c>
      <c r="C4" s="132" t="str">
        <f t="shared" si="0"/>
        <v>key</v>
      </c>
      <c r="D4" s="132" t="str">
        <f t="shared" si="1"/>
        <v/>
      </c>
      <c r="E4" s="132" t="str">
        <f t="shared" si="2"/>
        <v/>
      </c>
      <c r="F4" s="132" t="str">
        <f>IF(A4&lt;2,"",IF(A4=2,B4&amp;"."&amp;C4,IF(A4=3,B4&amp;"."&amp;C4&amp;"."&amp;D4,IF(A4=4,B4&amp;"."&amp;C4&amp;"."&amp;D4&amp;"."&amp;E4,""))))</f>
        <v>fhh_index.key</v>
      </c>
      <c r="G4" s="132" t="str">
        <f t="shared" si="3"/>
        <v>documentbody</v>
      </c>
      <c r="J4" s="132" t="s">
        <v>2324</v>
      </c>
      <c r="M4" s="132">
        <f>FIND(": ",H4&amp;I4&amp;J4&amp;K4&amp;L4)+1</f>
        <v>5</v>
      </c>
    </row>
    <row r="5" spans="1:13" ht="12" customHeight="1">
      <c r="A5" s="132">
        <f t="shared" ref="A5:A68" si="5">IF(LEN(H5)&gt;0,0,IF(LEN(I5)&gt;0,1,IF(LEN(J5)&gt;0,2,IF(LEN(K5)&gt;0,3,IF(LEN(L5)&gt;0,4,"")))))</f>
        <v>2</v>
      </c>
      <c r="B5" s="132" t="str">
        <f t="shared" ref="B5:B68" si="6">IF(A5=1,SUBSTITUTE(SUBSTITUTE(I5,": {",""),"},",""),B4)</f>
        <v>fhh_index</v>
      </c>
      <c r="C5" s="132" t="str">
        <f t="shared" ref="C5:C68" si="7">IF(A5=2,IF(OR(J5="},",J5="}"),"",MID(J5,1,FIND(":",J5)-1)),IF(A5&gt;2,C4,""))</f>
        <v>usage</v>
      </c>
      <c r="D5" s="132" t="str">
        <f t="shared" ref="D5:D68" si="8">IF(LEN(K5)&gt;0,MID(K5,1,FIND(":",K5)-1),"")</f>
        <v/>
      </c>
      <c r="E5" s="132" t="str">
        <f t="shared" ref="E5:E68" si="9">IF(LEN(L5)&gt;0,MID(L5,1,FIND(":",L5)-1),"")</f>
        <v/>
      </c>
      <c r="F5" s="132" t="str">
        <f t="shared" ref="F5:F68" si="10">IF(A5&lt;2,"",IF(A5=2,B5&amp;"."&amp;C5,IF(A5=3,B5&amp;"."&amp;C5&amp;"."&amp;D5,IF(A5=4,B5&amp;"."&amp;C5&amp;"."&amp;D5&amp;"."&amp;E5,""))))</f>
        <v>fhh_index.usage</v>
      </c>
      <c r="G5" s="132" t="str">
        <f t="shared" si="3"/>
        <v>ファミリーティー（family-t）を使ってできること</v>
      </c>
      <c r="J5" s="132" t="s">
        <v>2325</v>
      </c>
    </row>
    <row r="6" spans="1:13" ht="12" customHeight="1">
      <c r="A6" s="132">
        <f t="shared" si="5"/>
        <v>2</v>
      </c>
      <c r="B6" s="132" t="str">
        <f t="shared" si="6"/>
        <v>fhh_index</v>
      </c>
      <c r="C6" s="132" t="str">
        <f t="shared" si="7"/>
        <v>input</v>
      </c>
      <c r="D6" s="132" t="str">
        <f t="shared" si="8"/>
        <v/>
      </c>
      <c r="E6" s="132" t="str">
        <f t="shared" si="9"/>
        <v/>
      </c>
      <c r="F6" s="132" t="str">
        <f t="shared" si="10"/>
        <v>fhh_index.input</v>
      </c>
      <c r="G6" s="132" t="str">
        <f t="shared" si="3"/>
        <v>入力</v>
      </c>
      <c r="J6" s="132" t="s">
        <v>2326</v>
      </c>
    </row>
    <row r="7" spans="1:13" ht="12" customHeight="1">
      <c r="A7" s="132">
        <f t="shared" si="5"/>
        <v>2</v>
      </c>
      <c r="B7" s="132" t="str">
        <f t="shared" si="6"/>
        <v>fhh_index</v>
      </c>
      <c r="C7" s="132" t="str">
        <f t="shared" si="7"/>
        <v>li1</v>
      </c>
      <c r="D7" s="132" t="str">
        <f t="shared" si="8"/>
        <v/>
      </c>
      <c r="E7" s="132" t="str">
        <f t="shared" si="9"/>
        <v/>
      </c>
      <c r="F7" s="132" t="str">
        <f t="shared" si="10"/>
        <v>fhh_index.li1</v>
      </c>
      <c r="G7" s="132" t="str">
        <f t="shared" si="3"/>
        <v>家族の健康に関する情報「家族歴」の入力</v>
      </c>
      <c r="J7" s="132" t="s">
        <v>2327</v>
      </c>
    </row>
    <row r="8" spans="1:13" ht="12" customHeight="1">
      <c r="A8" s="132">
        <f t="shared" si="5"/>
        <v>2</v>
      </c>
      <c r="B8" s="132" t="str">
        <f t="shared" si="6"/>
        <v>fhh_index</v>
      </c>
      <c r="C8" s="132" t="str">
        <f t="shared" si="7"/>
        <v>calc_riskscore</v>
      </c>
      <c r="D8" s="132" t="str">
        <f t="shared" si="8"/>
        <v/>
      </c>
      <c r="E8" s="132" t="str">
        <f t="shared" si="9"/>
        <v/>
      </c>
      <c r="F8" s="132" t="str">
        <f t="shared" si="10"/>
        <v>fhh_index.calc_riskscore</v>
      </c>
      <c r="G8" s="132" t="str">
        <f t="shared" si="3"/>
        <v>リスク判定</v>
      </c>
      <c r="J8" s="132" t="s">
        <v>2328</v>
      </c>
    </row>
    <row r="9" spans="1:13" ht="12" customHeight="1">
      <c r="A9" s="132">
        <f t="shared" si="5"/>
        <v>2</v>
      </c>
      <c r="B9" s="132" t="str">
        <f t="shared" si="6"/>
        <v>fhh_index</v>
      </c>
      <c r="C9" s="132" t="str">
        <f t="shared" si="7"/>
        <v>li2</v>
      </c>
      <c r="D9" s="132" t="str">
        <f t="shared" si="8"/>
        <v/>
      </c>
      <c r="E9" s="132" t="str">
        <f t="shared" si="9"/>
        <v/>
      </c>
      <c r="F9" s="132" t="str">
        <f t="shared" si="10"/>
        <v>fhh_index.li2</v>
      </c>
      <c r="G9" s="132" t="str">
        <f t="shared" si="3"/>
        <v>疾患発症のリスク判定</v>
      </c>
      <c r="J9" s="132" t="s">
        <v>2329</v>
      </c>
    </row>
    <row r="10" spans="1:13" ht="12" customHeight="1">
      <c r="A10" s="132">
        <f t="shared" si="5"/>
        <v>2</v>
      </c>
      <c r="B10" s="132" t="str">
        <f t="shared" si="6"/>
        <v>fhh_index</v>
      </c>
      <c r="C10" s="132" t="str">
        <f t="shared" si="7"/>
        <v>print</v>
      </c>
      <c r="D10" s="132" t="str">
        <f t="shared" si="8"/>
        <v/>
      </c>
      <c r="E10" s="132" t="str">
        <f t="shared" si="9"/>
        <v/>
      </c>
      <c r="F10" s="132" t="str">
        <f t="shared" si="10"/>
        <v>fhh_index.print</v>
      </c>
      <c r="G10" s="132" t="str">
        <f t="shared" si="3"/>
        <v>印刷</v>
      </c>
      <c r="J10" s="132" t="s">
        <v>2330</v>
      </c>
    </row>
    <row r="11" spans="1:13" ht="12" customHeight="1">
      <c r="A11" s="132">
        <f t="shared" si="5"/>
        <v>2</v>
      </c>
      <c r="B11" s="132" t="str">
        <f t="shared" si="6"/>
        <v>fhh_index</v>
      </c>
      <c r="C11" s="132" t="str">
        <f t="shared" si="7"/>
        <v>li3</v>
      </c>
      <c r="D11" s="132" t="str">
        <f t="shared" si="8"/>
        <v/>
      </c>
      <c r="E11" s="132" t="str">
        <f t="shared" si="9"/>
        <v/>
      </c>
      <c r="F11" s="132" t="str">
        <f t="shared" si="10"/>
        <v>fhh_index.li3</v>
      </c>
      <c r="G11" s="132" t="str">
        <f t="shared" si="3"/>
        <v>家族歴の印刷（家族や「かかりつけ医」と共有）</v>
      </c>
      <c r="J11" s="132" t="s">
        <v>2331</v>
      </c>
    </row>
    <row r="12" spans="1:13" ht="12" customHeight="1">
      <c r="A12" s="132">
        <f t="shared" si="5"/>
        <v>2</v>
      </c>
      <c r="B12" s="132" t="str">
        <f t="shared" si="6"/>
        <v>fhh_index</v>
      </c>
      <c r="C12" s="132" t="str">
        <f t="shared" si="7"/>
        <v>save</v>
      </c>
      <c r="D12" s="132" t="str">
        <f t="shared" si="8"/>
        <v/>
      </c>
      <c r="E12" s="132" t="str">
        <f t="shared" si="9"/>
        <v/>
      </c>
      <c r="F12" s="132" t="str">
        <f t="shared" si="10"/>
        <v>fhh_index.save</v>
      </c>
      <c r="G12" s="132" t="str">
        <f t="shared" si="3"/>
        <v>保存</v>
      </c>
      <c r="J12" s="132" t="s">
        <v>2332</v>
      </c>
    </row>
    <row r="13" spans="1:13" ht="12" customHeight="1">
      <c r="A13" s="132">
        <f t="shared" si="5"/>
        <v>2</v>
      </c>
      <c r="B13" s="132" t="str">
        <f t="shared" si="6"/>
        <v>fhh_index</v>
      </c>
      <c r="C13" s="132" t="str">
        <f t="shared" si="7"/>
        <v>li4</v>
      </c>
      <c r="D13" s="132" t="str">
        <f t="shared" si="8"/>
        <v/>
      </c>
      <c r="E13" s="132" t="str">
        <f t="shared" si="9"/>
        <v/>
      </c>
      <c r="F13" s="132" t="str">
        <f t="shared" si="10"/>
        <v>fhh_index.li4</v>
      </c>
      <c r="G13" s="132" t="str">
        <f t="shared" si="3"/>
        <v>家族歴の保存と更新</v>
      </c>
      <c r="J13" s="132" t="s">
        <v>2333</v>
      </c>
    </row>
    <row r="14" spans="1:13" ht="12" customHeight="1">
      <c r="A14" s="132">
        <f t="shared" si="5"/>
        <v>2</v>
      </c>
      <c r="B14" s="132" t="str">
        <f t="shared" si="6"/>
        <v>fhh_index</v>
      </c>
      <c r="C14" s="132" t="str">
        <f t="shared" si="7"/>
        <v>talking</v>
      </c>
      <c r="D14" s="132" t="str">
        <f t="shared" si="8"/>
        <v/>
      </c>
      <c r="E14" s="132" t="str">
        <f t="shared" si="9"/>
        <v/>
      </c>
      <c r="F14" s="132" t="str">
        <f t="shared" si="10"/>
        <v>fhh_index.talking</v>
      </c>
      <c r="G14" s="132" t="str">
        <f t="shared" si="3"/>
        <v>自ら集めた家族の健康に関する情報を家族や自分のために活用してください</v>
      </c>
      <c r="J14" s="132" t="s">
        <v>2334</v>
      </c>
    </row>
    <row r="15" spans="1:13" ht="12" customHeight="1">
      <c r="A15" s="132">
        <f t="shared" si="5"/>
        <v>2</v>
      </c>
      <c r="B15" s="132" t="str">
        <f t="shared" si="6"/>
        <v>fhh_index</v>
      </c>
      <c r="C15" s="132" t="str">
        <f t="shared" si="7"/>
        <v>create</v>
      </c>
      <c r="D15" s="132" t="str">
        <f t="shared" si="8"/>
        <v/>
      </c>
      <c r="E15" s="132" t="str">
        <f t="shared" si="9"/>
        <v/>
      </c>
      <c r="F15" s="132" t="str">
        <f t="shared" si="10"/>
        <v>fhh_index.create</v>
      </c>
      <c r="G15" s="132" t="str">
        <f t="shared" si="3"/>
        <v>利用規約を確認し、家族歴を作成</v>
      </c>
      <c r="J15" s="132" t="s">
        <v>2335</v>
      </c>
    </row>
    <row r="16" spans="1:13" ht="12" customHeight="1">
      <c r="A16" s="132">
        <f t="shared" si="5"/>
        <v>2</v>
      </c>
      <c r="B16" s="132" t="str">
        <f t="shared" si="6"/>
        <v>fhh_index</v>
      </c>
      <c r="C16" s="132" t="str">
        <f t="shared" si="7"/>
        <v>link_tmm</v>
      </c>
      <c r="D16" s="132" t="str">
        <f t="shared" si="8"/>
        <v/>
      </c>
      <c r="E16" s="132" t="str">
        <f t="shared" si="9"/>
        <v/>
      </c>
      <c r="F16" s="132" t="str">
        <f t="shared" si="10"/>
        <v>fhh_index.link_tmm</v>
      </c>
      <c r="G16" s="132" t="str">
        <f t="shared" si="3"/>
        <v>東北メディカル・メガバンク計画について</v>
      </c>
      <c r="J16" s="132" t="s">
        <v>2336</v>
      </c>
    </row>
    <row r="17" spans="1:10" ht="12" customHeight="1">
      <c r="A17" s="132">
        <f t="shared" si="5"/>
        <v>2</v>
      </c>
      <c r="B17" s="132" t="str">
        <f t="shared" si="6"/>
        <v>fhh_index</v>
      </c>
      <c r="C17" s="132" t="str">
        <f t="shared" si="7"/>
        <v>link_imm</v>
      </c>
      <c r="D17" s="132" t="str">
        <f t="shared" si="8"/>
        <v/>
      </c>
      <c r="E17" s="132" t="str">
        <f t="shared" si="9"/>
        <v/>
      </c>
      <c r="F17" s="132" t="str">
        <f t="shared" si="10"/>
        <v>fhh_index.link_imm</v>
      </c>
      <c r="G17" s="132" t="str">
        <f t="shared" si="3"/>
        <v>いわて東北メディカル・メガバンク機構</v>
      </c>
      <c r="J17" s="132" t="s">
        <v>2337</v>
      </c>
    </row>
    <row r="18" spans="1:10" ht="12" customHeight="1">
      <c r="A18" s="132">
        <f t="shared" si="5"/>
        <v>1</v>
      </c>
      <c r="B18" s="132" t="str">
        <f t="shared" si="6"/>
        <v/>
      </c>
      <c r="C18" s="132" t="str">
        <f t="shared" si="7"/>
        <v/>
      </c>
      <c r="D18" s="132" t="str">
        <f t="shared" si="8"/>
        <v/>
      </c>
      <c r="E18" s="132" t="str">
        <f t="shared" si="9"/>
        <v/>
      </c>
      <c r="F18" s="132" t="str">
        <f t="shared" si="10"/>
        <v/>
      </c>
      <c r="G18" s="132" t="str">
        <f t="shared" si="3"/>
        <v/>
      </c>
      <c r="I18" s="132" t="s">
        <v>1285</v>
      </c>
    </row>
    <row r="19" spans="1:10" ht="12" customHeight="1">
      <c r="A19" s="132">
        <f t="shared" si="5"/>
        <v>1</v>
      </c>
      <c r="B19" s="132" t="str">
        <f t="shared" si="6"/>
        <v>term_of_service</v>
      </c>
      <c r="C19" s="132" t="str">
        <f t="shared" si="7"/>
        <v/>
      </c>
      <c r="D19" s="132" t="str">
        <f t="shared" si="8"/>
        <v/>
      </c>
      <c r="E19" s="132" t="str">
        <f t="shared" si="9"/>
        <v/>
      </c>
      <c r="F19" s="132" t="str">
        <f t="shared" si="10"/>
        <v/>
      </c>
      <c r="G19" s="132" t="str">
        <f t="shared" si="3"/>
        <v/>
      </c>
      <c r="I19" s="132" t="s">
        <v>1286</v>
      </c>
    </row>
    <row r="20" spans="1:10" ht="12" customHeight="1">
      <c r="A20" s="132">
        <f t="shared" si="5"/>
        <v>2</v>
      </c>
      <c r="B20" s="132" t="str">
        <f t="shared" si="6"/>
        <v>term_of_service</v>
      </c>
      <c r="C20" s="132" t="str">
        <f t="shared" si="7"/>
        <v>li1</v>
      </c>
      <c r="D20" s="132" t="str">
        <f t="shared" si="8"/>
        <v/>
      </c>
      <c r="E20" s="132" t="str">
        <f t="shared" si="9"/>
        <v/>
      </c>
      <c r="F20" s="132" t="str">
        <f t="shared" si="10"/>
        <v>term_of_service.li1</v>
      </c>
      <c r="G20" s="132" t="str">
        <f t="shared" si="3"/>
        <v>利用規約</v>
      </c>
      <c r="J20" s="132" t="s">
        <v>2338</v>
      </c>
    </row>
    <row r="21" spans="1:10" ht="12" customHeight="1">
      <c r="A21" s="132">
        <f t="shared" si="5"/>
        <v>2</v>
      </c>
      <c r="B21" s="132" t="str">
        <f t="shared" si="6"/>
        <v>term_of_service</v>
      </c>
      <c r="C21" s="132" t="str">
        <f t="shared" si="7"/>
        <v>li2</v>
      </c>
      <c r="D21" s="132" t="str">
        <f t="shared" si="8"/>
        <v/>
      </c>
      <c r="E21" s="132" t="str">
        <f t="shared" si="9"/>
        <v/>
      </c>
      <c r="F21" s="132" t="str">
        <f t="shared" si="10"/>
        <v>term_of_service.li2</v>
      </c>
      <c r="G21" s="132" t="str">
        <f t="shared" si="3"/>
        <v>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v>
      </c>
      <c r="J21" s="132" t="s">
        <v>2339</v>
      </c>
    </row>
    <row r="22" spans="1:10" ht="12" customHeight="1">
      <c r="A22" s="132">
        <f t="shared" si="5"/>
        <v>2</v>
      </c>
      <c r="B22" s="132" t="str">
        <f t="shared" si="6"/>
        <v>term_of_service</v>
      </c>
      <c r="C22" s="132" t="str">
        <f t="shared" si="7"/>
        <v>li3</v>
      </c>
      <c r="D22" s="132" t="str">
        <f t="shared" si="8"/>
        <v/>
      </c>
      <c r="E22" s="132" t="str">
        <f t="shared" si="9"/>
        <v/>
      </c>
      <c r="F22" s="132" t="str">
        <f t="shared" si="10"/>
        <v>term_of_service.li3</v>
      </c>
      <c r="G22" s="132" t="str">
        <f t="shared" si="3"/>
        <v>第1条（適用）</v>
      </c>
      <c r="J22" s="132" t="s">
        <v>2340</v>
      </c>
    </row>
    <row r="23" spans="1:10" ht="12" customHeight="1">
      <c r="A23" s="132">
        <f t="shared" si="5"/>
        <v>2</v>
      </c>
      <c r="B23" s="132" t="str">
        <f t="shared" si="6"/>
        <v>term_of_service</v>
      </c>
      <c r="C23" s="132" t="str">
        <f t="shared" si="7"/>
        <v>li4</v>
      </c>
      <c r="D23" s="132" t="str">
        <f t="shared" si="8"/>
        <v/>
      </c>
      <c r="E23" s="132" t="str">
        <f t="shared" si="9"/>
        <v/>
      </c>
      <c r="F23" s="132" t="str">
        <f t="shared" si="10"/>
        <v>term_of_service.li4</v>
      </c>
      <c r="G23" s="132" t="str">
        <f t="shared" si="3"/>
        <v>本利用規約は，ユーザーと当機構との間の本サービスの利用に関わる一切の関係に適用されるものとします。</v>
      </c>
      <c r="J23" s="132" t="s">
        <v>2341</v>
      </c>
    </row>
    <row r="24" spans="1:10" ht="12" customHeight="1">
      <c r="A24" s="132">
        <f t="shared" si="5"/>
        <v>2</v>
      </c>
      <c r="B24" s="132" t="str">
        <f t="shared" si="6"/>
        <v>term_of_service</v>
      </c>
      <c r="C24" s="132" t="str">
        <f t="shared" si="7"/>
        <v>li5</v>
      </c>
      <c r="D24" s="132" t="str">
        <f t="shared" si="8"/>
        <v/>
      </c>
      <c r="E24" s="132" t="str">
        <f t="shared" si="9"/>
        <v/>
      </c>
      <c r="F24" s="132" t="str">
        <f t="shared" si="10"/>
        <v>term_of_service.li5</v>
      </c>
      <c r="G24" s="132" t="str">
        <f t="shared" si="3"/>
        <v>第2条（利用登録）</v>
      </c>
      <c r="J24" s="132" t="s">
        <v>2342</v>
      </c>
    </row>
    <row r="25" spans="1:10" ht="12" customHeight="1">
      <c r="A25" s="132">
        <f t="shared" si="5"/>
        <v>2</v>
      </c>
      <c r="B25" s="132" t="str">
        <f t="shared" si="6"/>
        <v>term_of_service</v>
      </c>
      <c r="C25" s="132" t="str">
        <f t="shared" si="7"/>
        <v>li6</v>
      </c>
      <c r="D25" s="132" t="str">
        <f t="shared" si="8"/>
        <v/>
      </c>
      <c r="E25" s="132" t="str">
        <f t="shared" si="9"/>
        <v/>
      </c>
      <c r="F25" s="132" t="str">
        <f t="shared" si="10"/>
        <v>term_of_service.li6</v>
      </c>
      <c r="G25" s="132" t="str">
        <f t="shared" si="3"/>
        <v>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v>
      </c>
      <c r="J25" s="132" t="s">
        <v>2343</v>
      </c>
    </row>
    <row r="26" spans="1:10" ht="12" customHeight="1">
      <c r="A26" s="132">
        <f t="shared" si="5"/>
        <v>2</v>
      </c>
      <c r="B26" s="132" t="str">
        <f t="shared" si="6"/>
        <v>term_of_service</v>
      </c>
      <c r="C26" s="132" t="str">
        <f t="shared" si="7"/>
        <v>li7</v>
      </c>
      <c r="D26" s="132" t="str">
        <f t="shared" si="8"/>
        <v/>
      </c>
      <c r="E26" s="132" t="str">
        <f t="shared" si="9"/>
        <v/>
      </c>
      <c r="F26" s="132" t="str">
        <f t="shared" si="10"/>
        <v>term_of_service.li7</v>
      </c>
      <c r="G26" s="132" t="str">
        <f t="shared" si="3"/>
        <v>第3条（ユーザーIDおよびパスワードの管理）</v>
      </c>
      <c r="J26" s="132" t="s">
        <v>2344</v>
      </c>
    </row>
    <row r="27" spans="1:10" ht="12" customHeight="1">
      <c r="A27" s="132">
        <f t="shared" si="5"/>
        <v>2</v>
      </c>
      <c r="B27" s="132" t="str">
        <f t="shared" si="6"/>
        <v>term_of_service</v>
      </c>
      <c r="C27" s="132" t="str">
        <f t="shared" si="7"/>
        <v>li8</v>
      </c>
      <c r="D27" s="132" t="str">
        <f t="shared" si="8"/>
        <v/>
      </c>
      <c r="E27" s="132" t="str">
        <f t="shared" si="9"/>
        <v/>
      </c>
      <c r="F27" s="132" t="str">
        <f t="shared" si="10"/>
        <v>term_of_service.li8</v>
      </c>
      <c r="G27" s="132" t="str">
        <f t="shared" si="3"/>
        <v>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v>
      </c>
      <c r="J27" s="132" t="s">
        <v>2345</v>
      </c>
    </row>
    <row r="28" spans="1:10" ht="12" customHeight="1">
      <c r="A28" s="132">
        <f t="shared" si="5"/>
        <v>2</v>
      </c>
      <c r="B28" s="132" t="str">
        <f t="shared" si="6"/>
        <v>term_of_service</v>
      </c>
      <c r="C28" s="132" t="str">
        <f t="shared" si="7"/>
        <v>li9</v>
      </c>
      <c r="D28" s="132" t="str">
        <f t="shared" si="8"/>
        <v/>
      </c>
      <c r="E28" s="132" t="str">
        <f t="shared" si="9"/>
        <v/>
      </c>
      <c r="F28" s="132" t="str">
        <f t="shared" si="10"/>
        <v>term_of_service.li9</v>
      </c>
      <c r="G28" s="132" t="str">
        <f t="shared" si="3"/>
        <v>第4条（禁止事項）</v>
      </c>
      <c r="J28" s="132" t="s">
        <v>2346</v>
      </c>
    </row>
    <row r="29" spans="1:10" ht="12" customHeight="1">
      <c r="A29" s="132">
        <f t="shared" si="5"/>
        <v>2</v>
      </c>
      <c r="B29" s="132" t="str">
        <f t="shared" si="6"/>
        <v>term_of_service</v>
      </c>
      <c r="C29" s="132" t="str">
        <f t="shared" si="7"/>
        <v>li10</v>
      </c>
      <c r="D29" s="132" t="str">
        <f t="shared" si="8"/>
        <v/>
      </c>
      <c r="E29" s="132" t="str">
        <f t="shared" si="9"/>
        <v/>
      </c>
      <c r="F29" s="132" t="str">
        <f t="shared" si="10"/>
        <v>term_of_service.li10</v>
      </c>
      <c r="G29" s="132" t="str">
        <f t="shared" si="3"/>
        <v>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v>
      </c>
      <c r="J29" s="132" t="s">
        <v>2347</v>
      </c>
    </row>
    <row r="30" spans="1:10" ht="12" customHeight="1">
      <c r="A30" s="132">
        <f t="shared" si="5"/>
        <v>2</v>
      </c>
      <c r="B30" s="132" t="str">
        <f t="shared" si="6"/>
        <v>term_of_service</v>
      </c>
      <c r="C30" s="132" t="str">
        <f t="shared" si="7"/>
        <v>li11</v>
      </c>
      <c r="D30" s="132" t="str">
        <f t="shared" si="8"/>
        <v/>
      </c>
      <c r="E30" s="132" t="str">
        <f t="shared" si="9"/>
        <v/>
      </c>
      <c r="F30" s="132" t="str">
        <f t="shared" si="10"/>
        <v>term_of_service.li11</v>
      </c>
      <c r="G30" s="132" t="str">
        <f t="shared" si="3"/>
        <v>第5条（本サービスの提供の停止等）</v>
      </c>
      <c r="J30" s="132" t="s">
        <v>2348</v>
      </c>
    </row>
    <row r="31" spans="1:10" ht="12" customHeight="1">
      <c r="A31" s="132">
        <f t="shared" si="5"/>
        <v>2</v>
      </c>
      <c r="B31" s="132" t="str">
        <f t="shared" si="6"/>
        <v>term_of_service</v>
      </c>
      <c r="C31" s="132" t="str">
        <f t="shared" si="7"/>
        <v>li12</v>
      </c>
      <c r="D31" s="132" t="str">
        <f t="shared" si="8"/>
        <v/>
      </c>
      <c r="E31" s="132" t="str">
        <f t="shared" si="9"/>
        <v/>
      </c>
      <c r="F31" s="132" t="str">
        <f t="shared" si="10"/>
        <v>term_of_service.li12</v>
      </c>
      <c r="G31" s="132" t="str">
        <f t="shared" si="3"/>
        <v>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v>
      </c>
      <c r="J31" s="132" t="s">
        <v>2349</v>
      </c>
    </row>
    <row r="32" spans="1:10" ht="12" customHeight="1">
      <c r="A32" s="132">
        <f t="shared" si="5"/>
        <v>2</v>
      </c>
      <c r="B32" s="132" t="str">
        <f t="shared" si="6"/>
        <v>term_of_service</v>
      </c>
      <c r="C32" s="132" t="str">
        <f t="shared" si="7"/>
        <v>li13</v>
      </c>
      <c r="D32" s="132" t="str">
        <f t="shared" si="8"/>
        <v/>
      </c>
      <c r="E32" s="132" t="str">
        <f t="shared" si="9"/>
        <v/>
      </c>
      <c r="F32" s="132" t="str">
        <f t="shared" si="10"/>
        <v>term_of_service.li13</v>
      </c>
      <c r="G32" s="132" t="str">
        <f t="shared" si="3"/>
        <v>第6条（利用制限および登録抹消）</v>
      </c>
      <c r="J32" s="132" t="s">
        <v>2350</v>
      </c>
    </row>
    <row r="33" spans="1:10" ht="12" customHeight="1">
      <c r="A33" s="132">
        <f t="shared" si="5"/>
        <v>2</v>
      </c>
      <c r="B33" s="132" t="str">
        <f t="shared" si="6"/>
        <v>term_of_service</v>
      </c>
      <c r="C33" s="132" t="str">
        <f t="shared" si="7"/>
        <v>li14</v>
      </c>
      <c r="D33" s="132" t="str">
        <f t="shared" si="8"/>
        <v/>
      </c>
      <c r="E33" s="132" t="str">
        <f t="shared" si="9"/>
        <v/>
      </c>
      <c r="F33" s="132" t="str">
        <f t="shared" si="10"/>
        <v>term_of_service.li14</v>
      </c>
      <c r="G33" s="132" t="str">
        <f t="shared" si="3"/>
        <v>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v>
      </c>
      <c r="J33" s="132" t="s">
        <v>2351</v>
      </c>
    </row>
    <row r="34" spans="1:10" ht="12" customHeight="1">
      <c r="A34" s="132">
        <f t="shared" si="5"/>
        <v>2</v>
      </c>
      <c r="B34" s="132" t="str">
        <f t="shared" si="6"/>
        <v>term_of_service</v>
      </c>
      <c r="C34" s="132" t="str">
        <f t="shared" si="7"/>
        <v>li15</v>
      </c>
      <c r="D34" s="132" t="str">
        <f t="shared" si="8"/>
        <v/>
      </c>
      <c r="E34" s="132" t="str">
        <f t="shared" si="9"/>
        <v/>
      </c>
      <c r="F34" s="132" t="str">
        <f t="shared" si="10"/>
        <v>term_of_service.li15</v>
      </c>
      <c r="G34" s="132" t="str">
        <f t="shared" si="3"/>
        <v>第7条（免責事項）</v>
      </c>
      <c r="J34" s="132" t="s">
        <v>2352</v>
      </c>
    </row>
    <row r="35" spans="1:10" ht="12" customHeight="1">
      <c r="A35" s="132">
        <f t="shared" si="5"/>
        <v>2</v>
      </c>
      <c r="B35" s="132" t="str">
        <f t="shared" si="6"/>
        <v>term_of_service</v>
      </c>
      <c r="C35" s="132" t="str">
        <f t="shared" si="7"/>
        <v>li16</v>
      </c>
      <c r="D35" s="132" t="str">
        <f t="shared" si="8"/>
        <v/>
      </c>
      <c r="E35" s="132" t="str">
        <f t="shared" si="9"/>
        <v/>
      </c>
      <c r="F35" s="132" t="str">
        <f t="shared" si="10"/>
        <v>term_of_service.li16</v>
      </c>
      <c r="G35" s="132" t="str">
        <f t="shared" si="3"/>
        <v>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v>
      </c>
      <c r="J35" s="132" t="s">
        <v>2353</v>
      </c>
    </row>
    <row r="36" spans="1:10" ht="12" customHeight="1">
      <c r="A36" s="132">
        <f t="shared" si="5"/>
        <v>2</v>
      </c>
      <c r="B36" s="132" t="str">
        <f t="shared" si="6"/>
        <v>term_of_service</v>
      </c>
      <c r="C36" s="132" t="str">
        <f t="shared" si="7"/>
        <v>li17</v>
      </c>
      <c r="D36" s="132" t="str">
        <f t="shared" si="8"/>
        <v/>
      </c>
      <c r="E36" s="132" t="str">
        <f t="shared" si="9"/>
        <v/>
      </c>
      <c r="F36" s="132" t="str">
        <f t="shared" si="10"/>
        <v>term_of_service.li17</v>
      </c>
      <c r="G36" s="132" t="str">
        <f t="shared" si="3"/>
        <v>第8条（サービス内容の変更等）</v>
      </c>
      <c r="J36" s="132" t="s">
        <v>2354</v>
      </c>
    </row>
    <row r="37" spans="1:10" ht="12" customHeight="1">
      <c r="A37" s="132">
        <f t="shared" si="5"/>
        <v>2</v>
      </c>
      <c r="B37" s="132" t="str">
        <f t="shared" si="6"/>
        <v>term_of_service</v>
      </c>
      <c r="C37" s="132" t="str">
        <f t="shared" si="7"/>
        <v>li18</v>
      </c>
      <c r="D37" s="132" t="str">
        <f t="shared" si="8"/>
        <v/>
      </c>
      <c r="E37" s="132" t="str">
        <f t="shared" si="9"/>
        <v/>
      </c>
      <c r="F37" s="132" t="str">
        <f t="shared" si="10"/>
        <v>term_of_service.li18</v>
      </c>
      <c r="G37" s="132" t="str">
        <f t="shared" si="3"/>
        <v>当機構は，ユーザーに通知することなく，本サービスの内容を変更しまたは本サービスの提供を中止することができるものとし，これによってユーザーに生じた損害について一切の責任を負いません。</v>
      </c>
      <c r="J37" s="132" t="s">
        <v>2355</v>
      </c>
    </row>
    <row r="38" spans="1:10" ht="12" customHeight="1">
      <c r="A38" s="132">
        <f t="shared" si="5"/>
        <v>2</v>
      </c>
      <c r="B38" s="132" t="str">
        <f t="shared" si="6"/>
        <v>term_of_service</v>
      </c>
      <c r="C38" s="132" t="str">
        <f t="shared" si="7"/>
        <v>li19</v>
      </c>
      <c r="D38" s="132" t="str">
        <f t="shared" si="8"/>
        <v/>
      </c>
      <c r="E38" s="132" t="str">
        <f t="shared" si="9"/>
        <v/>
      </c>
      <c r="F38" s="132" t="str">
        <f t="shared" si="10"/>
        <v>term_of_service.li19</v>
      </c>
      <c r="G38" s="132" t="str">
        <f t="shared" si="3"/>
        <v>第9条（利用規約の変更）</v>
      </c>
      <c r="J38" s="132" t="s">
        <v>2356</v>
      </c>
    </row>
    <row r="39" spans="1:10" ht="12" customHeight="1">
      <c r="A39" s="132">
        <f t="shared" si="5"/>
        <v>2</v>
      </c>
      <c r="B39" s="132" t="str">
        <f t="shared" si="6"/>
        <v>term_of_service</v>
      </c>
      <c r="C39" s="132" t="str">
        <f t="shared" si="7"/>
        <v>li20</v>
      </c>
      <c r="D39" s="132" t="str">
        <f t="shared" si="8"/>
        <v/>
      </c>
      <c r="E39" s="132" t="str">
        <f t="shared" si="9"/>
        <v/>
      </c>
      <c r="F39" s="132" t="str">
        <f t="shared" si="10"/>
        <v>term_of_service.li20</v>
      </c>
      <c r="G39" s="132" t="str">
        <f t="shared" si="3"/>
        <v>当機構は，必要と判断した場合には，ユーザーに通知することなくいつでも本利用規約を変更することができるものとします。</v>
      </c>
      <c r="J39" s="132" t="s">
        <v>2357</v>
      </c>
    </row>
    <row r="40" spans="1:10" ht="12" customHeight="1">
      <c r="A40" s="132">
        <f t="shared" si="5"/>
        <v>2</v>
      </c>
      <c r="B40" s="132" t="str">
        <f t="shared" si="6"/>
        <v>term_of_service</v>
      </c>
      <c r="C40" s="132" t="str">
        <f t="shared" si="7"/>
        <v>li21</v>
      </c>
      <c r="D40" s="132" t="str">
        <f t="shared" si="8"/>
        <v/>
      </c>
      <c r="E40" s="132" t="str">
        <f t="shared" si="9"/>
        <v/>
      </c>
      <c r="F40" s="132" t="str">
        <f t="shared" si="10"/>
        <v>term_of_service.li21</v>
      </c>
      <c r="G40" s="132" t="str">
        <f t="shared" si="3"/>
        <v>第10条（通知または連絡）</v>
      </c>
      <c r="J40" s="132" t="s">
        <v>2358</v>
      </c>
    </row>
    <row r="41" spans="1:10" ht="12" customHeight="1">
      <c r="A41" s="132">
        <f t="shared" si="5"/>
        <v>2</v>
      </c>
      <c r="B41" s="132" t="str">
        <f t="shared" si="6"/>
        <v>term_of_service</v>
      </c>
      <c r="C41" s="132" t="str">
        <f t="shared" si="7"/>
        <v>li22</v>
      </c>
      <c r="D41" s="132" t="str">
        <f t="shared" si="8"/>
        <v/>
      </c>
      <c r="E41" s="132" t="str">
        <f t="shared" si="9"/>
        <v/>
      </c>
      <c r="F41" s="132" t="str">
        <f t="shared" si="10"/>
        <v>term_of_service.li22</v>
      </c>
      <c r="G41" s="132" t="str">
        <f t="shared" si="3"/>
        <v>ユーザーと当機構との間の通知または連絡は，当機構の定める方法によって行うものとします。</v>
      </c>
      <c r="J41" s="132" t="s">
        <v>2359</v>
      </c>
    </row>
    <row r="42" spans="1:10" ht="12" customHeight="1">
      <c r="A42" s="132">
        <f t="shared" si="5"/>
        <v>2</v>
      </c>
      <c r="B42" s="132" t="str">
        <f t="shared" si="6"/>
        <v>term_of_service</v>
      </c>
      <c r="C42" s="132" t="str">
        <f t="shared" si="7"/>
        <v>li23</v>
      </c>
      <c r="D42" s="132" t="str">
        <f t="shared" si="8"/>
        <v/>
      </c>
      <c r="E42" s="132" t="str">
        <f t="shared" si="9"/>
        <v/>
      </c>
      <c r="F42" s="132" t="str">
        <f t="shared" si="10"/>
        <v>term_of_service.li23</v>
      </c>
      <c r="G42" s="132" t="str">
        <f t="shared" si="3"/>
        <v>第11条（権利義務の譲渡の禁止）</v>
      </c>
      <c r="J42" s="132" t="s">
        <v>2360</v>
      </c>
    </row>
    <row r="43" spans="1:10" ht="12" customHeight="1">
      <c r="A43" s="132">
        <f t="shared" si="5"/>
        <v>2</v>
      </c>
      <c r="B43" s="132" t="str">
        <f t="shared" si="6"/>
        <v>term_of_service</v>
      </c>
      <c r="C43" s="132" t="str">
        <f t="shared" si="7"/>
        <v>li24</v>
      </c>
      <c r="D43" s="132" t="str">
        <f t="shared" si="8"/>
        <v/>
      </c>
      <c r="E43" s="132" t="str">
        <f t="shared" si="9"/>
        <v/>
      </c>
      <c r="F43" s="132" t="str">
        <f t="shared" si="10"/>
        <v>term_of_service.li24</v>
      </c>
      <c r="G43" s="132" t="str">
        <f t="shared" si="3"/>
        <v>ユーザーは，当機構の書面による事前の承諾なく，利用契約上の地位または本利用規約に基づく権利もしくは義務を第三者に譲渡し，または担保に供することはできません。</v>
      </c>
      <c r="J43" s="132" t="s">
        <v>2361</v>
      </c>
    </row>
    <row r="44" spans="1:10" ht="12" customHeight="1">
      <c r="A44" s="132">
        <f t="shared" si="5"/>
        <v>2</v>
      </c>
      <c r="B44" s="132" t="str">
        <f t="shared" si="6"/>
        <v>term_of_service</v>
      </c>
      <c r="C44" s="132" t="str">
        <f t="shared" si="7"/>
        <v>li25</v>
      </c>
      <c r="D44" s="132" t="str">
        <f t="shared" si="8"/>
        <v/>
      </c>
      <c r="E44" s="132" t="str">
        <f t="shared" si="9"/>
        <v/>
      </c>
      <c r="F44" s="132" t="str">
        <f t="shared" si="10"/>
        <v>term_of_service.li25</v>
      </c>
      <c r="G44" s="132" t="str">
        <f t="shared" si="3"/>
        <v>第12条（準拠法・裁判管轄）</v>
      </c>
      <c r="J44" s="132" t="s">
        <v>2362</v>
      </c>
    </row>
    <row r="45" spans="1:10" ht="12" customHeight="1">
      <c r="A45" s="132">
        <f t="shared" si="5"/>
        <v>2</v>
      </c>
      <c r="B45" s="132" t="str">
        <f t="shared" si="6"/>
        <v>term_of_service</v>
      </c>
      <c r="C45" s="132" t="str">
        <f t="shared" si="7"/>
        <v>li26</v>
      </c>
      <c r="D45" s="132" t="str">
        <f t="shared" si="8"/>
        <v/>
      </c>
      <c r="E45" s="132" t="str">
        <f t="shared" si="9"/>
        <v/>
      </c>
      <c r="F45" s="132" t="str">
        <f t="shared" si="10"/>
        <v>term_of_service.li26</v>
      </c>
      <c r="G45" s="132" t="str">
        <f t="shared" si="3"/>
        <v>本利用規約の解釈にあたっては，日本法を準拠法とします。 本サービスに関して紛争が生じた場合には，当機構の所在地を管轄する裁判所を専属的合意管轄とします。</v>
      </c>
      <c r="J45" s="132" t="s">
        <v>2363</v>
      </c>
    </row>
    <row r="46" spans="1:10" ht="12" customHeight="1">
      <c r="A46" s="132">
        <f t="shared" si="5"/>
        <v>2</v>
      </c>
      <c r="B46" s="132" t="str">
        <f t="shared" si="6"/>
        <v>term_of_service</v>
      </c>
      <c r="C46" s="132" t="str">
        <f t="shared" si="7"/>
        <v>li27</v>
      </c>
      <c r="D46" s="132" t="str">
        <f t="shared" si="8"/>
        <v/>
      </c>
      <c r="E46" s="132" t="str">
        <f t="shared" si="9"/>
        <v/>
      </c>
      <c r="F46" s="132" t="str">
        <f t="shared" si="10"/>
        <v>term_of_service.li27</v>
      </c>
      <c r="G46" s="132" t="str">
        <f t="shared" si="3"/>
        <v>第13条（個人情報の収集と取り扱い）</v>
      </c>
      <c r="J46" s="132" t="s">
        <v>2364</v>
      </c>
    </row>
    <row r="47" spans="1:10" ht="12" customHeight="1">
      <c r="A47" s="132">
        <f t="shared" si="5"/>
        <v>2</v>
      </c>
      <c r="B47" s="132" t="str">
        <f t="shared" si="6"/>
        <v>term_of_service</v>
      </c>
      <c r="C47" s="132" t="str">
        <f t="shared" si="7"/>
        <v>li28</v>
      </c>
      <c r="D47" s="132" t="str">
        <f t="shared" si="8"/>
        <v/>
      </c>
      <c r="E47" s="132" t="str">
        <f t="shared" si="9"/>
        <v/>
      </c>
      <c r="F47" s="132" t="str">
        <f t="shared" si="10"/>
        <v>term_of_service.li28</v>
      </c>
      <c r="G47" s="132" t="str">
        <f t="shared" si="3"/>
        <v>本サービスは個人情報を収集することはありません。 ユーザーからのお問い合わせおよびその内容に応じて個人情報をご提供いただくことがあります。 以上</v>
      </c>
      <c r="J47" s="132" t="s">
        <v>2365</v>
      </c>
    </row>
    <row r="48" spans="1:10" ht="12" customHeight="1">
      <c r="A48" s="132">
        <f t="shared" si="5"/>
        <v>2</v>
      </c>
      <c r="B48" s="132" t="str">
        <f t="shared" si="6"/>
        <v>term_of_service</v>
      </c>
      <c r="C48" s="132" t="str">
        <f t="shared" si="7"/>
        <v>li29</v>
      </c>
      <c r="D48" s="132" t="str">
        <f t="shared" si="8"/>
        <v/>
      </c>
      <c r="E48" s="132" t="str">
        <f t="shared" si="9"/>
        <v/>
      </c>
      <c r="F48" s="132" t="str">
        <f t="shared" si="10"/>
        <v>term_of_service.li29</v>
      </c>
      <c r="G48" s="132" t="str">
        <f t="shared" si="3"/>
        <v>上記の利用規約に同意し、family-tを利用します。</v>
      </c>
      <c r="J48" s="132" t="s">
        <v>2366</v>
      </c>
    </row>
    <row r="49" spans="1:10" ht="12" customHeight="1">
      <c r="A49" s="132">
        <f t="shared" si="5"/>
        <v>2</v>
      </c>
      <c r="B49" s="132" t="str">
        <f t="shared" si="6"/>
        <v>term_of_service</v>
      </c>
      <c r="C49" s="132" t="str">
        <f t="shared" si="7"/>
        <v>li30</v>
      </c>
      <c r="D49" s="132" t="str">
        <f t="shared" si="8"/>
        <v/>
      </c>
      <c r="E49" s="132" t="str">
        <f t="shared" si="9"/>
        <v/>
      </c>
      <c r="F49" s="132" t="str">
        <f t="shared" si="10"/>
        <v>term_of_service.li30</v>
      </c>
      <c r="G49" s="132" t="str">
        <f t="shared" si="3"/>
        <v>家族歴の新規作成</v>
      </c>
      <c r="J49" s="132" t="s">
        <v>2367</v>
      </c>
    </row>
    <row r="50" spans="1:10" ht="12" customHeight="1">
      <c r="A50" s="132">
        <f t="shared" si="5"/>
        <v>2</v>
      </c>
      <c r="B50" s="132" t="str">
        <f t="shared" si="6"/>
        <v>term_of_service</v>
      </c>
      <c r="C50" s="132" t="str">
        <f t="shared" si="7"/>
        <v>li31</v>
      </c>
      <c r="D50" s="132" t="str">
        <f t="shared" si="8"/>
        <v/>
      </c>
      <c r="E50" s="132" t="str">
        <f t="shared" si="9"/>
        <v/>
      </c>
      <c r="F50" s="132" t="str">
        <f t="shared" si="10"/>
        <v>term_of_service.li31</v>
      </c>
      <c r="G50" s="132" t="str">
        <f t="shared" si="3"/>
        <v>家族歴の読み込み</v>
      </c>
      <c r="J50" s="132" t="s">
        <v>2368</v>
      </c>
    </row>
    <row r="51" spans="1:10" ht="12" customHeight="1">
      <c r="A51" s="132">
        <f t="shared" si="5"/>
        <v>1</v>
      </c>
      <c r="B51" s="132" t="str">
        <f t="shared" si="6"/>
        <v/>
      </c>
      <c r="C51" s="132" t="str">
        <f t="shared" si="7"/>
        <v/>
      </c>
      <c r="D51" s="132" t="str">
        <f t="shared" si="8"/>
        <v/>
      </c>
      <c r="E51" s="132" t="str">
        <f t="shared" si="9"/>
        <v/>
      </c>
      <c r="F51" s="132" t="str">
        <f t="shared" si="10"/>
        <v/>
      </c>
      <c r="G51" s="132" t="str">
        <f t="shared" si="3"/>
        <v/>
      </c>
      <c r="I51" s="132" t="s">
        <v>1285</v>
      </c>
    </row>
    <row r="52" spans="1:10" ht="12" customHeight="1">
      <c r="A52" s="132">
        <f t="shared" si="5"/>
        <v>1</v>
      </c>
      <c r="B52" s="132" t="str">
        <f t="shared" si="6"/>
        <v>fhh_js</v>
      </c>
      <c r="C52" s="132" t="str">
        <f t="shared" si="7"/>
        <v/>
      </c>
      <c r="D52" s="132" t="str">
        <f t="shared" si="8"/>
        <v/>
      </c>
      <c r="E52" s="132" t="str">
        <f t="shared" si="9"/>
        <v/>
      </c>
      <c r="F52" s="132" t="str">
        <f t="shared" si="10"/>
        <v/>
      </c>
      <c r="G52" s="132" t="str">
        <f t="shared" si="3"/>
        <v/>
      </c>
      <c r="I52" s="132" t="s">
        <v>1287</v>
      </c>
    </row>
    <row r="53" spans="1:10" ht="12" customHeight="1">
      <c r="A53" s="132">
        <f t="shared" si="5"/>
        <v>2</v>
      </c>
      <c r="B53" s="132" t="str">
        <f t="shared" si="6"/>
        <v>fhh_js</v>
      </c>
      <c r="C53" s="132" t="str">
        <f t="shared" si="7"/>
        <v>invalid_cause_of_death</v>
      </c>
      <c r="D53" s="132" t="str">
        <f t="shared" si="8"/>
        <v/>
      </c>
      <c r="E53" s="132" t="str">
        <f t="shared" si="9"/>
        <v/>
      </c>
      <c r="F53" s="132" t="str">
        <f t="shared" si="10"/>
        <v>fhh_js.invalid_cause_of_death</v>
      </c>
      <c r="G53" s="132" t="str">
        <f t="shared" si="3"/>
        <v>死因を選択してください。</v>
      </c>
      <c r="J53" s="132" t="s">
        <v>2369</v>
      </c>
    </row>
    <row r="54" spans="1:10" ht="12" customHeight="1">
      <c r="A54" s="132">
        <f t="shared" si="5"/>
        <v>2</v>
      </c>
      <c r="B54" s="132" t="str">
        <f t="shared" si="6"/>
        <v>fhh_js</v>
      </c>
      <c r="C54" s="132" t="str">
        <f t="shared" si="7"/>
        <v>ashkenazi</v>
      </c>
      <c r="D54" s="132" t="str">
        <f t="shared" si="8"/>
        <v/>
      </c>
      <c r="E54" s="132" t="str">
        <f t="shared" si="9"/>
        <v/>
      </c>
      <c r="F54" s="132" t="str">
        <f t="shared" si="10"/>
        <v>fhh_js.ashkenazi</v>
      </c>
      <c r="G54" s="132" t="str">
        <f t="shared" si="3"/>
        <v>アシュケナジについてたずねる医学的理由</v>
      </c>
      <c r="J54" s="132" t="s">
        <v>2370</v>
      </c>
    </row>
    <row r="55" spans="1:10" ht="12" customHeight="1">
      <c r="A55" s="132">
        <f t="shared" si="5"/>
        <v>2</v>
      </c>
      <c r="B55" s="132" t="str">
        <f t="shared" si="6"/>
        <v>fhh_js</v>
      </c>
      <c r="C55" s="132" t="str">
        <f t="shared" si="7"/>
        <v>pi</v>
      </c>
      <c r="D55" s="132" t="str">
        <f t="shared" si="8"/>
        <v/>
      </c>
      <c r="E55" s="132" t="str">
        <f t="shared" si="9"/>
        <v/>
      </c>
      <c r="F55" s="132" t="str">
        <f t="shared" si="10"/>
        <v>fhh_js.pi</v>
      </c>
      <c r="G55" s="132" t="str">
        <f t="shared" si="3"/>
        <v>健康に関する情報の入力</v>
      </c>
      <c r="J55" s="132" t="s">
        <v>2371</v>
      </c>
    </row>
    <row r="56" spans="1:10" ht="12" customHeight="1">
      <c r="A56" s="132">
        <f t="shared" si="5"/>
        <v>2</v>
      </c>
      <c r="B56" s="132" t="str">
        <f t="shared" si="6"/>
        <v>fhh_js</v>
      </c>
      <c r="C56" s="132" t="str">
        <f t="shared" si="7"/>
        <v>select_age</v>
      </c>
      <c r="D56" s="132" t="str">
        <f t="shared" si="8"/>
        <v/>
      </c>
      <c r="E56" s="132" t="str">
        <f t="shared" si="9"/>
        <v/>
      </c>
      <c r="F56" s="132" t="str">
        <f t="shared" si="10"/>
        <v>fhh_js.select_age</v>
      </c>
      <c r="G56" s="132" t="str">
        <f t="shared" si="3"/>
        <v>推定年齢を選択してください。</v>
      </c>
      <c r="J56" s="132" t="s">
        <v>2372</v>
      </c>
    </row>
    <row r="57" spans="1:10" ht="12" customHeight="1">
      <c r="A57" s="132">
        <f t="shared" si="5"/>
        <v>2</v>
      </c>
      <c r="B57" s="132" t="str">
        <f t="shared" si="6"/>
        <v>fhh_js</v>
      </c>
      <c r="C57" s="132" t="str">
        <f t="shared" si="7"/>
        <v>family_subtitle</v>
      </c>
      <c r="D57" s="132" t="str">
        <f t="shared" si="8"/>
        <v/>
      </c>
      <c r="E57" s="132" t="str">
        <f t="shared" si="9"/>
        <v/>
      </c>
      <c r="F57" s="132" t="str">
        <f t="shared" si="10"/>
        <v>fhh_js.family_subtitle</v>
      </c>
      <c r="G57" s="132" t="str">
        <f t="shared" si="3"/>
        <v>家系構成員の病歴を入力してください。</v>
      </c>
      <c r="J57" s="132" t="s">
        <v>2373</v>
      </c>
    </row>
    <row r="58" spans="1:10" ht="12" customHeight="1">
      <c r="A58" s="132">
        <f t="shared" si="5"/>
        <v>2</v>
      </c>
      <c r="B58" s="132" t="str">
        <f t="shared" si="6"/>
        <v>fhh_js</v>
      </c>
      <c r="C58" s="132" t="str">
        <f t="shared" si="7"/>
        <v>select_age_death</v>
      </c>
      <c r="D58" s="132" t="str">
        <f t="shared" si="8"/>
        <v/>
      </c>
      <c r="E58" s="132" t="str">
        <f t="shared" si="9"/>
        <v/>
      </c>
      <c r="F58" s="132" t="str">
        <f t="shared" si="10"/>
        <v>fhh_js.select_age_death</v>
      </c>
      <c r="G58" s="132" t="str">
        <f t="shared" si="3"/>
        <v>亡くなった年齢</v>
      </c>
      <c r="J58" s="132" t="s">
        <v>2374</v>
      </c>
    </row>
    <row r="59" spans="1:10" ht="12" customHeight="1">
      <c r="A59" s="132">
        <f t="shared" si="5"/>
        <v>2</v>
      </c>
      <c r="B59" s="132" t="str">
        <f t="shared" si="6"/>
        <v>fhh_js</v>
      </c>
      <c r="C59" s="132" t="str">
        <f t="shared" si="7"/>
        <v>family_health_history_title</v>
      </c>
      <c r="D59" s="132" t="str">
        <f t="shared" si="8"/>
        <v/>
      </c>
      <c r="E59" s="132" t="str">
        <f t="shared" si="9"/>
        <v/>
      </c>
      <c r="F59" s="132" t="str">
        <f t="shared" si="10"/>
        <v>fhh_js.family_health_history_title</v>
      </c>
      <c r="G59" s="132" t="str">
        <f t="shared" si="3"/>
        <v>あなたのご家族の健康情報を入力</v>
      </c>
      <c r="J59" s="132" t="s">
        <v>2375</v>
      </c>
    </row>
    <row r="60" spans="1:10" ht="12" customHeight="1">
      <c r="A60" s="132">
        <f t="shared" si="5"/>
        <v>2</v>
      </c>
      <c r="B60" s="132" t="str">
        <f t="shared" si="6"/>
        <v>fhh_js</v>
      </c>
      <c r="C60" s="132" t="str">
        <f t="shared" si="7"/>
        <v>load_dialog_title</v>
      </c>
      <c r="D60" s="132" t="str">
        <f t="shared" si="8"/>
        <v/>
      </c>
      <c r="E60" s="132" t="str">
        <f t="shared" si="9"/>
        <v/>
      </c>
      <c r="F60" s="132" t="str">
        <f t="shared" si="10"/>
        <v>fhh_js.load_dialog_title</v>
      </c>
      <c r="G60" s="132" t="str">
        <f t="shared" si="3"/>
        <v>家族歴を読み込む</v>
      </c>
      <c r="J60" s="132" t="s">
        <v>2376</v>
      </c>
    </row>
    <row r="61" spans="1:10" ht="12" customHeight="1">
      <c r="A61" s="132">
        <f t="shared" si="5"/>
        <v>2</v>
      </c>
      <c r="B61" s="132" t="str">
        <f t="shared" si="6"/>
        <v>fhh_js</v>
      </c>
      <c r="C61" s="132" t="str">
        <f t="shared" si="7"/>
        <v>save_dialog_title</v>
      </c>
      <c r="D61" s="132" t="str">
        <f t="shared" si="8"/>
        <v/>
      </c>
      <c r="E61" s="132" t="str">
        <f t="shared" si="9"/>
        <v/>
      </c>
      <c r="F61" s="132" t="str">
        <f t="shared" si="10"/>
        <v>fhh_js.save_dialog_title</v>
      </c>
      <c r="G61" s="132" t="str">
        <f t="shared" si="3"/>
        <v>家族歴を保存する</v>
      </c>
      <c r="J61" s="132" t="s">
        <v>2377</v>
      </c>
    </row>
    <row r="62" spans="1:10" ht="12" customHeight="1">
      <c r="A62" s="132">
        <f t="shared" si="5"/>
        <v>2</v>
      </c>
      <c r="B62" s="132" t="str">
        <f t="shared" si="6"/>
        <v>fhh_js</v>
      </c>
      <c r="C62" s="132" t="str">
        <f t="shared" si="7"/>
        <v>add_family_members_dialog_title</v>
      </c>
      <c r="D62" s="132" t="str">
        <f t="shared" si="8"/>
        <v/>
      </c>
      <c r="E62" s="132" t="str">
        <f t="shared" si="9"/>
        <v/>
      </c>
      <c r="F62" s="132" t="str">
        <f t="shared" si="10"/>
        <v>fhh_js.add_family_members_dialog_title</v>
      </c>
      <c r="G62" s="132" t="str">
        <f t="shared" si="3"/>
        <v>家族の追加</v>
      </c>
      <c r="J62" s="132" t="s">
        <v>2378</v>
      </c>
    </row>
    <row r="63" spans="1:10" ht="12" customHeight="1">
      <c r="A63" s="132">
        <f t="shared" si="5"/>
        <v>2</v>
      </c>
      <c r="B63" s="132" t="str">
        <f t="shared" si="6"/>
        <v>fhh_js</v>
      </c>
      <c r="C63" s="132" t="str">
        <f t="shared" si="7"/>
        <v>risk_calculator_dialog_title</v>
      </c>
      <c r="D63" s="132" t="str">
        <f t="shared" si="8"/>
        <v/>
      </c>
      <c r="E63" s="132" t="str">
        <f t="shared" si="9"/>
        <v/>
      </c>
      <c r="F63" s="132" t="str">
        <f t="shared" si="10"/>
        <v>fhh_js.risk_calculator_dialog_title</v>
      </c>
      <c r="G63" s="132" t="str">
        <f t="shared" si="3"/>
        <v>疾患発症リスク計算</v>
      </c>
      <c r="J63" s="132" t="s">
        <v>2379</v>
      </c>
    </row>
    <row r="64" spans="1:10" ht="12" customHeight="1">
      <c r="A64" s="132">
        <f t="shared" si="5"/>
        <v>2</v>
      </c>
      <c r="B64" s="132" t="str">
        <f t="shared" si="6"/>
        <v>fhh_js</v>
      </c>
      <c r="C64" s="132" t="str">
        <f t="shared" si="7"/>
        <v>lifestyle_score_calculator_dialog_title</v>
      </c>
      <c r="D64" s="132" t="str">
        <f t="shared" si="8"/>
        <v/>
      </c>
      <c r="E64" s="132" t="str">
        <f t="shared" si="9"/>
        <v/>
      </c>
      <c r="F64" s="132" t="str">
        <f t="shared" si="10"/>
        <v>fhh_js.lifestyle_score_calculator_dialog_title</v>
      </c>
      <c r="G64" s="132" t="str">
        <f t="shared" si="3"/>
        <v>ライフスタイルスコア計算</v>
      </c>
      <c r="J64" s="132" t="s">
        <v>2380</v>
      </c>
    </row>
    <row r="65" spans="1:10" ht="12" customHeight="1">
      <c r="A65" s="132">
        <f t="shared" si="5"/>
        <v>2</v>
      </c>
      <c r="B65" s="132" t="str">
        <f t="shared" si="6"/>
        <v>fhh_js</v>
      </c>
      <c r="C65" s="132" t="str">
        <f t="shared" si="7"/>
        <v>family_member_copy_dialog_title</v>
      </c>
      <c r="D65" s="132" t="str">
        <f t="shared" si="8"/>
        <v/>
      </c>
      <c r="E65" s="132" t="str">
        <f t="shared" si="9"/>
        <v/>
      </c>
      <c r="F65" s="132" t="str">
        <f t="shared" si="10"/>
        <v>fhh_js.family_member_copy_dialog_title</v>
      </c>
      <c r="G65" s="132" t="str">
        <f t="shared" si="3"/>
        <v>家系構成員用にデータ変換してコピー</v>
      </c>
      <c r="J65" s="132" t="s">
        <v>2381</v>
      </c>
    </row>
    <row r="66" spans="1:10" ht="12" customHeight="1">
      <c r="A66" s="132">
        <f t="shared" si="5"/>
        <v>2</v>
      </c>
      <c r="B66" s="132" t="str">
        <f t="shared" si="6"/>
        <v>fhh_js</v>
      </c>
      <c r="C66" s="132" t="str">
        <f t="shared" si="7"/>
        <v>help</v>
      </c>
      <c r="D66" s="132" t="str">
        <f t="shared" si="8"/>
        <v/>
      </c>
      <c r="E66" s="132" t="str">
        <f t="shared" si="9"/>
        <v/>
      </c>
      <c r="F66" s="132" t="str">
        <f t="shared" si="10"/>
        <v>fhh_js.help</v>
      </c>
      <c r="G66" s="132" t="str">
        <f t="shared" ref="G66:G129" si="11">IFERROR(IF(FIND(": ",H66&amp;I66&amp;J66&amp;K66&amp;L66)&gt;0,SUBSTITUTE((SUBSTITUTE(SUBSTITUTE(MID(H66&amp;I66&amp;J66&amp;K66&amp;L66,FIND(":",H66&amp;I66&amp;J66&amp;K66&amp;L66)+3,LEN(H66&amp;I66&amp;J66&amp;K66&amp;L66)-FIND(":",H66&amp;I66&amp;J66&amp;K66&amp;L66)-3),""",",""),",","")),"""",""),""),"")</f>
        <v>ヘルプ</v>
      </c>
      <c r="J66" s="132" t="s">
        <v>2382</v>
      </c>
    </row>
    <row r="67" spans="1:10" ht="12" customHeight="1">
      <c r="A67" s="132">
        <f t="shared" si="5"/>
        <v>2</v>
      </c>
      <c r="B67" s="132" t="str">
        <f t="shared" si="6"/>
        <v>fhh_js</v>
      </c>
      <c r="C67" s="132" t="str">
        <f t="shared" si="7"/>
        <v>add_help_dialog_title</v>
      </c>
      <c r="D67" s="132" t="str">
        <f t="shared" si="8"/>
        <v/>
      </c>
      <c r="E67" s="132" t="str">
        <f t="shared" si="9"/>
        <v/>
      </c>
      <c r="F67" s="132" t="str">
        <f t="shared" si="10"/>
        <v>fhh_js.add_help_dialog_title</v>
      </c>
      <c r="G67" s="132" t="str">
        <f t="shared" si="11"/>
        <v>本人情報入力ヘルプ</v>
      </c>
      <c r="J67" s="132" t="s">
        <v>2383</v>
      </c>
    </row>
    <row r="68" spans="1:10" ht="12" customHeight="1">
      <c r="A68" s="132">
        <f t="shared" si="5"/>
        <v>2</v>
      </c>
      <c r="B68" s="132" t="str">
        <f t="shared" si="6"/>
        <v>fhh_js</v>
      </c>
      <c r="C68" s="132" t="str">
        <f t="shared" si="7"/>
        <v>update_help_dialog_title</v>
      </c>
      <c r="D68" s="132" t="str">
        <f t="shared" si="8"/>
        <v/>
      </c>
      <c r="E68" s="132" t="str">
        <f t="shared" si="9"/>
        <v/>
      </c>
      <c r="F68" s="132" t="str">
        <f t="shared" si="10"/>
        <v>fhh_js.update_help_dialog_title</v>
      </c>
      <c r="G68" s="132" t="str">
        <f t="shared" si="11"/>
        <v>家族情報入力ヘルプ</v>
      </c>
      <c r="J68" s="132" t="s">
        <v>2384</v>
      </c>
    </row>
    <row r="69" spans="1:10" ht="12" customHeight="1">
      <c r="A69" s="132">
        <f t="shared" ref="A69:A132" si="12">IF(LEN(H69)&gt;0,0,IF(LEN(I69)&gt;0,1,IF(LEN(J69)&gt;0,2,IF(LEN(K69)&gt;0,3,IF(LEN(L69)&gt;0,4,"")))))</f>
        <v>2</v>
      </c>
      <c r="B69" s="132" t="str">
        <f t="shared" ref="B69:B132" si="13">IF(A69=1,SUBSTITUTE(SUBSTITUTE(I69,": {",""),"},",""),B68)</f>
        <v>fhh_js</v>
      </c>
      <c r="C69" s="132" t="str">
        <f t="shared" ref="C69:C132" si="14">IF(A69=2,IF(OR(J69="},",J69="}"),"",MID(J69,1,FIND(":",J69)-1)),IF(A69&gt;2,C68,""))</f>
        <v>update_help_dialog_h1</v>
      </c>
      <c r="D69" s="132" t="str">
        <f t="shared" ref="D69:D132" si="15">IF(LEN(K69)&gt;0,MID(K69,1,FIND(":",K69)-1),"")</f>
        <v/>
      </c>
      <c r="E69" s="132" t="str">
        <f t="shared" ref="E69:E132" si="16">IF(LEN(L69)&gt;0,MID(L69,1,FIND(":",L69)-1),"")</f>
        <v/>
      </c>
      <c r="F69" s="132" t="str">
        <f t="shared" ref="F69:F132" si="17">IF(A69&lt;2,"",IF(A69=2,B69&amp;"."&amp;C69,IF(A69=3,B69&amp;"."&amp;C69&amp;"."&amp;D69,IF(A69=4,B69&amp;"."&amp;C69&amp;"."&amp;D69&amp;"."&amp;E69,""))))</f>
        <v>fhh_js.update_help_dialog_h1</v>
      </c>
      <c r="G69" s="132" t="str">
        <f t="shared" si="11"/>
        <v>家族情報入力</v>
      </c>
      <c r="J69" s="132" t="s">
        <v>2385</v>
      </c>
    </row>
    <row r="70" spans="1:10" ht="12" customHeight="1">
      <c r="A70" s="132">
        <f t="shared" si="12"/>
        <v>2</v>
      </c>
      <c r="B70" s="132" t="str">
        <f t="shared" si="13"/>
        <v>fhh_js</v>
      </c>
      <c r="C70" s="132" t="str">
        <f t="shared" si="14"/>
        <v>update_help_dialog_p</v>
      </c>
      <c r="D70" s="132" t="str">
        <f t="shared" si="15"/>
        <v/>
      </c>
      <c r="E70" s="132" t="str">
        <f t="shared" si="16"/>
        <v/>
      </c>
      <c r="F70" s="132" t="str">
        <f t="shared" si="17"/>
        <v>fhh_js.update_help_dialog_p</v>
      </c>
      <c r="G70" s="132" t="str">
        <f t="shared" si="11"/>
        <v>ご家族の情報を作成する際は</v>
      </c>
      <c r="J70" s="132" t="s">
        <v>2386</v>
      </c>
    </row>
    <row r="71" spans="1:10" ht="12" customHeight="1">
      <c r="A71" s="132">
        <f t="shared" si="12"/>
        <v>2</v>
      </c>
      <c r="B71" s="132" t="str">
        <f t="shared" si="13"/>
        <v>fhh_js</v>
      </c>
      <c r="C71" s="132" t="str">
        <f t="shared" si="14"/>
        <v>update_help_dialog_l1</v>
      </c>
      <c r="D71" s="132" t="str">
        <f t="shared" si="15"/>
        <v/>
      </c>
      <c r="E71" s="132" t="str">
        <f t="shared" si="16"/>
        <v/>
      </c>
      <c r="F71" s="132" t="str">
        <f t="shared" si="17"/>
        <v>fhh_js.update_help_dialog_l1</v>
      </c>
      <c r="G71" s="132" t="str">
        <f t="shared" si="11"/>
        <v>家系構成員の個人情報を入力します。 性別は必須です。 名前は必須ではありませんが、名前は大家系の追跡には有用です。</v>
      </c>
      <c r="J71" s="132" t="s">
        <v>2387</v>
      </c>
    </row>
    <row r="72" spans="1:10" ht="12" customHeight="1">
      <c r="A72" s="132">
        <f t="shared" si="12"/>
        <v>2</v>
      </c>
      <c r="B72" s="132" t="str">
        <f t="shared" si="13"/>
        <v>fhh_js</v>
      </c>
      <c r="C72" s="132" t="str">
        <f t="shared" si="14"/>
        <v>update_help_dialog_l2</v>
      </c>
      <c r="D72" s="132" t="str">
        <f t="shared" si="15"/>
        <v/>
      </c>
      <c r="E72" s="132" t="str">
        <f t="shared" si="16"/>
        <v/>
      </c>
      <c r="F72" s="132" t="str">
        <f t="shared" si="17"/>
        <v>fhh_js.update_help_dialog_l2</v>
      </c>
      <c r="G72" s="132" t="str">
        <f t="shared" si="11"/>
        <v>「この方は存命ですか？」でオプションを選択してください。存命の場合は、生年月か、年齢（または推定年齢）を年数で入力します。他界している場合は、死亡時の年齢または年代を入力し、死因を入力します。 注：家族共有を目的とした保存・変換する場合には、生年月が必要です。</v>
      </c>
      <c r="J72" s="132" t="s">
        <v>2388</v>
      </c>
    </row>
    <row r="73" spans="1:10" ht="12" customHeight="1">
      <c r="A73" s="132">
        <f t="shared" si="12"/>
        <v>2</v>
      </c>
      <c r="B73" s="132" t="str">
        <f t="shared" si="13"/>
        <v>fhh_js</v>
      </c>
      <c r="C73" s="132" t="str">
        <f t="shared" si="14"/>
        <v>update_help_dialog_l2_l1</v>
      </c>
      <c r="D73" s="132" t="str">
        <f t="shared" si="15"/>
        <v/>
      </c>
      <c r="E73" s="132" t="str">
        <f t="shared" si="16"/>
        <v/>
      </c>
      <c r="F73" s="132" t="str">
        <f t="shared" si="17"/>
        <v>fhh_js.update_help_dialog_l2_l1</v>
      </c>
      <c r="G73" s="132" t="str">
        <f t="shared" si="11"/>
        <v>病気や病状を選択するには、「病気または病状」の横にあるプルダウンをクリックし、</v>
      </c>
      <c r="J73" s="132" t="s">
        <v>2389</v>
      </c>
    </row>
    <row r="74" spans="1:10" ht="12" customHeight="1">
      <c r="A74" s="132">
        <f t="shared" si="12"/>
        <v>2</v>
      </c>
      <c r="B74" s="132" t="str">
        <f t="shared" si="13"/>
        <v>fhh_js</v>
      </c>
      <c r="C74" s="132" t="str">
        <f t="shared" si="14"/>
        <v>update_help_dialog_l2_l2</v>
      </c>
      <c r="D74" s="132" t="str">
        <f t="shared" si="15"/>
        <v/>
      </c>
      <c r="E74" s="132" t="str">
        <f t="shared" si="16"/>
        <v/>
      </c>
      <c r="F74" s="132" t="str">
        <f t="shared" si="17"/>
        <v>fhh_js.update_help_dialog_l2_l2</v>
      </c>
      <c r="G74" s="132" t="str">
        <f t="shared" si="11"/>
        <v>病気や病状のうち、「その他」を選択し、「Please Specify」というラベルの横にあるプルダウンをクリックすると、</v>
      </c>
      <c r="J74" s="132" t="s">
        <v>2390</v>
      </c>
    </row>
    <row r="75" spans="1:10" ht="12" customHeight="1">
      <c r="A75" s="132">
        <f t="shared" si="12"/>
        <v>2</v>
      </c>
      <c r="B75" s="132" t="str">
        <f t="shared" si="13"/>
        <v>fhh_js</v>
      </c>
      <c r="C75" s="132" t="str">
        <f t="shared" si="14"/>
        <v>update_help_dialog_l2_l3</v>
      </c>
      <c r="D75" s="132" t="str">
        <f t="shared" si="15"/>
        <v/>
      </c>
      <c r="E75" s="132" t="str">
        <f t="shared" si="16"/>
        <v/>
      </c>
      <c r="F75" s="132" t="str">
        <f t="shared" si="17"/>
        <v>fhh_js.update_help_dialog_l2_l3</v>
      </c>
      <c r="G75" s="132" t="str">
        <f t="shared" si="11"/>
        <v>「診断時の年齢」の横のプルダウンをクリックした後に表示されるプルダウンから発症した年齢を選択し、</v>
      </c>
      <c r="J75" s="132" t="s">
        <v>2391</v>
      </c>
    </row>
    <row r="76" spans="1:10" ht="12" customHeight="1">
      <c r="A76" s="132">
        <f t="shared" si="12"/>
        <v>2</v>
      </c>
      <c r="B76" s="132" t="str">
        <f t="shared" si="13"/>
        <v>fhh_js</v>
      </c>
      <c r="C76" s="132" t="str">
        <f t="shared" si="14"/>
        <v>update_help_dialog_l2_l4</v>
      </c>
      <c r="D76" s="132" t="str">
        <f t="shared" si="15"/>
        <v/>
      </c>
      <c r="E76" s="132" t="str">
        <f t="shared" si="16"/>
        <v/>
      </c>
      <c r="F76" s="132" t="str">
        <f t="shared" si="17"/>
        <v>fhh_js.update_help_dialog_l2_l4</v>
      </c>
      <c r="G76" s="132" t="str">
        <f t="shared" si="11"/>
        <v>リストに追加した後、病気や症状を追加することができます。 情報が正しくない場合は、[削除]を押して削除することもできます。</v>
      </c>
      <c r="J76" s="132" t="s">
        <v>2392</v>
      </c>
    </row>
    <row r="77" spans="1:10" ht="12" customHeight="1">
      <c r="A77" s="132">
        <f t="shared" si="12"/>
        <v>2</v>
      </c>
      <c r="B77" s="132" t="str">
        <f t="shared" si="13"/>
        <v>fhh_js</v>
      </c>
      <c r="C77" s="132" t="str">
        <f t="shared" si="14"/>
        <v>update_help_dialog_l3</v>
      </c>
      <c r="D77" s="132" t="str">
        <f t="shared" si="15"/>
        <v/>
      </c>
      <c r="E77" s="132" t="str">
        <f t="shared" si="16"/>
        <v/>
      </c>
      <c r="F77" s="132" t="str">
        <f t="shared" si="17"/>
        <v>fhh_js.update_help_dialog_l3</v>
      </c>
      <c r="G77" s="132" t="str">
        <f t="shared" si="11"/>
        <v>必要な場合は、双子かどうか、養子かどうか、身長・体重などの情報を入力してください。</v>
      </c>
      <c r="J77" s="132" t="s">
        <v>2393</v>
      </c>
    </row>
    <row r="78" spans="1:10" ht="12" customHeight="1">
      <c r="A78" s="132">
        <f t="shared" si="12"/>
        <v>2</v>
      </c>
      <c r="B78" s="132" t="str">
        <f t="shared" si="13"/>
        <v>fhh_js</v>
      </c>
      <c r="C78" s="132" t="str">
        <f t="shared" si="14"/>
        <v>update_help_dialog_l3_l2</v>
      </c>
      <c r="D78" s="132" t="str">
        <f t="shared" si="15"/>
        <v/>
      </c>
      <c r="E78" s="132" t="str">
        <f t="shared" si="16"/>
        <v/>
      </c>
      <c r="F78" s="132" t="str">
        <f t="shared" si="17"/>
        <v>fhh_js.update_help_dialog_l3_l2</v>
      </c>
      <c r="G78" s="132" t="str">
        <f t="shared" si="11"/>
        <v>家族の人種と民族を選択します。このリスト内で複数のオプションを選択できます。より詳細な人種情報を入力することができます。</v>
      </c>
      <c r="J78" s="132" t="s">
        <v>2394</v>
      </c>
    </row>
    <row r="79" spans="1:10" ht="12" customHeight="1">
      <c r="A79" s="132">
        <f t="shared" si="12"/>
        <v>2</v>
      </c>
      <c r="B79" s="132" t="str">
        <f t="shared" si="13"/>
        <v>fhh_js</v>
      </c>
      <c r="C79" s="132" t="str">
        <f t="shared" si="14"/>
        <v>update_help_dialog_l4</v>
      </c>
      <c r="D79" s="132" t="str">
        <f t="shared" si="15"/>
        <v/>
      </c>
      <c r="E79" s="132" t="str">
        <f t="shared" si="16"/>
        <v/>
      </c>
      <c r="F79" s="132" t="str">
        <f t="shared" si="17"/>
        <v>fhh_js.update_help_dialog_l4</v>
      </c>
      <c r="G79" s="132" t="str">
        <f t="shared" si="11"/>
        <v>家系構成員の病気または健康状態を入力してください。</v>
      </c>
      <c r="J79" s="132" t="s">
        <v>2395</v>
      </c>
    </row>
    <row r="80" spans="1:10" ht="12" customHeight="1">
      <c r="A80" s="132">
        <f t="shared" si="12"/>
        <v>2</v>
      </c>
      <c r="B80" s="132" t="str">
        <f t="shared" si="13"/>
        <v>fhh_js</v>
      </c>
      <c r="C80" s="132" t="str">
        <f t="shared" si="14"/>
        <v>update_help_dialog_l4_l1</v>
      </c>
      <c r="D80" s="132" t="str">
        <f t="shared" si="15"/>
        <v/>
      </c>
      <c r="E80" s="132" t="str">
        <f t="shared" si="16"/>
        <v/>
      </c>
      <c r="F80" s="132" t="str">
        <f t="shared" si="17"/>
        <v>fhh_js.update_help_dialog_l4_l1</v>
      </c>
      <c r="G80" s="132" t="str">
        <f t="shared" si="11"/>
        <v>何もなければスキップしてください。</v>
      </c>
      <c r="J80" s="132" t="s">
        <v>2396</v>
      </c>
    </row>
    <row r="81" spans="1:10" ht="12" customHeight="1">
      <c r="A81" s="132">
        <f t="shared" si="12"/>
        <v>2</v>
      </c>
      <c r="B81" s="132" t="str">
        <f t="shared" si="13"/>
        <v>fhh_js</v>
      </c>
      <c r="C81" s="132" t="str">
        <f t="shared" si="14"/>
        <v>update_help_dialog_l4_l2</v>
      </c>
      <c r="D81" s="132" t="str">
        <f t="shared" si="15"/>
        <v/>
      </c>
      <c r="E81" s="132" t="str">
        <f t="shared" si="16"/>
        <v/>
      </c>
      <c r="F81" s="132" t="str">
        <f t="shared" si="17"/>
        <v>fhh_js.update_help_dialog_l4_l2</v>
      </c>
      <c r="G81" s="132" t="str">
        <f t="shared" si="11"/>
        <v>「病気または健康状態」というプルダウンから病気または健康状態を選択してください。</v>
      </c>
      <c r="J81" s="132" t="s">
        <v>2397</v>
      </c>
    </row>
    <row r="82" spans="1:10" ht="12" customHeight="1">
      <c r="A82" s="132">
        <f t="shared" si="12"/>
        <v>2</v>
      </c>
      <c r="B82" s="132" t="str">
        <f t="shared" si="13"/>
        <v>fhh_js</v>
      </c>
      <c r="C82" s="132" t="str">
        <f t="shared" si="14"/>
        <v>update_help_dialog_l4_l3</v>
      </c>
      <c r="D82" s="132" t="str">
        <f t="shared" si="15"/>
        <v/>
      </c>
      <c r="E82" s="132" t="str">
        <f t="shared" si="16"/>
        <v/>
      </c>
      <c r="F82" s="132" t="str">
        <f t="shared" si="17"/>
        <v>fhh_js.update_help_dialog_l4_l3</v>
      </c>
      <c r="G82" s="132" t="str">
        <f t="shared" si="11"/>
        <v>選択したカテゴリーの横に「さらに詳細を選択」という記載がある場合は、さらに詳細な情報を選択してください。</v>
      </c>
      <c r="J82" s="132" t="s">
        <v>2398</v>
      </c>
    </row>
    <row r="83" spans="1:10" ht="12" customHeight="1">
      <c r="A83" s="132">
        <f t="shared" si="12"/>
        <v>2</v>
      </c>
      <c r="B83" s="132" t="str">
        <f t="shared" si="13"/>
        <v>fhh_js</v>
      </c>
      <c r="C83" s="132" t="str">
        <f t="shared" si="14"/>
        <v>update_help_dialog_l4_l4</v>
      </c>
      <c r="D83" s="132" t="str">
        <f t="shared" si="15"/>
        <v/>
      </c>
      <c r="E83" s="132" t="str">
        <f t="shared" si="16"/>
        <v/>
      </c>
      <c r="F83" s="132" t="str">
        <f t="shared" si="17"/>
        <v>fhh_js.update_help_dialog_l4_l4</v>
      </c>
      <c r="G83" s="132" t="str">
        <f t="shared" si="11"/>
        <v>発症年齢（最初に病気に気がついた年齢）をプルダウンから選択してください。</v>
      </c>
      <c r="J83" s="132" t="s">
        <v>2399</v>
      </c>
    </row>
    <row r="84" spans="1:10" ht="12" customHeight="1">
      <c r="A84" s="132">
        <f t="shared" si="12"/>
        <v>2</v>
      </c>
      <c r="B84" s="132" t="str">
        <f t="shared" si="13"/>
        <v>fhh_js</v>
      </c>
      <c r="C84" s="132" t="str">
        <f t="shared" si="14"/>
        <v>update_help_dialog_l4_l5</v>
      </c>
      <c r="D84" s="132" t="str">
        <f t="shared" si="15"/>
        <v/>
      </c>
      <c r="E84" s="132" t="str">
        <f t="shared" si="16"/>
        <v/>
      </c>
      <c r="F84" s="132" t="str">
        <f t="shared" si="17"/>
        <v>fhh_js.update_help_dialog_l4_l5</v>
      </c>
      <c r="G84" s="132" t="str">
        <f t="shared" si="11"/>
        <v>重要：選択した内容を反映するには「追加」ボタンのクリックが必要です。</v>
      </c>
      <c r="J84" s="132" t="s">
        <v>2400</v>
      </c>
    </row>
    <row r="85" spans="1:10" ht="12" customHeight="1">
      <c r="A85" s="132">
        <f t="shared" si="12"/>
        <v>2</v>
      </c>
      <c r="B85" s="132" t="str">
        <f t="shared" si="13"/>
        <v>fhh_js</v>
      </c>
      <c r="C85" s="132" t="str">
        <f t="shared" si="14"/>
        <v>update_help_dialog_l4_l6</v>
      </c>
      <c r="D85" s="132" t="str">
        <f t="shared" si="15"/>
        <v/>
      </c>
      <c r="E85" s="132" t="str">
        <f t="shared" si="16"/>
        <v/>
      </c>
      <c r="F85" s="132" t="str">
        <f t="shared" si="17"/>
        <v>fhh_js.update_help_dialog_l4_l6</v>
      </c>
      <c r="G85" s="132" t="str">
        <f t="shared" si="11"/>
        <v>「追加」ボタンをクリックすると、新しい行が追加され、別の病気または健康状態を入力することができます。 不要な場合は空白のままにして次へ進みます。</v>
      </c>
      <c r="J85" s="132" t="s">
        <v>2401</v>
      </c>
    </row>
    <row r="86" spans="1:10" ht="12" customHeight="1">
      <c r="A86" s="132">
        <f t="shared" si="12"/>
        <v>2</v>
      </c>
      <c r="B86" s="132" t="str">
        <f t="shared" si="13"/>
        <v>fhh_js</v>
      </c>
      <c r="C86" s="132" t="str">
        <f t="shared" si="14"/>
        <v>update_help_dialog_l4_l7</v>
      </c>
      <c r="D86" s="132" t="str">
        <f t="shared" si="15"/>
        <v/>
      </c>
      <c r="E86" s="132" t="str">
        <f t="shared" si="16"/>
        <v/>
      </c>
      <c r="F86" s="132" t="str">
        <f t="shared" si="17"/>
        <v>fhh_js.update_help_dialog_l4_l7</v>
      </c>
      <c r="G86" s="132" t="str">
        <f t="shared" si="11"/>
        <v>追加した行を削除する場合は、「削除」ボタンをクリックしてください。</v>
      </c>
      <c r="J86" s="132" t="s">
        <v>2402</v>
      </c>
    </row>
    <row r="87" spans="1:10" ht="12" customHeight="1">
      <c r="A87" s="132">
        <f t="shared" si="12"/>
        <v>2</v>
      </c>
      <c r="B87" s="132" t="str">
        <f t="shared" si="13"/>
        <v>fhh_js</v>
      </c>
      <c r="C87" s="132" t="str">
        <f t="shared" si="14"/>
        <v>update_help_dialog_l5</v>
      </c>
      <c r="D87" s="132" t="str">
        <f t="shared" si="15"/>
        <v/>
      </c>
      <c r="E87" s="132" t="str">
        <f t="shared" si="16"/>
        <v/>
      </c>
      <c r="F87" s="132" t="str">
        <f t="shared" si="17"/>
        <v>fhh_js.update_help_dialog_l5</v>
      </c>
      <c r="G87" s="132" t="str">
        <f t="shared" si="11"/>
        <v>その他の情報を入力してください。</v>
      </c>
      <c r="J87" s="132" t="s">
        <v>2403</v>
      </c>
    </row>
    <row r="88" spans="1:10" ht="12" customHeight="1">
      <c r="A88" s="132">
        <f t="shared" si="12"/>
        <v>2</v>
      </c>
      <c r="B88" s="132" t="str">
        <f t="shared" si="13"/>
        <v>fhh_js</v>
      </c>
      <c r="C88" s="132" t="str">
        <f t="shared" si="14"/>
        <v>update_help_dialog_l5_l1</v>
      </c>
      <c r="D88" s="132" t="str">
        <f t="shared" si="15"/>
        <v/>
      </c>
      <c r="E88" s="132" t="str">
        <f t="shared" si="16"/>
        <v/>
      </c>
      <c r="F88" s="132" t="str">
        <f t="shared" si="17"/>
        <v>fhh_js.update_help_dialog_l5_l1</v>
      </c>
      <c r="G88" s="132" t="str">
        <f t="shared" si="11"/>
        <v/>
      </c>
      <c r="J88" s="132" t="s">
        <v>2404</v>
      </c>
    </row>
    <row r="89" spans="1:10" ht="12" customHeight="1">
      <c r="A89" s="132">
        <f t="shared" si="12"/>
        <v>2</v>
      </c>
      <c r="B89" s="132" t="str">
        <f t="shared" si="13"/>
        <v>fhh_js</v>
      </c>
      <c r="C89" s="132" t="str">
        <f t="shared" si="14"/>
        <v>update_help_dialog_l5_l2</v>
      </c>
      <c r="D89" s="132" t="str">
        <f t="shared" si="15"/>
        <v/>
      </c>
      <c r="E89" s="132" t="str">
        <f t="shared" si="16"/>
        <v/>
      </c>
      <c r="F89" s="132" t="str">
        <f t="shared" si="17"/>
        <v>fhh_js.update_help_dialog_l5_l2</v>
      </c>
      <c r="G89" s="132" t="str">
        <f t="shared" si="11"/>
        <v>人種と民族的背景を選択してください。 それぞれ複数選択できます。</v>
      </c>
      <c r="J89" s="132" t="s">
        <v>2405</v>
      </c>
    </row>
    <row r="90" spans="1:10" ht="12" customHeight="1">
      <c r="A90" s="132">
        <f t="shared" si="12"/>
        <v>2</v>
      </c>
      <c r="B90" s="132" t="str">
        <f t="shared" si="13"/>
        <v>fhh_js</v>
      </c>
      <c r="C90" s="132" t="str">
        <f t="shared" si="14"/>
        <v>personal_help_dialog_title</v>
      </c>
      <c r="D90" s="132" t="str">
        <f t="shared" si="15"/>
        <v/>
      </c>
      <c r="E90" s="132" t="str">
        <f t="shared" si="16"/>
        <v/>
      </c>
      <c r="F90" s="132" t="str">
        <f t="shared" si="17"/>
        <v>fhh_js.personal_help_dialog_title</v>
      </c>
      <c r="G90" s="132" t="str">
        <f t="shared" si="11"/>
        <v>本人情報入力ヘルプ</v>
      </c>
      <c r="J90" s="132" t="s">
        <v>2406</v>
      </c>
    </row>
    <row r="91" spans="1:10" ht="12" customHeight="1">
      <c r="A91" s="132">
        <f t="shared" si="12"/>
        <v>2</v>
      </c>
      <c r="B91" s="132" t="str">
        <f t="shared" si="13"/>
        <v>fhh_js</v>
      </c>
      <c r="C91" s="132" t="str">
        <f t="shared" si="14"/>
        <v>personal_help_dialog_h1</v>
      </c>
      <c r="D91" s="132" t="str">
        <f t="shared" si="15"/>
        <v/>
      </c>
      <c r="E91" s="132" t="str">
        <f t="shared" si="16"/>
        <v/>
      </c>
      <c r="F91" s="132" t="str">
        <f t="shared" si="17"/>
        <v>fhh_js.personal_help_dialog_h1</v>
      </c>
      <c r="G91" s="132" t="str">
        <f t="shared" si="11"/>
        <v>本人情報入力</v>
      </c>
      <c r="J91" s="132" t="s">
        <v>2407</v>
      </c>
    </row>
    <row r="92" spans="1:10" ht="12" customHeight="1">
      <c r="A92" s="132">
        <f t="shared" si="12"/>
        <v>2</v>
      </c>
      <c r="B92" s="132" t="str">
        <f t="shared" si="13"/>
        <v>fhh_js</v>
      </c>
      <c r="C92" s="132" t="str">
        <f t="shared" si="14"/>
        <v>personal_help_dialog_p</v>
      </c>
      <c r="D92" s="132" t="str">
        <f t="shared" si="15"/>
        <v/>
      </c>
      <c r="E92" s="132" t="str">
        <f t="shared" si="16"/>
        <v/>
      </c>
      <c r="F92" s="132" t="str">
        <f t="shared" si="17"/>
        <v>fhh_js.personal_help_dialog_p</v>
      </c>
      <c r="G92" s="132" t="str">
        <f t="shared" si="11"/>
        <v>本人情報の作成には以下の情報が必要です。</v>
      </c>
      <c r="J92" s="132" t="s">
        <v>2408</v>
      </c>
    </row>
    <row r="93" spans="1:10" ht="12" customHeight="1">
      <c r="A93" s="132">
        <f t="shared" si="12"/>
        <v>2</v>
      </c>
      <c r="B93" s="132" t="str">
        <f t="shared" si="13"/>
        <v>fhh_js</v>
      </c>
      <c r="C93" s="132" t="str">
        <f t="shared" si="14"/>
        <v>personal_help_dialog_l1</v>
      </c>
      <c r="D93" s="132" t="str">
        <f t="shared" si="15"/>
        <v/>
      </c>
      <c r="E93" s="132" t="str">
        <f t="shared" si="16"/>
        <v/>
      </c>
      <c r="F93" s="132" t="str">
        <f t="shared" si="17"/>
        <v>fhh_js.personal_help_dialog_l1</v>
      </c>
      <c r="G93" s="132" t="str">
        <f t="shared" si="11"/>
        <v>名前、愛称、続柄など、性別、生年月、双子かどうか、身長、体重などの個人情報を入力してください。</v>
      </c>
      <c r="J93" s="132" t="s">
        <v>2409</v>
      </c>
    </row>
    <row r="94" spans="1:10" ht="12" customHeight="1">
      <c r="A94" s="132">
        <f t="shared" si="12"/>
        <v>2</v>
      </c>
      <c r="B94" s="132" t="str">
        <f t="shared" si="13"/>
        <v>fhh_js</v>
      </c>
      <c r="C94" s="132" t="str">
        <f t="shared" si="14"/>
        <v>personal_help_dialog_l2</v>
      </c>
      <c r="D94" s="132" t="str">
        <f t="shared" si="15"/>
        <v/>
      </c>
      <c r="E94" s="132" t="str">
        <f t="shared" si="16"/>
        <v/>
      </c>
      <c r="F94" s="132" t="str">
        <f t="shared" si="17"/>
        <v>fhh_js.personal_help_dialog_l2</v>
      </c>
      <c r="G94" s="132" t="str">
        <f t="shared" si="11"/>
        <v>あなたの医療情報では、以下について入力してください。</v>
      </c>
      <c r="J94" s="132" t="s">
        <v>2410</v>
      </c>
    </row>
    <row r="95" spans="1:10" ht="12" customHeight="1">
      <c r="A95" s="132">
        <f t="shared" si="12"/>
        <v>2</v>
      </c>
      <c r="B95" s="132" t="str">
        <f t="shared" si="13"/>
        <v>fhh_js</v>
      </c>
      <c r="C95" s="132" t="str">
        <f t="shared" si="14"/>
        <v>personal_help_dialog_l2_l1</v>
      </c>
      <c r="D95" s="132" t="str">
        <f t="shared" si="15"/>
        <v/>
      </c>
      <c r="E95" s="132" t="str">
        <f t="shared" si="16"/>
        <v/>
      </c>
      <c r="F95" s="132" t="str">
        <f t="shared" si="17"/>
        <v>fhh_js.personal_help_dialog_l2_l1</v>
      </c>
      <c r="G95" s="132" t="str">
        <f t="shared" si="11"/>
        <v>「病気または健康状態」は、プルダウンをクリックして選択してください。</v>
      </c>
      <c r="J95" s="132" t="s">
        <v>2411</v>
      </c>
    </row>
    <row r="96" spans="1:10" ht="12" customHeight="1">
      <c r="A96" s="132">
        <f t="shared" si="12"/>
        <v>2</v>
      </c>
      <c r="B96" s="132" t="str">
        <f t="shared" si="13"/>
        <v>fhh_js</v>
      </c>
      <c r="C96" s="132" t="str">
        <f t="shared" si="14"/>
        <v>personal_help_dialog_l2_l2</v>
      </c>
      <c r="D96" s="132" t="str">
        <f t="shared" si="15"/>
        <v/>
      </c>
      <c r="E96" s="132" t="str">
        <f t="shared" si="16"/>
        <v/>
      </c>
      <c r="F96" s="132" t="str">
        <f t="shared" si="17"/>
        <v>fhh_js.personal_help_dialog_l2_l2</v>
      </c>
      <c r="G96" s="132" t="str">
        <f t="shared" si="11"/>
        <v>「さらに詳細を選択」が付いた病気または健康状態を選択した場合は、さらにプルダウンをクリックして詳細情報を入力するよう求められます。</v>
      </c>
      <c r="J96" s="132" t="s">
        <v>2412</v>
      </c>
    </row>
    <row r="97" spans="1:10" ht="12" customHeight="1">
      <c r="A97" s="132">
        <f t="shared" si="12"/>
        <v>2</v>
      </c>
      <c r="B97" s="132" t="str">
        <f t="shared" si="13"/>
        <v>fhh_js</v>
      </c>
      <c r="C97" s="132" t="str">
        <f t="shared" si="14"/>
        <v>personal_help_dialog_l2_l3</v>
      </c>
      <c r="D97" s="132" t="str">
        <f t="shared" si="15"/>
        <v/>
      </c>
      <c r="E97" s="132" t="str">
        <f t="shared" si="16"/>
        <v/>
      </c>
      <c r="F97" s="132" t="str">
        <f t="shared" si="17"/>
        <v>fhh_js.personal_help_dialog_l2_l3</v>
      </c>
      <c r="G97" s="132" t="str">
        <f t="shared" si="11"/>
        <v> 発症年齢は、「診断時の年齢」プルダウンから選択してください。</v>
      </c>
      <c r="J97" s="132" t="s">
        <v>2413</v>
      </c>
    </row>
    <row r="98" spans="1:10" ht="12" customHeight="1">
      <c r="A98" s="132">
        <f t="shared" si="12"/>
        <v>2</v>
      </c>
      <c r="B98" s="132" t="str">
        <f t="shared" si="13"/>
        <v>fhh_js</v>
      </c>
      <c r="C98" s="132" t="str">
        <f t="shared" si="14"/>
        <v>personal_help_dialog_l2_l4</v>
      </c>
      <c r="D98" s="132" t="str">
        <f t="shared" si="15"/>
        <v/>
      </c>
      <c r="E98" s="132" t="str">
        <f t="shared" si="16"/>
        <v/>
      </c>
      <c r="F98" s="132" t="str">
        <f t="shared" si="17"/>
        <v>fhh_js.personal_help_dialog_l2_l4</v>
      </c>
      <c r="G98" s="132" t="str">
        <f t="shared" si="11"/>
        <v>複数の病気または健康状態を追加することができます。情報が正しくなかった場合は「削除」ボタンで削除できます。</v>
      </c>
      <c r="J98" s="132" t="s">
        <v>2414</v>
      </c>
    </row>
    <row r="99" spans="1:10" ht="12" customHeight="1">
      <c r="A99" s="132">
        <f t="shared" si="12"/>
        <v>2</v>
      </c>
      <c r="B99" s="132" t="str">
        <f t="shared" si="13"/>
        <v>fhh_js</v>
      </c>
      <c r="C99" s="132" t="str">
        <f t="shared" si="14"/>
        <v>personal_help_dialog_l3</v>
      </c>
      <c r="D99" s="132" t="str">
        <f t="shared" si="15"/>
        <v/>
      </c>
      <c r="E99" s="132" t="str">
        <f t="shared" si="16"/>
        <v/>
      </c>
      <c r="F99" s="132" t="str">
        <f t="shared" si="17"/>
        <v>fhh_js.personal_help_dialog_l3</v>
      </c>
      <c r="G99" s="132" t="str">
        <f t="shared" si="11"/>
        <v>あなたの人種と民族的背景では、以下について入力してください。</v>
      </c>
      <c r="J99" s="132" t="s">
        <v>2415</v>
      </c>
    </row>
    <row r="100" spans="1:10" ht="12" customHeight="1">
      <c r="A100" s="132">
        <f t="shared" si="12"/>
        <v>2</v>
      </c>
      <c r="B100" s="132" t="str">
        <f t="shared" si="13"/>
        <v>fhh_js</v>
      </c>
      <c r="C100" s="132" t="str">
        <f t="shared" si="14"/>
        <v>personal_help_dialog_l3_l1</v>
      </c>
      <c r="D100" s="132" t="str">
        <f t="shared" si="15"/>
        <v/>
      </c>
      <c r="E100" s="132" t="str">
        <f t="shared" si="16"/>
        <v/>
      </c>
      <c r="F100" s="132" t="str">
        <f t="shared" si="17"/>
        <v>fhh_js.personal_help_dialog_l3_l1</v>
      </c>
      <c r="G100" s="132" t="str">
        <f t="shared" si="11"/>
        <v/>
      </c>
      <c r="J100" s="132" t="s">
        <v>2416</v>
      </c>
    </row>
    <row r="101" spans="1:10" ht="12" customHeight="1">
      <c r="A101" s="132">
        <f t="shared" si="12"/>
        <v>2</v>
      </c>
      <c r="B101" s="132" t="str">
        <f t="shared" si="13"/>
        <v>fhh_js</v>
      </c>
      <c r="C101" s="132" t="str">
        <f t="shared" si="14"/>
        <v>personal_help_dialog_l3_l2</v>
      </c>
      <c r="D101" s="132" t="str">
        <f t="shared" si="15"/>
        <v/>
      </c>
      <c r="E101" s="132" t="str">
        <f t="shared" si="16"/>
        <v/>
      </c>
      <c r="F101" s="132" t="str">
        <f t="shared" si="17"/>
        <v>fhh_js.personal_help_dialog_l3_l2</v>
      </c>
      <c r="G101" s="132" t="str">
        <f t="shared" si="11"/>
        <v>あなたの人種と民族的背景を選択してください。複数の選択ができます。さらに詳しい人種情報も設定できます。</v>
      </c>
      <c r="J101" s="132" t="s">
        <v>2417</v>
      </c>
    </row>
    <row r="102" spans="1:10" ht="12" customHeight="1">
      <c r="A102" s="132">
        <f t="shared" si="12"/>
        <v>2</v>
      </c>
      <c r="B102" s="132" t="str">
        <f t="shared" si="13"/>
        <v>fhh_js</v>
      </c>
      <c r="C102" s="132" t="str">
        <f t="shared" si="14"/>
        <v>load_help_dialog_title</v>
      </c>
      <c r="D102" s="132" t="str">
        <f t="shared" si="15"/>
        <v/>
      </c>
      <c r="E102" s="132" t="str">
        <f t="shared" si="16"/>
        <v/>
      </c>
      <c r="F102" s="132" t="str">
        <f t="shared" si="17"/>
        <v>fhh_js.load_help_dialog_title</v>
      </c>
      <c r="G102" s="132" t="str">
        <f t="shared" si="11"/>
        <v/>
      </c>
      <c r="J102" s="132" t="s">
        <v>2418</v>
      </c>
    </row>
    <row r="103" spans="1:10" ht="12" customHeight="1">
      <c r="A103" s="132">
        <f t="shared" si="12"/>
        <v>2</v>
      </c>
      <c r="B103" s="132" t="str">
        <f t="shared" si="13"/>
        <v>fhh_js</v>
      </c>
      <c r="C103" s="132" t="str">
        <f t="shared" si="14"/>
        <v>load_help_dialog_h1</v>
      </c>
      <c r="D103" s="132" t="str">
        <f t="shared" si="15"/>
        <v/>
      </c>
      <c r="E103" s="132" t="str">
        <f t="shared" si="16"/>
        <v/>
      </c>
      <c r="F103" s="132" t="str">
        <f t="shared" si="17"/>
        <v>fhh_js.load_help_dialog_h1</v>
      </c>
      <c r="G103" s="132" t="str">
        <f t="shared" si="11"/>
        <v/>
      </c>
      <c r="J103" s="132" t="s">
        <v>2419</v>
      </c>
    </row>
    <row r="104" spans="1:10" ht="12" customHeight="1">
      <c r="A104" s="132">
        <f t="shared" si="12"/>
        <v>2</v>
      </c>
      <c r="B104" s="132" t="str">
        <f t="shared" si="13"/>
        <v>fhh_js</v>
      </c>
      <c r="C104" s="132" t="str">
        <f t="shared" si="14"/>
        <v>load_help_dialog_p1</v>
      </c>
      <c r="D104" s="132" t="str">
        <f t="shared" si="15"/>
        <v/>
      </c>
      <c r="E104" s="132" t="str">
        <f t="shared" si="16"/>
        <v/>
      </c>
      <c r="F104" s="132" t="str">
        <f t="shared" si="17"/>
        <v>fhh_js.load_help_dialog_p1</v>
      </c>
      <c r="G104" s="132" t="str">
        <f t="shared" si="11"/>
        <v/>
      </c>
      <c r="J104" s="132" t="s">
        <v>2420</v>
      </c>
    </row>
    <row r="105" spans="1:10" ht="12" customHeight="1">
      <c r="A105" s="132">
        <f t="shared" si="12"/>
        <v>2</v>
      </c>
      <c r="B105" s="132" t="str">
        <f t="shared" si="13"/>
        <v>fhh_js</v>
      </c>
      <c r="C105" s="132" t="str">
        <f t="shared" si="14"/>
        <v>load_help_dialog_p2</v>
      </c>
      <c r="D105" s="132" t="str">
        <f t="shared" si="15"/>
        <v/>
      </c>
      <c r="E105" s="132" t="str">
        <f t="shared" si="16"/>
        <v/>
      </c>
      <c r="F105" s="132" t="str">
        <f t="shared" si="17"/>
        <v>fhh_js.load_help_dialog_p2</v>
      </c>
      <c r="G105" s="132" t="str">
        <f t="shared" si="11"/>
        <v/>
      </c>
      <c r="J105" s="132" t="s">
        <v>2421</v>
      </c>
    </row>
    <row r="106" spans="1:10" ht="12" customHeight="1">
      <c r="A106" s="132">
        <f t="shared" si="12"/>
        <v>2</v>
      </c>
      <c r="B106" s="132" t="str">
        <f t="shared" si="13"/>
        <v>fhh_js</v>
      </c>
      <c r="C106" s="132" t="str">
        <f t="shared" si="14"/>
        <v>load_help_dialog_p3</v>
      </c>
      <c r="D106" s="132" t="str">
        <f t="shared" si="15"/>
        <v/>
      </c>
      <c r="E106" s="132" t="str">
        <f t="shared" si="16"/>
        <v/>
      </c>
      <c r="F106" s="132" t="str">
        <f t="shared" si="17"/>
        <v>fhh_js.load_help_dialog_p3</v>
      </c>
      <c r="G106" s="132" t="str">
        <f t="shared" si="11"/>
        <v/>
      </c>
      <c r="J106" s="132" t="s">
        <v>2422</v>
      </c>
    </row>
    <row r="107" spans="1:10" ht="12" customHeight="1">
      <c r="A107" s="132">
        <f t="shared" si="12"/>
        <v>2</v>
      </c>
      <c r="B107" s="132" t="str">
        <f t="shared" si="13"/>
        <v>fhh_js</v>
      </c>
      <c r="C107" s="132" t="str">
        <f t="shared" si="14"/>
        <v>load_help_dialog_l1</v>
      </c>
      <c r="D107" s="132" t="str">
        <f t="shared" si="15"/>
        <v/>
      </c>
      <c r="E107" s="132" t="str">
        <f t="shared" si="16"/>
        <v/>
      </c>
      <c r="F107" s="132" t="str">
        <f t="shared" si="17"/>
        <v>fhh_js.load_help_dialog_l1</v>
      </c>
      <c r="G107" s="132" t="str">
        <f t="shared" si="11"/>
        <v/>
      </c>
      <c r="J107" s="132" t="s">
        <v>2423</v>
      </c>
    </row>
    <row r="108" spans="1:10" ht="12" customHeight="1">
      <c r="A108" s="132">
        <f t="shared" si="12"/>
        <v>2</v>
      </c>
      <c r="B108" s="132" t="str">
        <f t="shared" si="13"/>
        <v>fhh_js</v>
      </c>
      <c r="C108" s="132" t="str">
        <f t="shared" si="14"/>
        <v>load_help_dialog_l2</v>
      </c>
      <c r="D108" s="132" t="str">
        <f t="shared" si="15"/>
        <v/>
      </c>
      <c r="E108" s="132" t="str">
        <f t="shared" si="16"/>
        <v/>
      </c>
      <c r="F108" s="132" t="str">
        <f t="shared" si="17"/>
        <v>fhh_js.load_help_dialog_l2</v>
      </c>
      <c r="G108" s="132" t="str">
        <f t="shared" si="11"/>
        <v/>
      </c>
      <c r="J108" s="132" t="s">
        <v>2424</v>
      </c>
    </row>
    <row r="109" spans="1:10" ht="12" customHeight="1">
      <c r="A109" s="132">
        <f t="shared" si="12"/>
        <v>2</v>
      </c>
      <c r="B109" s="132" t="str">
        <f t="shared" si="13"/>
        <v>fhh_js</v>
      </c>
      <c r="C109" s="132" t="str">
        <f t="shared" si="14"/>
        <v>load_help_dialog_l3</v>
      </c>
      <c r="D109" s="132" t="str">
        <f t="shared" si="15"/>
        <v/>
      </c>
      <c r="E109" s="132" t="str">
        <f t="shared" si="16"/>
        <v/>
      </c>
      <c r="F109" s="132" t="str">
        <f t="shared" si="17"/>
        <v>fhh_js.load_help_dialog_l3</v>
      </c>
      <c r="G109" s="132" t="str">
        <f t="shared" si="11"/>
        <v/>
      </c>
      <c r="J109" s="132" t="s">
        <v>2425</v>
      </c>
    </row>
    <row r="110" spans="1:10" ht="12" customHeight="1">
      <c r="A110" s="132">
        <f t="shared" si="12"/>
        <v>2</v>
      </c>
      <c r="B110" s="132" t="str">
        <f t="shared" si="13"/>
        <v>fhh_js</v>
      </c>
      <c r="C110" s="132" t="str">
        <f t="shared" si="14"/>
        <v>load_help_dialog_l4</v>
      </c>
      <c r="D110" s="132" t="str">
        <f t="shared" si="15"/>
        <v/>
      </c>
      <c r="E110" s="132" t="str">
        <f t="shared" si="16"/>
        <v/>
      </c>
      <c r="F110" s="132" t="str">
        <f t="shared" si="17"/>
        <v>fhh_js.load_help_dialog_l4</v>
      </c>
      <c r="G110" s="132" t="str">
        <f t="shared" si="11"/>
        <v/>
      </c>
      <c r="J110" s="132" t="s">
        <v>2426</v>
      </c>
    </row>
    <row r="111" spans="1:10" ht="12" customHeight="1">
      <c r="A111" s="132">
        <f t="shared" si="12"/>
        <v>2</v>
      </c>
      <c r="B111" s="132" t="str">
        <f t="shared" si="13"/>
        <v>fhh_js</v>
      </c>
      <c r="C111" s="132" t="str">
        <f t="shared" si="14"/>
        <v>immediate_help_dialog_title</v>
      </c>
      <c r="D111" s="132" t="str">
        <f t="shared" si="15"/>
        <v/>
      </c>
      <c r="E111" s="132" t="str">
        <f t="shared" si="16"/>
        <v/>
      </c>
      <c r="F111" s="132" t="str">
        <f t="shared" si="17"/>
        <v>fhh_js.immediate_help_dialog_title</v>
      </c>
      <c r="G111" s="132" t="str">
        <f t="shared" si="11"/>
        <v>家族の追加に関するヘルプ</v>
      </c>
      <c r="J111" s="132" t="s">
        <v>2427</v>
      </c>
    </row>
    <row r="112" spans="1:10" ht="12" customHeight="1">
      <c r="A112" s="132">
        <f t="shared" si="12"/>
        <v>2</v>
      </c>
      <c r="B112" s="132" t="str">
        <f t="shared" si="13"/>
        <v>fhh_js</v>
      </c>
      <c r="C112" s="132" t="str">
        <f t="shared" si="14"/>
        <v>immediate_help_dialog_h1</v>
      </c>
      <c r="D112" s="132" t="str">
        <f t="shared" si="15"/>
        <v/>
      </c>
      <c r="E112" s="132" t="str">
        <f t="shared" si="16"/>
        <v/>
      </c>
      <c r="F112" s="132" t="str">
        <f t="shared" si="17"/>
        <v>fhh_js.immediate_help_dialog_h1</v>
      </c>
      <c r="G112" s="132" t="str">
        <f t="shared" si="11"/>
        <v>第一度近親の情報追加に関するヘルプ</v>
      </c>
      <c r="J112" s="132" t="s">
        <v>2428</v>
      </c>
    </row>
    <row r="113" spans="1:10" ht="12" customHeight="1">
      <c r="A113" s="132">
        <f t="shared" si="12"/>
        <v>2</v>
      </c>
      <c r="B113" s="132" t="str">
        <f t="shared" si="13"/>
        <v>fhh_js</v>
      </c>
      <c r="C113" s="132" t="str">
        <f t="shared" si="14"/>
        <v>immediate_help_dialog_p</v>
      </c>
      <c r="D113" s="132" t="str">
        <f t="shared" si="15"/>
        <v/>
      </c>
      <c r="E113" s="132" t="str">
        <f t="shared" si="16"/>
        <v/>
      </c>
      <c r="F113" s="132" t="str">
        <f t="shared" si="17"/>
        <v>fhh_js.immediate_help_dialog_p</v>
      </c>
      <c r="G113" s="132" t="str">
        <f t="shared" si="11"/>
        <v>以下の入力による家系図の作成</v>
      </c>
      <c r="J113" s="132" t="s">
        <v>2429</v>
      </c>
    </row>
    <row r="114" spans="1:10" ht="12" customHeight="1">
      <c r="A114" s="132">
        <f t="shared" si="12"/>
        <v>2</v>
      </c>
      <c r="B114" s="132" t="str">
        <f t="shared" si="13"/>
        <v>fhh_js</v>
      </c>
      <c r="C114" s="132" t="str">
        <f t="shared" si="14"/>
        <v>immediate_help_dialog_l1</v>
      </c>
      <c r="D114" s="132" t="str">
        <f t="shared" si="15"/>
        <v/>
      </c>
      <c r="E114" s="132" t="str">
        <f t="shared" si="16"/>
        <v/>
      </c>
      <c r="F114" s="132" t="str">
        <f t="shared" si="17"/>
        <v>fhh_js.immediate_help_dialog_l1</v>
      </c>
      <c r="G114" s="132" t="str">
        <f t="shared" si="11"/>
        <v>きょうだい（兄弟姉妹）、子ども（息子、娘）の数</v>
      </c>
      <c r="J114" s="132" t="s">
        <v>2430</v>
      </c>
    </row>
    <row r="115" spans="1:10" ht="12" customHeight="1">
      <c r="A115" s="132">
        <f t="shared" si="12"/>
        <v>2</v>
      </c>
      <c r="B115" s="132" t="str">
        <f t="shared" si="13"/>
        <v>fhh_js</v>
      </c>
      <c r="C115" s="132" t="str">
        <f t="shared" si="14"/>
        <v>immediate_help_dialog_l2</v>
      </c>
      <c r="D115" s="132" t="str">
        <f t="shared" si="15"/>
        <v/>
      </c>
      <c r="E115" s="132" t="str">
        <f t="shared" si="16"/>
        <v/>
      </c>
      <c r="F115" s="132" t="str">
        <f t="shared" si="17"/>
        <v>fhh_js.immediate_help_dialog_l2</v>
      </c>
      <c r="G115" s="132" t="str">
        <f t="shared" si="11"/>
        <v>母親のきょうだいの数</v>
      </c>
      <c r="J115" s="132" t="s">
        <v>2431</v>
      </c>
    </row>
    <row r="116" spans="1:10" ht="12" customHeight="1">
      <c r="A116" s="132">
        <f t="shared" si="12"/>
        <v>2</v>
      </c>
      <c r="B116" s="132" t="str">
        <f t="shared" si="13"/>
        <v>fhh_js</v>
      </c>
      <c r="C116" s="132" t="str">
        <f t="shared" si="14"/>
        <v>immediate_help_dialog_l3</v>
      </c>
      <c r="D116" s="132" t="str">
        <f t="shared" si="15"/>
        <v/>
      </c>
      <c r="E116" s="132" t="str">
        <f t="shared" si="16"/>
        <v/>
      </c>
      <c r="F116" s="132" t="str">
        <f t="shared" si="17"/>
        <v>fhh_js.immediate_help_dialog_l3</v>
      </c>
      <c r="G116" s="132" t="str">
        <f t="shared" si="11"/>
        <v>父親のきょうだいの数</v>
      </c>
      <c r="J116" s="132" t="s">
        <v>2432</v>
      </c>
    </row>
    <row r="117" spans="1:10" ht="12" customHeight="1">
      <c r="A117" s="132">
        <f t="shared" si="12"/>
        <v>2</v>
      </c>
      <c r="B117" s="132" t="str">
        <f t="shared" si="13"/>
        <v>fhh_js</v>
      </c>
      <c r="C117" s="132" t="str">
        <f t="shared" si="14"/>
        <v>immediate_help_dialog_l4</v>
      </c>
      <c r="D117" s="132" t="str">
        <f t="shared" si="15"/>
        <v/>
      </c>
      <c r="E117" s="132" t="str">
        <f t="shared" si="16"/>
        <v/>
      </c>
      <c r="F117" s="132" t="str">
        <f t="shared" si="17"/>
        <v>fhh_js.immediate_help_dialog_l4</v>
      </c>
      <c r="G117" s="132" t="str">
        <f t="shared" si="11"/>
        <v>祖父母は両親と共に設定済み</v>
      </c>
      <c r="J117" s="132" t="s">
        <v>2433</v>
      </c>
    </row>
    <row r="118" spans="1:10" ht="12" customHeight="1">
      <c r="A118" s="132">
        <f t="shared" si="12"/>
        <v>2</v>
      </c>
      <c r="B118" s="132" t="str">
        <f t="shared" si="13"/>
        <v>fhh_js</v>
      </c>
      <c r="C118" s="132" t="str">
        <f t="shared" si="14"/>
        <v>help_dialog_title</v>
      </c>
      <c r="D118" s="132" t="str">
        <f t="shared" si="15"/>
        <v/>
      </c>
      <c r="E118" s="132" t="str">
        <f t="shared" si="16"/>
        <v/>
      </c>
      <c r="F118" s="132" t="str">
        <f t="shared" si="17"/>
        <v>fhh_js.help_dialog_title</v>
      </c>
      <c r="G118" s="132" t="str">
        <f t="shared" si="11"/>
        <v>家族歴に関するヘルプ</v>
      </c>
      <c r="J118" s="132" t="s">
        <v>2434</v>
      </c>
    </row>
    <row r="119" spans="1:10" ht="12" customHeight="1">
      <c r="A119" s="132">
        <f t="shared" si="12"/>
        <v>2</v>
      </c>
      <c r="B119" s="132" t="str">
        <f t="shared" si="13"/>
        <v>fhh_js</v>
      </c>
      <c r="C119" s="132" t="str">
        <f t="shared" si="14"/>
        <v>define_family_relationship_dialog_title</v>
      </c>
      <c r="D119" s="132" t="str">
        <f t="shared" si="15"/>
        <v/>
      </c>
      <c r="E119" s="132" t="str">
        <f t="shared" si="16"/>
        <v/>
      </c>
      <c r="F119" s="132" t="str">
        <f t="shared" si="17"/>
        <v>fhh_js.define_family_relationship_dialog_title</v>
      </c>
      <c r="G119" s="132" t="str">
        <f t="shared" si="11"/>
        <v>家族との関係</v>
      </c>
      <c r="J119" s="132" t="s">
        <v>2435</v>
      </c>
    </row>
    <row r="120" spans="1:10" ht="12" customHeight="1">
      <c r="A120" s="132">
        <f t="shared" si="12"/>
        <v>2</v>
      </c>
      <c r="B120" s="132" t="str">
        <f t="shared" si="13"/>
        <v>fhh_js</v>
      </c>
      <c r="C120" s="132" t="str">
        <f t="shared" si="14"/>
        <v>confirm_delete</v>
      </c>
      <c r="D120" s="132" t="str">
        <f t="shared" si="15"/>
        <v/>
      </c>
      <c r="E120" s="132" t="str">
        <f t="shared" si="16"/>
        <v/>
      </c>
      <c r="F120" s="132" t="str">
        <f t="shared" si="17"/>
        <v>fhh_js.confirm_delete</v>
      </c>
      <c r="G120" s="132" t="str">
        <f t="shared" si="11"/>
        <v>入力したすべてのデータが削除されます。本当に実行しますか？</v>
      </c>
      <c r="J120" s="132" t="s">
        <v>2436</v>
      </c>
    </row>
    <row r="121" spans="1:10" ht="12" customHeight="1">
      <c r="A121" s="132">
        <f t="shared" si="12"/>
        <v>2</v>
      </c>
      <c r="B121" s="132" t="str">
        <f t="shared" si="13"/>
        <v>fhh_js</v>
      </c>
      <c r="C121" s="132" t="str">
        <f t="shared" si="14"/>
        <v>file_save</v>
      </c>
      <c r="D121" s="132" t="str">
        <f t="shared" si="15"/>
        <v/>
      </c>
      <c r="E121" s="132" t="str">
        <f t="shared" si="16"/>
        <v/>
      </c>
      <c r="F121" s="132" t="str">
        <f t="shared" si="17"/>
        <v>fhh_js.file_save</v>
      </c>
      <c r="G121" s="132" t="str">
        <f t="shared" si="11"/>
        <v>ファイル保存</v>
      </c>
      <c r="J121" s="132" t="s">
        <v>2437</v>
      </c>
    </row>
    <row r="122" spans="1:10" ht="12" customHeight="1">
      <c r="A122" s="132">
        <f t="shared" si="12"/>
        <v>2</v>
      </c>
      <c r="B122" s="132" t="str">
        <f t="shared" si="13"/>
        <v>fhh_js</v>
      </c>
      <c r="C122" s="132" t="str">
        <f t="shared" si="14"/>
        <v>add_relative_title</v>
      </c>
      <c r="D122" s="132" t="str">
        <f t="shared" si="15"/>
        <v/>
      </c>
      <c r="E122" s="132" t="str">
        <f t="shared" si="16"/>
        <v/>
      </c>
      <c r="F122" s="132" t="str">
        <f t="shared" si="17"/>
        <v>fhh_js.add_relative_title</v>
      </c>
      <c r="G122" s="132" t="str">
        <f t="shared" si="11"/>
        <v>誰をあなたの履歴に追加しますか？</v>
      </c>
      <c r="J122" s="132" t="s">
        <v>2438</v>
      </c>
    </row>
    <row r="123" spans="1:10" ht="12" customHeight="1">
      <c r="A123" s="132">
        <f t="shared" si="12"/>
        <v>2</v>
      </c>
      <c r="B123" s="132" t="str">
        <f t="shared" si="13"/>
        <v>fhh_js</v>
      </c>
      <c r="C123" s="132" t="str">
        <f t="shared" si="14"/>
        <v>add_relative_para</v>
      </c>
      <c r="D123" s="132" t="str">
        <f t="shared" si="15"/>
        <v/>
      </c>
      <c r="E123" s="132" t="str">
        <f t="shared" si="16"/>
        <v/>
      </c>
      <c r="F123" s="132" t="str">
        <f t="shared" si="17"/>
        <v>fhh_js.add_relative_para</v>
      </c>
      <c r="G123" s="132" t="str">
        <f t="shared" si="11"/>
        <v>プルダウンに出てこない近い血縁者はすでに追加されています。このウィンドウを閉じてください。 配偶者、またいとこは家族歴への影響が低いため、プルダウンに出てきません。</v>
      </c>
      <c r="J123" s="132" t="s">
        <v>2439</v>
      </c>
    </row>
    <row r="124" spans="1:10" ht="12" customHeight="1">
      <c r="A124" s="132">
        <f t="shared" si="12"/>
        <v>2</v>
      </c>
      <c r="B124" s="132" t="str">
        <f t="shared" si="13"/>
        <v>fhh_js</v>
      </c>
      <c r="C124" s="132" t="str">
        <f t="shared" si="14"/>
        <v>select_relationship</v>
      </c>
      <c r="D124" s="132" t="str">
        <f t="shared" si="15"/>
        <v/>
      </c>
      <c r="E124" s="132" t="str">
        <f t="shared" si="16"/>
        <v/>
      </c>
      <c r="F124" s="132" t="str">
        <f t="shared" si="17"/>
        <v>fhh_js.select_relationship</v>
      </c>
      <c r="G124" s="132" t="str">
        <f t="shared" si="11"/>
        <v>関係を選択してください</v>
      </c>
      <c r="J124" s="132" t="s">
        <v>2440</v>
      </c>
    </row>
    <row r="125" spans="1:10" ht="12" customHeight="1">
      <c r="A125" s="132">
        <f t="shared" si="12"/>
        <v>2</v>
      </c>
      <c r="B125" s="132" t="str">
        <f t="shared" si="13"/>
        <v>fhh_js</v>
      </c>
      <c r="C125" s="132" t="str">
        <f t="shared" si="14"/>
        <v>please_specify</v>
      </c>
      <c r="D125" s="132" t="str">
        <f t="shared" si="15"/>
        <v/>
      </c>
      <c r="E125" s="132" t="str">
        <f t="shared" si="16"/>
        <v/>
      </c>
      <c r="F125" s="132" t="str">
        <f t="shared" si="17"/>
        <v>fhh_js.please_specify</v>
      </c>
      <c r="G125" s="132" t="str">
        <f t="shared" si="11"/>
        <v>詳細を選択してください</v>
      </c>
      <c r="J125" s="132" t="s">
        <v>2441</v>
      </c>
    </row>
    <row r="126" spans="1:10" ht="12" customHeight="1">
      <c r="A126" s="132">
        <f t="shared" si="12"/>
        <v>2</v>
      </c>
      <c r="B126" s="132" t="str">
        <f t="shared" si="13"/>
        <v>fhh_js</v>
      </c>
      <c r="C126" s="132" t="str">
        <f t="shared" si="14"/>
        <v>self</v>
      </c>
      <c r="D126" s="132" t="str">
        <f t="shared" si="15"/>
        <v/>
      </c>
      <c r="E126" s="132" t="str">
        <f t="shared" si="16"/>
        <v/>
      </c>
      <c r="F126" s="132" t="str">
        <f t="shared" si="17"/>
        <v>fhh_js.self</v>
      </c>
      <c r="G126" s="132" t="str">
        <f t="shared" si="11"/>
        <v>あなた</v>
      </c>
      <c r="J126" s="132" t="s">
        <v>2442</v>
      </c>
    </row>
    <row r="127" spans="1:10" ht="12" customHeight="1">
      <c r="A127" s="132">
        <f t="shared" si="12"/>
        <v>2</v>
      </c>
      <c r="B127" s="132" t="str">
        <f t="shared" si="13"/>
        <v>fhh_js</v>
      </c>
      <c r="C127" s="132" t="str">
        <f t="shared" si="14"/>
        <v>mother</v>
      </c>
      <c r="D127" s="132" t="str">
        <f t="shared" si="15"/>
        <v/>
      </c>
      <c r="E127" s="132" t="str">
        <f t="shared" si="16"/>
        <v/>
      </c>
      <c r="F127" s="132" t="str">
        <f t="shared" si="17"/>
        <v>fhh_js.mother</v>
      </c>
      <c r="G127" s="132" t="str">
        <f t="shared" si="11"/>
        <v>母</v>
      </c>
      <c r="J127" s="132" t="s">
        <v>2443</v>
      </c>
    </row>
    <row r="128" spans="1:10" ht="12" customHeight="1">
      <c r="A128" s="132">
        <f t="shared" si="12"/>
        <v>2</v>
      </c>
      <c r="B128" s="132" t="str">
        <f t="shared" si="13"/>
        <v>fhh_js</v>
      </c>
      <c r="C128" s="132" t="str">
        <f t="shared" si="14"/>
        <v>father</v>
      </c>
      <c r="D128" s="132" t="str">
        <f t="shared" si="15"/>
        <v/>
      </c>
      <c r="E128" s="132" t="str">
        <f t="shared" si="16"/>
        <v/>
      </c>
      <c r="F128" s="132" t="str">
        <f t="shared" si="17"/>
        <v>fhh_js.father</v>
      </c>
      <c r="G128" s="132" t="str">
        <f t="shared" si="11"/>
        <v>父</v>
      </c>
      <c r="J128" s="132" t="s">
        <v>2444</v>
      </c>
    </row>
    <row r="129" spans="1:10" ht="12" customHeight="1">
      <c r="A129" s="132">
        <f t="shared" si="12"/>
        <v>2</v>
      </c>
      <c r="B129" s="132" t="str">
        <f t="shared" si="13"/>
        <v>fhh_js</v>
      </c>
      <c r="C129" s="132" t="str">
        <f t="shared" si="14"/>
        <v>grandmother</v>
      </c>
      <c r="D129" s="132" t="str">
        <f t="shared" si="15"/>
        <v/>
      </c>
      <c r="E129" s="132" t="str">
        <f t="shared" si="16"/>
        <v/>
      </c>
      <c r="F129" s="132" t="str">
        <f t="shared" si="17"/>
        <v>fhh_js.grandmother</v>
      </c>
      <c r="G129" s="132" t="str">
        <f t="shared" si="11"/>
        <v>祖母</v>
      </c>
      <c r="J129" s="132" t="s">
        <v>2445</v>
      </c>
    </row>
    <row r="130" spans="1:10" ht="12" customHeight="1">
      <c r="A130" s="132">
        <f t="shared" si="12"/>
        <v>2</v>
      </c>
      <c r="B130" s="132" t="str">
        <f t="shared" si="13"/>
        <v>fhh_js</v>
      </c>
      <c r="C130" s="132" t="str">
        <f t="shared" si="14"/>
        <v>grandfather</v>
      </c>
      <c r="D130" s="132" t="str">
        <f t="shared" si="15"/>
        <v/>
      </c>
      <c r="E130" s="132" t="str">
        <f t="shared" si="16"/>
        <v/>
      </c>
      <c r="F130" s="132" t="str">
        <f t="shared" si="17"/>
        <v>fhh_js.grandfather</v>
      </c>
      <c r="G130" s="132" t="str">
        <f t="shared" ref="G130:G193" si="18">IFERROR(IF(FIND(": ",H130&amp;I130&amp;J130&amp;K130&amp;L130)&gt;0,SUBSTITUTE((SUBSTITUTE(SUBSTITUTE(MID(H130&amp;I130&amp;J130&amp;K130&amp;L130,FIND(":",H130&amp;I130&amp;J130&amp;K130&amp;L130)+3,LEN(H130&amp;I130&amp;J130&amp;K130&amp;L130)-FIND(":",H130&amp;I130&amp;J130&amp;K130&amp;L130)-3),""",",""),",","")),"""",""),""),"")</f>
        <v>祖父</v>
      </c>
      <c r="J130" s="132" t="s">
        <v>2446</v>
      </c>
    </row>
    <row r="131" spans="1:10" ht="12" customHeight="1">
      <c r="A131" s="132">
        <f t="shared" si="12"/>
        <v>2</v>
      </c>
      <c r="B131" s="132" t="str">
        <f t="shared" si="13"/>
        <v>fhh_js</v>
      </c>
      <c r="C131" s="132" t="str">
        <f t="shared" si="14"/>
        <v>name_relationship</v>
      </c>
      <c r="D131" s="132" t="str">
        <f t="shared" si="15"/>
        <v/>
      </c>
      <c r="E131" s="132" t="str">
        <f t="shared" si="16"/>
        <v/>
      </c>
      <c r="F131" s="132" t="str">
        <f t="shared" si="17"/>
        <v>fhh_js.name_relationship</v>
      </c>
      <c r="G131" s="132" t="str">
        <f t="shared" si="18"/>
        <v>名前と続柄</v>
      </c>
      <c r="J131" s="132" t="s">
        <v>2447</v>
      </c>
    </row>
    <row r="132" spans="1:10" ht="12" customHeight="1">
      <c r="A132" s="132">
        <f t="shared" si="12"/>
        <v>2</v>
      </c>
      <c r="B132" s="132" t="str">
        <f t="shared" si="13"/>
        <v>fhh_js</v>
      </c>
      <c r="C132" s="132" t="str">
        <f t="shared" si="14"/>
        <v>still_living</v>
      </c>
      <c r="D132" s="132" t="str">
        <f t="shared" si="15"/>
        <v/>
      </c>
      <c r="E132" s="132" t="str">
        <f t="shared" si="16"/>
        <v/>
      </c>
      <c r="F132" s="132" t="str">
        <f t="shared" si="17"/>
        <v>fhh_js.still_living</v>
      </c>
      <c r="G132" s="132" t="str">
        <f t="shared" si="18"/>
        <v>存命、死因（死亡年齢）</v>
      </c>
      <c r="J132" s="132" t="s">
        <v>2448</v>
      </c>
    </row>
    <row r="133" spans="1:10" ht="12" customHeight="1">
      <c r="A133" s="132">
        <f t="shared" ref="A133:A196" si="19">IF(LEN(H133)&gt;0,0,IF(LEN(I133)&gt;0,1,IF(LEN(J133)&gt;0,2,IF(LEN(K133)&gt;0,3,IF(LEN(L133)&gt;0,4,"")))))</f>
        <v>2</v>
      </c>
      <c r="B133" s="132" t="str">
        <f t="shared" ref="B133:B196" si="20">IF(A133=1,SUBSTITUTE(SUBSTITUTE(I133,": {",""),"},",""),B132)</f>
        <v>fhh_js</v>
      </c>
      <c r="C133" s="132" t="str">
        <f t="shared" ref="C133:C196" si="21">IF(A133=2,IF(OR(J133="},",J133="}"),"",MID(J133,1,FIND(":",J133)-1)),IF(A133&gt;2,C132,""))</f>
        <v>maternal_grandmother</v>
      </c>
      <c r="D133" s="132" t="str">
        <f t="shared" ref="D133:D196" si="22">IF(LEN(K133)&gt;0,MID(K133,1,FIND(":",K133)-1),"")</f>
        <v/>
      </c>
      <c r="E133" s="132" t="str">
        <f t="shared" ref="E133:E196" si="23">IF(LEN(L133)&gt;0,MID(L133,1,FIND(":",L133)-1),"")</f>
        <v/>
      </c>
      <c r="F133" s="132" t="str">
        <f t="shared" ref="F133:F196" si="24">IF(A133&lt;2,"",IF(A133=2,B133&amp;"."&amp;C133,IF(A133=3,B133&amp;"."&amp;C133&amp;"."&amp;D133,IF(A133=4,B133&amp;"."&amp;C133&amp;"."&amp;D133&amp;"."&amp;E133,""))))</f>
        <v>fhh_js.maternal_grandmother</v>
      </c>
      <c r="G133" s="132" t="str">
        <f t="shared" si="18"/>
        <v>母方の祖母</v>
      </c>
      <c r="J133" s="132" t="s">
        <v>2449</v>
      </c>
    </row>
    <row r="134" spans="1:10" ht="12" customHeight="1">
      <c r="A134" s="132">
        <f t="shared" si="19"/>
        <v>2</v>
      </c>
      <c r="B134" s="132" t="str">
        <f t="shared" si="20"/>
        <v>fhh_js</v>
      </c>
      <c r="C134" s="132" t="str">
        <f t="shared" si="21"/>
        <v>maternal_grandfather</v>
      </c>
      <c r="D134" s="132" t="str">
        <f t="shared" si="22"/>
        <v/>
      </c>
      <c r="E134" s="132" t="str">
        <f t="shared" si="23"/>
        <v/>
      </c>
      <c r="F134" s="132" t="str">
        <f t="shared" si="24"/>
        <v>fhh_js.maternal_grandfather</v>
      </c>
      <c r="G134" s="132" t="str">
        <f t="shared" si="18"/>
        <v>母方の祖父</v>
      </c>
      <c r="J134" s="132" t="s">
        <v>2450</v>
      </c>
    </row>
    <row r="135" spans="1:10" ht="12" customHeight="1">
      <c r="A135" s="132">
        <f t="shared" si="19"/>
        <v>2</v>
      </c>
      <c r="B135" s="132" t="str">
        <f t="shared" si="20"/>
        <v>fhh_js</v>
      </c>
      <c r="C135" s="132" t="str">
        <f t="shared" si="21"/>
        <v>paternal_grandmother</v>
      </c>
      <c r="D135" s="132" t="str">
        <f t="shared" si="22"/>
        <v/>
      </c>
      <c r="E135" s="132" t="str">
        <f t="shared" si="23"/>
        <v/>
      </c>
      <c r="F135" s="132" t="str">
        <f t="shared" si="24"/>
        <v>fhh_js.paternal_grandmother</v>
      </c>
      <c r="G135" s="132" t="str">
        <f t="shared" si="18"/>
        <v>父方の祖母</v>
      </c>
      <c r="J135" s="132" t="s">
        <v>2451</v>
      </c>
    </row>
    <row r="136" spans="1:10" ht="12" customHeight="1">
      <c r="A136" s="132">
        <f t="shared" si="19"/>
        <v>2</v>
      </c>
      <c r="B136" s="132" t="str">
        <f t="shared" si="20"/>
        <v>fhh_js</v>
      </c>
      <c r="C136" s="132" t="str">
        <f t="shared" si="21"/>
        <v>paternal_grandfather</v>
      </c>
      <c r="D136" s="132" t="str">
        <f t="shared" si="22"/>
        <v/>
      </c>
      <c r="E136" s="132" t="str">
        <f t="shared" si="23"/>
        <v/>
      </c>
      <c r="F136" s="132" t="str">
        <f t="shared" si="24"/>
        <v>fhh_js.paternal_grandfather</v>
      </c>
      <c r="G136" s="132" t="str">
        <f t="shared" si="18"/>
        <v>父方の祖父</v>
      </c>
      <c r="J136" s="132" t="s">
        <v>2452</v>
      </c>
    </row>
    <row r="137" spans="1:10" ht="12" customHeight="1">
      <c r="A137" s="132">
        <f t="shared" si="19"/>
        <v>2</v>
      </c>
      <c r="B137" s="132" t="str">
        <f t="shared" si="20"/>
        <v>fhh_js</v>
      </c>
      <c r="C137" s="132" t="str">
        <f t="shared" si="21"/>
        <v>aunt</v>
      </c>
      <c r="D137" s="132" t="str">
        <f t="shared" si="22"/>
        <v/>
      </c>
      <c r="E137" s="132" t="str">
        <f t="shared" si="23"/>
        <v/>
      </c>
      <c r="F137" s="132" t="str">
        <f t="shared" si="24"/>
        <v>fhh_js.aunt</v>
      </c>
      <c r="G137" s="132" t="str">
        <f t="shared" si="18"/>
        <v>おば</v>
      </c>
      <c r="J137" s="132" t="s">
        <v>2453</v>
      </c>
    </row>
    <row r="138" spans="1:10" ht="12" customHeight="1">
      <c r="A138" s="132">
        <f t="shared" si="19"/>
        <v>2</v>
      </c>
      <c r="B138" s="132" t="str">
        <f t="shared" si="20"/>
        <v>fhh_js</v>
      </c>
      <c r="C138" s="132" t="str">
        <f t="shared" si="21"/>
        <v>uncle</v>
      </c>
      <c r="D138" s="132" t="str">
        <f t="shared" si="22"/>
        <v/>
      </c>
      <c r="E138" s="132" t="str">
        <f t="shared" si="23"/>
        <v/>
      </c>
      <c r="F138" s="132" t="str">
        <f t="shared" si="24"/>
        <v>fhh_js.uncle</v>
      </c>
      <c r="G138" s="132" t="str">
        <f t="shared" si="18"/>
        <v>おじ</v>
      </c>
      <c r="J138" s="132" t="s">
        <v>2454</v>
      </c>
    </row>
    <row r="139" spans="1:10" ht="12" customHeight="1">
      <c r="A139" s="132">
        <f t="shared" si="19"/>
        <v>2</v>
      </c>
      <c r="B139" s="132" t="str">
        <f t="shared" si="20"/>
        <v>fhh_js</v>
      </c>
      <c r="C139" s="132" t="str">
        <f t="shared" si="21"/>
        <v>daughter</v>
      </c>
      <c r="D139" s="132" t="str">
        <f t="shared" si="22"/>
        <v/>
      </c>
      <c r="E139" s="132" t="str">
        <f t="shared" si="23"/>
        <v/>
      </c>
      <c r="F139" s="132" t="str">
        <f t="shared" si="24"/>
        <v>fhh_js.daughter</v>
      </c>
      <c r="G139" s="132" t="str">
        <f t="shared" si="18"/>
        <v>娘</v>
      </c>
      <c r="J139" s="132" t="s">
        <v>2455</v>
      </c>
    </row>
    <row r="140" spans="1:10" ht="12" customHeight="1">
      <c r="A140" s="132">
        <f t="shared" si="19"/>
        <v>2</v>
      </c>
      <c r="B140" s="132" t="str">
        <f t="shared" si="20"/>
        <v>fhh_js</v>
      </c>
      <c r="C140" s="132" t="str">
        <f t="shared" si="21"/>
        <v>son</v>
      </c>
      <c r="D140" s="132" t="str">
        <f t="shared" si="22"/>
        <v/>
      </c>
      <c r="E140" s="132" t="str">
        <f t="shared" si="23"/>
        <v/>
      </c>
      <c r="F140" s="132" t="str">
        <f t="shared" si="24"/>
        <v>fhh_js.son</v>
      </c>
      <c r="G140" s="132" t="str">
        <f t="shared" si="18"/>
        <v>息子</v>
      </c>
      <c r="J140" s="132" t="s">
        <v>2456</v>
      </c>
    </row>
    <row r="141" spans="1:10" ht="12" customHeight="1">
      <c r="A141" s="132">
        <f t="shared" si="19"/>
        <v>2</v>
      </c>
      <c r="B141" s="132" t="str">
        <f t="shared" si="20"/>
        <v>fhh_js</v>
      </c>
      <c r="C141" s="132" t="str">
        <f t="shared" si="21"/>
        <v>brother</v>
      </c>
      <c r="D141" s="132" t="str">
        <f t="shared" si="22"/>
        <v/>
      </c>
      <c r="E141" s="132" t="str">
        <f t="shared" si="23"/>
        <v/>
      </c>
      <c r="F141" s="132" t="str">
        <f t="shared" si="24"/>
        <v>fhh_js.brother</v>
      </c>
      <c r="G141" s="132" t="str">
        <f t="shared" si="18"/>
        <v>兄弟</v>
      </c>
      <c r="J141" s="132" t="s">
        <v>2457</v>
      </c>
    </row>
    <row r="142" spans="1:10" ht="12" customHeight="1">
      <c r="A142" s="132">
        <f t="shared" si="19"/>
        <v>2</v>
      </c>
      <c r="B142" s="132" t="str">
        <f t="shared" si="20"/>
        <v>fhh_js</v>
      </c>
      <c r="C142" s="132" t="str">
        <f t="shared" si="21"/>
        <v>sister</v>
      </c>
      <c r="D142" s="132" t="str">
        <f t="shared" si="22"/>
        <v/>
      </c>
      <c r="E142" s="132" t="str">
        <f t="shared" si="23"/>
        <v/>
      </c>
      <c r="F142" s="132" t="str">
        <f t="shared" si="24"/>
        <v>fhh_js.sister</v>
      </c>
      <c r="G142" s="132" t="str">
        <f t="shared" si="18"/>
        <v>姉妹</v>
      </c>
      <c r="J142" s="132" t="s">
        <v>2458</v>
      </c>
    </row>
    <row r="143" spans="1:10" ht="12" customHeight="1">
      <c r="A143" s="132">
        <f t="shared" si="19"/>
        <v>2</v>
      </c>
      <c r="B143" s="132" t="str">
        <f t="shared" si="20"/>
        <v>fhh_js</v>
      </c>
      <c r="C143" s="132" t="str">
        <f t="shared" si="21"/>
        <v>half_sister</v>
      </c>
      <c r="D143" s="132" t="str">
        <f t="shared" si="22"/>
        <v/>
      </c>
      <c r="E143" s="132" t="str">
        <f t="shared" si="23"/>
        <v/>
      </c>
      <c r="F143" s="132" t="str">
        <f t="shared" si="24"/>
        <v>fhh_js.half_sister</v>
      </c>
      <c r="G143" s="132" t="str">
        <f t="shared" si="18"/>
        <v>異父母姉妹</v>
      </c>
      <c r="J143" s="132" t="s">
        <v>2459</v>
      </c>
    </row>
    <row r="144" spans="1:10" ht="12" customHeight="1">
      <c r="A144" s="132">
        <f t="shared" si="19"/>
        <v>2</v>
      </c>
      <c r="B144" s="132" t="str">
        <f t="shared" si="20"/>
        <v>fhh_js</v>
      </c>
      <c r="C144" s="132" t="str">
        <f t="shared" si="21"/>
        <v>halfsister</v>
      </c>
      <c r="D144" s="132" t="str">
        <f t="shared" si="22"/>
        <v/>
      </c>
      <c r="E144" s="132" t="str">
        <f t="shared" si="23"/>
        <v/>
      </c>
      <c r="F144" s="132" t="str">
        <f t="shared" si="24"/>
        <v>fhh_js.halfsister</v>
      </c>
      <c r="G144" s="132" t="str">
        <f t="shared" si="18"/>
        <v>異父母姉妹</v>
      </c>
      <c r="J144" s="132" t="s">
        <v>2460</v>
      </c>
    </row>
    <row r="145" spans="1:10" ht="12" customHeight="1">
      <c r="A145" s="132">
        <f t="shared" si="19"/>
        <v>2</v>
      </c>
      <c r="B145" s="132" t="str">
        <f t="shared" si="20"/>
        <v>fhh_js</v>
      </c>
      <c r="C145" s="132" t="str">
        <f t="shared" si="21"/>
        <v>halfbrother</v>
      </c>
      <c r="D145" s="132" t="str">
        <f t="shared" si="22"/>
        <v/>
      </c>
      <c r="E145" s="132" t="str">
        <f t="shared" si="23"/>
        <v/>
      </c>
      <c r="F145" s="132" t="str">
        <f t="shared" si="24"/>
        <v>fhh_js.halfbrother</v>
      </c>
      <c r="G145" s="132" t="str">
        <f t="shared" si="18"/>
        <v>異父母兄弟</v>
      </c>
      <c r="J145" s="132" t="s">
        <v>2461</v>
      </c>
    </row>
    <row r="146" spans="1:10" ht="12" customHeight="1">
      <c r="A146" s="132">
        <f t="shared" si="19"/>
        <v>2</v>
      </c>
      <c r="B146" s="132" t="str">
        <f t="shared" si="20"/>
        <v>fhh_js</v>
      </c>
      <c r="C146" s="132" t="str">
        <f t="shared" si="21"/>
        <v>half_brother</v>
      </c>
      <c r="D146" s="132" t="str">
        <f t="shared" si="22"/>
        <v/>
      </c>
      <c r="E146" s="132" t="str">
        <f t="shared" si="23"/>
        <v/>
      </c>
      <c r="F146" s="132" t="str">
        <f t="shared" si="24"/>
        <v>fhh_js.half_brother</v>
      </c>
      <c r="G146" s="132" t="str">
        <f t="shared" si="18"/>
        <v>異父母兄弟</v>
      </c>
      <c r="J146" s="132" t="s">
        <v>2462</v>
      </c>
    </row>
    <row r="147" spans="1:10" ht="12" customHeight="1">
      <c r="A147" s="132">
        <f t="shared" si="19"/>
        <v>2</v>
      </c>
      <c r="B147" s="132" t="str">
        <f t="shared" si="20"/>
        <v>fhh_js</v>
      </c>
      <c r="C147" s="132" t="str">
        <f t="shared" si="21"/>
        <v>cousin</v>
      </c>
      <c r="D147" s="132" t="str">
        <f t="shared" si="22"/>
        <v/>
      </c>
      <c r="E147" s="132" t="str">
        <f t="shared" si="23"/>
        <v/>
      </c>
      <c r="F147" s="132" t="str">
        <f t="shared" si="24"/>
        <v>fhh_js.cousin</v>
      </c>
      <c r="G147" s="132" t="str">
        <f t="shared" si="18"/>
        <v>いとこ</v>
      </c>
      <c r="J147" s="132" t="s">
        <v>2463</v>
      </c>
    </row>
    <row r="148" spans="1:10" ht="12" customHeight="1">
      <c r="A148" s="132">
        <f t="shared" si="19"/>
        <v>2</v>
      </c>
      <c r="B148" s="132" t="str">
        <f t="shared" si="20"/>
        <v>fhh_js</v>
      </c>
      <c r="C148" s="132" t="str">
        <f t="shared" si="21"/>
        <v>niece</v>
      </c>
      <c r="D148" s="132" t="str">
        <f t="shared" si="22"/>
        <v/>
      </c>
      <c r="E148" s="132" t="str">
        <f t="shared" si="23"/>
        <v/>
      </c>
      <c r="F148" s="132" t="str">
        <f t="shared" si="24"/>
        <v>fhh_js.niece</v>
      </c>
      <c r="G148" s="132" t="str">
        <f t="shared" si="18"/>
        <v>めい</v>
      </c>
      <c r="J148" s="132" t="s">
        <v>2464</v>
      </c>
    </row>
    <row r="149" spans="1:10" ht="12" customHeight="1">
      <c r="A149" s="132">
        <f t="shared" si="19"/>
        <v>2</v>
      </c>
      <c r="B149" s="132" t="str">
        <f t="shared" si="20"/>
        <v>fhh_js</v>
      </c>
      <c r="C149" s="132" t="str">
        <f t="shared" si="21"/>
        <v>nephew</v>
      </c>
      <c r="D149" s="132" t="str">
        <f t="shared" si="22"/>
        <v/>
      </c>
      <c r="E149" s="132" t="str">
        <f t="shared" si="23"/>
        <v/>
      </c>
      <c r="F149" s="132" t="str">
        <f t="shared" si="24"/>
        <v>fhh_js.nephew</v>
      </c>
      <c r="G149" s="132" t="str">
        <f t="shared" si="18"/>
        <v>おい</v>
      </c>
      <c r="J149" s="132" t="s">
        <v>2465</v>
      </c>
    </row>
    <row r="150" spans="1:10" ht="12" customHeight="1">
      <c r="A150" s="132">
        <f t="shared" si="19"/>
        <v>2</v>
      </c>
      <c r="B150" s="132" t="str">
        <f t="shared" si="20"/>
        <v>fhh_js</v>
      </c>
      <c r="C150" s="132" t="str">
        <f t="shared" si="21"/>
        <v>granddaughter</v>
      </c>
      <c r="D150" s="132" t="str">
        <f t="shared" si="22"/>
        <v/>
      </c>
      <c r="E150" s="132" t="str">
        <f t="shared" si="23"/>
        <v/>
      </c>
      <c r="F150" s="132" t="str">
        <f t="shared" si="24"/>
        <v>fhh_js.granddaughter</v>
      </c>
      <c r="G150" s="132" t="str">
        <f t="shared" si="18"/>
        <v>孫娘</v>
      </c>
      <c r="J150" s="132" t="s">
        <v>2466</v>
      </c>
    </row>
    <row r="151" spans="1:10" ht="12" customHeight="1">
      <c r="A151" s="132">
        <f t="shared" si="19"/>
        <v>2</v>
      </c>
      <c r="B151" s="132" t="str">
        <f t="shared" si="20"/>
        <v>fhh_js</v>
      </c>
      <c r="C151" s="132" t="str">
        <f t="shared" si="21"/>
        <v>grandson</v>
      </c>
      <c r="D151" s="132" t="str">
        <f t="shared" si="22"/>
        <v/>
      </c>
      <c r="E151" s="132" t="str">
        <f t="shared" si="23"/>
        <v/>
      </c>
      <c r="F151" s="132" t="str">
        <f t="shared" si="24"/>
        <v>fhh_js.grandson</v>
      </c>
      <c r="G151" s="132" t="str">
        <f t="shared" si="18"/>
        <v>孫息子</v>
      </c>
      <c r="J151" s="132" t="s">
        <v>2467</v>
      </c>
    </row>
    <row r="152" spans="1:10" ht="12" customHeight="1">
      <c r="A152" s="132">
        <f t="shared" si="19"/>
        <v>2</v>
      </c>
      <c r="B152" s="132" t="str">
        <f t="shared" si="20"/>
        <v>fhh_js</v>
      </c>
      <c r="C152" s="132" t="str">
        <f t="shared" si="21"/>
        <v>paternal_uncle</v>
      </c>
      <c r="D152" s="132" t="str">
        <f t="shared" si="22"/>
        <v/>
      </c>
      <c r="E152" s="132" t="str">
        <f t="shared" si="23"/>
        <v/>
      </c>
      <c r="F152" s="132" t="str">
        <f t="shared" si="24"/>
        <v>fhh_js.paternal_uncle</v>
      </c>
      <c r="G152" s="132" t="str">
        <f t="shared" si="18"/>
        <v>父方のおじ</v>
      </c>
      <c r="J152" s="132" t="s">
        <v>2468</v>
      </c>
    </row>
    <row r="153" spans="1:10" ht="12" customHeight="1">
      <c r="A153" s="132">
        <f t="shared" si="19"/>
        <v>2</v>
      </c>
      <c r="B153" s="132" t="str">
        <f t="shared" si="20"/>
        <v>fhh_js</v>
      </c>
      <c r="C153" s="132" t="str">
        <f t="shared" si="21"/>
        <v>paternal_aunt</v>
      </c>
      <c r="D153" s="132" t="str">
        <f t="shared" si="22"/>
        <v/>
      </c>
      <c r="E153" s="132" t="str">
        <f t="shared" si="23"/>
        <v/>
      </c>
      <c r="F153" s="132" t="str">
        <f t="shared" si="24"/>
        <v>fhh_js.paternal_aunt</v>
      </c>
      <c r="G153" s="132" t="str">
        <f t="shared" si="18"/>
        <v>父方のおば</v>
      </c>
      <c r="J153" s="132" t="s">
        <v>2469</v>
      </c>
    </row>
    <row r="154" spans="1:10" ht="12" customHeight="1">
      <c r="A154" s="132">
        <f t="shared" si="19"/>
        <v>2</v>
      </c>
      <c r="B154" s="132" t="str">
        <f t="shared" si="20"/>
        <v>fhh_js</v>
      </c>
      <c r="C154" s="132" t="str">
        <f t="shared" si="21"/>
        <v>paternal_cousin</v>
      </c>
      <c r="D154" s="132" t="str">
        <f t="shared" si="22"/>
        <v/>
      </c>
      <c r="E154" s="132" t="str">
        <f t="shared" si="23"/>
        <v/>
      </c>
      <c r="F154" s="132" t="str">
        <f t="shared" si="24"/>
        <v>fhh_js.paternal_cousin</v>
      </c>
      <c r="G154" s="132" t="str">
        <f t="shared" si="18"/>
        <v>父方のいとこ</v>
      </c>
      <c r="J154" s="132" t="s">
        <v>2470</v>
      </c>
    </row>
    <row r="155" spans="1:10" ht="12" customHeight="1">
      <c r="A155" s="132">
        <f t="shared" si="19"/>
        <v>2</v>
      </c>
      <c r="B155" s="132" t="str">
        <f t="shared" si="20"/>
        <v>fhh_js</v>
      </c>
      <c r="C155" s="132" t="str">
        <f t="shared" si="21"/>
        <v>paternal_halfbrother</v>
      </c>
      <c r="D155" s="132" t="str">
        <f t="shared" si="22"/>
        <v/>
      </c>
      <c r="E155" s="132" t="str">
        <f t="shared" si="23"/>
        <v/>
      </c>
      <c r="F155" s="132" t="str">
        <f t="shared" si="24"/>
        <v>fhh_js.paternal_halfbrother</v>
      </c>
      <c r="G155" s="132" t="str">
        <f t="shared" si="18"/>
        <v>異父兄弟</v>
      </c>
      <c r="J155" s="132" t="s">
        <v>2471</v>
      </c>
    </row>
    <row r="156" spans="1:10" ht="12" customHeight="1">
      <c r="A156" s="132">
        <f t="shared" si="19"/>
        <v>2</v>
      </c>
      <c r="B156" s="132" t="str">
        <f t="shared" si="20"/>
        <v>fhh_js</v>
      </c>
      <c r="C156" s="132" t="str">
        <f t="shared" si="21"/>
        <v>paternal_halfsister</v>
      </c>
      <c r="D156" s="132" t="str">
        <f t="shared" si="22"/>
        <v/>
      </c>
      <c r="E156" s="132" t="str">
        <f t="shared" si="23"/>
        <v/>
      </c>
      <c r="F156" s="132" t="str">
        <f t="shared" si="24"/>
        <v>fhh_js.paternal_halfsister</v>
      </c>
      <c r="G156" s="132" t="str">
        <f t="shared" si="18"/>
        <v>異父姉妹</v>
      </c>
      <c r="J156" s="132" t="s">
        <v>2472</v>
      </c>
    </row>
    <row r="157" spans="1:10" ht="12" customHeight="1">
      <c r="A157" s="132">
        <f t="shared" si="19"/>
        <v>2</v>
      </c>
      <c r="B157" s="132" t="str">
        <f t="shared" si="20"/>
        <v>fhh_js</v>
      </c>
      <c r="C157" s="132" t="str">
        <f t="shared" si="21"/>
        <v>maternal_uncle</v>
      </c>
      <c r="D157" s="132" t="str">
        <f t="shared" si="22"/>
        <v/>
      </c>
      <c r="E157" s="132" t="str">
        <f t="shared" si="23"/>
        <v/>
      </c>
      <c r="F157" s="132" t="str">
        <f t="shared" si="24"/>
        <v>fhh_js.maternal_uncle</v>
      </c>
      <c r="G157" s="132" t="str">
        <f t="shared" si="18"/>
        <v>母方のおじ</v>
      </c>
      <c r="J157" s="132" t="s">
        <v>2473</v>
      </c>
    </row>
    <row r="158" spans="1:10" ht="12" customHeight="1">
      <c r="A158" s="132">
        <f t="shared" si="19"/>
        <v>2</v>
      </c>
      <c r="B158" s="132" t="str">
        <f t="shared" si="20"/>
        <v>fhh_js</v>
      </c>
      <c r="C158" s="132" t="str">
        <f t="shared" si="21"/>
        <v>maternal_aunt</v>
      </c>
      <c r="D158" s="132" t="str">
        <f t="shared" si="22"/>
        <v/>
      </c>
      <c r="E158" s="132" t="str">
        <f t="shared" si="23"/>
        <v/>
      </c>
      <c r="F158" s="132" t="str">
        <f t="shared" si="24"/>
        <v>fhh_js.maternal_aunt</v>
      </c>
      <c r="G158" s="132" t="str">
        <f t="shared" si="18"/>
        <v>母方のおば</v>
      </c>
      <c r="J158" s="132" t="s">
        <v>2474</v>
      </c>
    </row>
    <row r="159" spans="1:10" ht="12" customHeight="1">
      <c r="A159" s="132">
        <f t="shared" si="19"/>
        <v>2</v>
      </c>
      <c r="B159" s="132" t="str">
        <f t="shared" si="20"/>
        <v>fhh_js</v>
      </c>
      <c r="C159" s="132" t="str">
        <f t="shared" si="21"/>
        <v>maternal_cousin</v>
      </c>
      <c r="D159" s="132" t="str">
        <f t="shared" si="22"/>
        <v/>
      </c>
      <c r="E159" s="132" t="str">
        <f t="shared" si="23"/>
        <v/>
      </c>
      <c r="F159" s="132" t="str">
        <f t="shared" si="24"/>
        <v>fhh_js.maternal_cousin</v>
      </c>
      <c r="G159" s="132" t="str">
        <f t="shared" si="18"/>
        <v>母方のいとこ</v>
      </c>
      <c r="J159" s="132" t="s">
        <v>2475</v>
      </c>
    </row>
    <row r="160" spans="1:10" ht="12" customHeight="1">
      <c r="A160" s="132">
        <f t="shared" si="19"/>
        <v>2</v>
      </c>
      <c r="B160" s="132" t="str">
        <f t="shared" si="20"/>
        <v>fhh_js</v>
      </c>
      <c r="C160" s="132" t="str">
        <f t="shared" si="21"/>
        <v>maternal_halfbrother</v>
      </c>
      <c r="D160" s="132" t="str">
        <f t="shared" si="22"/>
        <v/>
      </c>
      <c r="E160" s="132" t="str">
        <f t="shared" si="23"/>
        <v/>
      </c>
      <c r="F160" s="132" t="str">
        <f t="shared" si="24"/>
        <v>fhh_js.maternal_halfbrother</v>
      </c>
      <c r="G160" s="132" t="str">
        <f t="shared" si="18"/>
        <v>異母兄弟</v>
      </c>
      <c r="J160" s="132" t="s">
        <v>2476</v>
      </c>
    </row>
    <row r="161" spans="1:10" ht="12" customHeight="1">
      <c r="A161" s="132">
        <f t="shared" si="19"/>
        <v>2</v>
      </c>
      <c r="B161" s="132" t="str">
        <f t="shared" si="20"/>
        <v>fhh_js</v>
      </c>
      <c r="C161" s="132" t="str">
        <f t="shared" si="21"/>
        <v>maternal_halfsister</v>
      </c>
      <c r="D161" s="132" t="str">
        <f t="shared" si="22"/>
        <v/>
      </c>
      <c r="E161" s="132" t="str">
        <f t="shared" si="23"/>
        <v/>
      </c>
      <c r="F161" s="132" t="str">
        <f t="shared" si="24"/>
        <v>fhh_js.maternal_halfsister</v>
      </c>
      <c r="G161" s="132" t="str">
        <f t="shared" si="18"/>
        <v>異母姉妹</v>
      </c>
      <c r="J161" s="132" t="s">
        <v>2477</v>
      </c>
    </row>
    <row r="162" spans="1:10" ht="12" customHeight="1">
      <c r="A162" s="132">
        <f t="shared" si="19"/>
        <v>2</v>
      </c>
      <c r="B162" s="132" t="str">
        <f t="shared" si="20"/>
        <v>fhh_js</v>
      </c>
      <c r="C162" s="132" t="str">
        <f t="shared" si="21"/>
        <v>relationship_to_me</v>
      </c>
      <c r="D162" s="132" t="str">
        <f t="shared" si="22"/>
        <v/>
      </c>
      <c r="E162" s="132" t="str">
        <f t="shared" si="23"/>
        <v/>
      </c>
      <c r="F162" s="132" t="str">
        <f t="shared" si="24"/>
        <v>fhh_js.relationship_to_me</v>
      </c>
      <c r="G162" s="132" t="str">
        <f t="shared" si="18"/>
        <v>続柄</v>
      </c>
      <c r="J162" s="132" t="s">
        <v>2478</v>
      </c>
    </row>
    <row r="163" spans="1:10" ht="12" customHeight="1">
      <c r="A163" s="132">
        <f t="shared" si="19"/>
        <v>2</v>
      </c>
      <c r="B163" s="132" t="str">
        <f t="shared" si="20"/>
        <v>fhh_js</v>
      </c>
      <c r="C163" s="132" t="str">
        <f t="shared" si="21"/>
        <v>still_living_main</v>
      </c>
      <c r="D163" s="132" t="str">
        <f t="shared" si="22"/>
        <v/>
      </c>
      <c r="E163" s="132" t="str">
        <f t="shared" si="23"/>
        <v/>
      </c>
      <c r="F163" s="132" t="str">
        <f t="shared" si="24"/>
        <v>fhh_js.still_living_main</v>
      </c>
      <c r="G163" s="132" t="str">
        <f t="shared" si="18"/>
        <v>存命</v>
      </c>
      <c r="J163" s="132" t="s">
        <v>2479</v>
      </c>
    </row>
    <row r="164" spans="1:10" ht="12" customHeight="1">
      <c r="A164" s="132">
        <f t="shared" si="19"/>
        <v>2</v>
      </c>
      <c r="B164" s="132" t="str">
        <f t="shared" si="20"/>
        <v>fhh_js</v>
      </c>
      <c r="C164" s="132" t="str">
        <f t="shared" si="21"/>
        <v>aunt_relationship_q</v>
      </c>
      <c r="D164" s="132" t="str">
        <f t="shared" si="22"/>
        <v/>
      </c>
      <c r="E164" s="132" t="str">
        <f t="shared" si="23"/>
        <v/>
      </c>
      <c r="F164" s="132" t="str">
        <f t="shared" si="24"/>
        <v>fhh_js.aunt_relationship_q</v>
      </c>
      <c r="G164" s="132" t="str">
        <f t="shared" si="18"/>
        <v>あなたのおばは誰ですか？</v>
      </c>
      <c r="J164" s="132" t="s">
        <v>2480</v>
      </c>
    </row>
    <row r="165" spans="1:10" ht="12" customHeight="1">
      <c r="A165" s="132">
        <f t="shared" si="19"/>
        <v>2</v>
      </c>
      <c r="B165" s="132" t="str">
        <f t="shared" si="20"/>
        <v>fhh_js</v>
      </c>
      <c r="C165" s="132" t="str">
        <f t="shared" si="21"/>
        <v>uncle_relationship_q</v>
      </c>
      <c r="D165" s="132" t="str">
        <f t="shared" si="22"/>
        <v/>
      </c>
      <c r="E165" s="132" t="str">
        <f t="shared" si="23"/>
        <v/>
      </c>
      <c r="F165" s="132" t="str">
        <f t="shared" si="24"/>
        <v>fhh_js.uncle_relationship_q</v>
      </c>
      <c r="G165" s="132" t="str">
        <f t="shared" si="18"/>
        <v>あなたのおじは誰ですか？</v>
      </c>
      <c r="J165" s="132" t="s">
        <v>2481</v>
      </c>
    </row>
    <row r="166" spans="1:10" ht="12" customHeight="1">
      <c r="A166" s="132">
        <f t="shared" si="19"/>
        <v>2</v>
      </c>
      <c r="B166" s="132" t="str">
        <f t="shared" si="20"/>
        <v>fhh_js</v>
      </c>
      <c r="C166" s="132" t="str">
        <f t="shared" si="21"/>
        <v>cousin_parent_q</v>
      </c>
      <c r="D166" s="132" t="str">
        <f t="shared" si="22"/>
        <v/>
      </c>
      <c r="E166" s="132" t="str">
        <f t="shared" si="23"/>
        <v/>
      </c>
      <c r="F166" s="132" t="str">
        <f t="shared" si="24"/>
        <v>fhh_js.cousin_parent_q</v>
      </c>
      <c r="G166" s="132" t="str">
        <f t="shared" si="18"/>
        <v>あなたのいとこの親は誰ですか？</v>
      </c>
      <c r="J166" s="132" t="s">
        <v>2482</v>
      </c>
    </row>
    <row r="167" spans="1:10" ht="12" customHeight="1">
      <c r="A167" s="132">
        <f t="shared" si="19"/>
        <v>2</v>
      </c>
      <c r="B167" s="132" t="str">
        <f t="shared" si="20"/>
        <v>fhh_js</v>
      </c>
      <c r="C167" s="132" t="str">
        <f t="shared" si="21"/>
        <v>niece_parent_q</v>
      </c>
      <c r="D167" s="132" t="str">
        <f t="shared" si="22"/>
        <v/>
      </c>
      <c r="E167" s="132" t="str">
        <f t="shared" si="23"/>
        <v/>
      </c>
      <c r="F167" s="132" t="str">
        <f t="shared" si="24"/>
        <v>fhh_js.niece_parent_q</v>
      </c>
      <c r="G167" s="132" t="str">
        <f t="shared" si="18"/>
        <v>あなたの姪の親は誰ですか？</v>
      </c>
      <c r="J167" s="132" t="s">
        <v>2483</v>
      </c>
    </row>
    <row r="168" spans="1:10" ht="12" customHeight="1">
      <c r="A168" s="132">
        <f t="shared" si="19"/>
        <v>2</v>
      </c>
      <c r="B168" s="132" t="str">
        <f t="shared" si="20"/>
        <v>fhh_js</v>
      </c>
      <c r="C168" s="132" t="str">
        <f t="shared" si="21"/>
        <v>nephew_parent_q</v>
      </c>
      <c r="D168" s="132" t="str">
        <f t="shared" si="22"/>
        <v/>
      </c>
      <c r="E168" s="132" t="str">
        <f t="shared" si="23"/>
        <v/>
      </c>
      <c r="F168" s="132" t="str">
        <f t="shared" si="24"/>
        <v>fhh_js.nephew_parent_q</v>
      </c>
      <c r="G168" s="132" t="str">
        <f t="shared" si="18"/>
        <v>あなたの甥の親は誰ですか？</v>
      </c>
      <c r="J168" s="132" t="s">
        <v>2484</v>
      </c>
    </row>
    <row r="169" spans="1:10" ht="12" customHeight="1">
      <c r="A169" s="132">
        <f t="shared" si="19"/>
        <v>2</v>
      </c>
      <c r="B169" s="132" t="str">
        <f t="shared" si="20"/>
        <v>fhh_js</v>
      </c>
      <c r="C169" s="132" t="str">
        <f t="shared" si="21"/>
        <v>granddaughter_parent_q</v>
      </c>
      <c r="D169" s="132" t="str">
        <f t="shared" si="22"/>
        <v/>
      </c>
      <c r="E169" s="132" t="str">
        <f t="shared" si="23"/>
        <v/>
      </c>
      <c r="F169" s="132" t="str">
        <f t="shared" si="24"/>
        <v>fhh_js.granddaughter_parent_q</v>
      </c>
      <c r="G169" s="132" t="str">
        <f t="shared" si="18"/>
        <v>あなたの孫娘の親は誰ですか?</v>
      </c>
      <c r="J169" s="132" t="s">
        <v>2485</v>
      </c>
    </row>
    <row r="170" spans="1:10" ht="12" customHeight="1">
      <c r="A170" s="132">
        <f t="shared" si="19"/>
        <v>2</v>
      </c>
      <c r="B170" s="132" t="str">
        <f t="shared" si="20"/>
        <v>fhh_js</v>
      </c>
      <c r="C170" s="132" t="str">
        <f t="shared" si="21"/>
        <v>grandson_parent_q</v>
      </c>
      <c r="D170" s="132" t="str">
        <f t="shared" si="22"/>
        <v/>
      </c>
      <c r="E170" s="132" t="str">
        <f t="shared" si="23"/>
        <v/>
      </c>
      <c r="F170" s="132" t="str">
        <f t="shared" si="24"/>
        <v>fhh_js.grandson_parent_q</v>
      </c>
      <c r="G170" s="132" t="str">
        <f t="shared" si="18"/>
        <v>あなたの孫の親は誰ですか?</v>
      </c>
      <c r="J170" s="132" t="s">
        <v>2486</v>
      </c>
    </row>
    <row r="171" spans="1:10" ht="12" customHeight="1">
      <c r="A171" s="132">
        <f t="shared" si="19"/>
        <v>2</v>
      </c>
      <c r="B171" s="132" t="str">
        <f t="shared" si="20"/>
        <v>fhh_js</v>
      </c>
      <c r="C171" s="132" t="str">
        <f t="shared" si="21"/>
        <v>halfbrother_parent_q</v>
      </c>
      <c r="D171" s="132" t="str">
        <f t="shared" si="22"/>
        <v/>
      </c>
      <c r="E171" s="132" t="str">
        <f t="shared" si="23"/>
        <v/>
      </c>
      <c r="F171" s="132" t="str">
        <f t="shared" si="24"/>
        <v>fhh_js.halfbrother_parent_q</v>
      </c>
      <c r="G171" s="132" t="str">
        <f t="shared" si="18"/>
        <v>あなたの兄弟の親は誰ですか?</v>
      </c>
      <c r="J171" s="132" t="s">
        <v>2487</v>
      </c>
    </row>
    <row r="172" spans="1:10" ht="12" customHeight="1">
      <c r="A172" s="132">
        <f t="shared" si="19"/>
        <v>2</v>
      </c>
      <c r="B172" s="132" t="str">
        <f t="shared" si="20"/>
        <v>fhh_js</v>
      </c>
      <c r="C172" s="132" t="str">
        <f t="shared" si="21"/>
        <v>halfsister_parent_q</v>
      </c>
      <c r="D172" s="132" t="str">
        <f t="shared" si="22"/>
        <v/>
      </c>
      <c r="E172" s="132" t="str">
        <f t="shared" si="23"/>
        <v/>
      </c>
      <c r="F172" s="132" t="str">
        <f t="shared" si="24"/>
        <v>fhh_js.halfsister_parent_q</v>
      </c>
      <c r="G172" s="132" t="str">
        <f t="shared" si="18"/>
        <v>あなたの妹の親は誰ですか?</v>
      </c>
      <c r="J172" s="132" t="s">
        <v>2488</v>
      </c>
    </row>
    <row r="173" spans="1:10" ht="12" customHeight="1">
      <c r="A173" s="132">
        <f t="shared" si="19"/>
        <v>2</v>
      </c>
      <c r="B173" s="132" t="str">
        <f t="shared" si="20"/>
        <v>fhh_js</v>
      </c>
      <c r="C173" s="132" t="str">
        <f t="shared" si="21"/>
        <v>digits_only</v>
      </c>
      <c r="D173" s="132" t="str">
        <f t="shared" si="22"/>
        <v/>
      </c>
      <c r="E173" s="132" t="str">
        <f t="shared" si="23"/>
        <v/>
      </c>
      <c r="F173" s="132" t="str">
        <f t="shared" si="24"/>
        <v>fhh_js.digits_only</v>
      </c>
      <c r="G173" s="132" t="str">
        <f t="shared" si="18"/>
        <v>数字のみ</v>
      </c>
      <c r="J173" s="132" t="s">
        <v>2489</v>
      </c>
    </row>
    <row r="174" spans="1:10" ht="12" customHeight="1">
      <c r="A174" s="132">
        <f t="shared" si="19"/>
        <v>2</v>
      </c>
      <c r="B174" s="132" t="str">
        <f t="shared" si="20"/>
        <v>fhh_js</v>
      </c>
      <c r="C174" s="132" t="str">
        <f t="shared" si="21"/>
        <v>invalid_name</v>
      </c>
      <c r="D174" s="132" t="str">
        <f t="shared" si="22"/>
        <v/>
      </c>
      <c r="E174" s="132" t="str">
        <f t="shared" si="23"/>
        <v/>
      </c>
      <c r="F174" s="132" t="str">
        <f t="shared" si="24"/>
        <v>fhh_js.invalid_name</v>
      </c>
      <c r="G174" s="132" t="str">
        <f t="shared" si="18"/>
        <v>名前、愛称、続柄などを入力してください</v>
      </c>
      <c r="J174" s="132" t="s">
        <v>2490</v>
      </c>
    </row>
    <row r="175" spans="1:10" ht="12" customHeight="1">
      <c r="A175" s="132">
        <f t="shared" si="19"/>
        <v>2</v>
      </c>
      <c r="B175" s="132" t="str">
        <f t="shared" si="20"/>
        <v>fhh_js</v>
      </c>
      <c r="C175" s="132" t="str">
        <f t="shared" si="21"/>
        <v>invalid_data_of_birth</v>
      </c>
      <c r="D175" s="132" t="str">
        <f t="shared" si="22"/>
        <v/>
      </c>
      <c r="E175" s="132" t="str">
        <f t="shared" si="23"/>
        <v/>
      </c>
      <c r="F175" s="132" t="str">
        <f t="shared" si="24"/>
        <v>fhh_js.invalid_data_of_birth</v>
      </c>
      <c r="G175" s="132" t="str">
        <f t="shared" si="18"/>
        <v>生年月を入力してください</v>
      </c>
      <c r="J175" s="132" t="s">
        <v>2491</v>
      </c>
    </row>
    <row r="176" spans="1:10" ht="12" customHeight="1">
      <c r="A176" s="132">
        <f t="shared" si="19"/>
        <v>2</v>
      </c>
      <c r="B176" s="132" t="str">
        <f t="shared" si="20"/>
        <v>fhh_js</v>
      </c>
      <c r="C176" s="132" t="str">
        <f t="shared" si="21"/>
        <v>invalid_gender</v>
      </c>
      <c r="D176" s="132" t="str">
        <f t="shared" si="22"/>
        <v/>
      </c>
      <c r="E176" s="132" t="str">
        <f t="shared" si="23"/>
        <v/>
      </c>
      <c r="F176" s="132" t="str">
        <f t="shared" si="24"/>
        <v>fhh_js.invalid_gender</v>
      </c>
      <c r="G176" s="132" t="str">
        <f t="shared" si="18"/>
        <v>性別が選択されていません</v>
      </c>
      <c r="J176" s="132" t="s">
        <v>2492</v>
      </c>
    </row>
    <row r="177" spans="1:10" ht="12" customHeight="1">
      <c r="A177" s="132">
        <f t="shared" si="19"/>
        <v>2</v>
      </c>
      <c r="B177" s="132" t="str">
        <f t="shared" si="20"/>
        <v>fhh_js</v>
      </c>
      <c r="C177" s="132" t="str">
        <f t="shared" si="21"/>
        <v>invalid_data_alert</v>
      </c>
      <c r="D177" s="132" t="str">
        <f t="shared" si="22"/>
        <v/>
      </c>
      <c r="E177" s="132" t="str">
        <f t="shared" si="23"/>
        <v/>
      </c>
      <c r="F177" s="132" t="str">
        <f t="shared" si="24"/>
        <v>fhh_js.invalid_data_alert</v>
      </c>
      <c r="G177" s="132" t="str">
        <f t="shared" si="18"/>
        <v>入力項目のいずれかにエラーがあります。修正してください。</v>
      </c>
      <c r="J177" s="132" t="s">
        <v>2493</v>
      </c>
    </row>
    <row r="178" spans="1:10" ht="12" customHeight="1">
      <c r="A178" s="132">
        <f t="shared" si="19"/>
        <v>2</v>
      </c>
      <c r="B178" s="132" t="str">
        <f t="shared" si="20"/>
        <v>fhh_js</v>
      </c>
      <c r="C178" s="132" t="str">
        <f t="shared" si="21"/>
        <v>invalid_age</v>
      </c>
      <c r="D178" s="132" t="str">
        <f t="shared" si="22"/>
        <v/>
      </c>
      <c r="E178" s="132" t="str">
        <f t="shared" si="23"/>
        <v/>
      </c>
      <c r="F178" s="132" t="str">
        <f t="shared" si="24"/>
        <v>fhh_js.invalid_age</v>
      </c>
      <c r="G178" s="132" t="str">
        <f t="shared" si="18"/>
        <v>年齢を入力してください</v>
      </c>
      <c r="J178" s="132" t="s">
        <v>2494</v>
      </c>
    </row>
    <row r="179" spans="1:10" ht="12" customHeight="1">
      <c r="A179" s="132">
        <f t="shared" si="19"/>
        <v>2</v>
      </c>
      <c r="B179" s="132" t="str">
        <f t="shared" si="20"/>
        <v>fhh_js</v>
      </c>
      <c r="C179" s="132" t="str">
        <f t="shared" si="21"/>
        <v>halfway_through_adding_disease</v>
      </c>
      <c r="D179" s="132" t="str">
        <f t="shared" si="22"/>
        <v/>
      </c>
      <c r="E179" s="132" t="str">
        <f t="shared" si="23"/>
        <v/>
      </c>
      <c r="F179" s="132" t="str">
        <f t="shared" si="24"/>
        <v>fhh_js.halfway_through_adding_disease</v>
      </c>
      <c r="G179" s="132" t="str">
        <f t="shared" si="18"/>
        <v>新しい病気の情報を保存していません。まず「登録」をクリックして病気を追加してください。</v>
      </c>
      <c r="J179" s="132" t="s">
        <v>2495</v>
      </c>
    </row>
    <row r="180" spans="1:10" ht="12" customHeight="1">
      <c r="A180" s="132">
        <f t="shared" si="19"/>
        <v>2</v>
      </c>
      <c r="B180" s="132" t="str">
        <f t="shared" si="20"/>
        <v>fhh_js</v>
      </c>
      <c r="C180" s="132" t="str">
        <f t="shared" si="21"/>
        <v>my_family</v>
      </c>
      <c r="D180" s="132" t="str">
        <f t="shared" si="22"/>
        <v/>
      </c>
      <c r="E180" s="132" t="str">
        <f t="shared" si="23"/>
        <v/>
      </c>
      <c r="F180" s="132" t="str">
        <f t="shared" si="24"/>
        <v>fhh_js.my_family</v>
      </c>
      <c r="G180" s="132" t="str">
        <f t="shared" si="18"/>
        <v>家族</v>
      </c>
      <c r="J180" s="132" t="s">
        <v>2496</v>
      </c>
    </row>
    <row r="181" spans="1:10" ht="12" customHeight="1">
      <c r="A181" s="132">
        <f t="shared" si="19"/>
        <v>2</v>
      </c>
      <c r="B181" s="132" t="str">
        <f t="shared" si="20"/>
        <v>fhh_js</v>
      </c>
      <c r="C181" s="132" t="str">
        <f t="shared" si="21"/>
        <v>fathers_side</v>
      </c>
      <c r="D181" s="132" t="str">
        <f t="shared" si="22"/>
        <v/>
      </c>
      <c r="E181" s="132" t="str">
        <f t="shared" si="23"/>
        <v/>
      </c>
      <c r="F181" s="132" t="str">
        <f t="shared" si="24"/>
        <v>fhh_js.fathers_side</v>
      </c>
      <c r="G181" s="132" t="str">
        <f t="shared" si="18"/>
        <v>私の父方の家族</v>
      </c>
      <c r="J181" s="132" t="s">
        <v>2497</v>
      </c>
    </row>
    <row r="182" spans="1:10" ht="12" customHeight="1">
      <c r="A182" s="132">
        <f t="shared" si="19"/>
        <v>2</v>
      </c>
      <c r="B182" s="132" t="str">
        <f t="shared" si="20"/>
        <v>fhh_js</v>
      </c>
      <c r="C182" s="132" t="str">
        <f t="shared" si="21"/>
        <v>mothers_side</v>
      </c>
      <c r="D182" s="132" t="str">
        <f t="shared" si="22"/>
        <v/>
      </c>
      <c r="E182" s="132" t="str">
        <f t="shared" si="23"/>
        <v/>
      </c>
      <c r="F182" s="132" t="str">
        <f t="shared" si="24"/>
        <v>fhh_js.mothers_side</v>
      </c>
      <c r="G182" s="132" t="str">
        <f t="shared" si="18"/>
        <v>私の母方の家族</v>
      </c>
      <c r="J182" s="132" t="s">
        <v>2498</v>
      </c>
    </row>
    <row r="183" spans="1:10" ht="12" customHeight="1">
      <c r="A183" s="132">
        <f t="shared" si="19"/>
        <v>2</v>
      </c>
      <c r="B183" s="132" t="str">
        <f t="shared" si="20"/>
        <v>fhh_js</v>
      </c>
      <c r="C183" s="132" t="str">
        <f t="shared" si="21"/>
        <v>recently_added</v>
      </c>
      <c r="D183" s="132" t="str">
        <f t="shared" si="22"/>
        <v/>
      </c>
      <c r="E183" s="132" t="str">
        <f t="shared" si="23"/>
        <v/>
      </c>
      <c r="F183" s="132" t="str">
        <f t="shared" si="24"/>
        <v>fhh_js.recently_added</v>
      </c>
      <c r="G183" s="132" t="str">
        <f t="shared" si="18"/>
        <v>最近追加された家族</v>
      </c>
      <c r="J183" s="132" t="s">
        <v>2499</v>
      </c>
    </row>
    <row r="184" spans="1:10" ht="12" customHeight="1">
      <c r="A184" s="132">
        <f t="shared" si="19"/>
        <v>2</v>
      </c>
      <c r="B184" s="132" t="str">
        <f t="shared" si="20"/>
        <v>fhh_js</v>
      </c>
      <c r="C184" s="132" t="str">
        <f t="shared" si="21"/>
        <v>name</v>
      </c>
      <c r="D184" s="132" t="str">
        <f t="shared" si="22"/>
        <v/>
      </c>
      <c r="E184" s="132" t="str">
        <f t="shared" si="23"/>
        <v/>
      </c>
      <c r="F184" s="132" t="str">
        <f t="shared" si="24"/>
        <v>fhh_js.name</v>
      </c>
      <c r="G184" s="132" t="str">
        <f t="shared" si="18"/>
        <v>名前、愛称、続柄など</v>
      </c>
      <c r="J184" s="132" t="s">
        <v>2500</v>
      </c>
    </row>
    <row r="185" spans="1:10" ht="12" customHeight="1">
      <c r="A185" s="132">
        <f t="shared" si="19"/>
        <v>2</v>
      </c>
      <c r="B185" s="132" t="str">
        <f t="shared" si="20"/>
        <v>fhh_js</v>
      </c>
      <c r="C185" s="132" t="str">
        <f t="shared" si="21"/>
        <v>add_history</v>
      </c>
      <c r="D185" s="132" t="str">
        <f t="shared" si="22"/>
        <v/>
      </c>
      <c r="E185" s="132" t="str">
        <f t="shared" si="23"/>
        <v/>
      </c>
      <c r="F185" s="132" t="str">
        <f t="shared" si="24"/>
        <v>fhh_js.add_history</v>
      </c>
      <c r="G185" s="132" t="str">
        <f t="shared" si="18"/>
        <v>履歴を追加</v>
      </c>
      <c r="J185" s="132" t="s">
        <v>2501</v>
      </c>
    </row>
    <row r="186" spans="1:10" ht="12" customHeight="1">
      <c r="A186" s="132">
        <f t="shared" si="19"/>
        <v>2</v>
      </c>
      <c r="B186" s="132" t="str">
        <f t="shared" si="20"/>
        <v>fhh_js</v>
      </c>
      <c r="C186" s="132" t="str">
        <f t="shared" si="21"/>
        <v>update_history</v>
      </c>
      <c r="D186" s="132" t="str">
        <f t="shared" si="22"/>
        <v/>
      </c>
      <c r="E186" s="132" t="str">
        <f t="shared" si="23"/>
        <v/>
      </c>
      <c r="F186" s="132" t="str">
        <f t="shared" si="24"/>
        <v>fhh_js.update_history</v>
      </c>
      <c r="G186" s="132" t="str">
        <f t="shared" si="18"/>
        <v>情報の更新（修正）</v>
      </c>
      <c r="J186" s="132" t="s">
        <v>2502</v>
      </c>
    </row>
    <row r="187" spans="1:10" ht="12" customHeight="1">
      <c r="A187" s="132">
        <f t="shared" si="19"/>
        <v>2</v>
      </c>
      <c r="B187" s="132" t="str">
        <f t="shared" si="20"/>
        <v>fhh_js</v>
      </c>
      <c r="C187" s="132" t="str">
        <f t="shared" si="21"/>
        <v>remove_relative</v>
      </c>
      <c r="D187" s="132" t="str">
        <f t="shared" si="22"/>
        <v/>
      </c>
      <c r="E187" s="132" t="str">
        <f t="shared" si="23"/>
        <v/>
      </c>
      <c r="F187" s="132" t="str">
        <f t="shared" si="24"/>
        <v>fhh_js.remove_relative</v>
      </c>
      <c r="G187" s="132" t="str">
        <f t="shared" si="18"/>
        <v>削除</v>
      </c>
      <c r="J187" s="132" t="s">
        <v>2503</v>
      </c>
    </row>
    <row r="188" spans="1:10" ht="12" customHeight="1">
      <c r="A188" s="132">
        <f t="shared" si="19"/>
        <v>2</v>
      </c>
      <c r="B188" s="132" t="str">
        <f t="shared" si="20"/>
        <v>fhh_js</v>
      </c>
      <c r="C188" s="132" t="str">
        <f t="shared" si="21"/>
        <v>remove_q</v>
      </c>
      <c r="D188" s="132" t="str">
        <f t="shared" si="22"/>
        <v/>
      </c>
      <c r="E188" s="132" t="str">
        <f t="shared" si="23"/>
        <v/>
      </c>
      <c r="F188" s="132" t="str">
        <f t="shared" si="24"/>
        <v>fhh_js.remove_q</v>
      </c>
      <c r="G188" s="132" t="str">
        <f t="shared" si="18"/>
        <v>本当に削除しますか？</v>
      </c>
      <c r="J188" s="132" t="s">
        <v>2504</v>
      </c>
    </row>
    <row r="189" spans="1:10" ht="12" customHeight="1">
      <c r="A189" s="132">
        <f t="shared" si="19"/>
        <v>2</v>
      </c>
      <c r="B189" s="132" t="str">
        <f t="shared" si="20"/>
        <v>fhh_js</v>
      </c>
      <c r="C189" s="132" t="str">
        <f t="shared" si="21"/>
        <v>remove_q2</v>
      </c>
      <c r="D189" s="132" t="str">
        <f t="shared" si="22"/>
        <v/>
      </c>
      <c r="E189" s="132" t="str">
        <f t="shared" si="23"/>
        <v/>
      </c>
      <c r="F189" s="132" t="str">
        <f t="shared" si="24"/>
        <v>fhh_js.remove_q2</v>
      </c>
      <c r="G189" s="132" t="str">
        <f t="shared" si="18"/>
        <v>すべての子どもが削除されます。</v>
      </c>
      <c r="J189" s="132" t="s">
        <v>2505</v>
      </c>
    </row>
    <row r="190" spans="1:10" ht="12" customHeight="1">
      <c r="A190" s="132">
        <f t="shared" si="19"/>
        <v>2</v>
      </c>
      <c r="B190" s="132" t="str">
        <f t="shared" si="20"/>
        <v>fhh_js</v>
      </c>
      <c r="C190" s="132" t="str">
        <f t="shared" si="21"/>
        <v>family_health_subtitle</v>
      </c>
      <c r="D190" s="132" t="str">
        <f t="shared" si="22"/>
        <v/>
      </c>
      <c r="E190" s="132" t="str">
        <f t="shared" si="23"/>
        <v/>
      </c>
      <c r="F190" s="132" t="str">
        <f t="shared" si="24"/>
        <v>fhh_js.family_health_subtitle</v>
      </c>
      <c r="G190" s="132" t="str">
        <f t="shared" si="18"/>
        <v>あなたの家族の健康情報</v>
      </c>
      <c r="J190" s="132" t="s">
        <v>2506</v>
      </c>
    </row>
    <row r="191" spans="1:10" ht="12" customHeight="1">
      <c r="A191" s="132">
        <f t="shared" si="19"/>
        <v>2</v>
      </c>
      <c r="B191" s="132" t="str">
        <f t="shared" si="20"/>
        <v>fhh_js</v>
      </c>
      <c r="C191" s="132" t="str">
        <f t="shared" si="21"/>
        <v>add_disease_instructions_1</v>
      </c>
      <c r="D191" s="132" t="str">
        <f t="shared" si="22"/>
        <v/>
      </c>
      <c r="E191" s="132" t="str">
        <f t="shared" si="23"/>
        <v/>
      </c>
      <c r="F191" s="132" t="str">
        <f t="shared" si="24"/>
        <v>fhh_js.add_disease_instructions_1</v>
      </c>
      <c r="G191" s="132" t="str">
        <f t="shared" si="18"/>
        <v>プルダウンから&lt;B&gt;病気 または 健康状態&lt;/ B&gt;（ある場合）を選択します。</v>
      </c>
      <c r="J191" s="132" t="s">
        <v>2507</v>
      </c>
    </row>
    <row r="192" spans="1:10" ht="12" customHeight="1">
      <c r="A192" s="132">
        <f t="shared" si="19"/>
        <v>2</v>
      </c>
      <c r="B192" s="132" t="str">
        <f t="shared" si="20"/>
        <v>fhh_js</v>
      </c>
      <c r="C192" s="132" t="str">
        <f t="shared" si="21"/>
        <v>add_disease_instructions_2</v>
      </c>
      <c r="D192" s="132" t="str">
        <f t="shared" si="22"/>
        <v/>
      </c>
      <c r="E192" s="132" t="str">
        <f t="shared" si="23"/>
        <v/>
      </c>
      <c r="F192" s="132" t="str">
        <f t="shared" si="24"/>
        <v>fhh_js.add_disease_instructions_2</v>
      </c>
      <c r="G192" s="132" t="str">
        <f t="shared" si="18"/>
        <v>次に、&lt;B&gt;診断時の年齢&lt;/ B&gt;を選択し、&lt;B&gt;登録&lt;/ B&gt;ボタンを押します。</v>
      </c>
      <c r="J192" s="132" t="s">
        <v>2508</v>
      </c>
    </row>
    <row r="193" spans="1:10" ht="12" customHeight="1">
      <c r="A193" s="132">
        <f t="shared" si="19"/>
        <v>2</v>
      </c>
      <c r="B193" s="132" t="str">
        <f t="shared" si="20"/>
        <v>fhh_js</v>
      </c>
      <c r="C193" s="132" t="str">
        <f t="shared" si="21"/>
        <v>add_disease_instructions_3</v>
      </c>
      <c r="D193" s="132" t="str">
        <f t="shared" si="22"/>
        <v/>
      </c>
      <c r="E193" s="132" t="str">
        <f t="shared" si="23"/>
        <v/>
      </c>
      <c r="F193" s="132" t="str">
        <f t="shared" si="24"/>
        <v>fhh_js.add_disease_instructions_3</v>
      </c>
      <c r="G193" s="132" t="str">
        <f t="shared" si="18"/>
        <v>病気または状態を追加することができます。</v>
      </c>
      <c r="J193" s="132" t="s">
        <v>2509</v>
      </c>
    </row>
    <row r="194" spans="1:10" ht="12" customHeight="1">
      <c r="A194" s="132">
        <f t="shared" si="19"/>
        <v>2</v>
      </c>
      <c r="B194" s="132" t="str">
        <f t="shared" si="20"/>
        <v>fhh_js</v>
      </c>
      <c r="C194" s="132" t="str">
        <f t="shared" si="21"/>
        <v>add_disease_instructions_4</v>
      </c>
      <c r="D194" s="132" t="str">
        <f t="shared" si="22"/>
        <v/>
      </c>
      <c r="E194" s="132" t="str">
        <f t="shared" si="23"/>
        <v/>
      </c>
      <c r="F194" s="132" t="str">
        <f t="shared" si="24"/>
        <v>fhh_js.add_disease_instructions_4</v>
      </c>
      <c r="G194" s="132" t="str">
        <f t="shared" ref="G194:G207" si="25">IFERROR(IF(FIND(": ",H194&amp;I194&amp;J194&amp;K194&amp;L194)&gt;0,SUBSTITUTE((SUBSTITUTE(SUBSTITUTE(MID(H194&amp;I194&amp;J194&amp;K194&amp;L194,FIND(":",H194&amp;I194&amp;J194&amp;K194&amp;L194)+3,LEN(H194&amp;I194&amp;J194&amp;K194&amp;L194)-FIND(":",H194&amp;I194&amp;J194&amp;K194&amp;L194)-3),""",",""),",","")),"""",""),""),"")</f>
        <v>死因とした病気も選択してください。</v>
      </c>
      <c r="J194" s="132" t="s">
        <v>2510</v>
      </c>
    </row>
    <row r="195" spans="1:10" ht="12" customHeight="1">
      <c r="A195" s="132">
        <f t="shared" si="19"/>
        <v>2</v>
      </c>
      <c r="B195" s="132" t="str">
        <f t="shared" si="20"/>
        <v>fhh_js</v>
      </c>
      <c r="C195" s="132" t="str">
        <f t="shared" si="21"/>
        <v>disease_or_condition</v>
      </c>
      <c r="D195" s="132" t="str">
        <f t="shared" si="22"/>
        <v/>
      </c>
      <c r="E195" s="132" t="str">
        <f t="shared" si="23"/>
        <v/>
      </c>
      <c r="F195" s="132" t="str">
        <f t="shared" si="24"/>
        <v>fhh_js.disease_or_condition</v>
      </c>
      <c r="G195" s="132" t="str">
        <f t="shared" si="25"/>
        <v>病気 または 健康状態</v>
      </c>
      <c r="J195" s="132" t="s">
        <v>2511</v>
      </c>
    </row>
    <row r="196" spans="1:10" ht="12" customHeight="1">
      <c r="A196" s="132">
        <f t="shared" si="19"/>
        <v>2</v>
      </c>
      <c r="B196" s="132" t="str">
        <f t="shared" si="20"/>
        <v>fhh_js</v>
      </c>
      <c r="C196" s="132" t="str">
        <f t="shared" si="21"/>
        <v>age_at_diagnosis</v>
      </c>
      <c r="D196" s="132" t="str">
        <f t="shared" si="22"/>
        <v/>
      </c>
      <c r="E196" s="132" t="str">
        <f t="shared" si="23"/>
        <v/>
      </c>
      <c r="F196" s="132" t="str">
        <f t="shared" si="24"/>
        <v>fhh_js.age_at_diagnosis</v>
      </c>
      <c r="G196" s="132" t="str">
        <f t="shared" si="25"/>
        <v>診断時の年齢</v>
      </c>
      <c r="J196" s="132" t="s">
        <v>2512</v>
      </c>
    </row>
    <row r="197" spans="1:10" ht="12" customHeight="1">
      <c r="A197" s="132">
        <f t="shared" ref="A197:A260" si="26">IF(LEN(H197)&gt;0,0,IF(LEN(I197)&gt;0,1,IF(LEN(J197)&gt;0,2,IF(LEN(K197)&gt;0,3,IF(LEN(L197)&gt;0,4,"")))))</f>
        <v>2</v>
      </c>
      <c r="B197" s="132" t="str">
        <f t="shared" ref="B197:B260" si="27">IF(A197=1,SUBSTITUTE(SUBSTITUTE(I197,": {",""),"},",""),B196)</f>
        <v>fhh_js</v>
      </c>
      <c r="C197" s="132" t="str">
        <f t="shared" ref="C197:C260" si="28">IF(A197=2,IF(OR(J197="},",J197="}"),"",MID(J197,1,FIND(":",J197)-1)),IF(A197&gt;2,C196,""))</f>
        <v>action</v>
      </c>
      <c r="D197" s="132" t="str">
        <f t="shared" ref="D197:D260" si="29">IF(LEN(K197)&gt;0,MID(K197,1,FIND(":",K197)-1),"")</f>
        <v/>
      </c>
      <c r="E197" s="132" t="str">
        <f t="shared" ref="E197:E260" si="30">IF(LEN(L197)&gt;0,MID(L197,1,FIND(":",L197)-1),"")</f>
        <v/>
      </c>
      <c r="F197" s="132" t="str">
        <f t="shared" ref="F197:F260" si="31">IF(A197&lt;2,"",IF(A197=2,B197&amp;"."&amp;C197,IF(A197=3,B197&amp;"."&amp;C197&amp;"."&amp;D197,IF(A197=4,B197&amp;"."&amp;C197&amp;"."&amp;D197&amp;"."&amp;E197,""))))</f>
        <v>fhh_js.action</v>
      </c>
      <c r="G197" s="132" t="str">
        <f t="shared" si="25"/>
        <v>操作</v>
      </c>
      <c r="J197" s="132" t="s">
        <v>2513</v>
      </c>
    </row>
    <row r="198" spans="1:10" ht="12" customHeight="1">
      <c r="A198" s="132">
        <f t="shared" si="26"/>
        <v>2</v>
      </c>
      <c r="B198" s="132" t="str">
        <f t="shared" si="27"/>
        <v>fhh_js</v>
      </c>
      <c r="C198" s="132" t="str">
        <f t="shared" si="28"/>
        <v>age_at_diagnosis_select</v>
      </c>
      <c r="D198" s="132" t="str">
        <f t="shared" si="29"/>
        <v/>
      </c>
      <c r="E198" s="132" t="str">
        <f t="shared" si="30"/>
        <v/>
      </c>
      <c r="F198" s="132" t="str">
        <f t="shared" si="31"/>
        <v>fhh_js.age_at_diagnosis_select</v>
      </c>
      <c r="G198" s="132" t="str">
        <f t="shared" si="25"/>
        <v>診断時の年齢を選択</v>
      </c>
      <c r="J198" s="132" t="s">
        <v>2514</v>
      </c>
    </row>
    <row r="199" spans="1:10" ht="12" customHeight="1">
      <c r="A199" s="132">
        <f t="shared" si="26"/>
        <v>2</v>
      </c>
      <c r="B199" s="132" t="str">
        <f t="shared" si="27"/>
        <v>fhh_js</v>
      </c>
      <c r="C199" s="132" t="str">
        <f t="shared" si="28"/>
        <v>prebirth</v>
      </c>
      <c r="D199" s="132" t="str">
        <f t="shared" si="29"/>
        <v/>
      </c>
      <c r="E199" s="132" t="str">
        <f t="shared" si="30"/>
        <v/>
      </c>
      <c r="F199" s="132" t="str">
        <f t="shared" si="31"/>
        <v>fhh_js.prebirth</v>
      </c>
      <c r="G199" s="132" t="str">
        <f t="shared" si="25"/>
        <v>出生前</v>
      </c>
      <c r="J199" s="132" t="s">
        <v>2515</v>
      </c>
    </row>
    <row r="200" spans="1:10" ht="12" customHeight="1">
      <c r="A200" s="132">
        <f t="shared" si="26"/>
        <v>2</v>
      </c>
      <c r="B200" s="132" t="str">
        <f t="shared" si="27"/>
        <v>fhh_js</v>
      </c>
      <c r="C200" s="132" t="str">
        <f t="shared" si="28"/>
        <v>newborn</v>
      </c>
      <c r="D200" s="132" t="str">
        <f t="shared" si="29"/>
        <v/>
      </c>
      <c r="E200" s="132" t="str">
        <f t="shared" si="30"/>
        <v/>
      </c>
      <c r="F200" s="132" t="str">
        <f t="shared" si="31"/>
        <v>fhh_js.newborn</v>
      </c>
      <c r="G200" s="132" t="str">
        <f t="shared" si="25"/>
        <v>新生児期</v>
      </c>
      <c r="J200" s="132" t="s">
        <v>2516</v>
      </c>
    </row>
    <row r="201" spans="1:10" ht="12" customHeight="1">
      <c r="A201" s="132">
        <f t="shared" si="26"/>
        <v>2</v>
      </c>
      <c r="B201" s="132" t="str">
        <f t="shared" si="27"/>
        <v>fhh_js</v>
      </c>
      <c r="C201" s="132" t="str">
        <f t="shared" si="28"/>
        <v>infant</v>
      </c>
      <c r="D201" s="132" t="str">
        <f t="shared" si="29"/>
        <v/>
      </c>
      <c r="E201" s="132" t="str">
        <f t="shared" si="30"/>
        <v/>
      </c>
      <c r="F201" s="132" t="str">
        <f t="shared" si="31"/>
        <v>fhh_js.infant</v>
      </c>
      <c r="G201" s="132" t="str">
        <f t="shared" si="25"/>
        <v>乳児期</v>
      </c>
      <c r="J201" s="132" t="s">
        <v>2517</v>
      </c>
    </row>
    <row r="202" spans="1:10" ht="12" customHeight="1">
      <c r="A202" s="132">
        <f t="shared" si="26"/>
        <v>2</v>
      </c>
      <c r="B202" s="132" t="str">
        <f t="shared" si="27"/>
        <v>fhh_js</v>
      </c>
      <c r="C202" s="132" t="str">
        <f t="shared" si="28"/>
        <v>child</v>
      </c>
      <c r="D202" s="132" t="str">
        <f t="shared" si="29"/>
        <v/>
      </c>
      <c r="E202" s="132" t="str">
        <f t="shared" si="30"/>
        <v/>
      </c>
      <c r="F202" s="132" t="str">
        <f t="shared" si="31"/>
        <v>fhh_js.child</v>
      </c>
      <c r="G202" s="132" t="str">
        <f t="shared" si="25"/>
        <v>小児期</v>
      </c>
      <c r="J202" s="132" t="s">
        <v>2518</v>
      </c>
    </row>
    <row r="203" spans="1:10" ht="12" customHeight="1">
      <c r="A203" s="132">
        <f t="shared" si="26"/>
        <v>2</v>
      </c>
      <c r="B203" s="132" t="str">
        <f t="shared" si="27"/>
        <v>fhh_js</v>
      </c>
      <c r="C203" s="132" t="str">
        <f t="shared" si="28"/>
        <v>teen</v>
      </c>
      <c r="D203" s="132" t="str">
        <f t="shared" si="29"/>
        <v/>
      </c>
      <c r="E203" s="132" t="str">
        <f t="shared" si="30"/>
        <v/>
      </c>
      <c r="F203" s="132" t="str">
        <f t="shared" si="31"/>
        <v>fhh_js.teen</v>
      </c>
      <c r="G203" s="132" t="str">
        <f t="shared" ref="G203:G206" si="32">IFERROR(IF(FIND(": ",H203&amp;I203&amp;J203&amp;K203&amp;L203)&gt;0,SUBSTITUTE((SUBSTITUTE(SUBSTITUTE(MID(H203&amp;I203&amp;J203&amp;K203&amp;L203,FIND(":",H203&amp;I203&amp;J203&amp;K203&amp;L203)+3,LEN(H203&amp;I203&amp;J203&amp;K203&amp;L203)-FIND(":",H203&amp;I203&amp;J203&amp;K203&amp;L203)-3),""",",""),",","")),"""",""),""),"")</f>
        <v/>
      </c>
      <c r="J203" s="132" t="s">
        <v>3279</v>
      </c>
    </row>
    <row r="204" spans="1:10" ht="12" customHeight="1">
      <c r="A204" s="132">
        <f t="shared" si="26"/>
        <v>2</v>
      </c>
      <c r="B204" s="132" t="str">
        <f t="shared" si="27"/>
        <v>fhh_js</v>
      </c>
      <c r="C204" s="132" t="str">
        <f t="shared" si="28"/>
        <v>twenties</v>
      </c>
      <c r="D204" s="132" t="str">
        <f t="shared" si="29"/>
        <v/>
      </c>
      <c r="E204" s="132" t="str">
        <f t="shared" si="30"/>
        <v/>
      </c>
      <c r="F204" s="132" t="str">
        <f t="shared" si="31"/>
        <v>fhh_js.twenties</v>
      </c>
      <c r="G204" s="132" t="str">
        <f t="shared" si="32"/>
        <v/>
      </c>
      <c r="J204" s="132" t="s">
        <v>3280</v>
      </c>
    </row>
    <row r="205" spans="1:10" ht="12" customHeight="1">
      <c r="A205" s="132">
        <f t="shared" si="26"/>
        <v>2</v>
      </c>
      <c r="B205" s="132" t="str">
        <f t="shared" si="27"/>
        <v>fhh_js</v>
      </c>
      <c r="C205" s="132" t="str">
        <f t="shared" si="28"/>
        <v>thirties</v>
      </c>
      <c r="D205" s="132" t="str">
        <f t="shared" si="29"/>
        <v/>
      </c>
      <c r="E205" s="132" t="str">
        <f t="shared" si="30"/>
        <v/>
      </c>
      <c r="F205" s="132" t="str">
        <f t="shared" si="31"/>
        <v>fhh_js.thirties</v>
      </c>
      <c r="G205" s="132" t="str">
        <f t="shared" si="32"/>
        <v/>
      </c>
      <c r="J205" s="132" t="s">
        <v>3281</v>
      </c>
    </row>
    <row r="206" spans="1:10" ht="12" customHeight="1">
      <c r="A206" s="132">
        <f t="shared" si="26"/>
        <v>2</v>
      </c>
      <c r="B206" s="132" t="str">
        <f t="shared" si="27"/>
        <v>fhh_js</v>
      </c>
      <c r="C206" s="132" t="str">
        <f t="shared" si="28"/>
        <v>fourties</v>
      </c>
      <c r="D206" s="132" t="str">
        <f t="shared" si="29"/>
        <v/>
      </c>
      <c r="E206" s="132" t="str">
        <f t="shared" si="30"/>
        <v/>
      </c>
      <c r="F206" s="132" t="str">
        <f t="shared" si="31"/>
        <v>fhh_js.fourties</v>
      </c>
      <c r="G206" s="132" t="str">
        <f t="shared" si="32"/>
        <v/>
      </c>
      <c r="J206" s="132" t="s">
        <v>3282</v>
      </c>
    </row>
    <row r="207" spans="1:10" ht="12" customHeight="1">
      <c r="A207" s="132">
        <f t="shared" si="26"/>
        <v>2</v>
      </c>
      <c r="B207" s="132" t="str">
        <f t="shared" si="27"/>
        <v>fhh_js</v>
      </c>
      <c r="C207" s="132" t="str">
        <f t="shared" si="28"/>
        <v>fifties</v>
      </c>
      <c r="D207" s="132" t="str">
        <f t="shared" si="29"/>
        <v/>
      </c>
      <c r="E207" s="132" t="str">
        <f t="shared" si="30"/>
        <v/>
      </c>
      <c r="F207" s="132" t="str">
        <f t="shared" si="31"/>
        <v>fhh_js.fifties</v>
      </c>
      <c r="G207" s="132" t="str">
        <f t="shared" si="25"/>
        <v/>
      </c>
      <c r="J207" s="132" t="s">
        <v>3283</v>
      </c>
    </row>
    <row r="208" spans="1:10" ht="12" customHeight="1">
      <c r="A208" s="132">
        <f t="shared" si="26"/>
        <v>2</v>
      </c>
      <c r="B208" s="132" t="str">
        <f t="shared" si="27"/>
        <v>fhh_js</v>
      </c>
      <c r="C208" s="132" t="str">
        <f t="shared" si="28"/>
        <v>early_teens</v>
      </c>
      <c r="D208" s="132" t="str">
        <f t="shared" si="29"/>
        <v/>
      </c>
      <c r="E208" s="132" t="str">
        <f t="shared" si="30"/>
        <v/>
      </c>
      <c r="F208" s="132" t="str">
        <f t="shared" si="31"/>
        <v>fhh_js.early_teens</v>
      </c>
      <c r="G208" s="132" t="str">
        <f t="shared" ref="G208:G271" si="33">IFERROR(IF(FIND(": ",H208&amp;I208&amp;J208&amp;K208&amp;L208)&gt;0,SUBSTITUTE((SUBSTITUTE(SUBSTITUTE(MID(H208&amp;I208&amp;J208&amp;K208&amp;L208,FIND(":",H208&amp;I208&amp;J208&amp;K208&amp;L208)+3,LEN(H208&amp;I208&amp;J208&amp;K208&amp;L208)-FIND(":",H208&amp;I208&amp;J208&amp;K208&amp;L208)-3),""",",""),",","")),"""",""),""),"")</f>
        <v/>
      </c>
      <c r="J208" s="132" t="s">
        <v>3308</v>
      </c>
    </row>
    <row r="209" spans="1:10" ht="12" customHeight="1">
      <c r="A209" s="132">
        <f t="shared" si="26"/>
        <v>2</v>
      </c>
      <c r="B209" s="132" t="str">
        <f t="shared" si="27"/>
        <v>fhh_js</v>
      </c>
      <c r="C209" s="132" t="str">
        <f t="shared" si="28"/>
        <v>late_teens</v>
      </c>
      <c r="D209" s="132" t="str">
        <f t="shared" si="29"/>
        <v/>
      </c>
      <c r="E209" s="132" t="str">
        <f t="shared" si="30"/>
        <v/>
      </c>
      <c r="F209" s="132" t="str">
        <f t="shared" si="31"/>
        <v>fhh_js.late_teens</v>
      </c>
      <c r="G209" s="132" t="str">
        <f t="shared" si="33"/>
        <v>15～19歳</v>
      </c>
      <c r="J209" s="132" t="s">
        <v>2519</v>
      </c>
    </row>
    <row r="210" spans="1:10" ht="12" customHeight="1">
      <c r="A210" s="132">
        <f t="shared" si="26"/>
        <v>2</v>
      </c>
      <c r="B210" s="132" t="str">
        <f t="shared" si="27"/>
        <v>fhh_js</v>
      </c>
      <c r="C210" s="132" t="str">
        <f t="shared" si="28"/>
        <v>early_twenties</v>
      </c>
      <c r="D210" s="132" t="str">
        <f t="shared" si="29"/>
        <v/>
      </c>
      <c r="E210" s="132" t="str">
        <f t="shared" si="30"/>
        <v/>
      </c>
      <c r="F210" s="132" t="str">
        <f t="shared" si="31"/>
        <v>fhh_js.early_twenties</v>
      </c>
      <c r="G210" s="132" t="str">
        <f t="shared" si="33"/>
        <v>20～24歳</v>
      </c>
      <c r="J210" s="132" t="s">
        <v>2520</v>
      </c>
    </row>
    <row r="211" spans="1:10" ht="12" customHeight="1">
      <c r="A211" s="132">
        <f t="shared" si="26"/>
        <v>2</v>
      </c>
      <c r="B211" s="132" t="str">
        <f t="shared" si="27"/>
        <v>fhh_js</v>
      </c>
      <c r="C211" s="132" t="str">
        <f t="shared" si="28"/>
        <v>late_twenties</v>
      </c>
      <c r="D211" s="132" t="str">
        <f t="shared" si="29"/>
        <v/>
      </c>
      <c r="E211" s="132" t="str">
        <f t="shared" si="30"/>
        <v/>
      </c>
      <c r="F211" s="132" t="str">
        <f t="shared" si="31"/>
        <v>fhh_js.late_twenties</v>
      </c>
      <c r="G211" s="132" t="str">
        <f t="shared" si="33"/>
        <v>25～29歳</v>
      </c>
      <c r="J211" s="132" t="s">
        <v>2521</v>
      </c>
    </row>
    <row r="212" spans="1:10" ht="12" customHeight="1">
      <c r="A212" s="132">
        <f t="shared" si="26"/>
        <v>2</v>
      </c>
      <c r="B212" s="132" t="str">
        <f t="shared" si="27"/>
        <v>fhh_js</v>
      </c>
      <c r="C212" s="132" t="str">
        <f t="shared" si="28"/>
        <v>early_thirties</v>
      </c>
      <c r="D212" s="132" t="str">
        <f t="shared" si="29"/>
        <v/>
      </c>
      <c r="E212" s="132" t="str">
        <f t="shared" si="30"/>
        <v/>
      </c>
      <c r="F212" s="132" t="str">
        <f t="shared" si="31"/>
        <v>fhh_js.early_thirties</v>
      </c>
      <c r="G212" s="132" t="str">
        <f t="shared" si="33"/>
        <v>30～34歳</v>
      </c>
      <c r="J212" s="132" t="s">
        <v>2522</v>
      </c>
    </row>
    <row r="213" spans="1:10" ht="12" customHeight="1">
      <c r="A213" s="132">
        <f t="shared" si="26"/>
        <v>2</v>
      </c>
      <c r="B213" s="132" t="str">
        <f t="shared" si="27"/>
        <v>fhh_js</v>
      </c>
      <c r="C213" s="132" t="str">
        <f t="shared" si="28"/>
        <v>late_thirties</v>
      </c>
      <c r="D213" s="132" t="str">
        <f t="shared" si="29"/>
        <v/>
      </c>
      <c r="E213" s="132" t="str">
        <f t="shared" si="30"/>
        <v/>
      </c>
      <c r="F213" s="132" t="str">
        <f t="shared" si="31"/>
        <v>fhh_js.late_thirties</v>
      </c>
      <c r="G213" s="132" t="str">
        <f t="shared" si="33"/>
        <v>35～39歳</v>
      </c>
      <c r="J213" s="132" t="s">
        <v>2523</v>
      </c>
    </row>
    <row r="214" spans="1:10" ht="12" customHeight="1">
      <c r="A214" s="132">
        <f t="shared" si="26"/>
        <v>2</v>
      </c>
      <c r="B214" s="132" t="str">
        <f t="shared" si="27"/>
        <v>fhh_js</v>
      </c>
      <c r="C214" s="132" t="str">
        <f t="shared" si="28"/>
        <v>early_fourties</v>
      </c>
      <c r="D214" s="132" t="str">
        <f t="shared" si="29"/>
        <v/>
      </c>
      <c r="E214" s="132" t="str">
        <f t="shared" si="30"/>
        <v/>
      </c>
      <c r="F214" s="132" t="str">
        <f t="shared" si="31"/>
        <v>fhh_js.early_fourties</v>
      </c>
      <c r="G214" s="132" t="str">
        <f t="shared" si="33"/>
        <v>40～44歳</v>
      </c>
      <c r="J214" s="132" t="s">
        <v>2524</v>
      </c>
    </row>
    <row r="215" spans="1:10" ht="12" customHeight="1">
      <c r="A215" s="132">
        <f t="shared" si="26"/>
        <v>2</v>
      </c>
      <c r="B215" s="132" t="str">
        <f t="shared" si="27"/>
        <v>fhh_js</v>
      </c>
      <c r="C215" s="132" t="str">
        <f t="shared" si="28"/>
        <v>late_fourties</v>
      </c>
      <c r="D215" s="132" t="str">
        <f t="shared" si="29"/>
        <v/>
      </c>
      <c r="E215" s="132" t="str">
        <f t="shared" si="30"/>
        <v/>
      </c>
      <c r="F215" s="132" t="str">
        <f t="shared" si="31"/>
        <v>fhh_js.late_fourties</v>
      </c>
      <c r="G215" s="132" t="str">
        <f t="shared" si="33"/>
        <v>45～49歳</v>
      </c>
      <c r="J215" s="132" t="s">
        <v>2525</v>
      </c>
    </row>
    <row r="216" spans="1:10" ht="12" customHeight="1">
      <c r="A216" s="132">
        <f t="shared" si="26"/>
        <v>2</v>
      </c>
      <c r="B216" s="132" t="str">
        <f t="shared" si="27"/>
        <v>fhh_js</v>
      </c>
      <c r="C216" s="132" t="str">
        <f t="shared" si="28"/>
        <v>early_fifties</v>
      </c>
      <c r="D216" s="132" t="str">
        <f t="shared" si="29"/>
        <v/>
      </c>
      <c r="E216" s="132" t="str">
        <f t="shared" si="30"/>
        <v/>
      </c>
      <c r="F216" s="132" t="str">
        <f t="shared" si="31"/>
        <v>fhh_js.early_fifties</v>
      </c>
      <c r="G216" s="132" t="str">
        <f t="shared" si="33"/>
        <v>50～54歳</v>
      </c>
      <c r="J216" s="132" t="s">
        <v>2526</v>
      </c>
    </row>
    <row r="217" spans="1:10" ht="12" customHeight="1">
      <c r="A217" s="132">
        <f t="shared" si="26"/>
        <v>2</v>
      </c>
      <c r="B217" s="132" t="str">
        <f t="shared" si="27"/>
        <v>fhh_js</v>
      </c>
      <c r="C217" s="132" t="str">
        <f t="shared" si="28"/>
        <v>late_fifties</v>
      </c>
      <c r="D217" s="132" t="str">
        <f t="shared" si="29"/>
        <v/>
      </c>
      <c r="E217" s="132" t="str">
        <f t="shared" si="30"/>
        <v/>
      </c>
      <c r="F217" s="132" t="str">
        <f t="shared" si="31"/>
        <v>fhh_js.late_fifties</v>
      </c>
      <c r="G217" s="132" t="str">
        <f t="shared" si="33"/>
        <v>55～59歳</v>
      </c>
      <c r="J217" s="132" t="s">
        <v>2527</v>
      </c>
    </row>
    <row r="218" spans="1:10" ht="12" customHeight="1">
      <c r="A218" s="132">
        <f t="shared" si="26"/>
        <v>2</v>
      </c>
      <c r="B218" s="132" t="str">
        <f t="shared" si="27"/>
        <v>fhh_js</v>
      </c>
      <c r="C218" s="132" t="str">
        <f t="shared" si="28"/>
        <v>early_sixties</v>
      </c>
      <c r="D218" s="132" t="str">
        <f t="shared" si="29"/>
        <v/>
      </c>
      <c r="E218" s="132" t="str">
        <f t="shared" si="30"/>
        <v/>
      </c>
      <c r="F218" s="132" t="str">
        <f t="shared" si="31"/>
        <v>fhh_js.early_sixties</v>
      </c>
      <c r="G218" s="132" t="str">
        <f t="shared" si="33"/>
        <v>60～64歳</v>
      </c>
      <c r="J218" s="132" t="s">
        <v>2528</v>
      </c>
    </row>
    <row r="219" spans="1:10" ht="12" customHeight="1">
      <c r="A219" s="132">
        <f t="shared" si="26"/>
        <v>2</v>
      </c>
      <c r="B219" s="132" t="str">
        <f t="shared" si="27"/>
        <v>fhh_js</v>
      </c>
      <c r="C219" s="132" t="str">
        <f t="shared" si="28"/>
        <v>late_sixties</v>
      </c>
      <c r="D219" s="132" t="str">
        <f t="shared" si="29"/>
        <v/>
      </c>
      <c r="E219" s="132" t="str">
        <f t="shared" si="30"/>
        <v/>
      </c>
      <c r="F219" s="132" t="str">
        <f t="shared" si="31"/>
        <v>fhh_js.late_sixties</v>
      </c>
      <c r="G219" s="132" t="str">
        <f t="shared" si="33"/>
        <v>65～69歳</v>
      </c>
      <c r="J219" s="132" t="s">
        <v>2529</v>
      </c>
    </row>
    <row r="220" spans="1:10" ht="12" customHeight="1">
      <c r="A220" s="132">
        <f t="shared" si="26"/>
        <v>2</v>
      </c>
      <c r="B220" s="132" t="str">
        <f t="shared" si="27"/>
        <v>fhh_js</v>
      </c>
      <c r="C220" s="132" t="str">
        <f t="shared" si="28"/>
        <v>senior</v>
      </c>
      <c r="D220" s="132" t="str">
        <f t="shared" si="29"/>
        <v/>
      </c>
      <c r="E220" s="132" t="str">
        <f t="shared" si="30"/>
        <v/>
      </c>
      <c r="F220" s="132" t="str">
        <f t="shared" si="31"/>
        <v>fhh_js.senior</v>
      </c>
      <c r="G220" s="132" t="str">
        <f t="shared" si="33"/>
        <v>70歳以上</v>
      </c>
      <c r="J220" s="132" t="s">
        <v>2530</v>
      </c>
    </row>
    <row r="221" spans="1:10" ht="12" customHeight="1">
      <c r="A221" s="132">
        <f t="shared" si="26"/>
        <v>2</v>
      </c>
      <c r="B221" s="132" t="str">
        <f t="shared" si="27"/>
        <v>fhh_js</v>
      </c>
      <c r="C221" s="132" t="str">
        <f t="shared" si="28"/>
        <v>unknown</v>
      </c>
      <c r="D221" s="132" t="str">
        <f t="shared" si="29"/>
        <v/>
      </c>
      <c r="E221" s="132" t="str">
        <f t="shared" si="30"/>
        <v/>
      </c>
      <c r="F221" s="132" t="str">
        <f t="shared" si="31"/>
        <v>fhh_js.unknown</v>
      </c>
      <c r="G221" s="132" t="str">
        <f t="shared" si="33"/>
        <v>不明</v>
      </c>
      <c r="J221" s="132" t="s">
        <v>2531</v>
      </c>
    </row>
    <row r="222" spans="1:10" ht="12" customHeight="1">
      <c r="A222" s="132">
        <f t="shared" si="26"/>
        <v>2</v>
      </c>
      <c r="B222" s="132" t="str">
        <f t="shared" si="27"/>
        <v>fhh_js</v>
      </c>
      <c r="C222" s="132" t="str">
        <f t="shared" si="28"/>
        <v>Unknown</v>
      </c>
      <c r="D222" s="132" t="str">
        <f t="shared" si="29"/>
        <v/>
      </c>
      <c r="E222" s="132" t="str">
        <f t="shared" si="30"/>
        <v/>
      </c>
      <c r="F222" s="132" t="str">
        <f t="shared" si="31"/>
        <v>fhh_js.Unknown</v>
      </c>
      <c r="G222" s="132" t="str">
        <f t="shared" si="33"/>
        <v>不明</v>
      </c>
      <c r="J222" s="132" t="s">
        <v>2532</v>
      </c>
    </row>
    <row r="223" spans="1:10" ht="12" customHeight="1">
      <c r="A223" s="132">
        <f t="shared" si="26"/>
        <v>2</v>
      </c>
      <c r="B223" s="132" t="str">
        <f t="shared" si="27"/>
        <v>fhh_js</v>
      </c>
      <c r="C223" s="132" t="str">
        <f t="shared" si="28"/>
        <v>race</v>
      </c>
      <c r="D223" s="132" t="str">
        <f t="shared" si="29"/>
        <v/>
      </c>
      <c r="E223" s="132" t="str">
        <f t="shared" si="30"/>
        <v/>
      </c>
      <c r="F223" s="132" t="str">
        <f t="shared" si="31"/>
        <v>fhh_js.race</v>
      </c>
      <c r="G223" s="132" t="str">
        <f t="shared" si="33"/>
        <v>人種</v>
      </c>
      <c r="J223" s="132" t="s">
        <v>2533</v>
      </c>
    </row>
    <row r="224" spans="1:10" ht="12" customHeight="1">
      <c r="A224" s="132">
        <f t="shared" si="26"/>
        <v>2</v>
      </c>
      <c r="B224" s="132" t="str">
        <f t="shared" si="27"/>
        <v>fhh_js</v>
      </c>
      <c r="C224" s="132" t="str">
        <f t="shared" si="28"/>
        <v>more_race</v>
      </c>
      <c r="D224" s="132" t="str">
        <f t="shared" si="29"/>
        <v/>
      </c>
      <c r="E224" s="132" t="str">
        <f t="shared" si="30"/>
        <v/>
      </c>
      <c r="F224" s="132" t="str">
        <f t="shared" si="31"/>
        <v>fhh_js.more_race</v>
      </c>
      <c r="G224" s="132" t="str">
        <f t="shared" si="33"/>
        <v>人種詳細</v>
      </c>
      <c r="J224" s="132" t="s">
        <v>2534</v>
      </c>
    </row>
    <row r="225" spans="1:10" ht="12" customHeight="1">
      <c r="A225" s="132">
        <f t="shared" si="26"/>
        <v>2</v>
      </c>
      <c r="B225" s="132" t="str">
        <f t="shared" si="27"/>
        <v>fhh_js</v>
      </c>
      <c r="C225" s="132" t="str">
        <f t="shared" si="28"/>
        <v>ethnicity</v>
      </c>
      <c r="D225" s="132" t="str">
        <f t="shared" si="29"/>
        <v/>
      </c>
      <c r="E225" s="132" t="str">
        <f t="shared" si="30"/>
        <v/>
      </c>
      <c r="F225" s="132" t="str">
        <f t="shared" si="31"/>
        <v>fhh_js.ethnicity</v>
      </c>
      <c r="G225" s="132" t="str">
        <f t="shared" si="33"/>
        <v>民族</v>
      </c>
      <c r="J225" s="132" t="s">
        <v>2535</v>
      </c>
    </row>
    <row r="226" spans="1:10" ht="12" customHeight="1">
      <c r="A226" s="132">
        <f t="shared" si="26"/>
        <v>2</v>
      </c>
      <c r="B226" s="132" t="str">
        <f t="shared" si="27"/>
        <v>fhh_js</v>
      </c>
      <c r="C226" s="132" t="str">
        <f t="shared" si="28"/>
        <v>more_ethnicity</v>
      </c>
      <c r="D226" s="132" t="str">
        <f t="shared" si="29"/>
        <v/>
      </c>
      <c r="E226" s="132" t="str">
        <f t="shared" si="30"/>
        <v/>
      </c>
      <c r="F226" s="132" t="str">
        <f t="shared" si="31"/>
        <v>fhh_js.more_ethnicity</v>
      </c>
      <c r="G226" s="132" t="str">
        <f t="shared" si="33"/>
        <v>民族詳細</v>
      </c>
      <c r="J226" s="132" t="s">
        <v>2536</v>
      </c>
    </row>
    <row r="227" spans="1:10" ht="12" customHeight="1">
      <c r="A227" s="132">
        <f t="shared" si="26"/>
        <v>2</v>
      </c>
      <c r="B227" s="132" t="str">
        <f t="shared" si="27"/>
        <v>fhh_js</v>
      </c>
      <c r="C227" s="132" t="str">
        <f t="shared" si="28"/>
        <v>race_ethnicity_title</v>
      </c>
      <c r="D227" s="132" t="str">
        <f t="shared" si="29"/>
        <v/>
      </c>
      <c r="E227" s="132" t="str">
        <f t="shared" si="30"/>
        <v/>
      </c>
      <c r="F227" s="132" t="str">
        <f t="shared" si="31"/>
        <v>fhh_js.race_ethnicity_title</v>
      </c>
      <c r="G227" s="132" t="str">
        <f t="shared" si="33"/>
        <v>人種と民族的背景の情報</v>
      </c>
      <c r="J227" s="132" t="s">
        <v>2537</v>
      </c>
    </row>
    <row r="228" spans="1:10" ht="12" customHeight="1">
      <c r="A228" s="132">
        <f t="shared" si="26"/>
        <v>2</v>
      </c>
      <c r="B228" s="132" t="str">
        <f t="shared" si="27"/>
        <v>fhh_js</v>
      </c>
      <c r="C228" s="132" t="str">
        <f t="shared" si="28"/>
        <v>race_native_american</v>
      </c>
      <c r="D228" s="132" t="str">
        <f t="shared" si="29"/>
        <v/>
      </c>
      <c r="E228" s="132" t="str">
        <f t="shared" si="30"/>
        <v/>
      </c>
      <c r="F228" s="132" t="str">
        <f t="shared" si="31"/>
        <v>fhh_js.race_native_american</v>
      </c>
      <c r="G228" s="132" t="str">
        <f t="shared" si="33"/>
        <v>アメリカ先住民 または アラスカ先住民</v>
      </c>
      <c r="J228" s="132" t="s">
        <v>2538</v>
      </c>
    </row>
    <row r="229" spans="1:10" ht="12" customHeight="1">
      <c r="A229" s="132">
        <f t="shared" si="26"/>
        <v>2</v>
      </c>
      <c r="B229" s="132" t="str">
        <f t="shared" si="27"/>
        <v>fhh_js</v>
      </c>
      <c r="C229" s="132" t="str">
        <f t="shared" si="28"/>
        <v>race_asian</v>
      </c>
      <c r="D229" s="132" t="str">
        <f t="shared" si="29"/>
        <v/>
      </c>
      <c r="E229" s="132" t="str">
        <f t="shared" si="30"/>
        <v/>
      </c>
      <c r="F229" s="132" t="str">
        <f t="shared" si="31"/>
        <v>fhh_js.race_asian</v>
      </c>
      <c r="G229" s="132" t="str">
        <f t="shared" si="33"/>
        <v>アジア人</v>
      </c>
      <c r="J229" s="132" t="s">
        <v>2539</v>
      </c>
    </row>
    <row r="230" spans="1:10" ht="12" customHeight="1">
      <c r="A230" s="132">
        <f t="shared" si="26"/>
        <v>2</v>
      </c>
      <c r="B230" s="132" t="str">
        <f t="shared" si="27"/>
        <v>fhh_js</v>
      </c>
      <c r="C230" s="132" t="str">
        <f t="shared" si="28"/>
        <v>race_black</v>
      </c>
      <c r="D230" s="132" t="str">
        <f t="shared" si="29"/>
        <v/>
      </c>
      <c r="E230" s="132" t="str">
        <f t="shared" si="30"/>
        <v/>
      </c>
      <c r="F230" s="132" t="str">
        <f t="shared" si="31"/>
        <v>fhh_js.race_black</v>
      </c>
      <c r="G230" s="132" t="str">
        <f t="shared" si="33"/>
        <v>黒人 または アフリカ系アメリカ人</v>
      </c>
      <c r="J230" s="132" t="s">
        <v>2540</v>
      </c>
    </row>
    <row r="231" spans="1:10" ht="12" customHeight="1">
      <c r="A231" s="132">
        <f t="shared" si="26"/>
        <v>2</v>
      </c>
      <c r="B231" s="132" t="str">
        <f t="shared" si="27"/>
        <v>fhh_js</v>
      </c>
      <c r="C231" s="132" t="str">
        <f t="shared" si="28"/>
        <v>race_south_pacific</v>
      </c>
      <c r="D231" s="132" t="str">
        <f t="shared" si="29"/>
        <v/>
      </c>
      <c r="E231" s="132" t="str">
        <f t="shared" si="30"/>
        <v/>
      </c>
      <c r="F231" s="132" t="str">
        <f t="shared" si="31"/>
        <v>fhh_js.race_south_pacific</v>
      </c>
      <c r="G231" s="132" t="str">
        <f t="shared" si="33"/>
        <v>ハワイ先住民 または 太平洋諸島民</v>
      </c>
      <c r="J231" s="132" t="s">
        <v>2541</v>
      </c>
    </row>
    <row r="232" spans="1:10" ht="12" customHeight="1">
      <c r="A232" s="132">
        <f t="shared" si="26"/>
        <v>2</v>
      </c>
      <c r="B232" s="132" t="str">
        <f t="shared" si="27"/>
        <v>fhh_js</v>
      </c>
      <c r="C232" s="132" t="str">
        <f t="shared" si="28"/>
        <v>race_white</v>
      </c>
      <c r="D232" s="132" t="str">
        <f t="shared" si="29"/>
        <v/>
      </c>
      <c r="E232" s="132" t="str">
        <f t="shared" si="30"/>
        <v/>
      </c>
      <c r="F232" s="132" t="str">
        <f t="shared" si="31"/>
        <v>fhh_js.race_white</v>
      </c>
      <c r="G232" s="132" t="str">
        <f t="shared" si="33"/>
        <v>白人</v>
      </c>
      <c r="J232" s="132" t="s">
        <v>2542</v>
      </c>
    </row>
    <row r="233" spans="1:10" ht="12" customHeight="1">
      <c r="A233" s="132">
        <f t="shared" si="26"/>
        <v>2</v>
      </c>
      <c r="B233" s="132" t="str">
        <f t="shared" si="27"/>
        <v>fhh_js</v>
      </c>
      <c r="C233" s="132" t="str">
        <f t="shared" si="28"/>
        <v>race_asian_indian</v>
      </c>
      <c r="D233" s="132" t="str">
        <f t="shared" si="29"/>
        <v/>
      </c>
      <c r="E233" s="132" t="str">
        <f t="shared" si="30"/>
        <v/>
      </c>
      <c r="F233" s="132" t="str">
        <f t="shared" si="31"/>
        <v>fhh_js.race_asian_indian</v>
      </c>
      <c r="G233" s="132" t="str">
        <f t="shared" si="33"/>
        <v>インド人</v>
      </c>
      <c r="J233" s="132" t="s">
        <v>2543</v>
      </c>
    </row>
    <row r="234" spans="1:10" ht="12" customHeight="1">
      <c r="A234" s="132">
        <f t="shared" si="26"/>
        <v>2</v>
      </c>
      <c r="B234" s="132" t="str">
        <f t="shared" si="27"/>
        <v>fhh_js</v>
      </c>
      <c r="C234" s="132" t="str">
        <f t="shared" si="28"/>
        <v>race_chinese</v>
      </c>
      <c r="D234" s="132" t="str">
        <f t="shared" si="29"/>
        <v/>
      </c>
      <c r="E234" s="132" t="str">
        <f t="shared" si="30"/>
        <v/>
      </c>
      <c r="F234" s="132" t="str">
        <f t="shared" si="31"/>
        <v>fhh_js.race_chinese</v>
      </c>
      <c r="G234" s="132" t="str">
        <f t="shared" si="33"/>
        <v>中国人</v>
      </c>
      <c r="J234" s="132" t="s">
        <v>2544</v>
      </c>
    </row>
    <row r="235" spans="1:10" ht="12" customHeight="1">
      <c r="A235" s="132">
        <f t="shared" si="26"/>
        <v>2</v>
      </c>
      <c r="B235" s="132" t="str">
        <f t="shared" si="27"/>
        <v>fhh_js</v>
      </c>
      <c r="C235" s="132" t="str">
        <f t="shared" si="28"/>
        <v>race_filipino</v>
      </c>
      <c r="D235" s="132" t="str">
        <f t="shared" si="29"/>
        <v/>
      </c>
      <c r="E235" s="132" t="str">
        <f t="shared" si="30"/>
        <v/>
      </c>
      <c r="F235" s="132" t="str">
        <f t="shared" si="31"/>
        <v>fhh_js.race_filipino</v>
      </c>
      <c r="G235" s="132" t="str">
        <f t="shared" si="33"/>
        <v>フィリピン人</v>
      </c>
      <c r="J235" s="132" t="s">
        <v>2545</v>
      </c>
    </row>
    <row r="236" spans="1:10" ht="12" customHeight="1">
      <c r="A236" s="132">
        <f t="shared" si="26"/>
        <v>2</v>
      </c>
      <c r="B236" s="132" t="str">
        <f t="shared" si="27"/>
        <v>fhh_js</v>
      </c>
      <c r="C236" s="132" t="str">
        <f t="shared" si="28"/>
        <v>race_japanese</v>
      </c>
      <c r="D236" s="132" t="str">
        <f t="shared" si="29"/>
        <v/>
      </c>
      <c r="E236" s="132" t="str">
        <f t="shared" si="30"/>
        <v/>
      </c>
      <c r="F236" s="132" t="str">
        <f t="shared" si="31"/>
        <v>fhh_js.race_japanese</v>
      </c>
      <c r="G236" s="132" t="str">
        <f t="shared" si="33"/>
        <v>日本人</v>
      </c>
      <c r="J236" s="132" t="s">
        <v>2546</v>
      </c>
    </row>
    <row r="237" spans="1:10" ht="12" customHeight="1">
      <c r="A237" s="132">
        <f t="shared" si="26"/>
        <v>2</v>
      </c>
      <c r="B237" s="132" t="str">
        <f t="shared" si="27"/>
        <v>fhh_js</v>
      </c>
      <c r="C237" s="132" t="str">
        <f t="shared" si="28"/>
        <v>race_korean</v>
      </c>
      <c r="D237" s="132" t="str">
        <f t="shared" si="29"/>
        <v/>
      </c>
      <c r="E237" s="132" t="str">
        <f t="shared" si="30"/>
        <v/>
      </c>
      <c r="F237" s="132" t="str">
        <f t="shared" si="31"/>
        <v>fhh_js.race_korean</v>
      </c>
      <c r="G237" s="132" t="str">
        <f t="shared" si="33"/>
        <v>韓国人</v>
      </c>
      <c r="J237" s="132" t="s">
        <v>2547</v>
      </c>
    </row>
    <row r="238" spans="1:10" ht="12" customHeight="1">
      <c r="A238" s="132">
        <f t="shared" si="26"/>
        <v>2</v>
      </c>
      <c r="B238" s="132" t="str">
        <f t="shared" si="27"/>
        <v>fhh_js</v>
      </c>
      <c r="C238" s="132" t="str">
        <f t="shared" si="28"/>
        <v>race_vietnamese</v>
      </c>
      <c r="D238" s="132" t="str">
        <f t="shared" si="29"/>
        <v/>
      </c>
      <c r="E238" s="132" t="str">
        <f t="shared" si="30"/>
        <v/>
      </c>
      <c r="F238" s="132" t="str">
        <f t="shared" si="31"/>
        <v>fhh_js.race_vietnamese</v>
      </c>
      <c r="G238" s="132" t="str">
        <f t="shared" si="33"/>
        <v>ベトナム人</v>
      </c>
      <c r="J238" s="132" t="s">
        <v>2548</v>
      </c>
    </row>
    <row r="239" spans="1:10" ht="12" customHeight="1">
      <c r="A239" s="132">
        <f t="shared" si="26"/>
        <v>2</v>
      </c>
      <c r="B239" s="132" t="str">
        <f t="shared" si="27"/>
        <v>fhh_js</v>
      </c>
      <c r="C239" s="132" t="str">
        <f t="shared" si="28"/>
        <v>race_other_asian</v>
      </c>
      <c r="D239" s="132" t="str">
        <f t="shared" si="29"/>
        <v/>
      </c>
      <c r="E239" s="132" t="str">
        <f t="shared" si="30"/>
        <v/>
      </c>
      <c r="F239" s="132" t="str">
        <f t="shared" si="31"/>
        <v>fhh_js.race_other_asian</v>
      </c>
      <c r="G239" s="132" t="str">
        <f t="shared" si="33"/>
        <v>その他アジア</v>
      </c>
      <c r="J239" s="132" t="s">
        <v>2549</v>
      </c>
    </row>
    <row r="240" spans="1:10" ht="12" customHeight="1">
      <c r="A240" s="132">
        <f t="shared" si="26"/>
        <v>2</v>
      </c>
      <c r="B240" s="132" t="str">
        <f t="shared" si="27"/>
        <v>fhh_js</v>
      </c>
      <c r="C240" s="132" t="str">
        <f t="shared" si="28"/>
        <v>race_unknown_asian</v>
      </c>
      <c r="D240" s="132" t="str">
        <f t="shared" si="29"/>
        <v/>
      </c>
      <c r="E240" s="132" t="str">
        <f t="shared" si="30"/>
        <v/>
      </c>
      <c r="F240" s="132" t="str">
        <f t="shared" si="31"/>
        <v>fhh_js.race_unknown_asian</v>
      </c>
      <c r="G240" s="132" t="str">
        <f t="shared" si="33"/>
        <v>不明</v>
      </c>
      <c r="J240" s="132" t="s">
        <v>2550</v>
      </c>
    </row>
    <row r="241" spans="1:10" ht="12" customHeight="1">
      <c r="A241" s="132">
        <f t="shared" si="26"/>
        <v>2</v>
      </c>
      <c r="B241" s="132" t="str">
        <f t="shared" si="27"/>
        <v>fhh_js</v>
      </c>
      <c r="C241" s="132" t="str">
        <f t="shared" si="28"/>
        <v>race_chamorro</v>
      </c>
      <c r="D241" s="132" t="str">
        <f t="shared" si="29"/>
        <v/>
      </c>
      <c r="E241" s="132" t="str">
        <f t="shared" si="30"/>
        <v/>
      </c>
      <c r="F241" s="132" t="str">
        <f t="shared" si="31"/>
        <v>fhh_js.race_chamorro</v>
      </c>
      <c r="G241" s="132" t="str">
        <f t="shared" si="33"/>
        <v>チャモロ人</v>
      </c>
      <c r="J241" s="132" t="s">
        <v>2551</v>
      </c>
    </row>
    <row r="242" spans="1:10" ht="12" customHeight="1">
      <c r="A242" s="132">
        <f t="shared" si="26"/>
        <v>2</v>
      </c>
      <c r="B242" s="132" t="str">
        <f t="shared" si="27"/>
        <v>fhh_js</v>
      </c>
      <c r="C242" s="132" t="str">
        <f t="shared" si="28"/>
        <v>race_guamanian</v>
      </c>
      <c r="D242" s="132" t="str">
        <f t="shared" si="29"/>
        <v/>
      </c>
      <c r="E242" s="132" t="str">
        <f t="shared" si="30"/>
        <v/>
      </c>
      <c r="F242" s="132" t="str">
        <f t="shared" si="31"/>
        <v>fhh_js.race_guamanian</v>
      </c>
      <c r="G242" s="132" t="str">
        <f t="shared" si="33"/>
        <v>グアム人</v>
      </c>
      <c r="J242" s="132" t="s">
        <v>2552</v>
      </c>
    </row>
    <row r="243" spans="1:10" ht="12" customHeight="1">
      <c r="A243" s="132">
        <f t="shared" si="26"/>
        <v>2</v>
      </c>
      <c r="B243" s="132" t="str">
        <f t="shared" si="27"/>
        <v>fhh_js</v>
      </c>
      <c r="C243" s="132" t="str">
        <f t="shared" si="28"/>
        <v>race_hawaiian</v>
      </c>
      <c r="D243" s="132" t="str">
        <f t="shared" si="29"/>
        <v/>
      </c>
      <c r="E243" s="132" t="str">
        <f t="shared" si="30"/>
        <v/>
      </c>
      <c r="F243" s="132" t="str">
        <f t="shared" si="31"/>
        <v>fhh_js.race_hawaiian</v>
      </c>
      <c r="G243" s="132" t="str">
        <f t="shared" si="33"/>
        <v>ハワイ先住民</v>
      </c>
      <c r="J243" s="132" t="s">
        <v>2553</v>
      </c>
    </row>
    <row r="244" spans="1:10" ht="12" customHeight="1">
      <c r="A244" s="132">
        <f t="shared" si="26"/>
        <v>2</v>
      </c>
      <c r="B244" s="132" t="str">
        <f t="shared" si="27"/>
        <v>fhh_js</v>
      </c>
      <c r="C244" s="132" t="str">
        <f t="shared" si="28"/>
        <v>race_samoan</v>
      </c>
      <c r="D244" s="132" t="str">
        <f t="shared" si="29"/>
        <v/>
      </c>
      <c r="E244" s="132" t="str">
        <f t="shared" si="30"/>
        <v/>
      </c>
      <c r="F244" s="132" t="str">
        <f t="shared" si="31"/>
        <v>fhh_js.race_samoan</v>
      </c>
      <c r="G244" s="132" t="str">
        <f t="shared" si="33"/>
        <v>サモワ人</v>
      </c>
      <c r="J244" s="132" t="s">
        <v>2554</v>
      </c>
    </row>
    <row r="245" spans="1:10" ht="12" customHeight="1">
      <c r="A245" s="132">
        <f t="shared" si="26"/>
        <v>2</v>
      </c>
      <c r="B245" s="132" t="str">
        <f t="shared" si="27"/>
        <v>fhh_js</v>
      </c>
      <c r="C245" s="132" t="str">
        <f t="shared" si="28"/>
        <v>race_unknown_south_pacific</v>
      </c>
      <c r="D245" s="132" t="str">
        <f t="shared" si="29"/>
        <v/>
      </c>
      <c r="E245" s="132" t="str">
        <f t="shared" si="30"/>
        <v/>
      </c>
      <c r="F245" s="132" t="str">
        <f t="shared" si="31"/>
        <v>fhh_js.race_unknown_south_pacific</v>
      </c>
      <c r="G245" s="132" t="str">
        <f t="shared" si="33"/>
        <v>南太平洋諸島民</v>
      </c>
      <c r="J245" s="132" t="s">
        <v>2555</v>
      </c>
    </row>
    <row r="246" spans="1:10" ht="12" customHeight="1">
      <c r="A246" s="132">
        <f t="shared" si="26"/>
        <v>2</v>
      </c>
      <c r="B246" s="132" t="str">
        <f t="shared" si="27"/>
        <v>fhh_js</v>
      </c>
      <c r="C246" s="132" t="str">
        <f t="shared" si="28"/>
        <v>ethnicity_hispanic</v>
      </c>
      <c r="D246" s="132" t="str">
        <f t="shared" si="29"/>
        <v/>
      </c>
      <c r="E246" s="132" t="str">
        <f t="shared" si="30"/>
        <v/>
      </c>
      <c r="F246" s="132" t="str">
        <f t="shared" si="31"/>
        <v>fhh_js.ethnicity_hispanic</v>
      </c>
      <c r="G246" s="132" t="str">
        <f t="shared" si="33"/>
        <v>ヒスパニック または ラテン系</v>
      </c>
      <c r="J246" s="132" t="s">
        <v>2556</v>
      </c>
    </row>
    <row r="247" spans="1:10" ht="12" customHeight="1">
      <c r="A247" s="132">
        <f t="shared" si="26"/>
        <v>2</v>
      </c>
      <c r="B247" s="132" t="str">
        <f t="shared" si="27"/>
        <v>fhh_js</v>
      </c>
      <c r="C247" s="132" t="str">
        <f t="shared" si="28"/>
        <v>ethnicity_jewish</v>
      </c>
      <c r="D247" s="132" t="str">
        <f t="shared" si="29"/>
        <v/>
      </c>
      <c r="E247" s="132" t="str">
        <f t="shared" si="30"/>
        <v/>
      </c>
      <c r="F247" s="132" t="str">
        <f t="shared" si="31"/>
        <v>fhh_js.ethnicity_jewish</v>
      </c>
      <c r="G247" s="132" t="str">
        <f t="shared" si="33"/>
        <v>ユダヤ系</v>
      </c>
      <c r="J247" s="132" t="s">
        <v>2557</v>
      </c>
    </row>
    <row r="248" spans="1:10" ht="12" customHeight="1">
      <c r="A248" s="132">
        <f t="shared" si="26"/>
        <v>2</v>
      </c>
      <c r="B248" s="132" t="str">
        <f t="shared" si="27"/>
        <v>fhh_js</v>
      </c>
      <c r="C248" s="132" t="str">
        <f t="shared" si="28"/>
        <v>ethnicity_nothispanic</v>
      </c>
      <c r="D248" s="132" t="str">
        <f t="shared" si="29"/>
        <v/>
      </c>
      <c r="E248" s="132" t="str">
        <f t="shared" si="30"/>
        <v/>
      </c>
      <c r="F248" s="132" t="str">
        <f t="shared" si="31"/>
        <v>fhh_js.ethnicity_nothispanic</v>
      </c>
      <c r="G248" s="132" t="str">
        <f t="shared" si="33"/>
        <v>非ヒスパニック、非ラテン系</v>
      </c>
      <c r="J248" s="132" t="s">
        <v>2558</v>
      </c>
    </row>
    <row r="249" spans="1:10" ht="12" customHeight="1">
      <c r="A249" s="132">
        <f t="shared" si="26"/>
        <v>2</v>
      </c>
      <c r="B249" s="132" t="str">
        <f t="shared" si="27"/>
        <v>fhh_js</v>
      </c>
      <c r="C249" s="132" t="str">
        <f t="shared" si="28"/>
        <v>ethnicity_central_american</v>
      </c>
      <c r="D249" s="132" t="str">
        <f t="shared" si="29"/>
        <v/>
      </c>
      <c r="E249" s="132" t="str">
        <f t="shared" si="30"/>
        <v/>
      </c>
      <c r="F249" s="132" t="str">
        <f t="shared" si="31"/>
        <v>fhh_js.ethnicity_central_american</v>
      </c>
      <c r="G249" s="132" t="str">
        <f t="shared" si="33"/>
        <v>中央アメリカ人</v>
      </c>
      <c r="J249" s="132" t="s">
        <v>2559</v>
      </c>
    </row>
    <row r="250" spans="1:10" ht="12" customHeight="1">
      <c r="A250" s="132">
        <f t="shared" si="26"/>
        <v>2</v>
      </c>
      <c r="B250" s="132" t="str">
        <f t="shared" si="27"/>
        <v>fhh_js</v>
      </c>
      <c r="C250" s="132" t="str">
        <f t="shared" si="28"/>
        <v>ethnicity_cuban</v>
      </c>
      <c r="D250" s="132" t="str">
        <f t="shared" si="29"/>
        <v/>
      </c>
      <c r="E250" s="132" t="str">
        <f t="shared" si="30"/>
        <v/>
      </c>
      <c r="F250" s="132" t="str">
        <f t="shared" si="31"/>
        <v>fhh_js.ethnicity_cuban</v>
      </c>
      <c r="G250" s="132" t="str">
        <f t="shared" si="33"/>
        <v>キューバ人</v>
      </c>
      <c r="J250" s="132" t="s">
        <v>2560</v>
      </c>
    </row>
    <row r="251" spans="1:10" ht="12" customHeight="1">
      <c r="A251" s="132">
        <f t="shared" si="26"/>
        <v>2</v>
      </c>
      <c r="B251" s="132" t="str">
        <f t="shared" si="27"/>
        <v>fhh_js</v>
      </c>
      <c r="C251" s="132" t="str">
        <f t="shared" si="28"/>
        <v>ethnicity_dominican</v>
      </c>
      <c r="D251" s="132" t="str">
        <f t="shared" si="29"/>
        <v/>
      </c>
      <c r="E251" s="132" t="str">
        <f t="shared" si="30"/>
        <v/>
      </c>
      <c r="F251" s="132" t="str">
        <f t="shared" si="31"/>
        <v>fhh_js.ethnicity_dominican</v>
      </c>
      <c r="G251" s="132" t="str">
        <f t="shared" si="33"/>
        <v>ドミニカ人</v>
      </c>
      <c r="J251" s="132" t="s">
        <v>2561</v>
      </c>
    </row>
    <row r="252" spans="1:10" ht="12" customHeight="1">
      <c r="A252" s="132">
        <f t="shared" si="26"/>
        <v>2</v>
      </c>
      <c r="B252" s="132" t="str">
        <f t="shared" si="27"/>
        <v>fhh_js</v>
      </c>
      <c r="C252" s="132" t="str">
        <f t="shared" si="28"/>
        <v>ethnicity_mexican</v>
      </c>
      <c r="D252" s="132" t="str">
        <f t="shared" si="29"/>
        <v/>
      </c>
      <c r="E252" s="132" t="str">
        <f t="shared" si="30"/>
        <v/>
      </c>
      <c r="F252" s="132" t="str">
        <f t="shared" si="31"/>
        <v>fhh_js.ethnicity_mexican</v>
      </c>
      <c r="G252" s="132" t="str">
        <f t="shared" si="33"/>
        <v>メキシコ人</v>
      </c>
      <c r="J252" s="132" t="s">
        <v>2562</v>
      </c>
    </row>
    <row r="253" spans="1:10" ht="12" customHeight="1">
      <c r="A253" s="132">
        <f t="shared" si="26"/>
        <v>2</v>
      </c>
      <c r="B253" s="132" t="str">
        <f t="shared" si="27"/>
        <v>fhh_js</v>
      </c>
      <c r="C253" s="132" t="str">
        <f t="shared" si="28"/>
        <v>ethnicity_other_hispanic</v>
      </c>
      <c r="D253" s="132" t="str">
        <f t="shared" si="29"/>
        <v/>
      </c>
      <c r="E253" s="132" t="str">
        <f t="shared" si="30"/>
        <v/>
      </c>
      <c r="F253" s="132" t="str">
        <f t="shared" si="31"/>
        <v>fhh_js.ethnicity_other_hispanic</v>
      </c>
      <c r="G253" s="132" t="str">
        <f t="shared" si="33"/>
        <v>その他ヒスパニック系</v>
      </c>
      <c r="J253" s="132" t="s">
        <v>2563</v>
      </c>
    </row>
    <row r="254" spans="1:10" ht="12" customHeight="1">
      <c r="A254" s="132">
        <f t="shared" si="26"/>
        <v>2</v>
      </c>
      <c r="B254" s="132" t="str">
        <f t="shared" si="27"/>
        <v>fhh_js</v>
      </c>
      <c r="C254" s="132" t="str">
        <f t="shared" si="28"/>
        <v>ethnicity_puerto_rican</v>
      </c>
      <c r="D254" s="132" t="str">
        <f t="shared" si="29"/>
        <v/>
      </c>
      <c r="E254" s="132" t="str">
        <f t="shared" si="30"/>
        <v/>
      </c>
      <c r="F254" s="132" t="str">
        <f t="shared" si="31"/>
        <v>fhh_js.ethnicity_puerto_rican</v>
      </c>
      <c r="G254" s="132" t="str">
        <f t="shared" si="33"/>
        <v>プエルトリコ人</v>
      </c>
      <c r="J254" s="132" t="s">
        <v>2564</v>
      </c>
    </row>
    <row r="255" spans="1:10" ht="12" customHeight="1">
      <c r="A255" s="132">
        <f t="shared" si="26"/>
        <v>2</v>
      </c>
      <c r="B255" s="132" t="str">
        <f t="shared" si="27"/>
        <v>fhh_js</v>
      </c>
      <c r="C255" s="132" t="str">
        <f t="shared" si="28"/>
        <v>ethnicity_south_american</v>
      </c>
      <c r="D255" s="132" t="str">
        <f t="shared" si="29"/>
        <v/>
      </c>
      <c r="E255" s="132" t="str">
        <f t="shared" si="30"/>
        <v/>
      </c>
      <c r="F255" s="132" t="str">
        <f t="shared" si="31"/>
        <v>fhh_js.ethnicity_south_american</v>
      </c>
      <c r="G255" s="132" t="str">
        <f t="shared" si="33"/>
        <v>南アメリカ人</v>
      </c>
      <c r="J255" s="132" t="s">
        <v>2565</v>
      </c>
    </row>
    <row r="256" spans="1:10" ht="12" customHeight="1">
      <c r="A256" s="132">
        <f t="shared" si="26"/>
        <v>2</v>
      </c>
      <c r="B256" s="132" t="str">
        <f t="shared" si="27"/>
        <v>fhh_js</v>
      </c>
      <c r="C256" s="132" t="str">
        <f t="shared" si="28"/>
        <v>consanguinity</v>
      </c>
      <c r="D256" s="132" t="str">
        <f t="shared" si="29"/>
        <v/>
      </c>
      <c r="E256" s="132" t="str">
        <f t="shared" si="30"/>
        <v/>
      </c>
      <c r="F256" s="132" t="str">
        <f t="shared" si="31"/>
        <v>fhh_js.consanguinity</v>
      </c>
      <c r="G256" s="132" t="str">
        <f t="shared" si="33"/>
        <v>あなたのご両親についての結婚以外のことについて確認してください。</v>
      </c>
      <c r="J256" s="132" t="s">
        <v>2566</v>
      </c>
    </row>
    <row r="257" spans="1:10" ht="12" customHeight="1">
      <c r="A257" s="132">
        <f t="shared" si="26"/>
        <v>2</v>
      </c>
      <c r="B257" s="132" t="str">
        <f t="shared" si="27"/>
        <v>fhh_js</v>
      </c>
      <c r="C257" s="132" t="str">
        <f t="shared" si="28"/>
        <v>multiple_races_selectable</v>
      </c>
      <c r="D257" s="132" t="str">
        <f t="shared" si="29"/>
        <v/>
      </c>
      <c r="E257" s="132" t="str">
        <f t="shared" si="30"/>
        <v/>
      </c>
      <c r="F257" s="132" t="str">
        <f t="shared" si="31"/>
        <v>fhh_js.multiple_races_selectable</v>
      </c>
      <c r="G257" s="132" t="str">
        <f t="shared" si="33"/>
        <v>複数の人種や民族を選ぶことができます。</v>
      </c>
      <c r="J257" s="132" t="s">
        <v>2567</v>
      </c>
    </row>
    <row r="258" spans="1:10" ht="12" customHeight="1">
      <c r="A258" s="132">
        <f t="shared" si="26"/>
        <v>2</v>
      </c>
      <c r="B258" s="132" t="str">
        <f t="shared" si="27"/>
        <v>fhh_js</v>
      </c>
      <c r="C258" s="132" t="str">
        <f t="shared" si="28"/>
        <v>default_is_japanese_asia</v>
      </c>
      <c r="D258" s="132" t="str">
        <f t="shared" si="29"/>
        <v/>
      </c>
      <c r="E258" s="132" t="str">
        <f t="shared" si="30"/>
        <v/>
      </c>
      <c r="F258" s="132" t="str">
        <f t="shared" si="31"/>
        <v>fhh_js.default_is_japanese_asia</v>
      </c>
      <c r="G258" s="132" t="str">
        <f t="shared" si="33"/>
        <v>アジア人、日本人にチェックが入っています。異なる場合はチェックを外してください。</v>
      </c>
      <c r="J258" s="132" t="s">
        <v>2568</v>
      </c>
    </row>
    <row r="259" spans="1:10" ht="12" customHeight="1">
      <c r="A259" s="132">
        <f t="shared" si="26"/>
        <v>2</v>
      </c>
      <c r="B259" s="132" t="str">
        <f t="shared" si="27"/>
        <v>fhh_js</v>
      </c>
      <c r="C259" s="132" t="str">
        <f t="shared" si="28"/>
        <v>ashkezani_q</v>
      </c>
      <c r="D259" s="132" t="str">
        <f t="shared" si="29"/>
        <v/>
      </c>
      <c r="E259" s="132" t="str">
        <f t="shared" si="30"/>
        <v/>
      </c>
      <c r="F259" s="132" t="str">
        <f t="shared" si="31"/>
        <v>fhh_js.ashkezani_q</v>
      </c>
      <c r="G259" s="132" t="str">
        <f t="shared" si="33"/>
        <v>アシュケナージのユダヤ系の入力がなぜ必要でしょうか？</v>
      </c>
      <c r="J259" s="132" t="s">
        <v>2569</v>
      </c>
    </row>
    <row r="260" spans="1:10" ht="12" customHeight="1">
      <c r="A260" s="132">
        <f t="shared" si="26"/>
        <v>2</v>
      </c>
      <c r="B260" s="132" t="str">
        <f t="shared" si="27"/>
        <v>fhh_js</v>
      </c>
      <c r="C260" s="132" t="str">
        <f t="shared" si="28"/>
        <v>personal_health_subtitle</v>
      </c>
      <c r="D260" s="132" t="str">
        <f t="shared" si="29"/>
        <v/>
      </c>
      <c r="E260" s="132" t="str">
        <f t="shared" si="30"/>
        <v/>
      </c>
      <c r="F260" s="132" t="str">
        <f t="shared" si="31"/>
        <v>fhh_js.personal_health_subtitle</v>
      </c>
      <c r="G260" s="132" t="str">
        <f t="shared" si="33"/>
        <v>あなたの健康情報</v>
      </c>
      <c r="J260" s="132" t="s">
        <v>2570</v>
      </c>
    </row>
    <row r="261" spans="1:10" ht="12" customHeight="1">
      <c r="A261" s="132">
        <f t="shared" ref="A261:A324" si="34">IF(LEN(H261)&gt;0,0,IF(LEN(I261)&gt;0,1,IF(LEN(J261)&gt;0,2,IF(LEN(K261)&gt;0,3,IF(LEN(L261)&gt;0,4,"")))))</f>
        <v>2</v>
      </c>
      <c r="B261" s="132" t="str">
        <f t="shared" ref="B261:B324" si="35">IF(A261=1,SUBSTITUTE(SUBSTITUTE(I261,": {",""),"},",""),B260)</f>
        <v>fhh_js</v>
      </c>
      <c r="C261" s="132" t="str">
        <f t="shared" ref="C261:C324" si="36">IF(A261=2,IF(OR(J261="},",J261="}"),"",MID(J261,1,FIND(":",J261)-1)),IF(A261&gt;2,C260,""))</f>
        <v>disease_select</v>
      </c>
      <c r="D261" s="132" t="str">
        <f t="shared" ref="D261:D324" si="37">IF(LEN(K261)&gt;0,MID(K261,1,FIND(":",K261)-1),"")</f>
        <v/>
      </c>
      <c r="E261" s="132" t="str">
        <f t="shared" ref="E261:E324" si="38">IF(LEN(L261)&gt;0,MID(L261,1,FIND(":",L261)-1),"")</f>
        <v/>
      </c>
      <c r="F261" s="132" t="str">
        <f t="shared" ref="F261:F324" si="39">IF(A261&lt;2,"",IF(A261=2,B261&amp;"."&amp;C261,IF(A261=3,B261&amp;"."&amp;C261&amp;"."&amp;D261,IF(A261=4,B261&amp;"."&amp;C261&amp;"."&amp;D261&amp;"."&amp;E261,""))))</f>
        <v>fhh_js.disease_select</v>
      </c>
      <c r="G261" s="132" t="str">
        <f t="shared" si="33"/>
        <v>病気を選択してください</v>
      </c>
      <c r="J261" s="132" t="s">
        <v>2571</v>
      </c>
    </row>
    <row r="262" spans="1:10" ht="12" customHeight="1">
      <c r="A262" s="132">
        <f t="shared" si="34"/>
        <v>2</v>
      </c>
      <c r="B262" s="132" t="str">
        <f t="shared" si="35"/>
        <v>fhh_js</v>
      </c>
      <c r="C262" s="132" t="str">
        <f t="shared" si="36"/>
        <v>add_new</v>
      </c>
      <c r="D262" s="132" t="str">
        <f t="shared" si="37"/>
        <v/>
      </c>
      <c r="E262" s="132" t="str">
        <f t="shared" si="38"/>
        <v/>
      </c>
      <c r="F262" s="132" t="str">
        <f t="shared" si="39"/>
        <v>fhh_js.add_new</v>
      </c>
      <c r="G262" s="132" t="str">
        <f t="shared" si="33"/>
        <v>その他</v>
      </c>
      <c r="J262" s="132" t="s">
        <v>2572</v>
      </c>
    </row>
    <row r="263" spans="1:10" ht="12" customHeight="1">
      <c r="A263" s="132">
        <f t="shared" si="34"/>
        <v>2</v>
      </c>
      <c r="B263" s="132" t="str">
        <f t="shared" si="35"/>
        <v>fhh_js</v>
      </c>
      <c r="C263" s="132" t="str">
        <f t="shared" si="36"/>
        <v>disease_subtype_select</v>
      </c>
      <c r="D263" s="132" t="str">
        <f t="shared" si="37"/>
        <v/>
      </c>
      <c r="E263" s="132" t="str">
        <f t="shared" si="38"/>
        <v/>
      </c>
      <c r="F263" s="132" t="str">
        <f t="shared" si="39"/>
        <v>fhh_js.disease_subtype_select</v>
      </c>
      <c r="G263" s="132" t="str">
        <f t="shared" si="33"/>
        <v>詳細を選択してください</v>
      </c>
      <c r="J263" s="132" t="s">
        <v>2573</v>
      </c>
    </row>
    <row r="264" spans="1:10" ht="12" customHeight="1">
      <c r="A264" s="132">
        <f t="shared" si="34"/>
        <v>2</v>
      </c>
      <c r="B264" s="132" t="str">
        <f t="shared" si="35"/>
        <v>fhh_js</v>
      </c>
      <c r="C264" s="132" t="str">
        <f t="shared" si="36"/>
        <v>disease_name_enter</v>
      </c>
      <c r="D264" s="132" t="str">
        <f t="shared" si="37"/>
        <v/>
      </c>
      <c r="E264" s="132" t="str">
        <f t="shared" si="38"/>
        <v/>
      </c>
      <c r="F264" s="132" t="str">
        <f t="shared" si="39"/>
        <v>fhh_js.disease_name_enter</v>
      </c>
      <c r="G264" s="132" t="str">
        <f t="shared" si="33"/>
        <v>病名を入力してください</v>
      </c>
      <c r="J264" s="132" t="s">
        <v>2574</v>
      </c>
    </row>
    <row r="265" spans="1:10" ht="12" customHeight="1">
      <c r="A265" s="132">
        <f t="shared" si="34"/>
        <v>2</v>
      </c>
      <c r="B265" s="132" t="str">
        <f t="shared" si="35"/>
        <v>fhh_js</v>
      </c>
      <c r="C265" s="132" t="str">
        <f t="shared" si="36"/>
        <v>add</v>
      </c>
      <c r="D265" s="132" t="str">
        <f t="shared" si="37"/>
        <v/>
      </c>
      <c r="E265" s="132" t="str">
        <f t="shared" si="38"/>
        <v/>
      </c>
      <c r="F265" s="132" t="str">
        <f t="shared" si="39"/>
        <v>fhh_js.add</v>
      </c>
      <c r="G265" s="132" t="str">
        <f t="shared" si="33"/>
        <v>登録</v>
      </c>
      <c r="J265" s="132" t="s">
        <v>2575</v>
      </c>
    </row>
    <row r="266" spans="1:10" ht="12" customHeight="1">
      <c r="A266" s="132">
        <f t="shared" si="34"/>
        <v>2</v>
      </c>
      <c r="B266" s="132" t="str">
        <f t="shared" si="35"/>
        <v>fhh_js</v>
      </c>
      <c r="C266" s="132" t="str">
        <f t="shared" si="36"/>
        <v>remove</v>
      </c>
      <c r="D266" s="132" t="str">
        <f t="shared" si="37"/>
        <v/>
      </c>
      <c r="E266" s="132" t="str">
        <f t="shared" si="38"/>
        <v/>
      </c>
      <c r="F266" s="132" t="str">
        <f t="shared" si="39"/>
        <v>fhh_js.remove</v>
      </c>
      <c r="G266" s="132" t="str">
        <f t="shared" si="33"/>
        <v>削除</v>
      </c>
      <c r="J266" s="132" t="s">
        <v>2576</v>
      </c>
    </row>
    <row r="267" spans="1:10" ht="12" customHeight="1">
      <c r="A267" s="132">
        <f t="shared" si="34"/>
        <v>2</v>
      </c>
      <c r="B267" s="132" t="str">
        <f t="shared" si="35"/>
        <v>fhh_js</v>
      </c>
      <c r="C267" s="132" t="str">
        <f t="shared" si="36"/>
        <v>next</v>
      </c>
      <c r="D267" s="132" t="str">
        <f t="shared" si="37"/>
        <v/>
      </c>
      <c r="E267" s="132" t="str">
        <f t="shared" si="38"/>
        <v/>
      </c>
      <c r="F267" s="132" t="str">
        <f t="shared" si="39"/>
        <v>fhh_js.next</v>
      </c>
      <c r="G267" s="132" t="str">
        <f t="shared" si="33"/>
        <v>次へ</v>
      </c>
      <c r="J267" s="132" t="s">
        <v>2577</v>
      </c>
    </row>
    <row r="268" spans="1:10" ht="12" customHeight="1">
      <c r="A268" s="132">
        <f t="shared" si="34"/>
        <v>2</v>
      </c>
      <c r="B268" s="132" t="str">
        <f t="shared" si="35"/>
        <v>fhh_js</v>
      </c>
      <c r="C268" s="132" t="str">
        <f t="shared" si="36"/>
        <v>cancel</v>
      </c>
      <c r="D268" s="132" t="str">
        <f t="shared" si="37"/>
        <v/>
      </c>
      <c r="E268" s="132" t="str">
        <f t="shared" si="38"/>
        <v/>
      </c>
      <c r="F268" s="132" t="str">
        <f t="shared" si="39"/>
        <v>fhh_js.cancel</v>
      </c>
      <c r="G268" s="132" t="str">
        <f t="shared" si="33"/>
        <v>キャンセル</v>
      </c>
      <c r="J268" s="132" t="s">
        <v>2578</v>
      </c>
    </row>
    <row r="269" spans="1:10" ht="12" customHeight="1">
      <c r="A269" s="132">
        <f t="shared" si="34"/>
        <v>2</v>
      </c>
      <c r="B269" s="132" t="str">
        <f t="shared" si="35"/>
        <v>fhh_js</v>
      </c>
      <c r="C269" s="132" t="str">
        <f t="shared" si="36"/>
        <v>save</v>
      </c>
      <c r="D269" s="132" t="str">
        <f t="shared" si="37"/>
        <v/>
      </c>
      <c r="E269" s="132" t="str">
        <f t="shared" si="38"/>
        <v/>
      </c>
      <c r="F269" s="132" t="str">
        <f t="shared" si="39"/>
        <v>fhh_js.save</v>
      </c>
      <c r="G269" s="132" t="str">
        <f t="shared" si="33"/>
        <v>次へ</v>
      </c>
      <c r="J269" s="132" t="s">
        <v>2579</v>
      </c>
    </row>
    <row r="270" spans="1:10" ht="12" customHeight="1">
      <c r="A270" s="132">
        <f t="shared" si="34"/>
        <v>2</v>
      </c>
      <c r="B270" s="132" t="str">
        <f t="shared" si="35"/>
        <v>fhh_js</v>
      </c>
      <c r="C270" s="132" t="str">
        <f t="shared" si="36"/>
        <v>export_instructions</v>
      </c>
      <c r="D270" s="132" t="str">
        <f t="shared" si="37"/>
        <v/>
      </c>
      <c r="E270" s="132" t="str">
        <f t="shared" si="38"/>
        <v/>
      </c>
      <c r="F270" s="132" t="str">
        <f t="shared" si="39"/>
        <v>fhh_js.export_instructions</v>
      </c>
      <c r="G270" s="132" t="str">
        <f t="shared" si="33"/>
        <v>父、母、兄弟、姉妹、子どもを家族歴の中心に配置できます。このデータを使えば、全くのゼロから入力しなくても家族歴を作成できます。</v>
      </c>
      <c r="J270" s="132" t="s">
        <v>2580</v>
      </c>
    </row>
    <row r="271" spans="1:10" ht="12" customHeight="1">
      <c r="A271" s="132">
        <f t="shared" si="34"/>
        <v>2</v>
      </c>
      <c r="B271" s="132" t="str">
        <f t="shared" si="35"/>
        <v>fhh_js</v>
      </c>
      <c r="C271" s="132" t="str">
        <f t="shared" si="36"/>
        <v>export_instructions2</v>
      </c>
      <c r="D271" s="132" t="str">
        <f t="shared" si="37"/>
        <v/>
      </c>
      <c r="E271" s="132" t="str">
        <f t="shared" si="38"/>
        <v/>
      </c>
      <c r="F271" s="132" t="str">
        <f t="shared" si="39"/>
        <v>fhh_js.export_instructions2</v>
      </c>
      <c r="G271" s="132" t="str">
        <f t="shared" si="33"/>
        <v>自身の家族歴の保存や家系構成員用のコピーをするしないに関わらず、家族歴は、このウェブサイトまたは他のシステムに保存されません。家族歴はローカルストレージ（コンピュータのハードドライブ、CD-ROM、USBドライブなど）に保存する必要があります。</v>
      </c>
      <c r="J271" s="132" t="s">
        <v>2581</v>
      </c>
    </row>
    <row r="272" spans="1:10" ht="12" customHeight="1">
      <c r="A272" s="132">
        <f t="shared" si="34"/>
        <v>2</v>
      </c>
      <c r="B272" s="132" t="str">
        <f t="shared" si="35"/>
        <v>fhh_js</v>
      </c>
      <c r="C272" s="132" t="str">
        <f t="shared" si="36"/>
        <v>export_instructions3</v>
      </c>
      <c r="D272" s="132" t="str">
        <f t="shared" si="37"/>
        <v/>
      </c>
      <c r="E272" s="132" t="str">
        <f t="shared" si="38"/>
        <v/>
      </c>
      <c r="F272" s="132" t="str">
        <f t="shared" si="39"/>
        <v>fhh_js.export_instructions3</v>
      </c>
      <c r="G272" s="132" t="str">
        <f t="shared" ref="G272:G335" si="40">IFERROR(IF(FIND(": ",H272&amp;I272&amp;J272&amp;K272&amp;L272)&gt;0,SUBSTITUTE((SUBSTITUTE(SUBSTITUTE(MID(H272&amp;I272&amp;J272&amp;K272&amp;L272,FIND(":",H272&amp;I272&amp;J272&amp;K272&amp;L272)+3,LEN(H272&amp;I272&amp;J272&amp;K272&amp;L272)-FIND(":",H272&amp;I272&amp;J272&amp;K272&amp;L272)-3),""",",""),",","")),"""",""),""),"")</f>
        <v>コピーするには家系構成員を選択し、「家族歴をコピーして保存」をクリックします。</v>
      </c>
      <c r="J272" s="132" t="s">
        <v>2582</v>
      </c>
    </row>
    <row r="273" spans="1:10" ht="12" customHeight="1">
      <c r="A273" s="132">
        <f t="shared" si="34"/>
        <v>2</v>
      </c>
      <c r="B273" s="132" t="str">
        <f t="shared" si="35"/>
        <v>fhh_js</v>
      </c>
      <c r="C273" s="132" t="str">
        <f t="shared" si="36"/>
        <v>choose_relative</v>
      </c>
      <c r="D273" s="132" t="str">
        <f t="shared" si="37"/>
        <v/>
      </c>
      <c r="E273" s="132" t="str">
        <f t="shared" si="38"/>
        <v/>
      </c>
      <c r="F273" s="132" t="str">
        <f t="shared" si="39"/>
        <v>fhh_js.choose_relative</v>
      </c>
      <c r="G273" s="132" t="str">
        <f t="shared" si="40"/>
        <v>家系構成員（続柄）の選択</v>
      </c>
      <c r="J273" s="132" t="s">
        <v>2583</v>
      </c>
    </row>
    <row r="274" spans="1:10" ht="12" customHeight="1">
      <c r="A274" s="132">
        <f t="shared" si="34"/>
        <v>2</v>
      </c>
      <c r="B274" s="132" t="str">
        <f t="shared" si="35"/>
        <v>fhh_js</v>
      </c>
      <c r="C274" s="132" t="str">
        <f t="shared" si="36"/>
        <v>please_select_relative</v>
      </c>
      <c r="D274" s="132" t="str">
        <f t="shared" si="37"/>
        <v/>
      </c>
      <c r="E274" s="132" t="str">
        <f t="shared" si="38"/>
        <v/>
      </c>
      <c r="F274" s="132" t="str">
        <f t="shared" si="39"/>
        <v>fhh_js.please_select_relative</v>
      </c>
      <c r="G274" s="132" t="str">
        <f t="shared" si="40"/>
        <v>選択してください</v>
      </c>
      <c r="J274" s="132" t="s">
        <v>2584</v>
      </c>
    </row>
    <row r="275" spans="1:10" ht="12" customHeight="1">
      <c r="A275" s="132">
        <f t="shared" si="34"/>
        <v>2</v>
      </c>
      <c r="B275" s="132" t="str">
        <f t="shared" si="35"/>
        <v>fhh_js</v>
      </c>
      <c r="C275" s="132" t="str">
        <f t="shared" si="36"/>
        <v>export</v>
      </c>
      <c r="D275" s="132" t="str">
        <f t="shared" si="37"/>
        <v/>
      </c>
      <c r="E275" s="132" t="str">
        <f t="shared" si="38"/>
        <v/>
      </c>
      <c r="F275" s="132" t="str">
        <f t="shared" si="39"/>
        <v>fhh_js.export</v>
      </c>
      <c r="G275" s="132" t="str">
        <f t="shared" si="40"/>
        <v>健康情報を保存する。</v>
      </c>
      <c r="J275" s="132" t="s">
        <v>2585</v>
      </c>
    </row>
    <row r="276" spans="1:10" ht="12" customHeight="1">
      <c r="A276" s="132">
        <f t="shared" si="34"/>
        <v>2</v>
      </c>
      <c r="B276" s="132" t="str">
        <f t="shared" si="35"/>
        <v>fhh_js</v>
      </c>
      <c r="C276" s="132" t="str">
        <f t="shared" si="36"/>
        <v>leave_page_warning</v>
      </c>
      <c r="D276" s="132" t="str">
        <f t="shared" si="37"/>
        <v/>
      </c>
      <c r="E276" s="132" t="str">
        <f t="shared" si="38"/>
        <v/>
      </c>
      <c r="F276" s="132" t="str">
        <f t="shared" si="39"/>
        <v>fhh_js.leave_page_warning</v>
      </c>
      <c r="G276" s="132" t="str">
        <f t="shared" si="40"/>
        <v/>
      </c>
      <c r="J276" s="132" t="s">
        <v>2586</v>
      </c>
    </row>
    <row r="277" spans="1:10" ht="12" customHeight="1">
      <c r="A277" s="132">
        <f t="shared" si="34"/>
        <v>2</v>
      </c>
      <c r="B277" s="132" t="str">
        <f t="shared" si="35"/>
        <v>fhh_js</v>
      </c>
      <c r="C277" s="132" t="str">
        <f t="shared" si="36"/>
        <v>done</v>
      </c>
      <c r="D277" s="132" t="str">
        <f t="shared" si="37"/>
        <v/>
      </c>
      <c r="E277" s="132" t="str">
        <f t="shared" si="38"/>
        <v/>
      </c>
      <c r="F277" s="132" t="str">
        <f t="shared" si="39"/>
        <v>fhh_js.done</v>
      </c>
      <c r="G277" s="132" t="str">
        <f t="shared" si="40"/>
        <v>完了</v>
      </c>
      <c r="J277" s="132" t="s">
        <v>2587</v>
      </c>
    </row>
    <row r="278" spans="1:10" ht="12" customHeight="1">
      <c r="A278" s="132">
        <f t="shared" si="34"/>
        <v>2</v>
      </c>
      <c r="B278" s="132" t="str">
        <f t="shared" si="35"/>
        <v>fhh_js</v>
      </c>
      <c r="C278" s="132" t="str">
        <f t="shared" si="36"/>
        <v>yes</v>
      </c>
      <c r="D278" s="132" t="str">
        <f t="shared" si="37"/>
        <v/>
      </c>
      <c r="E278" s="132" t="str">
        <f t="shared" si="38"/>
        <v/>
      </c>
      <c r="F278" s="132" t="str">
        <f t="shared" si="39"/>
        <v>fhh_js.yes</v>
      </c>
      <c r="G278" s="132" t="str">
        <f t="shared" si="40"/>
        <v>はい</v>
      </c>
      <c r="J278" s="132" t="s">
        <v>2588</v>
      </c>
    </row>
    <row r="279" spans="1:10" ht="12" customHeight="1">
      <c r="A279" s="132">
        <f t="shared" si="34"/>
        <v>2</v>
      </c>
      <c r="B279" s="132" t="str">
        <f t="shared" si="35"/>
        <v>fhh_js</v>
      </c>
      <c r="C279" s="132" t="str">
        <f t="shared" si="36"/>
        <v>no</v>
      </c>
      <c r="D279" s="132" t="str">
        <f t="shared" si="37"/>
        <v/>
      </c>
      <c r="E279" s="132" t="str">
        <f t="shared" si="38"/>
        <v/>
      </c>
      <c r="F279" s="132" t="str">
        <f t="shared" si="39"/>
        <v>fhh_js.no</v>
      </c>
      <c r="G279" s="132" t="str">
        <f t="shared" si="40"/>
        <v>いいえ</v>
      </c>
      <c r="J279" s="132" t="s">
        <v>2589</v>
      </c>
    </row>
    <row r="280" spans="1:10" ht="12" customHeight="1">
      <c r="A280" s="132">
        <f t="shared" si="34"/>
        <v>2</v>
      </c>
      <c r="B280" s="132" t="str">
        <f t="shared" si="35"/>
        <v>fhh_js</v>
      </c>
      <c r="C280" s="132" t="str">
        <f t="shared" si="36"/>
        <v>unknown</v>
      </c>
      <c r="D280" s="132" t="str">
        <f t="shared" si="37"/>
        <v/>
      </c>
      <c r="E280" s="132" t="str">
        <f t="shared" si="38"/>
        <v/>
      </c>
      <c r="F280" s="132" t="str">
        <f t="shared" si="39"/>
        <v>fhh_js.unknown</v>
      </c>
      <c r="G280" s="132" t="str">
        <f t="shared" si="40"/>
        <v>不明</v>
      </c>
      <c r="J280" s="132" t="s">
        <v>2531</v>
      </c>
    </row>
    <row r="281" spans="1:10" ht="12" customHeight="1">
      <c r="A281" s="132">
        <f t="shared" si="34"/>
        <v>2</v>
      </c>
      <c r="B281" s="132" t="str">
        <f t="shared" si="35"/>
        <v>fhh_js</v>
      </c>
      <c r="C281" s="132" t="str">
        <f t="shared" si="36"/>
        <v>android</v>
      </c>
      <c r="D281" s="132" t="str">
        <f t="shared" si="37"/>
        <v/>
      </c>
      <c r="E281" s="132" t="str">
        <f t="shared" si="38"/>
        <v/>
      </c>
      <c r="F281" s="132" t="str">
        <f t="shared" si="39"/>
        <v>fhh_js.android</v>
      </c>
      <c r="G281" s="132" t="str">
        <f t="shared" si="40"/>
        <v>Androidはサポートしていません。</v>
      </c>
      <c r="J281" s="132" t="s">
        <v>2590</v>
      </c>
    </row>
    <row r="282" spans="1:10" ht="12" customHeight="1">
      <c r="A282" s="132">
        <f t="shared" si="34"/>
        <v>2</v>
      </c>
      <c r="B282" s="132" t="str">
        <f t="shared" si="35"/>
        <v>fhh_js</v>
      </c>
      <c r="C282" s="132" t="str">
        <f t="shared" si="36"/>
        <v>MALE</v>
      </c>
      <c r="D282" s="132" t="str">
        <f t="shared" si="37"/>
        <v/>
      </c>
      <c r="E282" s="132" t="str">
        <f t="shared" si="38"/>
        <v/>
      </c>
      <c r="F282" s="132" t="str">
        <f t="shared" si="39"/>
        <v>fhh_js.MALE</v>
      </c>
      <c r="G282" s="132" t="str">
        <f t="shared" si="40"/>
        <v>男性</v>
      </c>
      <c r="J282" s="132" t="s">
        <v>2591</v>
      </c>
    </row>
    <row r="283" spans="1:10" ht="12" customHeight="1">
      <c r="A283" s="132">
        <f t="shared" si="34"/>
        <v>2</v>
      </c>
      <c r="B283" s="132" t="str">
        <f t="shared" si="35"/>
        <v>fhh_js</v>
      </c>
      <c r="C283" s="132" t="str">
        <f t="shared" si="36"/>
        <v>FEMALE</v>
      </c>
      <c r="D283" s="132" t="str">
        <f t="shared" si="37"/>
        <v/>
      </c>
      <c r="E283" s="132" t="str">
        <f t="shared" si="38"/>
        <v/>
      </c>
      <c r="F283" s="132" t="str">
        <f t="shared" si="39"/>
        <v>fhh_js.FEMALE</v>
      </c>
      <c r="G283" s="132" t="str">
        <f t="shared" si="40"/>
        <v>女性</v>
      </c>
      <c r="J283" s="132" t="s">
        <v>2592</v>
      </c>
    </row>
    <row r="284" spans="1:10" ht="12" customHeight="1">
      <c r="A284" s="132">
        <f t="shared" si="34"/>
        <v>2</v>
      </c>
      <c r="B284" s="132" t="str">
        <f t="shared" si="35"/>
        <v>fhh_js</v>
      </c>
      <c r="C284" s="132" t="str">
        <f t="shared" si="36"/>
        <v>lifestyle_score_calculator_dialog_title</v>
      </c>
      <c r="D284" s="132" t="str">
        <f t="shared" si="37"/>
        <v/>
      </c>
      <c r="E284" s="132" t="str">
        <f t="shared" si="38"/>
        <v/>
      </c>
      <c r="F284" s="132" t="str">
        <f t="shared" si="39"/>
        <v>fhh_js.lifestyle_score_calculator_dialog_title</v>
      </c>
      <c r="G284" s="132" t="str">
        <f t="shared" si="40"/>
        <v>ライフスタイルスコア</v>
      </c>
      <c r="J284" s="132" t="s">
        <v>2593</v>
      </c>
    </row>
    <row r="285" spans="1:10" ht="12" customHeight="1">
      <c r="A285" s="132">
        <f t="shared" si="34"/>
        <v>1</v>
      </c>
      <c r="B285" s="132" t="str">
        <f t="shared" si="35"/>
        <v/>
      </c>
      <c r="C285" s="132" t="str">
        <f t="shared" si="36"/>
        <v/>
      </c>
      <c r="D285" s="132" t="str">
        <f t="shared" si="37"/>
        <v/>
      </c>
      <c r="E285" s="132" t="str">
        <f t="shared" si="38"/>
        <v/>
      </c>
      <c r="F285" s="132" t="str">
        <f t="shared" si="39"/>
        <v/>
      </c>
      <c r="G285" s="132" t="str">
        <f t="shared" si="40"/>
        <v/>
      </c>
      <c r="I285" s="132" t="s">
        <v>1285</v>
      </c>
    </row>
    <row r="286" spans="1:10" ht="12" customHeight="1">
      <c r="A286" s="132">
        <f t="shared" si="34"/>
        <v>1</v>
      </c>
      <c r="B286" s="132" t="str">
        <f t="shared" si="35"/>
        <v>fhh_fhh</v>
      </c>
      <c r="C286" s="132" t="str">
        <f t="shared" si="36"/>
        <v/>
      </c>
      <c r="D286" s="132" t="str">
        <f t="shared" si="37"/>
        <v/>
      </c>
      <c r="E286" s="132" t="str">
        <f t="shared" si="38"/>
        <v/>
      </c>
      <c r="F286" s="132" t="str">
        <f t="shared" si="39"/>
        <v/>
      </c>
      <c r="G286" s="132" t="str">
        <f t="shared" si="40"/>
        <v/>
      </c>
      <c r="I286" s="132" t="s">
        <v>1303</v>
      </c>
    </row>
    <row r="287" spans="1:10" ht="12" customHeight="1">
      <c r="A287" s="132">
        <f t="shared" si="34"/>
        <v>2</v>
      </c>
      <c r="B287" s="132" t="str">
        <f t="shared" si="35"/>
        <v>fhh_fhh</v>
      </c>
      <c r="C287" s="132" t="str">
        <f t="shared" si="36"/>
        <v>a_Home</v>
      </c>
      <c r="D287" s="132" t="str">
        <f t="shared" si="37"/>
        <v/>
      </c>
      <c r="E287" s="132" t="str">
        <f t="shared" si="38"/>
        <v/>
      </c>
      <c r="F287" s="132" t="str">
        <f t="shared" si="39"/>
        <v>fhh_fhh.a_Home</v>
      </c>
      <c r="G287" s="132" t="str">
        <f t="shared" si="40"/>
        <v>ホーム</v>
      </c>
      <c r="J287" s="132" t="s">
        <v>2594</v>
      </c>
    </row>
    <row r="288" spans="1:10" ht="12" customHeight="1">
      <c r="A288" s="132">
        <f t="shared" si="34"/>
        <v>2</v>
      </c>
      <c r="B288" s="132" t="str">
        <f t="shared" si="35"/>
        <v>fhh_fhh</v>
      </c>
      <c r="C288" s="132" t="str">
        <f t="shared" si="36"/>
        <v>a_myfhh</v>
      </c>
      <c r="D288" s="132" t="str">
        <f t="shared" si="37"/>
        <v/>
      </c>
      <c r="E288" s="132" t="str">
        <f t="shared" si="38"/>
        <v/>
      </c>
      <c r="F288" s="132" t="str">
        <f t="shared" si="39"/>
        <v>fhh_fhh.a_myfhh</v>
      </c>
      <c r="G288" s="132" t="str">
        <f t="shared" si="40"/>
        <v/>
      </c>
      <c r="J288" s="132" t="s">
        <v>2595</v>
      </c>
    </row>
    <row r="289" spans="1:10" ht="12" customHeight="1">
      <c r="A289" s="132">
        <f t="shared" si="34"/>
        <v>2</v>
      </c>
      <c r="B289" s="132" t="str">
        <f t="shared" si="35"/>
        <v>fhh_fhh</v>
      </c>
      <c r="C289" s="132" t="str">
        <f t="shared" si="36"/>
        <v>a_copy_for_family_member</v>
      </c>
      <c r="D289" s="132" t="str">
        <f t="shared" si="37"/>
        <v/>
      </c>
      <c r="E289" s="132" t="str">
        <f t="shared" si="38"/>
        <v/>
      </c>
      <c r="F289" s="132" t="str">
        <f t="shared" si="39"/>
        <v>fhh_fhh.a_copy_for_family_member</v>
      </c>
      <c r="G289" s="132" t="str">
        <f t="shared" si="40"/>
        <v/>
      </c>
      <c r="J289" s="132" t="s">
        <v>2596</v>
      </c>
    </row>
    <row r="290" spans="1:10" ht="12" customHeight="1">
      <c r="A290" s="132">
        <f t="shared" si="34"/>
        <v>2</v>
      </c>
      <c r="B290" s="132" t="str">
        <f t="shared" si="35"/>
        <v>fhh_fhh</v>
      </c>
      <c r="C290" s="132" t="str">
        <f t="shared" si="36"/>
        <v>a_disease_risk_calculator</v>
      </c>
      <c r="D290" s="132" t="str">
        <f t="shared" si="37"/>
        <v/>
      </c>
      <c r="E290" s="132" t="str">
        <f t="shared" si="38"/>
        <v/>
      </c>
      <c r="F290" s="132" t="str">
        <f t="shared" si="39"/>
        <v>fhh_fhh.a_disease_risk_calculator</v>
      </c>
      <c r="G290" s="132" t="str">
        <f t="shared" si="40"/>
        <v/>
      </c>
      <c r="J290" s="132" t="s">
        <v>2597</v>
      </c>
    </row>
    <row r="291" spans="1:10" ht="12" customHeight="1">
      <c r="A291" s="132">
        <f t="shared" si="34"/>
        <v>2</v>
      </c>
      <c r="B291" s="132" t="str">
        <f t="shared" si="35"/>
        <v>fhh_fhh</v>
      </c>
      <c r="C291" s="132" t="str">
        <f t="shared" si="36"/>
        <v>a_view_diag_n_table</v>
      </c>
      <c r="D291" s="132" t="str">
        <f t="shared" si="37"/>
        <v/>
      </c>
      <c r="E291" s="132" t="str">
        <f t="shared" si="38"/>
        <v/>
      </c>
      <c r="F291" s="132" t="str">
        <f t="shared" si="39"/>
        <v>fhh_fhh.a_view_diag_n_table</v>
      </c>
      <c r="G291" s="132" t="str">
        <f t="shared" si="40"/>
        <v/>
      </c>
      <c r="J291" s="132" t="s">
        <v>2598</v>
      </c>
    </row>
    <row r="292" spans="1:10" ht="12" customHeight="1">
      <c r="A292" s="132">
        <f t="shared" si="34"/>
        <v>2</v>
      </c>
      <c r="B292" s="132" t="str">
        <f t="shared" si="35"/>
        <v>fhh_fhh</v>
      </c>
      <c r="C292" s="132" t="str">
        <f t="shared" si="36"/>
        <v>a_get_help</v>
      </c>
      <c r="D292" s="132" t="str">
        <f t="shared" si="37"/>
        <v/>
      </c>
      <c r="E292" s="132" t="str">
        <f t="shared" si="38"/>
        <v/>
      </c>
      <c r="F292" s="132" t="str">
        <f t="shared" si="39"/>
        <v>fhh_fhh.a_get_help</v>
      </c>
      <c r="G292" s="132" t="str">
        <f t="shared" si="40"/>
        <v>ヘルプ</v>
      </c>
      <c r="J292" s="132" t="s">
        <v>2599</v>
      </c>
    </row>
    <row r="293" spans="1:10" ht="12" customHeight="1">
      <c r="A293" s="132">
        <f t="shared" si="34"/>
        <v>2</v>
      </c>
      <c r="B293" s="132" t="str">
        <f t="shared" si="35"/>
        <v>fhh_fhh</v>
      </c>
      <c r="C293" s="132" t="str">
        <f t="shared" si="36"/>
        <v>h1_my_fhh</v>
      </c>
      <c r="D293" s="132" t="str">
        <f t="shared" si="37"/>
        <v/>
      </c>
      <c r="E293" s="132" t="str">
        <f t="shared" si="38"/>
        <v/>
      </c>
      <c r="F293" s="132" t="str">
        <f t="shared" si="39"/>
        <v>fhh_fhh.h1_my_fhh</v>
      </c>
      <c r="G293" s="132" t="str">
        <f t="shared" si="40"/>
        <v>My Family Health History</v>
      </c>
      <c r="J293" s="132" t="s">
        <v>1579</v>
      </c>
    </row>
    <row r="294" spans="1:10" ht="12" customHeight="1">
      <c r="A294" s="132">
        <f t="shared" si="34"/>
        <v>2</v>
      </c>
      <c r="B294" s="132" t="str">
        <f t="shared" si="35"/>
        <v>fhh_fhh</v>
      </c>
      <c r="C294" s="132" t="str">
        <f t="shared" si="36"/>
        <v>h2_new_fhh</v>
      </c>
      <c r="D294" s="132" t="str">
        <f t="shared" si="37"/>
        <v/>
      </c>
      <c r="E294" s="132" t="str">
        <f t="shared" si="38"/>
        <v/>
      </c>
      <c r="F294" s="132" t="str">
        <f t="shared" si="39"/>
        <v>fhh_fhh.h2_new_fhh</v>
      </c>
      <c r="G294" s="132" t="str">
        <f t="shared" si="40"/>
        <v/>
      </c>
      <c r="J294" s="132" t="s">
        <v>2600</v>
      </c>
    </row>
    <row r="295" spans="1:10" ht="12" customHeight="1">
      <c r="A295" s="132">
        <f t="shared" si="34"/>
        <v>2</v>
      </c>
      <c r="B295" s="132" t="str">
        <f t="shared" si="35"/>
        <v>fhh_fhh</v>
      </c>
      <c r="C295" s="132" t="str">
        <f t="shared" si="36"/>
        <v>p_create_my_history</v>
      </c>
      <c r="D295" s="132" t="str">
        <f t="shared" si="37"/>
        <v/>
      </c>
      <c r="E295" s="132" t="str">
        <f t="shared" si="38"/>
        <v/>
      </c>
      <c r="F295" s="132" t="str">
        <f t="shared" si="39"/>
        <v>fhh_fhh.p_create_my_history</v>
      </c>
      <c r="G295" s="132" t="str">
        <f t="shared" si="40"/>
        <v/>
      </c>
      <c r="J295" s="132" t="s">
        <v>2601</v>
      </c>
    </row>
    <row r="296" spans="1:10" ht="12" customHeight="1">
      <c r="A296" s="132">
        <f t="shared" si="34"/>
        <v>2</v>
      </c>
      <c r="B296" s="132" t="str">
        <f t="shared" si="35"/>
        <v>fhh_fhh</v>
      </c>
      <c r="C296" s="132" t="str">
        <f t="shared" si="36"/>
        <v>save_health_vault_waiting</v>
      </c>
      <c r="D296" s="132" t="str">
        <f t="shared" si="37"/>
        <v/>
      </c>
      <c r="E296" s="132" t="str">
        <f t="shared" si="38"/>
        <v/>
      </c>
      <c r="F296" s="132" t="str">
        <f t="shared" si="39"/>
        <v>fhh_fhh.save_health_vault_waiting</v>
      </c>
      <c r="G296" s="132" t="str">
        <f t="shared" si="40"/>
        <v/>
      </c>
      <c r="J296" s="132" t="s">
        <v>2602</v>
      </c>
    </row>
    <row r="297" spans="1:10" ht="12" customHeight="1">
      <c r="A297" s="132">
        <f t="shared" si="34"/>
        <v>2</v>
      </c>
      <c r="B297" s="132" t="str">
        <f t="shared" si="35"/>
        <v>fhh_fhh</v>
      </c>
      <c r="C297" s="132" t="str">
        <f t="shared" si="36"/>
        <v>save_health_vault_waiting2</v>
      </c>
      <c r="D297" s="132" t="str">
        <f t="shared" si="37"/>
        <v/>
      </c>
      <c r="E297" s="132" t="str">
        <f t="shared" si="38"/>
        <v/>
      </c>
      <c r="F297" s="132" t="str">
        <f t="shared" si="39"/>
        <v>fhh_fhh.save_health_vault_waiting2</v>
      </c>
      <c r="G297" s="132" t="str">
        <f t="shared" si="40"/>
        <v/>
      </c>
      <c r="J297" s="132" t="s">
        <v>2603</v>
      </c>
    </row>
    <row r="298" spans="1:10" ht="12" customHeight="1">
      <c r="A298" s="132">
        <f t="shared" si="34"/>
        <v>2</v>
      </c>
      <c r="B298" s="132" t="str">
        <f t="shared" si="35"/>
        <v>fhh_fhh</v>
      </c>
      <c r="C298" s="132" t="str">
        <f t="shared" si="36"/>
        <v>load_health_vault_waiting</v>
      </c>
      <c r="D298" s="132" t="str">
        <f t="shared" si="37"/>
        <v/>
      </c>
      <c r="E298" s="132" t="str">
        <f t="shared" si="38"/>
        <v/>
      </c>
      <c r="F298" s="132" t="str">
        <f t="shared" si="39"/>
        <v>fhh_fhh.load_health_vault_waiting</v>
      </c>
      <c r="G298" s="132" t="str">
        <f t="shared" si="40"/>
        <v/>
      </c>
      <c r="J298" s="132" t="s">
        <v>2604</v>
      </c>
    </row>
    <row r="299" spans="1:10" ht="12" customHeight="1">
      <c r="A299" s="132">
        <f t="shared" si="34"/>
        <v>2</v>
      </c>
      <c r="B299" s="132" t="str">
        <f t="shared" si="35"/>
        <v>fhh_fhh</v>
      </c>
      <c r="C299" s="132" t="str">
        <f t="shared" si="36"/>
        <v>h2_update_fhh</v>
      </c>
      <c r="D299" s="132" t="str">
        <f t="shared" si="37"/>
        <v/>
      </c>
      <c r="E299" s="132" t="str">
        <f t="shared" si="38"/>
        <v/>
      </c>
      <c r="F299" s="132" t="str">
        <f t="shared" si="39"/>
        <v>fhh_fhh.h2_update_fhh</v>
      </c>
      <c r="G299" s="132" t="str">
        <f t="shared" si="40"/>
        <v>家族歴の更新</v>
      </c>
      <c r="J299" s="132" t="s">
        <v>2605</v>
      </c>
    </row>
    <row r="300" spans="1:10" ht="12" customHeight="1">
      <c r="A300" s="132">
        <f t="shared" si="34"/>
        <v>2</v>
      </c>
      <c r="B300" s="132" t="str">
        <f t="shared" si="35"/>
        <v>fhh_fhh</v>
      </c>
      <c r="C300" s="132" t="str">
        <f t="shared" si="36"/>
        <v>p_update_my_history</v>
      </c>
      <c r="D300" s="132" t="str">
        <f t="shared" si="37"/>
        <v/>
      </c>
      <c r="E300" s="132" t="str">
        <f t="shared" si="38"/>
        <v/>
      </c>
      <c r="F300" s="132" t="str">
        <f t="shared" si="39"/>
        <v>fhh_fhh.p_update_my_history</v>
      </c>
      <c r="G300" s="132" t="str">
        <f t="shared" si="40"/>
        <v>この画面では、以下のことができます。</v>
      </c>
      <c r="J300" s="132" t="s">
        <v>2606</v>
      </c>
    </row>
    <row r="301" spans="1:10" ht="12" customHeight="1">
      <c r="A301" s="132">
        <f t="shared" si="34"/>
        <v>2</v>
      </c>
      <c r="B301" s="132" t="str">
        <f t="shared" si="35"/>
        <v>fhh_fhh</v>
      </c>
      <c r="C301" s="132" t="str">
        <f t="shared" si="36"/>
        <v>quick_guide_li1</v>
      </c>
      <c r="D301" s="132" t="str">
        <f t="shared" si="37"/>
        <v/>
      </c>
      <c r="E301" s="132" t="str">
        <f t="shared" si="38"/>
        <v/>
      </c>
      <c r="F301" s="132" t="str">
        <f t="shared" si="39"/>
        <v>fhh_fhh.quick_guide_li1</v>
      </c>
      <c r="G301" s="132" t="str">
        <f t="shared" si="40"/>
        <v>あなたの親戚を追加、削除、変更することで家族歴を更新します。</v>
      </c>
      <c r="J301" s="132" t="s">
        <v>2607</v>
      </c>
    </row>
    <row r="302" spans="1:10" ht="12" customHeight="1">
      <c r="A302" s="132">
        <f t="shared" si="34"/>
        <v>2</v>
      </c>
      <c r="B302" s="132" t="str">
        <f t="shared" si="35"/>
        <v>fhh_fhh</v>
      </c>
      <c r="C302" s="132" t="str">
        <f t="shared" si="36"/>
        <v>quick_guide_li2</v>
      </c>
      <c r="D302" s="132" t="str">
        <f t="shared" si="37"/>
        <v/>
      </c>
      <c r="E302" s="132" t="str">
        <f t="shared" si="38"/>
        <v/>
      </c>
      <c r="F302" s="132" t="str">
        <f t="shared" si="39"/>
        <v>fhh_fhh.quick_guide_li2</v>
      </c>
      <c r="G302" s="132" t="str">
        <f t="shared" si="40"/>
        <v>これらのツールを使用して、家系図を表示したり、特定の病気のリスクを見つけたり、家族歴をエクスポートして家族に渡すことができます。</v>
      </c>
      <c r="J302" s="132" t="s">
        <v>2608</v>
      </c>
    </row>
    <row r="303" spans="1:10" ht="12" customHeight="1">
      <c r="A303" s="132">
        <f t="shared" si="34"/>
        <v>2</v>
      </c>
      <c r="B303" s="132" t="str">
        <f t="shared" si="35"/>
        <v>fhh_fhh</v>
      </c>
      <c r="C303" s="132" t="str">
        <f t="shared" si="36"/>
        <v>update_more_help</v>
      </c>
      <c r="D303" s="132" t="str">
        <f t="shared" si="37"/>
        <v/>
      </c>
      <c r="E303" s="132" t="str">
        <f t="shared" si="38"/>
        <v/>
      </c>
      <c r="F303" s="132" t="str">
        <f t="shared" si="39"/>
        <v>fhh_fhh.update_more_help</v>
      </c>
      <c r="G303" s="132" t="str">
        <f t="shared" si="40"/>
        <v>詳細については、上のメニューバーの「ヘルプ」ボタンをクリックしてください。</v>
      </c>
      <c r="J303" s="132" t="s">
        <v>2609</v>
      </c>
    </row>
    <row r="304" spans="1:10" ht="12" customHeight="1">
      <c r="A304" s="132">
        <f t="shared" si="34"/>
        <v>2</v>
      </c>
      <c r="B304" s="132" t="str">
        <f t="shared" si="35"/>
        <v>fhh_fhh</v>
      </c>
      <c r="C304" s="132" t="str">
        <f t="shared" si="36"/>
        <v>p_update_my_history_b1_before</v>
      </c>
      <c r="D304" s="132" t="str">
        <f t="shared" si="37"/>
        <v/>
      </c>
      <c r="E304" s="132" t="str">
        <f t="shared" si="38"/>
        <v/>
      </c>
      <c r="F304" s="132" t="str">
        <f t="shared" si="39"/>
        <v>fhh_fhh.p_update_my_history_b1_before</v>
      </c>
      <c r="G304" s="132" t="str">
        <f t="shared" si="40"/>
        <v>横にある「情報の更新（修正）」欄の鉛筆マークをクリックして、家系構成員の情報を追加する。</v>
      </c>
      <c r="J304" s="132" t="s">
        <v>2610</v>
      </c>
    </row>
    <row r="305" spans="1:10" ht="12" customHeight="1">
      <c r="A305" s="132">
        <f t="shared" si="34"/>
        <v>2</v>
      </c>
      <c r="B305" s="132" t="str">
        <f t="shared" si="35"/>
        <v>fhh_fhh</v>
      </c>
      <c r="C305" s="132" t="str">
        <f t="shared" si="36"/>
        <v>p_update_my_history_b1_after</v>
      </c>
      <c r="D305" s="132" t="str">
        <f t="shared" si="37"/>
        <v/>
      </c>
      <c r="E305" s="132" t="str">
        <f t="shared" si="38"/>
        <v/>
      </c>
      <c r="F305" s="132" t="str">
        <f t="shared" si="39"/>
        <v>fhh_fhh.p_update_my_history_b1_after</v>
      </c>
      <c r="G305" s="132" t="str">
        <f t="shared" si="40"/>
        <v/>
      </c>
      <c r="J305" s="132" t="s">
        <v>2611</v>
      </c>
    </row>
    <row r="306" spans="1:10" ht="12" customHeight="1">
      <c r="A306" s="132">
        <f t="shared" si="34"/>
        <v>2</v>
      </c>
      <c r="B306" s="132" t="str">
        <f t="shared" si="35"/>
        <v>fhh_fhh</v>
      </c>
      <c r="C306" s="132" t="str">
        <f t="shared" si="36"/>
        <v>p_update_my_history_b2_before</v>
      </c>
      <c r="D306" s="132" t="str">
        <f t="shared" si="37"/>
        <v/>
      </c>
      <c r="E306" s="132" t="str">
        <f t="shared" si="38"/>
        <v/>
      </c>
      <c r="F306" s="132" t="str">
        <f t="shared" si="39"/>
        <v>fhh_fhh.p_update_my_history_b2_before</v>
      </c>
      <c r="G306" s="132" t="str">
        <f t="shared" si="40"/>
        <v>名前か、横にある「情報の更新（修正）」欄の鉛筆マークをクリックして、自身や家系構成員の情報を変更します。</v>
      </c>
      <c r="J306" s="132" t="s">
        <v>2612</v>
      </c>
    </row>
    <row r="307" spans="1:10" ht="12" customHeight="1">
      <c r="A307" s="132">
        <f t="shared" si="34"/>
        <v>2</v>
      </c>
      <c r="B307" s="132" t="str">
        <f t="shared" si="35"/>
        <v>fhh_fhh</v>
      </c>
      <c r="C307" s="132" t="str">
        <f t="shared" si="36"/>
        <v>p_update_my_history_b2_after</v>
      </c>
      <c r="D307" s="132" t="str">
        <f t="shared" si="37"/>
        <v/>
      </c>
      <c r="E307" s="132" t="str">
        <f t="shared" si="38"/>
        <v/>
      </c>
      <c r="F307" s="132" t="str">
        <f t="shared" si="39"/>
        <v>fhh_fhh.p_update_my_history_b2_after</v>
      </c>
      <c r="G307" s="132" t="str">
        <f t="shared" si="40"/>
        <v/>
      </c>
      <c r="J307" s="132" t="s">
        <v>2613</v>
      </c>
    </row>
    <row r="308" spans="1:10" ht="12" customHeight="1">
      <c r="A308" s="132">
        <f t="shared" si="34"/>
        <v>2</v>
      </c>
      <c r="B308" s="132" t="str">
        <f t="shared" si="35"/>
        <v>fhh_fhh</v>
      </c>
      <c r="C308" s="132" t="str">
        <f t="shared" si="36"/>
        <v>p_update_my_history_b3_before</v>
      </c>
      <c r="D308" s="132" t="str">
        <f t="shared" si="37"/>
        <v/>
      </c>
      <c r="E308" s="132" t="str">
        <f t="shared" si="38"/>
        <v/>
      </c>
      <c r="F308" s="132" t="str">
        <f t="shared" si="39"/>
        <v>fhh_fhh.p_update_my_history_b3_before</v>
      </c>
      <c r="G308" s="132" t="str">
        <f t="shared" si="40"/>
        <v>横にある「削除」欄のゴミ箱マークをクリックして、家系構成員を削除します（あなたと両親、祖父母の情報は削除できません）。</v>
      </c>
      <c r="J308" s="132" t="s">
        <v>2614</v>
      </c>
    </row>
    <row r="309" spans="1:10" ht="12" customHeight="1">
      <c r="A309" s="132">
        <f t="shared" si="34"/>
        <v>2</v>
      </c>
      <c r="B309" s="132" t="str">
        <f t="shared" si="35"/>
        <v>fhh_fhh</v>
      </c>
      <c r="C309" s="132" t="str">
        <f t="shared" si="36"/>
        <v>p_update_my_history_b3_after</v>
      </c>
      <c r="D309" s="132" t="str">
        <f t="shared" si="37"/>
        <v/>
      </c>
      <c r="E309" s="132" t="str">
        <f t="shared" si="38"/>
        <v/>
      </c>
      <c r="F309" s="132" t="str">
        <f t="shared" si="39"/>
        <v>fhh_fhh.p_update_my_history_b3_after</v>
      </c>
      <c r="G309" s="132" t="str">
        <f t="shared" si="40"/>
        <v/>
      </c>
      <c r="J309" s="132" t="s">
        <v>2615</v>
      </c>
    </row>
    <row r="310" spans="1:10" ht="12" customHeight="1">
      <c r="A310" s="132">
        <f t="shared" si="34"/>
        <v>2</v>
      </c>
      <c r="B310" s="132" t="str">
        <f t="shared" si="35"/>
        <v>fhh_fhh</v>
      </c>
      <c r="C310" s="132" t="str">
        <f t="shared" si="36"/>
        <v>p_update_my_history2</v>
      </c>
      <c r="D310" s="132" t="str">
        <f t="shared" si="37"/>
        <v/>
      </c>
      <c r="E310" s="132" t="str">
        <f t="shared" si="38"/>
        <v/>
      </c>
      <c r="F310" s="132" t="str">
        <f t="shared" si="39"/>
        <v>fhh_fhh.p_update_my_history2</v>
      </c>
      <c r="G310" s="132" t="str">
        <f t="shared" si="40"/>
        <v>さらに、以下のこともできます。</v>
      </c>
      <c r="J310" s="132" t="s">
        <v>2616</v>
      </c>
    </row>
    <row r="311" spans="1:10" ht="12" customHeight="1">
      <c r="A311" s="132">
        <f t="shared" si="34"/>
        <v>2</v>
      </c>
      <c r="B311" s="132" t="str">
        <f t="shared" si="35"/>
        <v>fhh_fhh</v>
      </c>
      <c r="C311" s="132" t="str">
        <f t="shared" si="36"/>
        <v>p_update_my_history2_b1</v>
      </c>
      <c r="D311" s="132" t="str">
        <f t="shared" si="37"/>
        <v/>
      </c>
      <c r="E311" s="132" t="str">
        <f t="shared" si="38"/>
        <v/>
      </c>
      <c r="F311" s="132" t="str">
        <f t="shared" si="39"/>
        <v>fhh_fhh.p_update_my_history2_b1</v>
      </c>
      <c r="G311" s="132" t="str">
        <f t="shared" si="40"/>
        <v>「家族歴の削除」ボタンをクリックすると、現在の入力情報を削除し、家族歴の作成を最初からやり直します。</v>
      </c>
      <c r="J311" s="132" t="s">
        <v>2617</v>
      </c>
    </row>
    <row r="312" spans="1:10" ht="12" customHeight="1">
      <c r="A312" s="132">
        <f t="shared" si="34"/>
        <v>2</v>
      </c>
      <c r="B312" s="132" t="str">
        <f t="shared" si="35"/>
        <v>fhh_fhh</v>
      </c>
      <c r="C312" s="132" t="str">
        <f t="shared" si="36"/>
        <v>p_update_my_history2_b2</v>
      </c>
      <c r="D312" s="132" t="str">
        <f t="shared" si="37"/>
        <v/>
      </c>
      <c r="E312" s="132" t="str">
        <f t="shared" si="38"/>
        <v/>
      </c>
      <c r="F312" s="132" t="str">
        <f t="shared" si="39"/>
        <v>fhh_fhh.p_update_my_history2_b2</v>
      </c>
      <c r="G312" s="132" t="str">
        <f t="shared" si="40"/>
        <v>「家族歴の保存」ボタンをクリックすると、家族歴をコンピュータ上またはクラウド内にファイルを保存します。</v>
      </c>
      <c r="J312" s="132" t="s">
        <v>2618</v>
      </c>
    </row>
    <row r="313" spans="1:10" ht="12" customHeight="1">
      <c r="A313" s="132">
        <f t="shared" si="34"/>
        <v>2</v>
      </c>
      <c r="B313" s="132" t="str">
        <f t="shared" si="35"/>
        <v>fhh_fhh</v>
      </c>
      <c r="C313" s="132" t="str">
        <f t="shared" si="36"/>
        <v>p_update_my_history2_b3</v>
      </c>
      <c r="D313" s="132" t="str">
        <f t="shared" si="37"/>
        <v/>
      </c>
      <c r="E313" s="132" t="str">
        <f t="shared" si="38"/>
        <v/>
      </c>
      <c r="F313" s="132" t="str">
        <f t="shared" si="39"/>
        <v>fhh_fhh.p_update_my_history2_b3</v>
      </c>
      <c r="G313" s="132" t="str">
        <f t="shared" si="40"/>
        <v>「家系歴を追加」ボタンをクリックすると、家族歴に家系構成員を追加します。</v>
      </c>
      <c r="J313" s="132" t="s">
        <v>2619</v>
      </c>
    </row>
    <row r="314" spans="1:10" ht="12" customHeight="1">
      <c r="A314" s="132">
        <f t="shared" si="34"/>
        <v>2</v>
      </c>
      <c r="B314" s="132" t="str">
        <f t="shared" si="35"/>
        <v>fhh_fhh</v>
      </c>
      <c r="C314" s="132" t="str">
        <f t="shared" si="36"/>
        <v>p_update_my_history2_b4</v>
      </c>
      <c r="D314" s="132" t="str">
        <f t="shared" si="37"/>
        <v/>
      </c>
      <c r="E314" s="132" t="str">
        <f t="shared" si="38"/>
        <v/>
      </c>
      <c r="F314" s="132" t="str">
        <f t="shared" si="39"/>
        <v>fhh_fhh.p_update_my_history2_b4</v>
      </c>
      <c r="G314" s="132" t="str">
        <f t="shared" si="40"/>
        <v>「家系図印刷」ボタンをクリックすると、家系図を表示します。または「一覧表」をクリックして直接表を表示します。</v>
      </c>
      <c r="J314" s="132" t="s">
        <v>2620</v>
      </c>
    </row>
    <row r="315" spans="1:10" ht="12" customHeight="1">
      <c r="A315" s="132">
        <f t="shared" si="34"/>
        <v>2</v>
      </c>
      <c r="B315" s="132" t="str">
        <f t="shared" si="35"/>
        <v>fhh_fhh</v>
      </c>
      <c r="C315" s="132" t="str">
        <f t="shared" si="36"/>
        <v>p_update_my_history2_b5</v>
      </c>
      <c r="D315" s="132" t="str">
        <f t="shared" si="37"/>
        <v/>
      </c>
      <c r="E315" s="132" t="str">
        <f t="shared" si="38"/>
        <v/>
      </c>
      <c r="F315" s="132" t="str">
        <f t="shared" si="39"/>
        <v>fhh_fhh.p_update_my_history2_b5</v>
      </c>
      <c r="G315" s="132" t="str">
        <f t="shared" si="40"/>
        <v>「家族歴の共有」ボタンをクリックすると、作成した家族歴を家族向けにエクスポートします。</v>
      </c>
      <c r="J315" s="132" t="s">
        <v>2621</v>
      </c>
    </row>
    <row r="316" spans="1:10" ht="12" customHeight="1">
      <c r="A316" s="132">
        <f t="shared" si="34"/>
        <v>2</v>
      </c>
      <c r="B316" s="132" t="str">
        <f t="shared" si="35"/>
        <v>fhh_fhh</v>
      </c>
      <c r="C316" s="132" t="str">
        <f t="shared" si="36"/>
        <v>p_update_my_history2_b6</v>
      </c>
      <c r="D316" s="132" t="str">
        <f t="shared" si="37"/>
        <v/>
      </c>
      <c r="E316" s="132" t="str">
        <f t="shared" si="38"/>
        <v/>
      </c>
      <c r="F316" s="132" t="str">
        <f t="shared" si="39"/>
        <v>fhh_fhh.p_update_my_history2_b6</v>
      </c>
      <c r="G316" s="132" t="str">
        <f t="shared" si="40"/>
        <v>「リスク判定」ボタンをクリックすると、家族歴に基づき疾患発症のリスクが高いかどうかを判定する計算ツールが使用できます。</v>
      </c>
      <c r="J316" s="132" t="s">
        <v>2622</v>
      </c>
    </row>
    <row r="317" spans="1:10" ht="12" customHeight="1">
      <c r="A317" s="132">
        <f t="shared" si="34"/>
        <v>2</v>
      </c>
      <c r="B317" s="132" t="str">
        <f t="shared" si="35"/>
        <v>fhh_fhh</v>
      </c>
      <c r="C317" s="132" t="str">
        <f t="shared" si="36"/>
        <v>p_update_my_history2_b7</v>
      </c>
      <c r="D317" s="132" t="str">
        <f t="shared" si="37"/>
        <v/>
      </c>
      <c r="E317" s="132" t="str">
        <f t="shared" si="38"/>
        <v/>
      </c>
      <c r="F317" s="132" t="str">
        <f t="shared" si="39"/>
        <v>fhh_fhh.p_update_my_history2_b7</v>
      </c>
      <c r="G317" s="132" t="str">
        <f t="shared" si="40"/>
        <v>「ヘルプ」ボタンをクリックすると、このヘルプを表示します。</v>
      </c>
      <c r="J317" s="132" t="s">
        <v>2623</v>
      </c>
    </row>
    <row r="318" spans="1:10" ht="12" customHeight="1">
      <c r="A318" s="132">
        <f t="shared" si="34"/>
        <v>2</v>
      </c>
      <c r="B318" s="132" t="str">
        <f t="shared" si="35"/>
        <v>fhh_fhh</v>
      </c>
      <c r="C318" s="132" t="str">
        <f t="shared" si="36"/>
        <v>btn_create_my_history</v>
      </c>
      <c r="D318" s="132" t="str">
        <f t="shared" si="37"/>
        <v/>
      </c>
      <c r="E318" s="132" t="str">
        <f t="shared" si="38"/>
        <v/>
      </c>
      <c r="F318" s="132" t="str">
        <f t="shared" si="39"/>
        <v>fhh_fhh.btn_create_my_history</v>
      </c>
      <c r="G318" s="132" t="str">
        <f t="shared" si="40"/>
        <v/>
      </c>
      <c r="J318" s="132" t="s">
        <v>2624</v>
      </c>
    </row>
    <row r="319" spans="1:10" ht="12" customHeight="1">
      <c r="A319" s="132">
        <f t="shared" si="34"/>
        <v>2</v>
      </c>
      <c r="B319" s="132" t="str">
        <f t="shared" si="35"/>
        <v>fhh_fhh</v>
      </c>
      <c r="C319" s="132" t="str">
        <f t="shared" si="36"/>
        <v>btn_save_my_history</v>
      </c>
      <c r="D319" s="132" t="str">
        <f t="shared" si="37"/>
        <v/>
      </c>
      <c r="E319" s="132" t="str">
        <f t="shared" si="38"/>
        <v/>
      </c>
      <c r="F319" s="132" t="str">
        <f t="shared" si="39"/>
        <v>fhh_fhh.btn_save_my_history</v>
      </c>
      <c r="G319" s="132" t="str">
        <f t="shared" si="40"/>
        <v/>
      </c>
      <c r="J319" s="132" t="s">
        <v>2625</v>
      </c>
    </row>
    <row r="320" spans="1:10" ht="12" customHeight="1">
      <c r="A320" s="132">
        <f t="shared" si="34"/>
        <v>2</v>
      </c>
      <c r="B320" s="132" t="str">
        <f t="shared" si="35"/>
        <v>fhh_fhh</v>
      </c>
      <c r="C320" s="132" t="str">
        <f t="shared" si="36"/>
        <v>btn_add_a_family_mbr</v>
      </c>
      <c r="D320" s="132" t="str">
        <f t="shared" si="37"/>
        <v/>
      </c>
      <c r="E320" s="132" t="str">
        <f t="shared" si="38"/>
        <v/>
      </c>
      <c r="F320" s="132" t="str">
        <f t="shared" si="39"/>
        <v>fhh_fhh.btn_add_a_family_mbr</v>
      </c>
      <c r="G320" s="132" t="str">
        <f t="shared" si="40"/>
        <v/>
      </c>
      <c r="J320" s="132" t="s">
        <v>2626</v>
      </c>
    </row>
    <row r="321" spans="1:10" ht="12" customHeight="1">
      <c r="A321" s="132">
        <f t="shared" si="34"/>
        <v>2</v>
      </c>
      <c r="B321" s="132" t="str">
        <f t="shared" si="35"/>
        <v>fhh_fhh</v>
      </c>
      <c r="C321" s="132" t="str">
        <f t="shared" si="36"/>
        <v>btn_save_fam_hist</v>
      </c>
      <c r="D321" s="132" t="str">
        <f t="shared" si="37"/>
        <v/>
      </c>
      <c r="E321" s="132" t="str">
        <f t="shared" si="38"/>
        <v/>
      </c>
      <c r="F321" s="132" t="str">
        <f t="shared" si="39"/>
        <v>fhh_fhh.btn_save_fam_hist</v>
      </c>
      <c r="G321" s="132" t="str">
        <f t="shared" si="40"/>
        <v/>
      </c>
      <c r="J321" s="132" t="s">
        <v>2627</v>
      </c>
    </row>
    <row r="322" spans="1:10" ht="12" customHeight="1">
      <c r="A322" s="132">
        <f t="shared" si="34"/>
        <v>2</v>
      </c>
      <c r="B322" s="132" t="str">
        <f t="shared" si="35"/>
        <v>fhh_fhh</v>
      </c>
      <c r="C322" s="132" t="str">
        <f t="shared" si="36"/>
        <v>btn_save_fam_hist</v>
      </c>
      <c r="D322" s="132" t="str">
        <f t="shared" si="37"/>
        <v/>
      </c>
      <c r="E322" s="132" t="str">
        <f t="shared" si="38"/>
        <v/>
      </c>
      <c r="F322" s="132" t="str">
        <f t="shared" si="39"/>
        <v>fhh_fhh.btn_save_fam_hist</v>
      </c>
      <c r="G322" s="132" t="str">
        <f t="shared" si="40"/>
        <v/>
      </c>
      <c r="J322" s="132" t="s">
        <v>2627</v>
      </c>
    </row>
    <row r="323" spans="1:10" ht="12" customHeight="1">
      <c r="A323" s="132">
        <f t="shared" si="34"/>
        <v>2</v>
      </c>
      <c r="B323" s="132" t="str">
        <f t="shared" si="35"/>
        <v>fhh_fhh</v>
      </c>
      <c r="C323" s="132" t="str">
        <f t="shared" si="36"/>
        <v>btn_view_dia_n_table</v>
      </c>
      <c r="D323" s="132" t="str">
        <f t="shared" si="37"/>
        <v/>
      </c>
      <c r="E323" s="132" t="str">
        <f t="shared" si="38"/>
        <v/>
      </c>
      <c r="F323" s="132" t="str">
        <f t="shared" si="39"/>
        <v>fhh_fhh.btn_view_dia_n_table</v>
      </c>
      <c r="G323" s="132" t="str">
        <f t="shared" si="40"/>
        <v/>
      </c>
      <c r="J323" s="132" t="s">
        <v>2628</v>
      </c>
    </row>
    <row r="324" spans="1:10" ht="12" customHeight="1">
      <c r="A324" s="132">
        <f t="shared" si="34"/>
        <v>2</v>
      </c>
      <c r="B324" s="132" t="str">
        <f t="shared" si="35"/>
        <v>fhh_fhh</v>
      </c>
      <c r="C324" s="132" t="str">
        <f t="shared" si="36"/>
        <v>btn_risk_assess</v>
      </c>
      <c r="D324" s="132" t="str">
        <f t="shared" si="37"/>
        <v/>
      </c>
      <c r="E324" s="132" t="str">
        <f t="shared" si="38"/>
        <v/>
      </c>
      <c r="F324" s="132" t="str">
        <f t="shared" si="39"/>
        <v>fhh_fhh.btn_risk_assess</v>
      </c>
      <c r="G324" s="132" t="str">
        <f t="shared" si="40"/>
        <v/>
      </c>
      <c r="J324" s="132" t="s">
        <v>2629</v>
      </c>
    </row>
    <row r="325" spans="1:10" ht="12" customHeight="1">
      <c r="A325" s="132">
        <f t="shared" ref="A325:A388" si="41">IF(LEN(H325)&gt;0,0,IF(LEN(I325)&gt;0,1,IF(LEN(J325)&gt;0,2,IF(LEN(K325)&gt;0,3,IF(LEN(L325)&gt;0,4,"")))))</f>
        <v>2</v>
      </c>
      <c r="B325" s="132" t="str">
        <f t="shared" ref="B325:B388" si="42">IF(A325=1,SUBSTITUTE(SUBSTITUTE(I325,": {",""),"},",""),B324)</f>
        <v>fhh_fhh</v>
      </c>
      <c r="C325" s="132" t="str">
        <f t="shared" ref="C325:C388" si="43">IF(A325=2,IF(OR(J325="},",J325="}"),"",MID(J325,1,FIND(":",J325)-1)),IF(A325&gt;2,C324,""))</f>
        <v>th_name</v>
      </c>
      <c r="D325" s="132" t="str">
        <f t="shared" ref="D325:D388" si="44">IF(LEN(K325)&gt;0,MID(K325,1,FIND(":",K325)-1),"")</f>
        <v/>
      </c>
      <c r="E325" s="132" t="str">
        <f t="shared" ref="E325:E388" si="45">IF(LEN(L325)&gt;0,MID(L325,1,FIND(":",L325)-1),"")</f>
        <v/>
      </c>
      <c r="F325" s="132" t="str">
        <f t="shared" ref="F325:F388" si="46">IF(A325&lt;2,"",IF(A325=2,B325&amp;"."&amp;C325,IF(A325=3,B325&amp;"."&amp;C325&amp;"."&amp;D325,IF(A325=4,B325&amp;"."&amp;C325&amp;"."&amp;D325&amp;"."&amp;E325,""))))</f>
        <v>fhh_fhh.th_name</v>
      </c>
      <c r="G325" s="132" t="str">
        <f t="shared" si="40"/>
        <v>名前、愛称、続柄など</v>
      </c>
      <c r="J325" s="132" t="s">
        <v>2630</v>
      </c>
    </row>
    <row r="326" spans="1:10" ht="12" customHeight="1">
      <c r="A326" s="132">
        <f t="shared" si="41"/>
        <v>2</v>
      </c>
      <c r="B326" s="132" t="str">
        <f t="shared" si="42"/>
        <v>fhh_fhh</v>
      </c>
      <c r="C326" s="132" t="str">
        <f t="shared" si="43"/>
        <v>th_relation</v>
      </c>
      <c r="D326" s="132" t="str">
        <f t="shared" si="44"/>
        <v/>
      </c>
      <c r="E326" s="132" t="str">
        <f t="shared" si="45"/>
        <v/>
      </c>
      <c r="F326" s="132" t="str">
        <f t="shared" si="46"/>
        <v>fhh_fhh.th_relation</v>
      </c>
      <c r="G326" s="132" t="str">
        <f t="shared" si="40"/>
        <v/>
      </c>
      <c r="J326" s="132" t="s">
        <v>2631</v>
      </c>
    </row>
    <row r="327" spans="1:10" ht="12" customHeight="1">
      <c r="A327" s="132">
        <f t="shared" si="41"/>
        <v>2</v>
      </c>
      <c r="B327" s="132" t="str">
        <f t="shared" si="42"/>
        <v>fhh_fhh</v>
      </c>
      <c r="C327" s="132" t="str">
        <f t="shared" si="43"/>
        <v>th_add_hist</v>
      </c>
      <c r="D327" s="132" t="str">
        <f t="shared" si="44"/>
        <v/>
      </c>
      <c r="E327" s="132" t="str">
        <f t="shared" si="45"/>
        <v/>
      </c>
      <c r="F327" s="132" t="str">
        <f t="shared" si="46"/>
        <v>fhh_fhh.th_add_hist</v>
      </c>
      <c r="G327" s="132" t="str">
        <f t="shared" si="40"/>
        <v/>
      </c>
      <c r="J327" s="132" t="s">
        <v>2632</v>
      </c>
    </row>
    <row r="328" spans="1:10" ht="12" customHeight="1">
      <c r="A328" s="132">
        <f t="shared" si="41"/>
        <v>2</v>
      </c>
      <c r="B328" s="132" t="str">
        <f t="shared" si="42"/>
        <v>fhh_fhh</v>
      </c>
      <c r="C328" s="132" t="str">
        <f t="shared" si="43"/>
        <v>th_upd_hist</v>
      </c>
      <c r="D328" s="132" t="str">
        <f t="shared" si="44"/>
        <v/>
      </c>
      <c r="E328" s="132" t="str">
        <f t="shared" si="45"/>
        <v/>
      </c>
      <c r="F328" s="132" t="str">
        <f t="shared" si="46"/>
        <v>fhh_fhh.th_upd_hist</v>
      </c>
      <c r="G328" s="132" t="str">
        <f t="shared" si="40"/>
        <v>情報の更新（修正）</v>
      </c>
      <c r="J328" s="132" t="s">
        <v>2633</v>
      </c>
    </row>
    <row r="329" spans="1:10" ht="12" customHeight="1">
      <c r="A329" s="132">
        <f t="shared" si="41"/>
        <v>2</v>
      </c>
      <c r="B329" s="132" t="str">
        <f t="shared" si="42"/>
        <v>fhh_fhh</v>
      </c>
      <c r="C329" s="132" t="str">
        <f t="shared" si="43"/>
        <v>th_remove_hist</v>
      </c>
      <c r="D329" s="132" t="str">
        <f t="shared" si="44"/>
        <v/>
      </c>
      <c r="E329" s="132" t="str">
        <f t="shared" si="45"/>
        <v/>
      </c>
      <c r="F329" s="132" t="str">
        <f t="shared" si="46"/>
        <v>fhh_fhh.th_remove_hist</v>
      </c>
      <c r="G329" s="132" t="str">
        <f t="shared" si="40"/>
        <v>削除</v>
      </c>
      <c r="J329" s="132" t="s">
        <v>2634</v>
      </c>
    </row>
    <row r="330" spans="1:10" ht="12" customHeight="1">
      <c r="A330" s="132">
        <f t="shared" si="41"/>
        <v>2</v>
      </c>
      <c r="B330" s="132" t="str">
        <f t="shared" si="42"/>
        <v>fhh_fhh</v>
      </c>
      <c r="C330" s="132" t="str">
        <f t="shared" si="43"/>
        <v>th_rem_rel</v>
      </c>
      <c r="D330" s="132" t="str">
        <f t="shared" si="44"/>
        <v/>
      </c>
      <c r="E330" s="132" t="str">
        <f t="shared" si="45"/>
        <v/>
      </c>
      <c r="F330" s="132" t="str">
        <f t="shared" si="46"/>
        <v>fhh_fhh.th_rem_rel</v>
      </c>
      <c r="G330" s="132" t="str">
        <f t="shared" si="40"/>
        <v/>
      </c>
      <c r="J330" s="132" t="s">
        <v>2635</v>
      </c>
    </row>
    <row r="331" spans="1:10" ht="12" customHeight="1">
      <c r="A331" s="132">
        <f t="shared" si="41"/>
        <v>2</v>
      </c>
      <c r="B331" s="132" t="str">
        <f t="shared" si="42"/>
        <v>fhh_fhh</v>
      </c>
      <c r="C331" s="132" t="str">
        <f t="shared" si="43"/>
        <v>h2_help_main_page</v>
      </c>
      <c r="D331" s="132" t="str">
        <f t="shared" si="44"/>
        <v/>
      </c>
      <c r="E331" s="132" t="str">
        <f t="shared" si="45"/>
        <v/>
      </c>
      <c r="F331" s="132" t="str">
        <f t="shared" si="46"/>
        <v>fhh_fhh.h2_help_main_page</v>
      </c>
      <c r="G331" s="132" t="str">
        <f t="shared" si="40"/>
        <v/>
      </c>
      <c r="J331" s="132" t="s">
        <v>2636</v>
      </c>
    </row>
    <row r="332" spans="1:10" ht="12" customHeight="1">
      <c r="A332" s="132">
        <f t="shared" si="41"/>
        <v>2</v>
      </c>
      <c r="B332" s="132" t="str">
        <f t="shared" si="42"/>
        <v>fhh_fhh</v>
      </c>
      <c r="C332" s="132" t="str">
        <f t="shared" si="43"/>
        <v>p_help_main_page</v>
      </c>
      <c r="D332" s="132" t="str">
        <f t="shared" si="44"/>
        <v/>
      </c>
      <c r="E332" s="132" t="str">
        <f t="shared" si="45"/>
        <v/>
      </c>
      <c r="F332" s="132" t="str">
        <f t="shared" si="46"/>
        <v>fhh_fhh.p_help_main_page</v>
      </c>
      <c r="G332" s="132" t="str">
        <f t="shared" si="40"/>
        <v/>
      </c>
      <c r="J332" s="132" t="s">
        <v>2637</v>
      </c>
    </row>
    <row r="333" spans="1:10" ht="12" customHeight="1">
      <c r="A333" s="132">
        <f t="shared" si="41"/>
        <v>2</v>
      </c>
      <c r="B333" s="132" t="str">
        <f t="shared" si="42"/>
        <v>fhh_fhh</v>
      </c>
      <c r="C333" s="132" t="str">
        <f t="shared" si="43"/>
        <v>li1_help_main_page</v>
      </c>
      <c r="D333" s="132" t="str">
        <f t="shared" si="44"/>
        <v/>
      </c>
      <c r="E333" s="132" t="str">
        <f t="shared" si="45"/>
        <v/>
      </c>
      <c r="F333" s="132" t="str">
        <f t="shared" si="46"/>
        <v>fhh_fhh.li1_help_main_page</v>
      </c>
      <c r="G333" s="132" t="str">
        <f t="shared" si="40"/>
        <v/>
      </c>
      <c r="J333" s="132" t="s">
        <v>2638</v>
      </c>
    </row>
    <row r="334" spans="1:10" ht="12" customHeight="1">
      <c r="A334" s="132">
        <f t="shared" si="41"/>
        <v>2</v>
      </c>
      <c r="B334" s="132" t="str">
        <f t="shared" si="42"/>
        <v>fhh_fhh</v>
      </c>
      <c r="C334" s="132" t="str">
        <f t="shared" si="43"/>
        <v>li1_1_help_main_page</v>
      </c>
      <c r="D334" s="132" t="str">
        <f t="shared" si="44"/>
        <v/>
      </c>
      <c r="E334" s="132" t="str">
        <f t="shared" si="45"/>
        <v/>
      </c>
      <c r="F334" s="132" t="str">
        <f t="shared" si="46"/>
        <v>fhh_fhh.li1_1_help_main_page</v>
      </c>
      <c r="G334" s="132" t="str">
        <f t="shared" si="40"/>
        <v/>
      </c>
      <c r="J334" s="132" t="s">
        <v>2639</v>
      </c>
    </row>
    <row r="335" spans="1:10" ht="12" customHeight="1">
      <c r="A335" s="132">
        <f t="shared" si="41"/>
        <v>2</v>
      </c>
      <c r="B335" s="132" t="str">
        <f t="shared" si="42"/>
        <v>fhh_fhh</v>
      </c>
      <c r="C335" s="132" t="str">
        <f t="shared" si="43"/>
        <v>li1_2_help_main_page</v>
      </c>
      <c r="D335" s="132" t="str">
        <f t="shared" si="44"/>
        <v/>
      </c>
      <c r="E335" s="132" t="str">
        <f t="shared" si="45"/>
        <v/>
      </c>
      <c r="F335" s="132" t="str">
        <f t="shared" si="46"/>
        <v>fhh_fhh.li1_2_help_main_page</v>
      </c>
      <c r="G335" s="132" t="str">
        <f t="shared" si="40"/>
        <v/>
      </c>
      <c r="J335" s="132" t="s">
        <v>2640</v>
      </c>
    </row>
    <row r="336" spans="1:10" ht="12" customHeight="1">
      <c r="A336" s="132">
        <f t="shared" si="41"/>
        <v>2</v>
      </c>
      <c r="B336" s="132" t="str">
        <f t="shared" si="42"/>
        <v>fhh_fhh</v>
      </c>
      <c r="C336" s="132" t="str">
        <f t="shared" si="43"/>
        <v>li1_3_help_main_page</v>
      </c>
      <c r="D336" s="132" t="str">
        <f t="shared" si="44"/>
        <v/>
      </c>
      <c r="E336" s="132" t="str">
        <f t="shared" si="45"/>
        <v/>
      </c>
      <c r="F336" s="132" t="str">
        <f t="shared" si="46"/>
        <v>fhh_fhh.li1_3_help_main_page</v>
      </c>
      <c r="G336" s="132" t="str">
        <f t="shared" ref="G336:G399" si="47">IFERROR(IF(FIND(": ",H336&amp;I336&amp;J336&amp;K336&amp;L336)&gt;0,SUBSTITUTE((SUBSTITUTE(SUBSTITUTE(MID(H336&amp;I336&amp;J336&amp;K336&amp;L336,FIND(":",H336&amp;I336&amp;J336&amp;K336&amp;L336)+3,LEN(H336&amp;I336&amp;J336&amp;K336&amp;L336)-FIND(":",H336&amp;I336&amp;J336&amp;K336&amp;L336)-3),""",",""),",","")),"""",""),""),"")</f>
        <v/>
      </c>
      <c r="J336" s="132" t="s">
        <v>2641</v>
      </c>
    </row>
    <row r="337" spans="1:10" ht="12" customHeight="1">
      <c r="A337" s="132">
        <f t="shared" si="41"/>
        <v>2</v>
      </c>
      <c r="B337" s="132" t="str">
        <f t="shared" si="42"/>
        <v>fhh_fhh</v>
      </c>
      <c r="C337" s="132" t="str">
        <f t="shared" si="43"/>
        <v>li1_4_help_main_page</v>
      </c>
      <c r="D337" s="132" t="str">
        <f t="shared" si="44"/>
        <v/>
      </c>
      <c r="E337" s="132" t="str">
        <f t="shared" si="45"/>
        <v/>
      </c>
      <c r="F337" s="132" t="str">
        <f t="shared" si="46"/>
        <v>fhh_fhh.li1_4_help_main_page</v>
      </c>
      <c r="G337" s="132" t="str">
        <f t="shared" si="47"/>
        <v/>
      </c>
      <c r="J337" s="132" t="s">
        <v>2642</v>
      </c>
    </row>
    <row r="338" spans="1:10" ht="12" customHeight="1">
      <c r="A338" s="132">
        <f t="shared" si="41"/>
        <v>2</v>
      </c>
      <c r="B338" s="132" t="str">
        <f t="shared" si="42"/>
        <v>fhh_fhh</v>
      </c>
      <c r="C338" s="132" t="str">
        <f t="shared" si="43"/>
        <v>li1_5_help_main_page</v>
      </c>
      <c r="D338" s="132" t="str">
        <f t="shared" si="44"/>
        <v/>
      </c>
      <c r="E338" s="132" t="str">
        <f t="shared" si="45"/>
        <v/>
      </c>
      <c r="F338" s="132" t="str">
        <f t="shared" si="46"/>
        <v>fhh_fhh.li1_5_help_main_page</v>
      </c>
      <c r="G338" s="132" t="str">
        <f t="shared" si="47"/>
        <v/>
      </c>
      <c r="J338" s="132" t="s">
        <v>2643</v>
      </c>
    </row>
    <row r="339" spans="1:10" ht="12" customHeight="1">
      <c r="A339" s="132">
        <f t="shared" si="41"/>
        <v>2</v>
      </c>
      <c r="B339" s="132" t="str">
        <f t="shared" si="42"/>
        <v>fhh_fhh</v>
      </c>
      <c r="C339" s="132" t="str">
        <f t="shared" si="43"/>
        <v>li2_help_main_page</v>
      </c>
      <c r="D339" s="132" t="str">
        <f t="shared" si="44"/>
        <v/>
      </c>
      <c r="E339" s="132" t="str">
        <f t="shared" si="45"/>
        <v/>
      </c>
      <c r="F339" s="132" t="str">
        <f t="shared" si="46"/>
        <v>fhh_fhh.li2_help_main_page</v>
      </c>
      <c r="G339" s="132" t="str">
        <f t="shared" si="47"/>
        <v/>
      </c>
      <c r="J339" s="132" t="s">
        <v>2644</v>
      </c>
    </row>
    <row r="340" spans="1:10" ht="12" customHeight="1">
      <c r="A340" s="132">
        <f t="shared" si="41"/>
        <v>2</v>
      </c>
      <c r="B340" s="132" t="str">
        <f t="shared" si="42"/>
        <v>fhh_fhh</v>
      </c>
      <c r="C340" s="132" t="str">
        <f t="shared" si="43"/>
        <v>li2_1_help_main_page</v>
      </c>
      <c r="D340" s="132" t="str">
        <f t="shared" si="44"/>
        <v/>
      </c>
      <c r="E340" s="132" t="str">
        <f t="shared" si="45"/>
        <v/>
      </c>
      <c r="F340" s="132" t="str">
        <f t="shared" si="46"/>
        <v>fhh_fhh.li2_1_help_main_page</v>
      </c>
      <c r="G340" s="132" t="str">
        <f t="shared" si="47"/>
        <v/>
      </c>
      <c r="J340" s="132" t="s">
        <v>2645</v>
      </c>
    </row>
    <row r="341" spans="1:10" ht="12" customHeight="1">
      <c r="A341" s="132">
        <f t="shared" si="41"/>
        <v>2</v>
      </c>
      <c r="B341" s="132" t="str">
        <f t="shared" si="42"/>
        <v>fhh_fhh</v>
      </c>
      <c r="C341" s="132" t="str">
        <f t="shared" si="43"/>
        <v>li2_2_help_main_page</v>
      </c>
      <c r="D341" s="132" t="str">
        <f t="shared" si="44"/>
        <v/>
      </c>
      <c r="E341" s="132" t="str">
        <f t="shared" si="45"/>
        <v/>
      </c>
      <c r="F341" s="132" t="str">
        <f t="shared" si="46"/>
        <v>fhh_fhh.li2_2_help_main_page</v>
      </c>
      <c r="G341" s="132" t="str">
        <f t="shared" si="47"/>
        <v/>
      </c>
      <c r="J341" s="132" t="s">
        <v>2646</v>
      </c>
    </row>
    <row r="342" spans="1:10" ht="12" customHeight="1">
      <c r="A342" s="132">
        <f t="shared" si="41"/>
        <v>2</v>
      </c>
      <c r="B342" s="132" t="str">
        <f t="shared" si="42"/>
        <v>fhh_fhh</v>
      </c>
      <c r="C342" s="132" t="str">
        <f t="shared" si="43"/>
        <v>li2_3_help_main_page</v>
      </c>
      <c r="D342" s="132" t="str">
        <f t="shared" si="44"/>
        <v/>
      </c>
      <c r="E342" s="132" t="str">
        <f t="shared" si="45"/>
        <v/>
      </c>
      <c r="F342" s="132" t="str">
        <f t="shared" si="46"/>
        <v>fhh_fhh.li2_3_help_main_page</v>
      </c>
      <c r="G342" s="132" t="str">
        <f t="shared" si="47"/>
        <v/>
      </c>
      <c r="J342" s="132" t="s">
        <v>2647</v>
      </c>
    </row>
    <row r="343" spans="1:10" ht="12" customHeight="1">
      <c r="A343" s="132">
        <f t="shared" si="41"/>
        <v>2</v>
      </c>
      <c r="B343" s="132" t="str">
        <f t="shared" si="42"/>
        <v>fhh_fhh</v>
      </c>
      <c r="C343" s="132" t="str">
        <f t="shared" si="43"/>
        <v>li2_4_help_main_page</v>
      </c>
      <c r="D343" s="132" t="str">
        <f t="shared" si="44"/>
        <v/>
      </c>
      <c r="E343" s="132" t="str">
        <f t="shared" si="45"/>
        <v/>
      </c>
      <c r="F343" s="132" t="str">
        <f t="shared" si="46"/>
        <v>fhh_fhh.li2_4_help_main_page</v>
      </c>
      <c r="G343" s="132" t="str">
        <f t="shared" si="47"/>
        <v/>
      </c>
      <c r="J343" s="132" t="s">
        <v>2648</v>
      </c>
    </row>
    <row r="344" spans="1:10" ht="12" customHeight="1">
      <c r="A344" s="132">
        <f t="shared" si="41"/>
        <v>2</v>
      </c>
      <c r="B344" s="132" t="str">
        <f t="shared" si="42"/>
        <v>fhh_fhh</v>
      </c>
      <c r="C344" s="132" t="str">
        <f t="shared" si="43"/>
        <v>li2_5_help_main_page</v>
      </c>
      <c r="D344" s="132" t="str">
        <f t="shared" si="44"/>
        <v/>
      </c>
      <c r="E344" s="132" t="str">
        <f t="shared" si="45"/>
        <v/>
      </c>
      <c r="F344" s="132" t="str">
        <f t="shared" si="46"/>
        <v>fhh_fhh.li2_5_help_main_page</v>
      </c>
      <c r="G344" s="132" t="str">
        <f t="shared" si="47"/>
        <v/>
      </c>
      <c r="J344" s="132" t="s">
        <v>2649</v>
      </c>
    </row>
    <row r="345" spans="1:10" ht="12" customHeight="1">
      <c r="A345" s="132">
        <f t="shared" si="41"/>
        <v>2</v>
      </c>
      <c r="B345" s="132" t="str">
        <f t="shared" si="42"/>
        <v>fhh_fhh</v>
      </c>
      <c r="C345" s="132" t="str">
        <f t="shared" si="43"/>
        <v>done</v>
      </c>
      <c r="D345" s="132" t="str">
        <f t="shared" si="44"/>
        <v/>
      </c>
      <c r="E345" s="132" t="str">
        <f t="shared" si="45"/>
        <v/>
      </c>
      <c r="F345" s="132" t="str">
        <f t="shared" si="46"/>
        <v>fhh_fhh.done</v>
      </c>
      <c r="G345" s="132" t="str">
        <f t="shared" si="47"/>
        <v/>
      </c>
      <c r="J345" s="132" t="s">
        <v>2650</v>
      </c>
    </row>
    <row r="346" spans="1:10" ht="12" customHeight="1">
      <c r="A346" s="132">
        <f t="shared" si="41"/>
        <v>1</v>
      </c>
      <c r="B346" s="132" t="str">
        <f t="shared" si="42"/>
        <v/>
      </c>
      <c r="C346" s="132" t="str">
        <f t="shared" si="43"/>
        <v/>
      </c>
      <c r="D346" s="132" t="str">
        <f t="shared" si="44"/>
        <v/>
      </c>
      <c r="E346" s="132" t="str">
        <f t="shared" si="45"/>
        <v/>
      </c>
      <c r="F346" s="132" t="str">
        <f t="shared" si="46"/>
        <v/>
      </c>
      <c r="G346" s="132" t="str">
        <f t="shared" si="47"/>
        <v/>
      </c>
      <c r="I346" s="132" t="s">
        <v>1285</v>
      </c>
    </row>
    <row r="347" spans="1:10" ht="12" customHeight="1">
      <c r="A347" s="132">
        <f t="shared" si="41"/>
        <v>1</v>
      </c>
      <c r="B347" s="132" t="str">
        <f t="shared" si="42"/>
        <v>info_dialog</v>
      </c>
      <c r="C347" s="132" t="str">
        <f t="shared" si="43"/>
        <v/>
      </c>
      <c r="D347" s="132" t="str">
        <f t="shared" si="44"/>
        <v/>
      </c>
      <c r="E347" s="132" t="str">
        <f t="shared" si="45"/>
        <v/>
      </c>
      <c r="F347" s="132" t="str">
        <f t="shared" si="46"/>
        <v/>
      </c>
      <c r="G347" s="132" t="str">
        <f t="shared" si="47"/>
        <v/>
      </c>
      <c r="I347" s="132" t="s">
        <v>1305</v>
      </c>
    </row>
    <row r="348" spans="1:10" ht="12" customHeight="1">
      <c r="A348" s="132">
        <f t="shared" si="41"/>
        <v>2</v>
      </c>
      <c r="B348" s="132" t="str">
        <f t="shared" si="42"/>
        <v>info_dialog</v>
      </c>
      <c r="C348" s="132" t="str">
        <f t="shared" si="43"/>
        <v>div_personal_info</v>
      </c>
      <c r="D348" s="132" t="str">
        <f t="shared" si="44"/>
        <v/>
      </c>
      <c r="E348" s="132" t="str">
        <f t="shared" si="45"/>
        <v/>
      </c>
      <c r="F348" s="132" t="str">
        <f t="shared" si="46"/>
        <v>info_dialog.div_personal_info</v>
      </c>
      <c r="G348" s="132" t="str">
        <f t="shared" si="47"/>
        <v>基本情報</v>
      </c>
      <c r="J348" s="132" t="s">
        <v>2651</v>
      </c>
    </row>
    <row r="349" spans="1:10" ht="12" customHeight="1">
      <c r="A349" s="132">
        <f t="shared" si="41"/>
        <v>2</v>
      </c>
      <c r="B349" s="132" t="str">
        <f t="shared" si="42"/>
        <v>info_dialog</v>
      </c>
      <c r="C349" s="132" t="str">
        <f t="shared" si="43"/>
        <v>div_family_info</v>
      </c>
      <c r="D349" s="132" t="str">
        <f t="shared" si="44"/>
        <v/>
      </c>
      <c r="E349" s="132" t="str">
        <f t="shared" si="45"/>
        <v/>
      </c>
      <c r="F349" s="132" t="str">
        <f t="shared" si="46"/>
        <v>info_dialog.div_family_info</v>
      </c>
      <c r="G349" s="132" t="str">
        <f t="shared" si="47"/>
        <v>基本情報</v>
      </c>
      <c r="J349" s="132" t="s">
        <v>2652</v>
      </c>
    </row>
    <row r="350" spans="1:10" ht="12" customHeight="1">
      <c r="A350" s="132">
        <f t="shared" si="41"/>
        <v>2</v>
      </c>
      <c r="B350" s="132" t="str">
        <f t="shared" si="42"/>
        <v>info_dialog</v>
      </c>
      <c r="C350" s="132" t="str">
        <f t="shared" si="43"/>
        <v>your</v>
      </c>
      <c r="D350" s="132" t="str">
        <f t="shared" si="44"/>
        <v/>
      </c>
      <c r="E350" s="132" t="str">
        <f t="shared" si="45"/>
        <v/>
      </c>
      <c r="F350" s="132" t="str">
        <f t="shared" si="46"/>
        <v>info_dialog.your</v>
      </c>
      <c r="G350" s="132" t="str">
        <f t="shared" si="47"/>
        <v>あなたの</v>
      </c>
      <c r="J350" s="132" t="s">
        <v>2653</v>
      </c>
    </row>
    <row r="351" spans="1:10" ht="12" customHeight="1">
      <c r="A351" s="132">
        <f t="shared" si="41"/>
        <v>2</v>
      </c>
      <c r="B351" s="132" t="str">
        <f t="shared" si="42"/>
        <v>info_dialog</v>
      </c>
      <c r="C351" s="132" t="str">
        <f t="shared" si="43"/>
        <v>personal_information_for</v>
      </c>
      <c r="D351" s="132" t="str">
        <f t="shared" si="44"/>
        <v/>
      </c>
      <c r="E351" s="132" t="str">
        <f t="shared" si="45"/>
        <v/>
      </c>
      <c r="F351" s="132" t="str">
        <f t="shared" si="46"/>
        <v>info_dialog.personal_information_for</v>
      </c>
      <c r="G351" s="132" t="str">
        <f t="shared" si="47"/>
        <v>基本情報</v>
      </c>
      <c r="J351" s="132" t="s">
        <v>2654</v>
      </c>
    </row>
    <row r="352" spans="1:10" ht="12" customHeight="1">
      <c r="A352" s="132">
        <f t="shared" si="41"/>
        <v>2</v>
      </c>
      <c r="B352" s="132" t="str">
        <f t="shared" si="42"/>
        <v>info_dialog</v>
      </c>
      <c r="C352" s="132" t="str">
        <f t="shared" si="43"/>
        <v>health_information_for</v>
      </c>
      <c r="D352" s="132" t="str">
        <f t="shared" si="44"/>
        <v/>
      </c>
      <c r="E352" s="132" t="str">
        <f t="shared" si="45"/>
        <v/>
      </c>
      <c r="F352" s="132" t="str">
        <f t="shared" si="46"/>
        <v>info_dialog.health_information_for</v>
      </c>
      <c r="G352" s="132" t="str">
        <f t="shared" si="47"/>
        <v>医療情報</v>
      </c>
      <c r="J352" s="132" t="s">
        <v>2655</v>
      </c>
    </row>
    <row r="353" spans="1:10" ht="12" customHeight="1">
      <c r="A353" s="132">
        <f t="shared" si="41"/>
        <v>2</v>
      </c>
      <c r="B353" s="132" t="str">
        <f t="shared" si="42"/>
        <v>info_dialog</v>
      </c>
      <c r="C353" s="132" t="str">
        <f t="shared" si="43"/>
        <v>race_ethnicity_information_for</v>
      </c>
      <c r="D353" s="132" t="str">
        <f t="shared" si="44"/>
        <v/>
      </c>
      <c r="E353" s="132" t="str">
        <f t="shared" si="45"/>
        <v/>
      </c>
      <c r="F353" s="132" t="str">
        <f t="shared" si="46"/>
        <v>info_dialog.race_ethnicity_information_for</v>
      </c>
      <c r="G353" s="132" t="str">
        <f t="shared" si="47"/>
        <v>人種と民族的背景の情報</v>
      </c>
      <c r="J353" s="132" t="s">
        <v>2656</v>
      </c>
    </row>
    <row r="354" spans="1:10" ht="12" customHeight="1">
      <c r="A354" s="132">
        <f t="shared" si="41"/>
        <v>2</v>
      </c>
      <c r="B354" s="132" t="str">
        <f t="shared" si="42"/>
        <v>info_dialog</v>
      </c>
      <c r="C354" s="132" t="str">
        <f t="shared" si="43"/>
        <v>instructions</v>
      </c>
      <c r="D354" s="132" t="str">
        <f t="shared" si="44"/>
        <v/>
      </c>
      <c r="E354" s="132" t="str">
        <f t="shared" si="45"/>
        <v/>
      </c>
      <c r="F354" s="132" t="str">
        <f t="shared" si="46"/>
        <v>info_dialog.instructions</v>
      </c>
      <c r="G354" s="132" t="str">
        <f t="shared" si="47"/>
        <v>家族歴（家族の健康に関する情報）の作成はあなたの情報から始めます。</v>
      </c>
      <c r="J354" s="132" t="s">
        <v>2657</v>
      </c>
    </row>
    <row r="355" spans="1:10" ht="12" customHeight="1">
      <c r="A355" s="132">
        <f t="shared" si="41"/>
        <v>2</v>
      </c>
      <c r="B355" s="132" t="str">
        <f t="shared" si="42"/>
        <v>info_dialog</v>
      </c>
      <c r="C355" s="132" t="str">
        <f t="shared" si="43"/>
        <v>instructions1</v>
      </c>
      <c r="D355" s="132" t="str">
        <f t="shared" si="44"/>
        <v/>
      </c>
      <c r="E355" s="132" t="str">
        <f t="shared" si="45"/>
        <v/>
      </c>
      <c r="F355" s="132" t="str">
        <f t="shared" si="46"/>
        <v>info_dialog.instructions1</v>
      </c>
      <c r="G355" s="132" t="str">
        <f t="shared" si="47"/>
        <v>まずは必要な基本情報、次に医療関連情報を入力します。</v>
      </c>
      <c r="J355" s="132" t="s">
        <v>2658</v>
      </c>
    </row>
    <row r="356" spans="1:10" ht="12" customHeight="1">
      <c r="A356" s="132">
        <f t="shared" si="41"/>
        <v>2</v>
      </c>
      <c r="B356" s="132" t="str">
        <f t="shared" si="42"/>
        <v>info_dialog</v>
      </c>
      <c r="C356" s="132" t="str">
        <f t="shared" si="43"/>
        <v>instructions2</v>
      </c>
      <c r="D356" s="132" t="str">
        <f t="shared" si="44"/>
        <v/>
      </c>
      <c r="E356" s="132" t="str">
        <f t="shared" si="45"/>
        <v/>
      </c>
      <c r="F356" s="132" t="str">
        <f t="shared" si="46"/>
        <v>info_dialog.instructions2</v>
      </c>
      <c r="G356" s="132" t="str">
        <f t="shared" si="47"/>
        <v>次に、 ページ下部（スクロールが必要な場合があります）の「次へ進む」ボタンを押すと、家族歴に追加する家族の人数の入力画面が表示されます。</v>
      </c>
      <c r="J356" s="132" t="s">
        <v>2659</v>
      </c>
    </row>
    <row r="357" spans="1:10" ht="12" customHeight="1">
      <c r="A357" s="132">
        <f t="shared" si="41"/>
        <v>2</v>
      </c>
      <c r="B357" s="132" t="str">
        <f t="shared" si="42"/>
        <v>info_dialog</v>
      </c>
      <c r="C357" s="132" t="str">
        <f t="shared" si="43"/>
        <v>family_instructions1</v>
      </c>
      <c r="D357" s="132" t="str">
        <f t="shared" si="44"/>
        <v/>
      </c>
      <c r="E357" s="132" t="str">
        <f t="shared" si="45"/>
        <v/>
      </c>
      <c r="F357" s="132" t="str">
        <f t="shared" si="46"/>
        <v>info_dialog.family_instructions1</v>
      </c>
      <c r="G357" s="132" t="str">
        <f t="shared" si="47"/>
        <v>こちらの家系構成員の病歴や民族的背景に関する情報を入力してください。</v>
      </c>
      <c r="J357" s="132" t="s">
        <v>2660</v>
      </c>
    </row>
    <row r="358" spans="1:10" ht="12" customHeight="1">
      <c r="A358" s="132">
        <f t="shared" si="41"/>
        <v>2</v>
      </c>
      <c r="B358" s="132" t="str">
        <f t="shared" si="42"/>
        <v>info_dialog</v>
      </c>
      <c r="C358" s="132" t="str">
        <f t="shared" si="43"/>
        <v>family_instructions2</v>
      </c>
      <c r="D358" s="132" t="str">
        <f t="shared" si="44"/>
        <v/>
      </c>
      <c r="E358" s="132" t="str">
        <f t="shared" si="45"/>
        <v/>
      </c>
      <c r="F358" s="132" t="str">
        <f t="shared" si="46"/>
        <v>info_dialog.family_instructions2</v>
      </c>
      <c r="G358" s="132" t="str">
        <f t="shared" si="47"/>
        <v>「次へ」ボタンをクリックするとメイン画面に戻ります。（スクロールが必要な場合があります。）</v>
      </c>
      <c r="J358" s="132" t="s">
        <v>2661</v>
      </c>
    </row>
    <row r="359" spans="1:10" ht="12" customHeight="1">
      <c r="A359" s="132">
        <f t="shared" si="41"/>
        <v>2</v>
      </c>
      <c r="B359" s="132" t="str">
        <f t="shared" si="42"/>
        <v>info_dialog</v>
      </c>
      <c r="C359" s="132" t="str">
        <f t="shared" si="43"/>
        <v>family_instructions3</v>
      </c>
      <c r="D359" s="132" t="str">
        <f t="shared" si="44"/>
        <v/>
      </c>
      <c r="E359" s="132" t="str">
        <f t="shared" si="45"/>
        <v/>
      </c>
      <c r="F359" s="132" t="str">
        <f t="shared" si="46"/>
        <v>info_dialog.family_instructions3</v>
      </c>
      <c r="G359" s="132" t="str">
        <f t="shared" si="47"/>
        <v>この画面で入力した情報はメイン画面の「保存」ボタンを押すまで保存されていません。</v>
      </c>
      <c r="J359" s="132" t="s">
        <v>2662</v>
      </c>
    </row>
    <row r="360" spans="1:10" ht="12" customHeight="1">
      <c r="A360" s="132">
        <f t="shared" si="41"/>
        <v>2</v>
      </c>
      <c r="B360" s="132" t="str">
        <f t="shared" si="42"/>
        <v>info_dialog</v>
      </c>
      <c r="C360" s="132" t="str">
        <f t="shared" si="43"/>
        <v>health_vault</v>
      </c>
      <c r="D360" s="132" t="str">
        <f t="shared" si="44"/>
        <v/>
      </c>
      <c r="E360" s="132" t="str">
        <f t="shared" si="45"/>
        <v/>
      </c>
      <c r="F360" s="132" t="str">
        <f t="shared" si="46"/>
        <v>info_dialog.health_vault</v>
      </c>
      <c r="G360" s="132" t="str">
        <f t="shared" si="47"/>
        <v>Microsoft HealthVaultアカウントをお持ちの場合、HealthVaultの家族の履歴情報をこのWebサイトにコピーすることができます。 [HealthVaultからコピー]を押して開始します。</v>
      </c>
      <c r="J360" s="132" t="s">
        <v>2663</v>
      </c>
    </row>
    <row r="361" spans="1:10" ht="12" customHeight="1">
      <c r="A361" s="132">
        <f t="shared" si="41"/>
        <v>2</v>
      </c>
      <c r="B361" s="132" t="str">
        <f t="shared" si="42"/>
        <v>info_dialog</v>
      </c>
      <c r="C361" s="132" t="str">
        <f t="shared" si="43"/>
        <v>family_instructions</v>
      </c>
      <c r="D361" s="132" t="str">
        <f t="shared" si="44"/>
        <v/>
      </c>
      <c r="E361" s="132" t="str">
        <f t="shared" si="45"/>
        <v/>
      </c>
      <c r="F361" s="132" t="str">
        <f t="shared" si="46"/>
        <v>info_dialog.family_instructions</v>
      </c>
      <c r="G361" s="132" t="str">
        <f t="shared" si="47"/>
        <v>この家族の必要な個人情報と病歴情報を入力してください。 背景情報も入力することができます。 ページの下部に（スクロールが必要な場合があります）、「保存」ボタンを押してこの方の情報を保存します。</v>
      </c>
      <c r="J361" s="132" t="s">
        <v>2664</v>
      </c>
    </row>
    <row r="362" spans="1:10" ht="12" customHeight="1">
      <c r="A362" s="132">
        <f t="shared" si="41"/>
        <v>2</v>
      </c>
      <c r="B362" s="132" t="str">
        <f t="shared" si="42"/>
        <v>info_dialog</v>
      </c>
      <c r="C362" s="132" t="str">
        <f t="shared" si="43"/>
        <v>required</v>
      </c>
      <c r="D362" s="132" t="str">
        <f t="shared" si="44"/>
        <v/>
      </c>
      <c r="E362" s="132" t="str">
        <f t="shared" si="45"/>
        <v/>
      </c>
      <c r="F362" s="132" t="str">
        <f t="shared" si="46"/>
        <v>info_dialog.required</v>
      </c>
      <c r="G362" s="132" t="str">
        <f t="shared" si="47"/>
        <v>必須項目</v>
      </c>
      <c r="J362" s="132" t="s">
        <v>2665</v>
      </c>
    </row>
    <row r="363" spans="1:10" ht="12" customHeight="1">
      <c r="A363" s="132">
        <f t="shared" si="41"/>
        <v>2</v>
      </c>
      <c r="B363" s="132" t="str">
        <f t="shared" si="42"/>
        <v>info_dialog</v>
      </c>
      <c r="C363" s="132" t="str">
        <f t="shared" si="43"/>
        <v>relationship</v>
      </c>
      <c r="D363" s="132" t="str">
        <f t="shared" si="44"/>
        <v/>
      </c>
      <c r="E363" s="132" t="str">
        <f t="shared" si="45"/>
        <v/>
      </c>
      <c r="F363" s="132" t="str">
        <f t="shared" si="46"/>
        <v>info_dialog.relationship</v>
      </c>
      <c r="G363" s="132" t="str">
        <f t="shared" si="47"/>
        <v>関係</v>
      </c>
      <c r="J363" s="132" t="s">
        <v>2666</v>
      </c>
    </row>
    <row r="364" spans="1:10" ht="12" customHeight="1">
      <c r="A364" s="132">
        <f t="shared" si="41"/>
        <v>2</v>
      </c>
      <c r="B364" s="132" t="str">
        <f t="shared" si="42"/>
        <v>info_dialog</v>
      </c>
      <c r="C364" s="132" t="str">
        <f t="shared" si="43"/>
        <v>name</v>
      </c>
      <c r="D364" s="132" t="str">
        <f t="shared" si="44"/>
        <v/>
      </c>
      <c r="E364" s="132" t="str">
        <f t="shared" si="45"/>
        <v/>
      </c>
      <c r="F364" s="132" t="str">
        <f t="shared" si="46"/>
        <v>info_dialog.name</v>
      </c>
      <c r="G364" s="132" t="str">
        <f t="shared" si="47"/>
        <v>名前、愛称、続柄など</v>
      </c>
      <c r="J364" s="132" t="s">
        <v>2500</v>
      </c>
    </row>
    <row r="365" spans="1:10" ht="12" customHeight="1">
      <c r="A365" s="132">
        <f t="shared" si="41"/>
        <v>2</v>
      </c>
      <c r="B365" s="132" t="str">
        <f t="shared" si="42"/>
        <v>info_dialog</v>
      </c>
      <c r="C365" s="132" t="str">
        <f t="shared" si="43"/>
        <v>gender</v>
      </c>
      <c r="D365" s="132" t="str">
        <f t="shared" si="44"/>
        <v/>
      </c>
      <c r="E365" s="132" t="str">
        <f t="shared" si="45"/>
        <v/>
      </c>
      <c r="F365" s="132" t="str">
        <f t="shared" si="46"/>
        <v>info_dialog.gender</v>
      </c>
      <c r="G365" s="132" t="str">
        <f t="shared" si="47"/>
        <v>性別</v>
      </c>
      <c r="J365" s="132" t="s">
        <v>2667</v>
      </c>
    </row>
    <row r="366" spans="1:10" ht="12" customHeight="1">
      <c r="A366" s="132">
        <f t="shared" si="41"/>
        <v>2</v>
      </c>
      <c r="B366" s="132" t="str">
        <f t="shared" si="42"/>
        <v>info_dialog</v>
      </c>
      <c r="C366" s="132" t="str">
        <f t="shared" si="43"/>
        <v>male</v>
      </c>
      <c r="D366" s="132" t="str">
        <f t="shared" si="44"/>
        <v/>
      </c>
      <c r="E366" s="132" t="str">
        <f t="shared" si="45"/>
        <v/>
      </c>
      <c r="F366" s="132" t="str">
        <f t="shared" si="46"/>
        <v>info_dialog.male</v>
      </c>
      <c r="G366" s="132" t="str">
        <f t="shared" si="47"/>
        <v>男性</v>
      </c>
      <c r="J366" s="132" t="s">
        <v>2668</v>
      </c>
    </row>
    <row r="367" spans="1:10" ht="12" customHeight="1">
      <c r="A367" s="132">
        <f t="shared" si="41"/>
        <v>2</v>
      </c>
      <c r="B367" s="132" t="str">
        <f t="shared" si="42"/>
        <v>info_dialog</v>
      </c>
      <c r="C367" s="132" t="str">
        <f t="shared" si="43"/>
        <v>female</v>
      </c>
      <c r="D367" s="132" t="str">
        <f t="shared" si="44"/>
        <v/>
      </c>
      <c r="E367" s="132" t="str">
        <f t="shared" si="45"/>
        <v/>
      </c>
      <c r="F367" s="132" t="str">
        <f t="shared" si="46"/>
        <v>info_dialog.female</v>
      </c>
      <c r="G367" s="132" t="str">
        <f t="shared" si="47"/>
        <v>女性</v>
      </c>
      <c r="J367" s="132" t="s">
        <v>2669</v>
      </c>
    </row>
    <row r="368" spans="1:10" ht="12" customHeight="1">
      <c r="A368" s="132">
        <f t="shared" si="41"/>
        <v>2</v>
      </c>
      <c r="B368" s="132" t="str">
        <f t="shared" si="42"/>
        <v>info_dialog</v>
      </c>
      <c r="C368" s="132" t="str">
        <f t="shared" si="43"/>
        <v>alive</v>
      </c>
      <c r="D368" s="132" t="str">
        <f t="shared" si="44"/>
        <v/>
      </c>
      <c r="E368" s="132" t="str">
        <f t="shared" si="45"/>
        <v/>
      </c>
      <c r="F368" s="132" t="str">
        <f t="shared" si="46"/>
        <v>info_dialog.alive</v>
      </c>
      <c r="G368" s="132" t="str">
        <f t="shared" si="47"/>
        <v>この方はご存命ですか？</v>
      </c>
      <c r="J368" s="132" t="s">
        <v>2670</v>
      </c>
    </row>
    <row r="369" spans="1:10" ht="12" customHeight="1">
      <c r="A369" s="132">
        <f t="shared" si="41"/>
        <v>2</v>
      </c>
      <c r="B369" s="132" t="str">
        <f t="shared" si="42"/>
        <v>info_dialog</v>
      </c>
      <c r="C369" s="132" t="str">
        <f t="shared" si="43"/>
        <v>dob</v>
      </c>
      <c r="D369" s="132" t="str">
        <f t="shared" si="44"/>
        <v/>
      </c>
      <c r="E369" s="132" t="str">
        <f t="shared" si="45"/>
        <v/>
      </c>
      <c r="F369" s="132" t="str">
        <f t="shared" si="46"/>
        <v>info_dialog.dob</v>
      </c>
      <c r="G369" s="132" t="str">
        <f t="shared" si="47"/>
        <v>生年月</v>
      </c>
      <c r="J369" s="132" t="s">
        <v>2671</v>
      </c>
    </row>
    <row r="370" spans="1:10" ht="12" customHeight="1">
      <c r="A370" s="132">
        <f t="shared" si="41"/>
        <v>2</v>
      </c>
      <c r="B370" s="132" t="str">
        <f t="shared" si="42"/>
        <v>info_dialog</v>
      </c>
      <c r="C370" s="132" t="str">
        <f t="shared" si="43"/>
        <v>twin_status</v>
      </c>
      <c r="D370" s="132" t="str">
        <f t="shared" si="44"/>
        <v/>
      </c>
      <c r="E370" s="132" t="str">
        <f t="shared" si="45"/>
        <v/>
      </c>
      <c r="F370" s="132" t="str">
        <f t="shared" si="46"/>
        <v>info_dialog.twin_status</v>
      </c>
      <c r="G370" s="132" t="str">
        <f t="shared" si="47"/>
        <v>双子ですか？</v>
      </c>
      <c r="J370" s="132" t="s">
        <v>2672</v>
      </c>
    </row>
    <row r="371" spans="1:10" ht="12" customHeight="1">
      <c r="A371" s="132">
        <f t="shared" si="41"/>
        <v>2</v>
      </c>
      <c r="B371" s="132" t="str">
        <f t="shared" si="42"/>
        <v>info_dialog</v>
      </c>
      <c r="C371" s="132" t="str">
        <f t="shared" si="43"/>
        <v>family_twin_status</v>
      </c>
      <c r="D371" s="132" t="str">
        <f t="shared" si="44"/>
        <v/>
      </c>
      <c r="E371" s="132" t="str">
        <f t="shared" si="45"/>
        <v/>
      </c>
      <c r="F371" s="132" t="str">
        <f t="shared" si="46"/>
        <v>info_dialog.family_twin_status</v>
      </c>
      <c r="G371" s="132" t="str">
        <f t="shared" si="47"/>
        <v>この方は双子ですか？</v>
      </c>
      <c r="J371" s="132" t="s">
        <v>2673</v>
      </c>
    </row>
    <row r="372" spans="1:10" ht="12" customHeight="1">
      <c r="A372" s="132">
        <f t="shared" si="41"/>
        <v>2</v>
      </c>
      <c r="B372" s="132" t="str">
        <f t="shared" si="42"/>
        <v>info_dialog</v>
      </c>
      <c r="C372" s="132" t="str">
        <f t="shared" si="43"/>
        <v>adopted</v>
      </c>
      <c r="D372" s="132" t="str">
        <f t="shared" si="44"/>
        <v/>
      </c>
      <c r="E372" s="132" t="str">
        <f t="shared" si="45"/>
        <v/>
      </c>
      <c r="F372" s="132" t="str">
        <f t="shared" si="46"/>
        <v>info_dialog.adopted</v>
      </c>
      <c r="G372" s="132" t="str">
        <f t="shared" si="47"/>
        <v>養子ですか？</v>
      </c>
      <c r="J372" s="132" t="s">
        <v>2674</v>
      </c>
    </row>
    <row r="373" spans="1:10" ht="12" customHeight="1">
      <c r="A373" s="132">
        <f t="shared" si="41"/>
        <v>2</v>
      </c>
      <c r="B373" s="132" t="str">
        <f t="shared" si="42"/>
        <v>info_dialog</v>
      </c>
      <c r="C373" s="132" t="str">
        <f t="shared" si="43"/>
        <v>family_adopted</v>
      </c>
      <c r="D373" s="132" t="str">
        <f t="shared" si="44"/>
        <v/>
      </c>
      <c r="E373" s="132" t="str">
        <f t="shared" si="45"/>
        <v/>
      </c>
      <c r="F373" s="132" t="str">
        <f t="shared" si="46"/>
        <v>info_dialog.family_adopted</v>
      </c>
      <c r="G373" s="132" t="str">
        <f t="shared" si="47"/>
        <v>この方は養子ですか？</v>
      </c>
      <c r="J373" s="132" t="s">
        <v>2675</v>
      </c>
    </row>
    <row r="374" spans="1:10" ht="12" customHeight="1">
      <c r="A374" s="132">
        <f t="shared" si="41"/>
        <v>2</v>
      </c>
      <c r="B374" s="132" t="str">
        <f t="shared" si="42"/>
        <v>info_dialog</v>
      </c>
      <c r="C374" s="132" t="str">
        <f t="shared" si="43"/>
        <v>yes</v>
      </c>
      <c r="D374" s="132" t="str">
        <f t="shared" si="44"/>
        <v/>
      </c>
      <c r="E374" s="132" t="str">
        <f t="shared" si="45"/>
        <v/>
      </c>
      <c r="F374" s="132" t="str">
        <f t="shared" si="46"/>
        <v>info_dialog.yes</v>
      </c>
      <c r="G374" s="132" t="str">
        <f t="shared" si="47"/>
        <v>はい</v>
      </c>
      <c r="J374" s="132" t="s">
        <v>2588</v>
      </c>
    </row>
    <row r="375" spans="1:10" ht="12" customHeight="1">
      <c r="A375" s="132">
        <f t="shared" si="41"/>
        <v>2</v>
      </c>
      <c r="B375" s="132" t="str">
        <f t="shared" si="42"/>
        <v>info_dialog</v>
      </c>
      <c r="C375" s="132" t="str">
        <f t="shared" si="43"/>
        <v>no</v>
      </c>
      <c r="D375" s="132" t="str">
        <f t="shared" si="44"/>
        <v/>
      </c>
      <c r="E375" s="132" t="str">
        <f t="shared" si="45"/>
        <v/>
      </c>
      <c r="F375" s="132" t="str">
        <f t="shared" si="46"/>
        <v>info_dialog.no</v>
      </c>
      <c r="G375" s="132" t="str">
        <f t="shared" si="47"/>
        <v>いいえ</v>
      </c>
      <c r="J375" s="132" t="s">
        <v>2589</v>
      </c>
    </row>
    <row r="376" spans="1:10" ht="12" customHeight="1">
      <c r="A376" s="132">
        <f t="shared" si="41"/>
        <v>2</v>
      </c>
      <c r="B376" s="132" t="str">
        <f t="shared" si="42"/>
        <v>info_dialog</v>
      </c>
      <c r="C376" s="132" t="str">
        <f t="shared" si="43"/>
        <v>unknown</v>
      </c>
      <c r="D376" s="132" t="str">
        <f t="shared" si="44"/>
        <v/>
      </c>
      <c r="E376" s="132" t="str">
        <f t="shared" si="45"/>
        <v/>
      </c>
      <c r="F376" s="132" t="str">
        <f t="shared" si="46"/>
        <v>info_dialog.unknown</v>
      </c>
      <c r="G376" s="132" t="str">
        <f t="shared" si="47"/>
        <v>不明</v>
      </c>
      <c r="J376" s="132" t="s">
        <v>2531</v>
      </c>
    </row>
    <row r="377" spans="1:10" ht="12" customHeight="1">
      <c r="A377" s="132">
        <f t="shared" si="41"/>
        <v>2</v>
      </c>
      <c r="B377" s="132" t="str">
        <f t="shared" si="42"/>
        <v>info_dialog</v>
      </c>
      <c r="C377" s="132" t="str">
        <f t="shared" si="43"/>
        <v>age</v>
      </c>
      <c r="D377" s="132" t="str">
        <f t="shared" si="44"/>
        <v/>
      </c>
      <c r="E377" s="132" t="str">
        <f t="shared" si="45"/>
        <v/>
      </c>
      <c r="F377" s="132" t="str">
        <f t="shared" si="46"/>
        <v>info_dialog.age</v>
      </c>
      <c r="G377" s="132" t="str">
        <f t="shared" si="47"/>
        <v>年齢</v>
      </c>
      <c r="J377" s="132" t="s">
        <v>2676</v>
      </c>
    </row>
    <row r="378" spans="1:10" ht="12" customHeight="1">
      <c r="A378" s="132">
        <f t="shared" si="41"/>
        <v>2</v>
      </c>
      <c r="B378" s="132" t="str">
        <f t="shared" si="42"/>
        <v>info_dialog</v>
      </c>
      <c r="C378" s="132" t="str">
        <f t="shared" si="43"/>
        <v>estimated_age</v>
      </c>
      <c r="D378" s="132" t="str">
        <f t="shared" si="44"/>
        <v/>
      </c>
      <c r="E378" s="132" t="str">
        <f t="shared" si="45"/>
        <v/>
      </c>
      <c r="F378" s="132" t="str">
        <f t="shared" si="46"/>
        <v>info_dialog.estimated_age</v>
      </c>
      <c r="G378" s="132" t="str">
        <f t="shared" si="47"/>
        <v>推定年齢</v>
      </c>
      <c r="J378" s="132" t="s">
        <v>2677</v>
      </c>
    </row>
    <row r="379" spans="1:10" ht="12" customHeight="1">
      <c r="A379" s="132">
        <f t="shared" si="41"/>
        <v>2</v>
      </c>
      <c r="B379" s="132" t="str">
        <f t="shared" si="42"/>
        <v>info_dialog</v>
      </c>
      <c r="C379" s="132" t="str">
        <f t="shared" si="43"/>
        <v>cause_of_death</v>
      </c>
      <c r="D379" s="132" t="str">
        <f t="shared" si="44"/>
        <v/>
      </c>
      <c r="E379" s="132" t="str">
        <f t="shared" si="45"/>
        <v/>
      </c>
      <c r="F379" s="132" t="str">
        <f t="shared" si="46"/>
        <v>info_dialog.cause_of_death</v>
      </c>
      <c r="G379" s="132" t="str">
        <f t="shared" si="47"/>
        <v>死因</v>
      </c>
      <c r="J379" s="132" t="s">
        <v>2678</v>
      </c>
    </row>
    <row r="380" spans="1:10" ht="12" customHeight="1">
      <c r="A380" s="132">
        <f t="shared" si="41"/>
        <v>2</v>
      </c>
      <c r="B380" s="132" t="str">
        <f t="shared" si="42"/>
        <v>info_dialog</v>
      </c>
      <c r="C380" s="132" t="str">
        <f t="shared" si="43"/>
        <v>age_at_death</v>
      </c>
      <c r="D380" s="132" t="str">
        <f t="shared" si="44"/>
        <v/>
      </c>
      <c r="E380" s="132" t="str">
        <f t="shared" si="45"/>
        <v/>
      </c>
      <c r="F380" s="132" t="str">
        <f t="shared" si="46"/>
        <v>info_dialog.age_at_death</v>
      </c>
      <c r="G380" s="132" t="str">
        <f t="shared" si="47"/>
        <v>死亡年齢</v>
      </c>
      <c r="J380" s="132" t="s">
        <v>2679</v>
      </c>
    </row>
    <row r="381" spans="1:10" ht="12" customHeight="1">
      <c r="A381" s="132">
        <f t="shared" si="41"/>
        <v>2</v>
      </c>
      <c r="B381" s="132" t="str">
        <f t="shared" si="42"/>
        <v>info_dialog</v>
      </c>
      <c r="C381" s="132" t="str">
        <f t="shared" si="43"/>
        <v>identical</v>
      </c>
      <c r="D381" s="132" t="str">
        <f t="shared" si="44"/>
        <v/>
      </c>
      <c r="E381" s="132" t="str">
        <f t="shared" si="45"/>
        <v/>
      </c>
      <c r="F381" s="132" t="str">
        <f t="shared" si="46"/>
        <v>info_dialog.identical</v>
      </c>
      <c r="G381" s="132" t="str">
        <f t="shared" si="47"/>
        <v>はい（一卵性）</v>
      </c>
      <c r="J381" s="132" t="s">
        <v>2680</v>
      </c>
    </row>
    <row r="382" spans="1:10" ht="12" customHeight="1">
      <c r="A382" s="132">
        <f t="shared" si="41"/>
        <v>2</v>
      </c>
      <c r="B382" s="132" t="str">
        <f t="shared" si="42"/>
        <v>info_dialog</v>
      </c>
      <c r="C382" s="132" t="str">
        <f t="shared" si="43"/>
        <v>fraternal</v>
      </c>
      <c r="D382" s="132" t="str">
        <f t="shared" si="44"/>
        <v/>
      </c>
      <c r="E382" s="132" t="str">
        <f t="shared" si="45"/>
        <v/>
      </c>
      <c r="F382" s="132" t="str">
        <f t="shared" si="46"/>
        <v>info_dialog.fraternal</v>
      </c>
      <c r="G382" s="132" t="str">
        <f t="shared" si="47"/>
        <v>はい（二卵性）</v>
      </c>
      <c r="J382" s="132" t="s">
        <v>2681</v>
      </c>
    </row>
    <row r="383" spans="1:10" ht="12" customHeight="1">
      <c r="A383" s="132">
        <f t="shared" si="41"/>
        <v>2</v>
      </c>
      <c r="B383" s="132" t="str">
        <f t="shared" si="42"/>
        <v>info_dialog</v>
      </c>
      <c r="C383" s="132" t="str">
        <f t="shared" si="43"/>
        <v>height</v>
      </c>
      <c r="D383" s="132" t="str">
        <f t="shared" si="44"/>
        <v/>
      </c>
      <c r="E383" s="132" t="str">
        <f t="shared" si="45"/>
        <v/>
      </c>
      <c r="F383" s="132" t="str">
        <f t="shared" si="46"/>
        <v>info_dialog.height</v>
      </c>
      <c r="G383" s="132" t="str">
        <f t="shared" si="47"/>
        <v>身長</v>
      </c>
      <c r="J383" s="132" t="s">
        <v>2682</v>
      </c>
    </row>
    <row r="384" spans="1:10" ht="12" customHeight="1">
      <c r="A384" s="132">
        <f t="shared" si="41"/>
        <v>2</v>
      </c>
      <c r="B384" s="132" t="str">
        <f t="shared" si="42"/>
        <v>info_dialog</v>
      </c>
      <c r="C384" s="132" t="str">
        <f t="shared" si="43"/>
        <v>weight</v>
      </c>
      <c r="D384" s="132" t="str">
        <f t="shared" si="44"/>
        <v/>
      </c>
      <c r="E384" s="132" t="str">
        <f t="shared" si="45"/>
        <v/>
      </c>
      <c r="F384" s="132" t="str">
        <f t="shared" si="46"/>
        <v>info_dialog.weight</v>
      </c>
      <c r="G384" s="132" t="str">
        <f t="shared" si="47"/>
        <v>体重</v>
      </c>
      <c r="J384" s="132" t="s">
        <v>2683</v>
      </c>
    </row>
    <row r="385" spans="1:10" ht="12" customHeight="1">
      <c r="A385" s="132">
        <f t="shared" si="41"/>
        <v>2</v>
      </c>
      <c r="B385" s="132" t="str">
        <f t="shared" si="42"/>
        <v>info_dialog</v>
      </c>
      <c r="C385" s="132" t="str">
        <f t="shared" si="43"/>
        <v>feet</v>
      </c>
      <c r="D385" s="132" t="str">
        <f t="shared" si="44"/>
        <v/>
      </c>
      <c r="E385" s="132" t="str">
        <f t="shared" si="45"/>
        <v/>
      </c>
      <c r="F385" s="132" t="str">
        <f t="shared" si="46"/>
        <v>info_dialog.feet</v>
      </c>
      <c r="G385" s="132" t="str">
        <f t="shared" si="47"/>
        <v>フィート</v>
      </c>
      <c r="J385" s="132" t="s">
        <v>2684</v>
      </c>
    </row>
    <row r="386" spans="1:10" ht="12" customHeight="1">
      <c r="A386" s="132">
        <f t="shared" si="41"/>
        <v>2</v>
      </c>
      <c r="B386" s="132" t="str">
        <f t="shared" si="42"/>
        <v>info_dialog</v>
      </c>
      <c r="C386" s="132" t="str">
        <f t="shared" si="43"/>
        <v>inches</v>
      </c>
      <c r="D386" s="132" t="str">
        <f t="shared" si="44"/>
        <v/>
      </c>
      <c r="E386" s="132" t="str">
        <f t="shared" si="45"/>
        <v/>
      </c>
      <c r="F386" s="132" t="str">
        <f t="shared" si="46"/>
        <v>info_dialog.inches</v>
      </c>
      <c r="G386" s="132" t="str">
        <f t="shared" si="47"/>
        <v>インチ</v>
      </c>
      <c r="J386" s="132" t="s">
        <v>2685</v>
      </c>
    </row>
    <row r="387" spans="1:10" ht="12" customHeight="1">
      <c r="A387" s="132">
        <f t="shared" si="41"/>
        <v>2</v>
      </c>
      <c r="B387" s="132" t="str">
        <f t="shared" si="42"/>
        <v>info_dialog</v>
      </c>
      <c r="C387" s="132" t="str">
        <f t="shared" si="43"/>
        <v>or</v>
      </c>
      <c r="D387" s="132" t="str">
        <f t="shared" si="44"/>
        <v/>
      </c>
      <c r="E387" s="132" t="str">
        <f t="shared" si="45"/>
        <v/>
      </c>
      <c r="F387" s="132" t="str">
        <f t="shared" si="46"/>
        <v>info_dialog.or</v>
      </c>
      <c r="G387" s="132" t="str">
        <f t="shared" si="47"/>
        <v>または</v>
      </c>
      <c r="J387" s="132" t="s">
        <v>2686</v>
      </c>
    </row>
    <row r="388" spans="1:10" ht="12" customHeight="1">
      <c r="A388" s="132">
        <f t="shared" si="41"/>
        <v>2</v>
      </c>
      <c r="B388" s="132" t="str">
        <f t="shared" si="42"/>
        <v>info_dialog</v>
      </c>
      <c r="C388" s="132" t="str">
        <f t="shared" si="43"/>
        <v>centimeters</v>
      </c>
      <c r="D388" s="132" t="str">
        <f t="shared" si="44"/>
        <v/>
      </c>
      <c r="E388" s="132" t="str">
        <f t="shared" si="45"/>
        <v/>
      </c>
      <c r="F388" s="132" t="str">
        <f t="shared" si="46"/>
        <v>info_dialog.centimeters</v>
      </c>
      <c r="G388" s="132" t="str">
        <f t="shared" si="47"/>
        <v>センチメートル</v>
      </c>
      <c r="J388" s="132" t="s">
        <v>2687</v>
      </c>
    </row>
    <row r="389" spans="1:10" ht="12" customHeight="1">
      <c r="A389" s="132">
        <f t="shared" ref="A389:A452" si="48">IF(LEN(H389)&gt;0,0,IF(LEN(I389)&gt;0,1,IF(LEN(J389)&gt;0,2,IF(LEN(K389)&gt;0,3,IF(LEN(L389)&gt;0,4,"")))))</f>
        <v>2</v>
      </c>
      <c r="B389" s="132" t="str">
        <f t="shared" ref="B389:B452" si="49">IF(A389=1,SUBSTITUTE(SUBSTITUTE(I389,": {",""),"},",""),B388)</f>
        <v>info_dialog</v>
      </c>
      <c r="C389" s="132" t="str">
        <f t="shared" ref="C389:C452" si="50">IF(A389=2,IF(OR(J389="},",J389="}"),"",MID(J389,1,FIND(":",J389)-1)),IF(A389&gt;2,C388,""))</f>
        <v>lbs</v>
      </c>
      <c r="D389" s="132" t="str">
        <f t="shared" ref="D389:D452" si="51">IF(LEN(K389)&gt;0,MID(K389,1,FIND(":",K389)-1),"")</f>
        <v/>
      </c>
      <c r="E389" s="132" t="str">
        <f t="shared" ref="E389:E452" si="52">IF(LEN(L389)&gt;0,MID(L389,1,FIND(":",L389)-1),"")</f>
        <v/>
      </c>
      <c r="F389" s="132" t="str">
        <f t="shared" ref="F389:F452" si="53">IF(A389&lt;2,"",IF(A389=2,B389&amp;"."&amp;C389,IF(A389=3,B389&amp;"."&amp;C389&amp;"."&amp;D389,IF(A389=4,B389&amp;"."&amp;C389&amp;"."&amp;D389&amp;"."&amp;E389,""))))</f>
        <v>info_dialog.lbs</v>
      </c>
      <c r="G389" s="132" t="str">
        <f t="shared" si="47"/>
        <v>ポンド</v>
      </c>
      <c r="J389" s="132" t="s">
        <v>2688</v>
      </c>
    </row>
    <row r="390" spans="1:10" ht="12" customHeight="1">
      <c r="A390" s="132">
        <f t="shared" si="48"/>
        <v>2</v>
      </c>
      <c r="B390" s="132" t="str">
        <f t="shared" si="49"/>
        <v>info_dialog</v>
      </c>
      <c r="C390" s="132" t="str">
        <f t="shared" si="50"/>
        <v>kgs</v>
      </c>
      <c r="D390" s="132" t="str">
        <f t="shared" si="51"/>
        <v/>
      </c>
      <c r="E390" s="132" t="str">
        <f t="shared" si="52"/>
        <v/>
      </c>
      <c r="F390" s="132" t="str">
        <f t="shared" si="53"/>
        <v>info_dialog.kgs</v>
      </c>
      <c r="G390" s="132" t="str">
        <f t="shared" si="47"/>
        <v>キログラム</v>
      </c>
      <c r="J390" s="132" t="s">
        <v>2689</v>
      </c>
    </row>
    <row r="391" spans="1:10" ht="12" customHeight="1">
      <c r="A391" s="132">
        <f t="shared" si="48"/>
        <v>2</v>
      </c>
      <c r="B391" s="132" t="str">
        <f t="shared" si="49"/>
        <v>info_dialog</v>
      </c>
      <c r="C391" s="132" t="str">
        <f t="shared" si="50"/>
        <v>di3_fam_hist</v>
      </c>
      <c r="D391" s="132" t="str">
        <f t="shared" si="51"/>
        <v/>
      </c>
      <c r="E391" s="132" t="str">
        <f t="shared" si="52"/>
        <v/>
      </c>
      <c r="F391" s="132" t="str">
        <f t="shared" si="53"/>
        <v>info_dialog.di3_fam_hist</v>
      </c>
      <c r="G391" s="132" t="str">
        <f t="shared" si="47"/>
        <v>健康情報</v>
      </c>
      <c r="J391" s="132" t="s">
        <v>2690</v>
      </c>
    </row>
    <row r="392" spans="1:10" ht="12" customHeight="1">
      <c r="A392" s="132">
        <f t="shared" si="48"/>
        <v>2</v>
      </c>
      <c r="B392" s="132" t="str">
        <f t="shared" si="49"/>
        <v>info_dialog</v>
      </c>
      <c r="C392" s="132" t="str">
        <f t="shared" si="50"/>
        <v>di4_fam_hist</v>
      </c>
      <c r="D392" s="132" t="str">
        <f t="shared" si="51"/>
        <v/>
      </c>
      <c r="E392" s="132" t="str">
        <f t="shared" si="52"/>
        <v/>
      </c>
      <c r="F392" s="132" t="str">
        <f t="shared" si="53"/>
        <v>info_dialog.di4_fam_hist</v>
      </c>
      <c r="G392" s="132" t="str">
        <f t="shared" si="47"/>
        <v>ご家族の情報</v>
      </c>
      <c r="J392" s="132" t="s">
        <v>2691</v>
      </c>
    </row>
    <row r="393" spans="1:10" ht="12" customHeight="1">
      <c r="A393" s="132">
        <f t="shared" si="48"/>
        <v>2</v>
      </c>
      <c r="B393" s="132" t="str">
        <f t="shared" si="49"/>
        <v>info_dialog</v>
      </c>
      <c r="C393" s="132" t="str">
        <f t="shared" si="50"/>
        <v>btn1_fam_hist</v>
      </c>
      <c r="D393" s="132" t="str">
        <f t="shared" si="51"/>
        <v/>
      </c>
      <c r="E393" s="132" t="str">
        <f t="shared" si="52"/>
        <v/>
      </c>
      <c r="F393" s="132" t="str">
        <f t="shared" si="53"/>
        <v>info_dialog.btn1_fam_hist</v>
      </c>
      <c r="G393" s="132" t="str">
        <f t="shared" si="47"/>
        <v>次へ進む</v>
      </c>
      <c r="J393" s="132" t="s">
        <v>2692</v>
      </c>
    </row>
    <row r="394" spans="1:10" ht="12" customHeight="1">
      <c r="A394" s="132">
        <f t="shared" si="48"/>
        <v>2</v>
      </c>
      <c r="B394" s="132" t="str">
        <f t="shared" si="49"/>
        <v>info_dialog</v>
      </c>
      <c r="C394" s="132" t="str">
        <f t="shared" si="50"/>
        <v>btn2_fam_hist</v>
      </c>
      <c r="D394" s="132" t="str">
        <f t="shared" si="51"/>
        <v/>
      </c>
      <c r="E394" s="132" t="str">
        <f t="shared" si="52"/>
        <v/>
      </c>
      <c r="F394" s="132" t="str">
        <f t="shared" si="53"/>
        <v>info_dialog.btn2_fam_hist</v>
      </c>
      <c r="G394" s="132" t="str">
        <f t="shared" si="47"/>
        <v>キャンセル</v>
      </c>
      <c r="J394" s="132" t="s">
        <v>2693</v>
      </c>
    </row>
    <row r="395" spans="1:10" ht="12" customHeight="1">
      <c r="A395" s="132">
        <f t="shared" si="48"/>
        <v>2</v>
      </c>
      <c r="B395" s="132" t="str">
        <f t="shared" si="49"/>
        <v>info_dialog</v>
      </c>
      <c r="C395" s="132" t="str">
        <f t="shared" si="50"/>
        <v>done</v>
      </c>
      <c r="D395" s="132" t="str">
        <f t="shared" si="51"/>
        <v/>
      </c>
      <c r="E395" s="132" t="str">
        <f t="shared" si="52"/>
        <v/>
      </c>
      <c r="F395" s="132" t="str">
        <f t="shared" si="53"/>
        <v>info_dialog.done</v>
      </c>
      <c r="G395" s="132" t="str">
        <f t="shared" si="47"/>
        <v>完了</v>
      </c>
      <c r="J395" s="132" t="s">
        <v>2694</v>
      </c>
    </row>
    <row r="396" spans="1:10" ht="12" customHeight="1">
      <c r="A396" s="132">
        <f t="shared" si="48"/>
        <v>1</v>
      </c>
      <c r="B396" s="132" t="str">
        <f t="shared" si="49"/>
        <v/>
      </c>
      <c r="C396" s="132" t="str">
        <f t="shared" si="50"/>
        <v/>
      </c>
      <c r="D396" s="132" t="str">
        <f t="shared" si="51"/>
        <v/>
      </c>
      <c r="E396" s="132" t="str">
        <f t="shared" si="52"/>
        <v/>
      </c>
      <c r="F396" s="132" t="str">
        <f t="shared" si="53"/>
        <v/>
      </c>
      <c r="G396" s="132" t="str">
        <f t="shared" si="47"/>
        <v/>
      </c>
      <c r="I396" s="132" t="s">
        <v>1285</v>
      </c>
    </row>
    <row r="397" spans="1:10" ht="12" customHeight="1">
      <c r="A397" s="132">
        <f t="shared" si="48"/>
        <v>1</v>
      </c>
      <c r="B397" s="132" t="str">
        <f t="shared" si="49"/>
        <v>fhh_add_family</v>
      </c>
      <c r="C397" s="132" t="str">
        <f t="shared" si="50"/>
        <v/>
      </c>
      <c r="D397" s="132" t="str">
        <f t="shared" si="51"/>
        <v/>
      </c>
      <c r="E397" s="132" t="str">
        <f t="shared" si="52"/>
        <v/>
      </c>
      <c r="F397" s="132" t="str">
        <f t="shared" si="53"/>
        <v/>
      </c>
      <c r="G397" s="132" t="str">
        <f t="shared" si="47"/>
        <v/>
      </c>
      <c r="I397" s="132" t="s">
        <v>1315</v>
      </c>
    </row>
    <row r="398" spans="1:10" ht="12" customHeight="1">
      <c r="A398" s="132">
        <f t="shared" si="48"/>
        <v>2</v>
      </c>
      <c r="B398" s="132" t="str">
        <f t="shared" si="49"/>
        <v>fhh_add_family</v>
      </c>
      <c r="C398" s="132" t="str">
        <f t="shared" si="50"/>
        <v>instructions</v>
      </c>
      <c r="D398" s="132" t="str">
        <f t="shared" si="51"/>
        <v/>
      </c>
      <c r="E398" s="132" t="str">
        <f t="shared" si="52"/>
        <v/>
      </c>
      <c r="F398" s="132" t="str">
        <f t="shared" si="53"/>
        <v>fhh_add_family.instructions</v>
      </c>
      <c r="G398" s="132" t="str">
        <f t="shared" si="47"/>
        <v>家族構成の情報を入力します。</v>
      </c>
      <c r="J398" s="132" t="s">
        <v>2695</v>
      </c>
    </row>
    <row r="399" spans="1:10" ht="12" customHeight="1">
      <c r="A399" s="132">
        <f t="shared" si="48"/>
        <v>2</v>
      </c>
      <c r="B399" s="132" t="str">
        <f t="shared" si="49"/>
        <v>fhh_add_family</v>
      </c>
      <c r="C399" s="132" t="str">
        <f t="shared" si="50"/>
        <v>li1</v>
      </c>
      <c r="D399" s="132" t="str">
        <f t="shared" si="51"/>
        <v/>
      </c>
      <c r="E399" s="132" t="str">
        <f t="shared" si="52"/>
        <v/>
      </c>
      <c r="F399" s="132" t="str">
        <f t="shared" si="53"/>
        <v>fhh_add_family.li1</v>
      </c>
      <c r="G399" s="132" t="str">
        <f t="shared" si="47"/>
        <v>あらかじめ両親と祖父母は追加されています。</v>
      </c>
      <c r="J399" s="132" t="s">
        <v>2696</v>
      </c>
    </row>
    <row r="400" spans="1:10" ht="12" customHeight="1">
      <c r="A400" s="132">
        <f t="shared" si="48"/>
        <v>2</v>
      </c>
      <c r="B400" s="132" t="str">
        <f t="shared" si="49"/>
        <v>fhh_add_family</v>
      </c>
      <c r="C400" s="132" t="str">
        <f t="shared" si="50"/>
        <v>li2</v>
      </c>
      <c r="D400" s="132" t="str">
        <f t="shared" si="51"/>
        <v/>
      </c>
      <c r="E400" s="132" t="str">
        <f t="shared" si="52"/>
        <v/>
      </c>
      <c r="F400" s="132" t="str">
        <f t="shared" si="53"/>
        <v>fhh_add_family.li2</v>
      </c>
      <c r="G400" s="132" t="str">
        <f t="shared" ref="G400:G463" si="54">IFERROR(IF(FIND(": ",H400&amp;I400&amp;J400&amp;K400&amp;L400)&gt;0,SUBSTITUTE((SUBSTITUTE(SUBSTITUTE(MID(H400&amp;I400&amp;J400&amp;K400&amp;L400,FIND(":",H400&amp;I400&amp;J400&amp;K400&amp;L400)+3,LEN(H400&amp;I400&amp;J400&amp;K400&amp;L400)-FIND(":",H400&amp;I400&amp;J400&amp;K400&amp;L400)-3),""",",""),",","")),"""",""),""),"")</f>
        <v>きょうだい（兄弟姉妹）、子ども、おじ・おばを含むあなたと近い血縁者について教えてください。</v>
      </c>
      <c r="J400" s="132" t="s">
        <v>2697</v>
      </c>
    </row>
    <row r="401" spans="1:10" ht="12" customHeight="1">
      <c r="A401" s="132">
        <f t="shared" si="48"/>
        <v>2</v>
      </c>
      <c r="B401" s="132" t="str">
        <f t="shared" si="49"/>
        <v>fhh_add_family</v>
      </c>
      <c r="C401" s="132" t="str">
        <f t="shared" si="50"/>
        <v>li3</v>
      </c>
      <c r="D401" s="132" t="str">
        <f t="shared" si="51"/>
        <v/>
      </c>
      <c r="E401" s="132" t="str">
        <f t="shared" si="52"/>
        <v/>
      </c>
      <c r="F401" s="132" t="str">
        <f t="shared" si="53"/>
        <v>fhh_add_family.li3</v>
      </c>
      <c r="G401" s="132" t="str">
        <f t="shared" si="54"/>
        <v>いとこ、おい・めい、半同胞（片方の親が違うきょうだい）、孫などの家族は後で追加できます。</v>
      </c>
      <c r="J401" s="132" t="s">
        <v>2698</v>
      </c>
    </row>
    <row r="402" spans="1:10" ht="12" customHeight="1">
      <c r="A402" s="132">
        <f t="shared" si="48"/>
        <v>2</v>
      </c>
      <c r="B402" s="132" t="str">
        <f t="shared" si="49"/>
        <v>fhh_add_family</v>
      </c>
      <c r="C402" s="132" t="str">
        <f t="shared" si="50"/>
        <v>li4</v>
      </c>
      <c r="D402" s="132" t="str">
        <f t="shared" si="51"/>
        <v/>
      </c>
      <c r="E402" s="132" t="str">
        <f t="shared" si="52"/>
        <v/>
      </c>
      <c r="F402" s="132" t="str">
        <f t="shared" si="53"/>
        <v>fhh_add_family.li4</v>
      </c>
      <c r="G402" s="132" t="str">
        <f t="shared" si="54"/>
        <v>被扶養者、法律上の家族、配偶者（近親婚を除く。）などの非血縁者は対象ではありません。</v>
      </c>
      <c r="J402" s="132" t="s">
        <v>2699</v>
      </c>
    </row>
    <row r="403" spans="1:10" ht="12" customHeight="1">
      <c r="A403" s="132">
        <f t="shared" si="48"/>
        <v>2</v>
      </c>
      <c r="B403" s="132" t="str">
        <f t="shared" si="49"/>
        <v>fhh_add_family</v>
      </c>
      <c r="C403" s="132" t="str">
        <f t="shared" si="50"/>
        <v>halfwidth_1_99</v>
      </c>
      <c r="D403" s="132" t="str">
        <f t="shared" si="51"/>
        <v/>
      </c>
      <c r="E403" s="132" t="str">
        <f t="shared" si="52"/>
        <v/>
      </c>
      <c r="F403" s="132" t="str">
        <f t="shared" si="53"/>
        <v>fhh_add_family.halfwidth_1_99</v>
      </c>
      <c r="G403" s="132" t="str">
        <f t="shared" si="54"/>
        <v>半角1～99で入力してください</v>
      </c>
      <c r="J403" s="132" t="s">
        <v>2700</v>
      </c>
    </row>
    <row r="404" spans="1:10" ht="12" customHeight="1">
      <c r="A404" s="132">
        <f t="shared" si="48"/>
        <v>2</v>
      </c>
      <c r="B404" s="132" t="str">
        <f t="shared" si="49"/>
        <v>fhh_add_family</v>
      </c>
      <c r="C404" s="132" t="str">
        <f t="shared" si="50"/>
        <v>brothers</v>
      </c>
      <c r="D404" s="132" t="str">
        <f t="shared" si="51"/>
        <v/>
      </c>
      <c r="E404" s="132" t="str">
        <f t="shared" si="52"/>
        <v/>
      </c>
      <c r="F404" s="132" t="str">
        <f t="shared" si="53"/>
        <v>fhh_add_family.brothers</v>
      </c>
      <c r="G404" s="132" t="str">
        <f t="shared" si="54"/>
        <v>兄弟は何人ですか？</v>
      </c>
      <c r="J404" s="132" t="s">
        <v>2701</v>
      </c>
    </row>
    <row r="405" spans="1:10" ht="12" customHeight="1">
      <c r="A405" s="132">
        <f t="shared" si="48"/>
        <v>2</v>
      </c>
      <c r="B405" s="132" t="str">
        <f t="shared" si="49"/>
        <v>fhh_add_family</v>
      </c>
      <c r="C405" s="132" t="str">
        <f t="shared" si="50"/>
        <v>sisters</v>
      </c>
      <c r="D405" s="132" t="str">
        <f t="shared" si="51"/>
        <v/>
      </c>
      <c r="E405" s="132" t="str">
        <f t="shared" si="52"/>
        <v/>
      </c>
      <c r="F405" s="132" t="str">
        <f t="shared" si="53"/>
        <v>fhh_add_family.sisters</v>
      </c>
      <c r="G405" s="132" t="str">
        <f t="shared" si="54"/>
        <v>姉妹は何人ですか？</v>
      </c>
      <c r="J405" s="132" t="s">
        <v>2702</v>
      </c>
    </row>
    <row r="406" spans="1:10" ht="12" customHeight="1">
      <c r="A406" s="132">
        <f t="shared" si="48"/>
        <v>2</v>
      </c>
      <c r="B406" s="132" t="str">
        <f t="shared" si="49"/>
        <v>fhh_add_family</v>
      </c>
      <c r="C406" s="132" t="str">
        <f t="shared" si="50"/>
        <v>sons</v>
      </c>
      <c r="D406" s="132" t="str">
        <f t="shared" si="51"/>
        <v/>
      </c>
      <c r="E406" s="132" t="str">
        <f t="shared" si="52"/>
        <v/>
      </c>
      <c r="F406" s="132" t="str">
        <f t="shared" si="53"/>
        <v>fhh_add_family.sons</v>
      </c>
      <c r="G406" s="132" t="str">
        <f t="shared" si="54"/>
        <v>息子は何人ですか？</v>
      </c>
      <c r="J406" s="132" t="s">
        <v>2703</v>
      </c>
    </row>
    <row r="407" spans="1:10" ht="12" customHeight="1">
      <c r="A407" s="132">
        <f t="shared" si="48"/>
        <v>2</v>
      </c>
      <c r="B407" s="132" t="str">
        <f t="shared" si="49"/>
        <v>fhh_add_family</v>
      </c>
      <c r="C407" s="132" t="str">
        <f t="shared" si="50"/>
        <v>daughters</v>
      </c>
      <c r="D407" s="132" t="str">
        <f t="shared" si="51"/>
        <v/>
      </c>
      <c r="E407" s="132" t="str">
        <f t="shared" si="52"/>
        <v/>
      </c>
      <c r="F407" s="132" t="str">
        <f t="shared" si="53"/>
        <v>fhh_add_family.daughters</v>
      </c>
      <c r="G407" s="132" t="str">
        <f t="shared" si="54"/>
        <v>娘は何人ですか？</v>
      </c>
      <c r="J407" s="132" t="s">
        <v>2704</v>
      </c>
    </row>
    <row r="408" spans="1:10" ht="12" customHeight="1">
      <c r="A408" s="132">
        <f t="shared" si="48"/>
        <v>2</v>
      </c>
      <c r="B408" s="132" t="str">
        <f t="shared" si="49"/>
        <v>fhh_add_family</v>
      </c>
      <c r="C408" s="132" t="str">
        <f t="shared" si="50"/>
        <v>muncles</v>
      </c>
      <c r="D408" s="132" t="str">
        <f t="shared" si="51"/>
        <v/>
      </c>
      <c r="E408" s="132" t="str">
        <f t="shared" si="52"/>
        <v/>
      </c>
      <c r="F408" s="132" t="str">
        <f t="shared" si="53"/>
        <v>fhh_add_family.muncles</v>
      </c>
      <c r="G408" s="132" t="str">
        <f t="shared" si="54"/>
        <v>母方のおじ（母の兄弟）は何人ですか？</v>
      </c>
      <c r="J408" s="132" t="s">
        <v>2705</v>
      </c>
    </row>
    <row r="409" spans="1:10" ht="12" customHeight="1">
      <c r="A409" s="132">
        <f t="shared" si="48"/>
        <v>2</v>
      </c>
      <c r="B409" s="132" t="str">
        <f t="shared" si="49"/>
        <v>fhh_add_family</v>
      </c>
      <c r="C409" s="132" t="str">
        <f t="shared" si="50"/>
        <v>maunts</v>
      </c>
      <c r="D409" s="132" t="str">
        <f t="shared" si="51"/>
        <v/>
      </c>
      <c r="E409" s="132" t="str">
        <f t="shared" si="52"/>
        <v/>
      </c>
      <c r="F409" s="132" t="str">
        <f t="shared" si="53"/>
        <v>fhh_add_family.maunts</v>
      </c>
      <c r="G409" s="132" t="str">
        <f t="shared" si="54"/>
        <v>母方のおば（母の姉妹）は何人ですか？</v>
      </c>
      <c r="J409" s="132" t="s">
        <v>2706</v>
      </c>
    </row>
    <row r="410" spans="1:10" ht="12" customHeight="1">
      <c r="A410" s="132">
        <f t="shared" si="48"/>
        <v>2</v>
      </c>
      <c r="B410" s="132" t="str">
        <f t="shared" si="49"/>
        <v>fhh_add_family</v>
      </c>
      <c r="C410" s="132" t="str">
        <f t="shared" si="50"/>
        <v>puncles</v>
      </c>
      <c r="D410" s="132" t="str">
        <f t="shared" si="51"/>
        <v/>
      </c>
      <c r="E410" s="132" t="str">
        <f t="shared" si="52"/>
        <v/>
      </c>
      <c r="F410" s="132" t="str">
        <f t="shared" si="53"/>
        <v>fhh_add_family.puncles</v>
      </c>
      <c r="G410" s="132" t="str">
        <f t="shared" si="54"/>
        <v>父方のおじ（父の兄弟）は何人ですか？</v>
      </c>
      <c r="J410" s="132" t="s">
        <v>2707</v>
      </c>
    </row>
    <row r="411" spans="1:10" ht="12" customHeight="1">
      <c r="A411" s="132">
        <f t="shared" si="48"/>
        <v>2</v>
      </c>
      <c r="B411" s="132" t="str">
        <f t="shared" si="49"/>
        <v>fhh_add_family</v>
      </c>
      <c r="C411" s="132" t="str">
        <f t="shared" si="50"/>
        <v>paunts</v>
      </c>
      <c r="D411" s="132" t="str">
        <f t="shared" si="51"/>
        <v/>
      </c>
      <c r="E411" s="132" t="str">
        <f t="shared" si="52"/>
        <v/>
      </c>
      <c r="F411" s="132" t="str">
        <f t="shared" si="53"/>
        <v>fhh_add_family.paunts</v>
      </c>
      <c r="G411" s="132" t="str">
        <f t="shared" si="54"/>
        <v>父方のおば（父の姉妹）は何人ですか？</v>
      </c>
      <c r="J411" s="132" t="s">
        <v>2708</v>
      </c>
    </row>
    <row r="412" spans="1:10" ht="12" customHeight="1">
      <c r="A412" s="132">
        <f t="shared" si="48"/>
        <v>2</v>
      </c>
      <c r="B412" s="132" t="str">
        <f t="shared" si="49"/>
        <v>fhh_add_family</v>
      </c>
      <c r="C412" s="132" t="str">
        <f t="shared" si="50"/>
        <v>save</v>
      </c>
      <c r="D412" s="132" t="str">
        <f t="shared" si="51"/>
        <v/>
      </c>
      <c r="E412" s="132" t="str">
        <f t="shared" si="52"/>
        <v/>
      </c>
      <c r="F412" s="132" t="str">
        <f t="shared" si="53"/>
        <v>fhh_add_family.save</v>
      </c>
      <c r="G412" s="132" t="str">
        <f t="shared" si="54"/>
        <v>次へ進む</v>
      </c>
      <c r="J412" s="132" t="s">
        <v>2709</v>
      </c>
    </row>
    <row r="413" spans="1:10" ht="12" customHeight="1">
      <c r="A413" s="132">
        <f t="shared" si="48"/>
        <v>2</v>
      </c>
      <c r="B413" s="132" t="str">
        <f t="shared" si="49"/>
        <v>fhh_add_family</v>
      </c>
      <c r="C413" s="132" t="str">
        <f t="shared" si="50"/>
        <v>cancel</v>
      </c>
      <c r="D413" s="132" t="str">
        <f t="shared" si="51"/>
        <v/>
      </c>
      <c r="E413" s="132" t="str">
        <f t="shared" si="52"/>
        <v/>
      </c>
      <c r="F413" s="132" t="str">
        <f t="shared" si="53"/>
        <v>fhh_add_family.cancel</v>
      </c>
      <c r="G413" s="132" t="str">
        <f t="shared" si="54"/>
        <v>キャンセル</v>
      </c>
      <c r="J413" s="132" t="s">
        <v>2578</v>
      </c>
    </row>
    <row r="414" spans="1:10" ht="12" customHeight="1">
      <c r="A414" s="132">
        <f t="shared" si="48"/>
        <v>2</v>
      </c>
      <c r="B414" s="132" t="str">
        <f t="shared" si="49"/>
        <v>fhh_add_family</v>
      </c>
      <c r="C414" s="132" t="str">
        <f t="shared" si="50"/>
        <v>done</v>
      </c>
      <c r="D414" s="132" t="str">
        <f t="shared" si="51"/>
        <v/>
      </c>
      <c r="E414" s="132" t="str">
        <f t="shared" si="52"/>
        <v/>
      </c>
      <c r="F414" s="132" t="str">
        <f t="shared" si="53"/>
        <v>fhh_add_family.done</v>
      </c>
      <c r="G414" s="132" t="str">
        <f t="shared" si="54"/>
        <v>完了</v>
      </c>
      <c r="J414" s="132" t="s">
        <v>2694</v>
      </c>
    </row>
    <row r="415" spans="1:10" ht="12" customHeight="1">
      <c r="A415" s="132">
        <f t="shared" si="48"/>
        <v>1</v>
      </c>
      <c r="B415" s="132" t="str">
        <f t="shared" si="49"/>
        <v/>
      </c>
      <c r="C415" s="132" t="str">
        <f t="shared" si="50"/>
        <v/>
      </c>
      <c r="D415" s="132" t="str">
        <f t="shared" si="51"/>
        <v/>
      </c>
      <c r="E415" s="132" t="str">
        <f t="shared" si="52"/>
        <v/>
      </c>
      <c r="F415" s="132" t="str">
        <f t="shared" si="53"/>
        <v/>
      </c>
      <c r="G415" s="132" t="str">
        <f t="shared" si="54"/>
        <v/>
      </c>
      <c r="I415" s="132" t="s">
        <v>1285</v>
      </c>
    </row>
    <row r="416" spans="1:10" ht="12" customHeight="1">
      <c r="A416" s="132">
        <f t="shared" si="48"/>
        <v>1</v>
      </c>
      <c r="B416" s="132" t="str">
        <f t="shared" si="49"/>
        <v>fhh_load_save</v>
      </c>
      <c r="C416" s="132" t="str">
        <f t="shared" si="50"/>
        <v/>
      </c>
      <c r="D416" s="132" t="str">
        <f t="shared" si="51"/>
        <v/>
      </c>
      <c r="E416" s="132" t="str">
        <f t="shared" si="52"/>
        <v/>
      </c>
      <c r="F416" s="132" t="str">
        <f t="shared" si="53"/>
        <v/>
      </c>
      <c r="G416" s="132" t="str">
        <f t="shared" si="54"/>
        <v/>
      </c>
      <c r="I416" s="132" t="s">
        <v>1316</v>
      </c>
    </row>
    <row r="417" spans="1:10" ht="12" customHeight="1">
      <c r="A417" s="132">
        <f t="shared" si="48"/>
        <v>2</v>
      </c>
      <c r="B417" s="132" t="str">
        <f t="shared" si="49"/>
        <v>fhh_load_save</v>
      </c>
      <c r="C417" s="132" t="str">
        <f t="shared" si="50"/>
        <v>browse</v>
      </c>
      <c r="D417" s="132" t="str">
        <f t="shared" si="51"/>
        <v/>
      </c>
      <c r="E417" s="132" t="str">
        <f t="shared" si="52"/>
        <v/>
      </c>
      <c r="F417" s="132" t="str">
        <f t="shared" si="53"/>
        <v>fhh_load_save.browse</v>
      </c>
      <c r="G417" s="132" t="str">
        <f t="shared" si="54"/>
        <v>開く</v>
      </c>
      <c r="J417" s="132" t="s">
        <v>2710</v>
      </c>
    </row>
    <row r="418" spans="1:10" ht="12" customHeight="1">
      <c r="A418" s="132">
        <f t="shared" si="48"/>
        <v>2</v>
      </c>
      <c r="B418" s="132" t="str">
        <f t="shared" si="49"/>
        <v>fhh_load_save</v>
      </c>
      <c r="C418" s="132" t="str">
        <f t="shared" si="50"/>
        <v>open_from_computer</v>
      </c>
      <c r="D418" s="132" t="str">
        <f t="shared" si="51"/>
        <v/>
      </c>
      <c r="E418" s="132" t="str">
        <f t="shared" si="52"/>
        <v/>
      </c>
      <c r="F418" s="132" t="str">
        <f t="shared" si="53"/>
        <v>fhh_load_save.open_from_computer</v>
      </c>
      <c r="G418" s="132" t="str">
        <f t="shared" si="54"/>
        <v/>
      </c>
      <c r="J418" s="132" t="s">
        <v>2711</v>
      </c>
    </row>
    <row r="419" spans="1:10" ht="12" customHeight="1">
      <c r="A419" s="132">
        <f t="shared" si="48"/>
        <v>2</v>
      </c>
      <c r="B419" s="132" t="str">
        <f t="shared" si="49"/>
        <v>fhh_load_save</v>
      </c>
      <c r="C419" s="132" t="str">
        <f t="shared" si="50"/>
        <v>no_file_chosen_error1</v>
      </c>
      <c r="D419" s="132" t="str">
        <f t="shared" si="51"/>
        <v/>
      </c>
      <c r="E419" s="132" t="str">
        <f t="shared" si="52"/>
        <v/>
      </c>
      <c r="F419" s="132" t="str">
        <f t="shared" si="53"/>
        <v>fhh_load_save.no_file_chosen_error1</v>
      </c>
      <c r="G419" s="132" t="str">
        <f t="shared" si="54"/>
        <v/>
      </c>
      <c r="J419" s="132" t="s">
        <v>2712</v>
      </c>
    </row>
    <row r="420" spans="1:10" ht="12" customHeight="1">
      <c r="A420" s="132">
        <f t="shared" si="48"/>
        <v>2</v>
      </c>
      <c r="B420" s="132" t="str">
        <f t="shared" si="49"/>
        <v>fhh_load_save</v>
      </c>
      <c r="C420" s="132" t="str">
        <f t="shared" si="50"/>
        <v>no_file_chosen_error2</v>
      </c>
      <c r="D420" s="132" t="str">
        <f t="shared" si="51"/>
        <v/>
      </c>
      <c r="E420" s="132" t="str">
        <f t="shared" si="52"/>
        <v/>
      </c>
      <c r="F420" s="132" t="str">
        <f t="shared" si="53"/>
        <v>fhh_load_save.no_file_chosen_error2</v>
      </c>
      <c r="G420" s="132" t="str">
        <f t="shared" si="54"/>
        <v/>
      </c>
      <c r="J420" s="132" t="s">
        <v>2713</v>
      </c>
    </row>
    <row r="421" spans="1:10" ht="12" customHeight="1">
      <c r="A421" s="132">
        <f t="shared" si="48"/>
        <v>2</v>
      </c>
      <c r="B421" s="132" t="str">
        <f t="shared" si="49"/>
        <v>fhh_load_save</v>
      </c>
      <c r="C421" s="132" t="str">
        <f t="shared" si="50"/>
        <v>copy_from_health_vault</v>
      </c>
      <c r="D421" s="132" t="str">
        <f t="shared" si="51"/>
        <v/>
      </c>
      <c r="E421" s="132" t="str">
        <f t="shared" si="52"/>
        <v/>
      </c>
      <c r="F421" s="132" t="str">
        <f t="shared" si="53"/>
        <v>fhh_load_save.copy_from_health_vault</v>
      </c>
      <c r="G421" s="132" t="str">
        <f t="shared" si="54"/>
        <v/>
      </c>
      <c r="J421" s="132" t="s">
        <v>2714</v>
      </c>
    </row>
    <row r="422" spans="1:10" ht="12" customHeight="1">
      <c r="A422" s="132">
        <f t="shared" si="48"/>
        <v>2</v>
      </c>
      <c r="B422" s="132" t="str">
        <f t="shared" si="49"/>
        <v>fhh_load_save</v>
      </c>
      <c r="C422" s="132" t="str">
        <f t="shared" si="50"/>
        <v>choose_a_file</v>
      </c>
      <c r="D422" s="132" t="str">
        <f t="shared" si="51"/>
        <v/>
      </c>
      <c r="E422" s="132" t="str">
        <f t="shared" si="52"/>
        <v/>
      </c>
      <c r="F422" s="132" t="str">
        <f t="shared" si="53"/>
        <v>fhh_load_save.choose_a_file</v>
      </c>
      <c r="G422" s="132" t="str">
        <f t="shared" si="54"/>
        <v/>
      </c>
      <c r="J422" s="132" t="s">
        <v>2715</v>
      </c>
    </row>
    <row r="423" spans="1:10" ht="12" customHeight="1">
      <c r="A423" s="132">
        <f t="shared" si="48"/>
        <v>2</v>
      </c>
      <c r="B423" s="132" t="str">
        <f t="shared" si="49"/>
        <v>fhh_load_save</v>
      </c>
      <c r="C423" s="132" t="str">
        <f t="shared" si="50"/>
        <v>load_from_file</v>
      </c>
      <c r="D423" s="132" t="str">
        <f t="shared" si="51"/>
        <v/>
      </c>
      <c r="E423" s="132" t="str">
        <f t="shared" si="52"/>
        <v/>
      </c>
      <c r="F423" s="132" t="str">
        <f t="shared" si="53"/>
        <v>fhh_load_save.load_from_file</v>
      </c>
      <c r="G423" s="132" t="str">
        <f t="shared" si="54"/>
        <v>デバイスから家族歴を読み込む</v>
      </c>
      <c r="J423" s="132" t="s">
        <v>2716</v>
      </c>
    </row>
    <row r="424" spans="1:10" ht="12" customHeight="1">
      <c r="A424" s="132">
        <f t="shared" si="48"/>
        <v>2</v>
      </c>
      <c r="B424" s="132" t="str">
        <f t="shared" si="49"/>
        <v>fhh_load_save</v>
      </c>
      <c r="C424" s="132" t="str">
        <f t="shared" si="50"/>
        <v>load_file_instructions1</v>
      </c>
      <c r="D424" s="132" t="str">
        <f t="shared" si="51"/>
        <v/>
      </c>
      <c r="E424" s="132" t="str">
        <f t="shared" si="52"/>
        <v/>
      </c>
      <c r="F424" s="132" t="str">
        <f t="shared" si="53"/>
        <v>fhh_load_save.load_file_instructions1</v>
      </c>
      <c r="G424" s="132" t="str">
        <f t="shared" si="54"/>
        <v>保存済みの家族歴ファイルを、コンピュータまたはポータブルストレージデバイス（USBドライブなど）から読み込みます。</v>
      </c>
      <c r="J424" s="132" t="s">
        <v>2717</v>
      </c>
    </row>
    <row r="425" spans="1:10" ht="12" customHeight="1">
      <c r="A425" s="132">
        <f t="shared" si="48"/>
        <v>2</v>
      </c>
      <c r="B425" s="132" t="str">
        <f t="shared" si="49"/>
        <v>fhh_load_save</v>
      </c>
      <c r="C425" s="132" t="str">
        <f t="shared" si="50"/>
        <v>load_file_instructions2</v>
      </c>
      <c r="D425" s="132" t="str">
        <f t="shared" si="51"/>
        <v/>
      </c>
      <c r="E425" s="132" t="str">
        <f t="shared" si="52"/>
        <v/>
      </c>
      <c r="F425" s="132" t="str">
        <f t="shared" si="53"/>
        <v>fhh_load_save.load_file_instructions2</v>
      </c>
      <c r="G425" s="132" t="str">
        <f t="shared" si="54"/>
        <v/>
      </c>
      <c r="J425" s="132" t="s">
        <v>2718</v>
      </c>
    </row>
    <row r="426" spans="1:10" ht="12" customHeight="1">
      <c r="A426" s="132">
        <f t="shared" si="48"/>
        <v>2</v>
      </c>
      <c r="B426" s="132" t="str">
        <f t="shared" si="49"/>
        <v>fhh_load_save</v>
      </c>
      <c r="C426" s="132" t="str">
        <f t="shared" si="50"/>
        <v>load_file_button</v>
      </c>
      <c r="D426" s="132" t="str">
        <f t="shared" si="51"/>
        <v/>
      </c>
      <c r="E426" s="132" t="str">
        <f t="shared" si="52"/>
        <v/>
      </c>
      <c r="F426" s="132" t="str">
        <f t="shared" si="53"/>
        <v>fhh_load_save.load_file_button</v>
      </c>
      <c r="G426" s="132" t="str">
        <f t="shared" si="54"/>
        <v>開く</v>
      </c>
      <c r="J426" s="132" t="s">
        <v>2719</v>
      </c>
    </row>
    <row r="427" spans="1:10" ht="12" customHeight="1">
      <c r="A427" s="132">
        <f t="shared" si="48"/>
        <v>2</v>
      </c>
      <c r="B427" s="132" t="str">
        <f t="shared" si="49"/>
        <v>fhh_load_save</v>
      </c>
      <c r="C427" s="132" t="str">
        <f t="shared" si="50"/>
        <v>load_health_vault</v>
      </c>
      <c r="D427" s="132" t="str">
        <f t="shared" si="51"/>
        <v/>
      </c>
      <c r="E427" s="132" t="str">
        <f t="shared" si="52"/>
        <v/>
      </c>
      <c r="F427" s="132" t="str">
        <f t="shared" si="53"/>
        <v>fhh_load_save.load_health_vault</v>
      </c>
      <c r="G427" s="132" t="str">
        <f t="shared" si="54"/>
        <v>Microsoft HealthVaultから読み込む</v>
      </c>
      <c r="J427" s="132" t="s">
        <v>2720</v>
      </c>
    </row>
    <row r="428" spans="1:10" ht="12" customHeight="1">
      <c r="A428" s="132">
        <f t="shared" si="48"/>
        <v>2</v>
      </c>
      <c r="B428" s="132" t="str">
        <f t="shared" si="49"/>
        <v>fhh_load_save</v>
      </c>
      <c r="C428" s="132" t="str">
        <f t="shared" si="50"/>
        <v>load_health_vault_instructions</v>
      </c>
      <c r="D428" s="132" t="str">
        <f t="shared" si="51"/>
        <v/>
      </c>
      <c r="E428" s="132" t="str">
        <f t="shared" si="52"/>
        <v/>
      </c>
      <c r="F428" s="132" t="str">
        <f t="shared" si="53"/>
        <v>fhh_load_save.load_health_vault_instructions</v>
      </c>
      <c r="G428" s="132" t="str">
        <f t="shared" si="54"/>
        <v>Microsoft HealthVaultでは、オンラインで健康情報を収集、保存、共有することができます。続けるには、HealthVaultアカウントにサインインする必要があります。</v>
      </c>
      <c r="J428" s="132" t="s">
        <v>2721</v>
      </c>
    </row>
    <row r="429" spans="1:10" ht="12" customHeight="1">
      <c r="A429" s="132">
        <f t="shared" si="48"/>
        <v>2</v>
      </c>
      <c r="B429" s="132" t="str">
        <f t="shared" si="49"/>
        <v>fhh_load_save</v>
      </c>
      <c r="C429" s="132" t="str">
        <f t="shared" si="50"/>
        <v>load_health_vault_button</v>
      </c>
      <c r="D429" s="132" t="str">
        <f t="shared" si="51"/>
        <v/>
      </c>
      <c r="E429" s="132" t="str">
        <f t="shared" si="52"/>
        <v/>
      </c>
      <c r="F429" s="132" t="str">
        <f t="shared" si="53"/>
        <v>fhh_load_save.load_health_vault_button</v>
      </c>
      <c r="G429" s="132" t="str">
        <f t="shared" si="54"/>
        <v>Microsoft HealthVaultから読み込む</v>
      </c>
      <c r="J429" s="132" t="s">
        <v>2722</v>
      </c>
    </row>
    <row r="430" spans="1:10" ht="12" customHeight="1">
      <c r="A430" s="132">
        <f t="shared" si="48"/>
        <v>2</v>
      </c>
      <c r="B430" s="132" t="str">
        <f t="shared" si="49"/>
        <v>fhh_load_save</v>
      </c>
      <c r="C430" s="132" t="str">
        <f t="shared" si="50"/>
        <v>load_google_drive</v>
      </c>
      <c r="D430" s="132" t="str">
        <f t="shared" si="51"/>
        <v/>
      </c>
      <c r="E430" s="132" t="str">
        <f t="shared" si="52"/>
        <v/>
      </c>
      <c r="F430" s="132" t="str">
        <f t="shared" si="53"/>
        <v>fhh_load_save.load_google_drive</v>
      </c>
      <c r="G430" s="132" t="str">
        <f t="shared" si="54"/>
        <v>Googleドライブから家族歴を読み込む</v>
      </c>
      <c r="J430" s="132" t="s">
        <v>2723</v>
      </c>
    </row>
    <row r="431" spans="1:10" ht="12" customHeight="1">
      <c r="A431" s="132">
        <f t="shared" si="48"/>
        <v>2</v>
      </c>
      <c r="B431" s="132" t="str">
        <f t="shared" si="49"/>
        <v>fhh_load_save</v>
      </c>
      <c r="C431" s="132" t="str">
        <f t="shared" si="50"/>
        <v>load_google_drive_instructions</v>
      </c>
      <c r="D431" s="132" t="str">
        <f t="shared" si="51"/>
        <v/>
      </c>
      <c r="E431" s="132" t="str">
        <f t="shared" si="52"/>
        <v/>
      </c>
      <c r="F431" s="132" t="str">
        <f t="shared" si="53"/>
        <v>fhh_load_save.load_google_drive_instructions</v>
      </c>
      <c r="G431" s="132" t="str">
        <f t="shared" si="54"/>
        <v>保存済みの家族歴ファイルをGoogleドライブから読み込みます。続けるにはGoogleアカウントにログインする必要があります。</v>
      </c>
      <c r="J431" s="132" t="s">
        <v>2724</v>
      </c>
    </row>
    <row r="432" spans="1:10" ht="12" customHeight="1">
      <c r="A432" s="132">
        <f t="shared" si="48"/>
        <v>2</v>
      </c>
      <c r="B432" s="132" t="str">
        <f t="shared" si="49"/>
        <v>fhh_load_save</v>
      </c>
      <c r="C432" s="132" t="str">
        <f t="shared" si="50"/>
        <v>load_google_drive_button</v>
      </c>
      <c r="D432" s="132" t="str">
        <f t="shared" si="51"/>
        <v/>
      </c>
      <c r="E432" s="132" t="str">
        <f t="shared" si="52"/>
        <v/>
      </c>
      <c r="F432" s="132" t="str">
        <f t="shared" si="53"/>
        <v>fhh_load_save.load_google_drive_button</v>
      </c>
      <c r="G432" s="132" t="str">
        <f t="shared" si="54"/>
        <v>Googleドライブから読み込む</v>
      </c>
      <c r="J432" s="132" t="s">
        <v>2725</v>
      </c>
    </row>
    <row r="433" spans="1:10" ht="12" customHeight="1">
      <c r="A433" s="132">
        <f t="shared" si="48"/>
        <v>2</v>
      </c>
      <c r="B433" s="132" t="str">
        <f t="shared" si="49"/>
        <v>fhh_load_save</v>
      </c>
      <c r="C433" s="132" t="str">
        <f t="shared" si="50"/>
        <v>load_dropbox</v>
      </c>
      <c r="D433" s="132" t="str">
        <f t="shared" si="51"/>
        <v/>
      </c>
      <c r="E433" s="132" t="str">
        <f t="shared" si="52"/>
        <v/>
      </c>
      <c r="F433" s="132" t="str">
        <f t="shared" si="53"/>
        <v>fhh_load_save.load_dropbox</v>
      </c>
      <c r="G433" s="132" t="str">
        <f t="shared" si="54"/>
        <v>Dropboxから読み込む</v>
      </c>
      <c r="J433" s="132" t="s">
        <v>2726</v>
      </c>
    </row>
    <row r="434" spans="1:10" ht="12" customHeight="1">
      <c r="A434" s="132">
        <f t="shared" si="48"/>
        <v>2</v>
      </c>
      <c r="B434" s="132" t="str">
        <f t="shared" si="49"/>
        <v>fhh_load_save</v>
      </c>
      <c r="C434" s="132" t="str">
        <f t="shared" si="50"/>
        <v>load_dropbox_instructions</v>
      </c>
      <c r="D434" s="132" t="str">
        <f t="shared" si="51"/>
        <v/>
      </c>
      <c r="E434" s="132" t="str">
        <f t="shared" si="52"/>
        <v/>
      </c>
      <c r="F434" s="132" t="str">
        <f t="shared" si="53"/>
        <v>fhh_load_save.load_dropbox_instructions</v>
      </c>
      <c r="G434" s="132" t="str">
        <f t="shared" si="54"/>
        <v/>
      </c>
      <c r="J434" s="132" t="s">
        <v>2727</v>
      </c>
    </row>
    <row r="435" spans="1:10" ht="12" customHeight="1">
      <c r="A435" s="132">
        <f t="shared" si="48"/>
        <v>2</v>
      </c>
      <c r="B435" s="132" t="str">
        <f t="shared" si="49"/>
        <v>fhh_load_save</v>
      </c>
      <c r="C435" s="132" t="str">
        <f t="shared" si="50"/>
        <v>load_dropbox_button</v>
      </c>
      <c r="D435" s="132" t="str">
        <f t="shared" si="51"/>
        <v/>
      </c>
      <c r="E435" s="132" t="str">
        <f t="shared" si="52"/>
        <v/>
      </c>
      <c r="F435" s="132" t="str">
        <f t="shared" si="53"/>
        <v>fhh_load_save.load_dropbox_button</v>
      </c>
      <c r="G435" s="132" t="str">
        <f t="shared" si="54"/>
        <v>Dropboxから読み込む</v>
      </c>
      <c r="J435" s="132" t="s">
        <v>2728</v>
      </c>
    </row>
    <row r="436" spans="1:10" ht="12" customHeight="1">
      <c r="A436" s="132">
        <f t="shared" si="48"/>
        <v>2</v>
      </c>
      <c r="B436" s="132" t="str">
        <f t="shared" si="49"/>
        <v>fhh_load_save</v>
      </c>
      <c r="C436" s="132" t="str">
        <f t="shared" si="50"/>
        <v>save_instructions_title</v>
      </c>
      <c r="D436" s="132" t="str">
        <f t="shared" si="51"/>
        <v/>
      </c>
      <c r="E436" s="132" t="str">
        <f t="shared" si="52"/>
        <v/>
      </c>
      <c r="F436" s="132" t="str">
        <f t="shared" si="53"/>
        <v>fhh_load_save.save_instructions_title</v>
      </c>
      <c r="G436" s="132" t="str">
        <f t="shared" si="54"/>
        <v>家族歴をファイルに保存するのはなぜですか？</v>
      </c>
      <c r="J436" s="132" t="s">
        <v>2729</v>
      </c>
    </row>
    <row r="437" spans="1:10" ht="12" customHeight="1">
      <c r="A437" s="132">
        <f t="shared" si="48"/>
        <v>2</v>
      </c>
      <c r="B437" s="132" t="str">
        <f t="shared" si="49"/>
        <v>fhh_load_save</v>
      </c>
      <c r="C437" s="132" t="str">
        <f t="shared" si="50"/>
        <v>save_instructions</v>
      </c>
      <c r="D437" s="132" t="str">
        <f t="shared" si="51"/>
        <v/>
      </c>
      <c r="E437" s="132" t="str">
        <f t="shared" si="52"/>
        <v/>
      </c>
      <c r="F437" s="132" t="str">
        <f t="shared" si="53"/>
        <v>fhh_load_save.save_instructions</v>
      </c>
      <c r="G437" s="132" t="str">
        <f t="shared" si="54"/>
        <v>個人のプライバシーを尊重するため、このウェブサイトはあなたの家族歴を保存しません。 ただし、家族歴を自分のローカルストレージ（コンピュータのハードドライブ、CD-ROM、USBドライブなど）に保存することができます。 さらに、Microsoft®HealthVault、Googleドライブ、Dropboxなどのサードパーティ製のシステムに保存することができます（他のサードパーティ製のシステムも将来追加する予定です）。 一部の病院や診療所では、許可がえられれば、システムに保存されているこの家族歴を取得することができ、家族の病歴を電子カルテに直接組み込むことができます。</v>
      </c>
      <c r="J437" s="132" t="s">
        <v>2730</v>
      </c>
    </row>
    <row r="438" spans="1:10" ht="12" customHeight="1">
      <c r="A438" s="132">
        <f t="shared" si="48"/>
        <v>2</v>
      </c>
      <c r="B438" s="132" t="str">
        <f t="shared" si="49"/>
        <v>fhh_load_save</v>
      </c>
      <c r="C438" s="132" t="str">
        <f t="shared" si="50"/>
        <v>save_to_file</v>
      </c>
      <c r="D438" s="132" t="str">
        <f t="shared" si="51"/>
        <v/>
      </c>
      <c r="E438" s="132" t="str">
        <f t="shared" si="52"/>
        <v/>
      </c>
      <c r="F438" s="132" t="str">
        <f t="shared" si="53"/>
        <v>fhh_load_save.save_to_file</v>
      </c>
      <c r="G438" s="132" t="str">
        <f t="shared" si="54"/>
        <v>パソコンに保存する</v>
      </c>
      <c r="J438" s="132" t="s">
        <v>2731</v>
      </c>
    </row>
    <row r="439" spans="1:10" ht="12" customHeight="1">
      <c r="A439" s="132">
        <f t="shared" si="48"/>
        <v>2</v>
      </c>
      <c r="B439" s="132" t="str">
        <f t="shared" si="49"/>
        <v>fhh_load_save</v>
      </c>
      <c r="C439" s="132" t="str">
        <f t="shared" si="50"/>
        <v>save_file_instructions1</v>
      </c>
      <c r="D439" s="132" t="str">
        <f t="shared" si="51"/>
        <v/>
      </c>
      <c r="E439" s="132" t="str">
        <f t="shared" si="52"/>
        <v/>
      </c>
      <c r="F439" s="132" t="str">
        <f t="shared" si="53"/>
        <v>fhh_load_save.save_file_instructions1</v>
      </c>
      <c r="G439" s="132" t="str">
        <f t="shared" si="54"/>
        <v>あなたのパソコンに保存します。</v>
      </c>
      <c r="J439" s="132" t="s">
        <v>2732</v>
      </c>
    </row>
    <row r="440" spans="1:10" ht="12" customHeight="1">
      <c r="A440" s="132">
        <f t="shared" si="48"/>
        <v>2</v>
      </c>
      <c r="B440" s="132" t="str">
        <f t="shared" si="49"/>
        <v>fhh_load_save</v>
      </c>
      <c r="C440" s="132" t="str">
        <f t="shared" si="50"/>
        <v>save_file_instructions2</v>
      </c>
      <c r="D440" s="132" t="str">
        <f t="shared" si="51"/>
        <v/>
      </c>
      <c r="E440" s="132" t="str">
        <f t="shared" si="52"/>
        <v/>
      </c>
      <c r="F440" s="132" t="str">
        <f t="shared" si="53"/>
        <v>fhh_load_save.save_file_instructions2</v>
      </c>
      <c r="G440" s="132" t="str">
        <f t="shared" si="54"/>
        <v>ログアウトすると入力した情報は消えてしまいます。</v>
      </c>
      <c r="J440" s="132" t="s">
        <v>2733</v>
      </c>
    </row>
    <row r="441" spans="1:10" ht="12" customHeight="1">
      <c r="A441" s="132">
        <f t="shared" si="48"/>
        <v>2</v>
      </c>
      <c r="B441" s="132" t="str">
        <f t="shared" si="49"/>
        <v>fhh_load_save</v>
      </c>
      <c r="C441" s="132" t="str">
        <f t="shared" si="50"/>
        <v>save_file_button</v>
      </c>
      <c r="D441" s="132" t="str">
        <f t="shared" si="51"/>
        <v/>
      </c>
      <c r="E441" s="132" t="str">
        <f t="shared" si="52"/>
        <v/>
      </c>
      <c r="F441" s="132" t="str">
        <f t="shared" si="53"/>
        <v>fhh_load_save.save_file_button</v>
      </c>
      <c r="G441" s="132" t="str">
        <f t="shared" si="54"/>
        <v>ファイルに保存</v>
      </c>
      <c r="J441" s="132" t="s">
        <v>2734</v>
      </c>
    </row>
    <row r="442" spans="1:10" ht="12" customHeight="1">
      <c r="A442" s="132">
        <f t="shared" si="48"/>
        <v>2</v>
      </c>
      <c r="B442" s="132" t="str">
        <f t="shared" si="49"/>
        <v>fhh_load_save</v>
      </c>
      <c r="C442" s="132" t="str">
        <f t="shared" si="50"/>
        <v>save_health_vault</v>
      </c>
      <c r="D442" s="132" t="str">
        <f t="shared" si="51"/>
        <v/>
      </c>
      <c r="E442" s="132" t="str">
        <f t="shared" si="52"/>
        <v/>
      </c>
      <c r="F442" s="132" t="str">
        <f t="shared" si="53"/>
        <v>fhh_load_save.save_health_vault</v>
      </c>
      <c r="G442" s="132" t="str">
        <f t="shared" si="54"/>
        <v>Microsoft Healthvaultに個人情報を保存する</v>
      </c>
      <c r="J442" s="132" t="s">
        <v>2735</v>
      </c>
    </row>
    <row r="443" spans="1:10" ht="12" customHeight="1">
      <c r="A443" s="132">
        <f t="shared" si="48"/>
        <v>2</v>
      </c>
      <c r="B443" s="132" t="str">
        <f t="shared" si="49"/>
        <v>fhh_load_save</v>
      </c>
      <c r="C443" s="132" t="str">
        <f t="shared" si="50"/>
        <v>save_health_vault_instructions</v>
      </c>
      <c r="D443" s="132" t="str">
        <f t="shared" si="51"/>
        <v/>
      </c>
      <c r="E443" s="132" t="str">
        <f t="shared" si="52"/>
        <v/>
      </c>
      <c r="F443" s="132" t="str">
        <f t="shared" si="53"/>
        <v>fhh_load_save.save_health_vault_instructions</v>
      </c>
      <c r="G443" s="132" t="str">
        <f t="shared" si="54"/>
        <v>Microsoft HealthVaultでは、オンラインで健康情報を収集、保存、および共有することができます。 家族歴をHealthVaultにコピーすることを選択した場合、HealthVaultアカウントにサインインする必要があります。</v>
      </c>
      <c r="J443" s="132" t="s">
        <v>2736</v>
      </c>
    </row>
    <row r="444" spans="1:10" ht="12" customHeight="1">
      <c r="A444" s="132">
        <f t="shared" si="48"/>
        <v>2</v>
      </c>
      <c r="B444" s="132" t="str">
        <f t="shared" si="49"/>
        <v>fhh_load_save</v>
      </c>
      <c r="C444" s="132" t="str">
        <f t="shared" si="50"/>
        <v>save_health_vault_button</v>
      </c>
      <c r="D444" s="132" t="str">
        <f t="shared" si="51"/>
        <v/>
      </c>
      <c r="E444" s="132" t="str">
        <f t="shared" si="52"/>
        <v/>
      </c>
      <c r="F444" s="132" t="str">
        <f t="shared" si="53"/>
        <v>fhh_load_save.save_health_vault_button</v>
      </c>
      <c r="G444" s="132" t="str">
        <f t="shared" si="54"/>
        <v>Microsoft Healthvaultに保存</v>
      </c>
      <c r="J444" s="132" t="s">
        <v>2737</v>
      </c>
    </row>
    <row r="445" spans="1:10" ht="12" customHeight="1">
      <c r="A445" s="132">
        <f t="shared" si="48"/>
        <v>2</v>
      </c>
      <c r="B445" s="132" t="str">
        <f t="shared" si="49"/>
        <v>fhh_load_save</v>
      </c>
      <c r="C445" s="132" t="str">
        <f t="shared" si="50"/>
        <v>save_google_drive</v>
      </c>
      <c r="D445" s="132" t="str">
        <f t="shared" si="51"/>
        <v/>
      </c>
      <c r="E445" s="132" t="str">
        <f t="shared" si="52"/>
        <v/>
      </c>
      <c r="F445" s="132" t="str">
        <f t="shared" si="53"/>
        <v>fhh_load_save.save_google_drive</v>
      </c>
      <c r="G445" s="132" t="str">
        <f t="shared" si="54"/>
        <v>Googleドライブに個人情報を保存する</v>
      </c>
      <c r="J445" s="132" t="s">
        <v>2738</v>
      </c>
    </row>
    <row r="446" spans="1:10" ht="12" customHeight="1">
      <c r="A446" s="132">
        <f t="shared" si="48"/>
        <v>2</v>
      </c>
      <c r="B446" s="132" t="str">
        <f t="shared" si="49"/>
        <v>fhh_load_save</v>
      </c>
      <c r="C446" s="132" t="str">
        <f t="shared" si="50"/>
        <v>save_google_drive_instructions</v>
      </c>
      <c r="D446" s="132" t="str">
        <f t="shared" si="51"/>
        <v/>
      </c>
      <c r="E446" s="132" t="str">
        <f t="shared" si="52"/>
        <v/>
      </c>
      <c r="F446" s="132" t="str">
        <f t="shared" si="53"/>
        <v>fhh_load_save.save_google_drive_instructions</v>
      </c>
      <c r="G446" s="132" t="str">
        <f t="shared" si="54"/>
        <v>Googleドライブアカウントにログインすると、ファイルをGoogleドライブに保存できます。</v>
      </c>
      <c r="J446" s="132" t="s">
        <v>2739</v>
      </c>
    </row>
    <row r="447" spans="1:10" ht="12" customHeight="1">
      <c r="A447" s="132">
        <f t="shared" si="48"/>
        <v>2</v>
      </c>
      <c r="B447" s="132" t="str">
        <f t="shared" si="49"/>
        <v>fhh_load_save</v>
      </c>
      <c r="C447" s="132" t="str">
        <f t="shared" si="50"/>
        <v>save_google_drive_button</v>
      </c>
      <c r="D447" s="132" t="str">
        <f t="shared" si="51"/>
        <v/>
      </c>
      <c r="E447" s="132" t="str">
        <f t="shared" si="52"/>
        <v/>
      </c>
      <c r="F447" s="132" t="str">
        <f t="shared" si="53"/>
        <v>fhh_load_save.save_google_drive_button</v>
      </c>
      <c r="G447" s="132" t="str">
        <f t="shared" si="54"/>
        <v>Googleドライブに保存</v>
      </c>
      <c r="J447" s="132" t="s">
        <v>2740</v>
      </c>
    </row>
    <row r="448" spans="1:10" ht="12" customHeight="1">
      <c r="A448" s="132">
        <f t="shared" si="48"/>
        <v>2</v>
      </c>
      <c r="B448" s="132" t="str">
        <f t="shared" si="49"/>
        <v>fhh_load_save</v>
      </c>
      <c r="C448" s="132" t="str">
        <f t="shared" si="50"/>
        <v>save_dropbox</v>
      </c>
      <c r="D448" s="132" t="str">
        <f t="shared" si="51"/>
        <v/>
      </c>
      <c r="E448" s="132" t="str">
        <f t="shared" si="52"/>
        <v/>
      </c>
      <c r="F448" s="132" t="str">
        <f t="shared" si="53"/>
        <v>fhh_load_save.save_dropbox</v>
      </c>
      <c r="G448" s="132" t="str">
        <f t="shared" si="54"/>
        <v>Dropboxに個人情報を保存する</v>
      </c>
      <c r="J448" s="132" t="s">
        <v>2741</v>
      </c>
    </row>
    <row r="449" spans="1:10" ht="12" customHeight="1">
      <c r="A449" s="132">
        <f t="shared" si="48"/>
        <v>2</v>
      </c>
      <c r="B449" s="132" t="str">
        <f t="shared" si="49"/>
        <v>fhh_load_save</v>
      </c>
      <c r="C449" s="132" t="str">
        <f t="shared" si="50"/>
        <v>save_dropbox_instructions</v>
      </c>
      <c r="D449" s="132" t="str">
        <f t="shared" si="51"/>
        <v/>
      </c>
      <c r="E449" s="132" t="str">
        <f t="shared" si="52"/>
        <v/>
      </c>
      <c r="F449" s="132" t="str">
        <f t="shared" si="53"/>
        <v>fhh_load_save.save_dropbox_instructions</v>
      </c>
      <c r="G449" s="132" t="str">
        <f t="shared" si="54"/>
        <v>Dropboxアカウントにサインインし、ファイルを保存して名前を付ける場所を選択すると、ファイルをDropboxに保存できます。</v>
      </c>
      <c r="J449" s="132" t="s">
        <v>2742</v>
      </c>
    </row>
    <row r="450" spans="1:10" ht="12" customHeight="1">
      <c r="A450" s="132">
        <f t="shared" si="48"/>
        <v>2</v>
      </c>
      <c r="B450" s="132" t="str">
        <f t="shared" si="49"/>
        <v>fhh_load_save</v>
      </c>
      <c r="C450" s="132" t="str">
        <f t="shared" si="50"/>
        <v>save_dropbox_button</v>
      </c>
      <c r="D450" s="132" t="str">
        <f t="shared" si="51"/>
        <v/>
      </c>
      <c r="E450" s="132" t="str">
        <f t="shared" si="52"/>
        <v/>
      </c>
      <c r="F450" s="132" t="str">
        <f t="shared" si="53"/>
        <v>fhh_load_save.save_dropbox_button</v>
      </c>
      <c r="G450" s="132" t="str">
        <f t="shared" si="54"/>
        <v>Dropboxに保存</v>
      </c>
      <c r="J450" s="132" t="s">
        <v>2743</v>
      </c>
    </row>
    <row r="451" spans="1:10" ht="12" customHeight="1">
      <c r="A451" s="132">
        <f t="shared" si="48"/>
        <v>2</v>
      </c>
      <c r="B451" s="132" t="str">
        <f t="shared" si="49"/>
        <v>fhh_load_save</v>
      </c>
      <c r="C451" s="132" t="str">
        <f t="shared" si="50"/>
        <v>save_family_t</v>
      </c>
      <c r="D451" s="132" t="str">
        <f t="shared" si="51"/>
        <v/>
      </c>
      <c r="E451" s="132" t="str">
        <f t="shared" si="52"/>
        <v/>
      </c>
      <c r="F451" s="132" t="str">
        <f t="shared" si="53"/>
        <v>fhh_load_save.save_family_t</v>
      </c>
      <c r="G451" s="132" t="str">
        <f t="shared" si="54"/>
        <v>family-tサーバに登録する</v>
      </c>
      <c r="J451" s="132" t="s">
        <v>2744</v>
      </c>
    </row>
    <row r="452" spans="1:10" ht="12" customHeight="1">
      <c r="A452" s="132">
        <f t="shared" si="48"/>
        <v>2</v>
      </c>
      <c r="B452" s="132" t="str">
        <f t="shared" si="49"/>
        <v>fhh_load_save</v>
      </c>
      <c r="C452" s="132" t="str">
        <f t="shared" si="50"/>
        <v>save_family_t_instructions</v>
      </c>
      <c r="D452" s="132" t="str">
        <f t="shared" si="51"/>
        <v/>
      </c>
      <c r="E452" s="132" t="str">
        <f t="shared" si="52"/>
        <v/>
      </c>
      <c r="F452" s="132" t="str">
        <f t="shared" si="53"/>
        <v>fhh_load_save.save_family_t_instructions</v>
      </c>
      <c r="G452" s="132" t="str">
        <f t="shared" si="54"/>
        <v>パソコンに保存したファイルがなくても入力した情報を呼び出すことができます。</v>
      </c>
      <c r="J452" s="132" t="s">
        <v>2745</v>
      </c>
    </row>
    <row r="453" spans="1:10" ht="12" customHeight="1">
      <c r="A453" s="132">
        <f t="shared" ref="A453:A516" si="55">IF(LEN(H453)&gt;0,0,IF(LEN(I453)&gt;0,1,IF(LEN(J453)&gt;0,2,IF(LEN(K453)&gt;0,3,IF(LEN(L453)&gt;0,4,"")))))</f>
        <v>2</v>
      </c>
      <c r="B453" s="132" t="str">
        <f t="shared" ref="B453:B516" si="56">IF(A453=1,SUBSTITUTE(SUBSTITUTE(I453,": {",""),"},",""),B452)</f>
        <v>fhh_load_save</v>
      </c>
      <c r="C453" s="132" t="str">
        <f t="shared" ref="C453:C516" si="57">IF(A453=2,IF(OR(J453="},",J453="}"),"",MID(J453,1,FIND(":",J453)-1)),IF(A453&gt;2,C452,""))</f>
        <v>save_family_t_button</v>
      </c>
      <c r="D453" s="132" t="str">
        <f t="shared" ref="D453:D516" si="58">IF(LEN(K453)&gt;0,MID(K453,1,FIND(":",K453)-1),"")</f>
        <v/>
      </c>
      <c r="E453" s="132" t="str">
        <f t="shared" ref="E453:E516" si="59">IF(LEN(L453)&gt;0,MID(L453,1,FIND(":",L453)-1),"")</f>
        <v/>
      </c>
      <c r="F453" s="132" t="str">
        <f t="shared" ref="F453:F516" si="60">IF(A453&lt;2,"",IF(A453=2,B453&amp;"."&amp;C453,IF(A453=3,B453&amp;"."&amp;C453&amp;"."&amp;D453,IF(A453=4,B453&amp;"."&amp;C453&amp;"."&amp;D453&amp;"."&amp;E453,""))))</f>
        <v>fhh_load_save.save_family_t_button</v>
      </c>
      <c r="G453" s="132" t="str">
        <f t="shared" si="54"/>
        <v>family-tサーバに保存</v>
      </c>
      <c r="J453" s="132" t="s">
        <v>2746</v>
      </c>
    </row>
    <row r="454" spans="1:10" ht="12" customHeight="1">
      <c r="A454" s="132">
        <f t="shared" si="55"/>
        <v>2</v>
      </c>
      <c r="B454" s="132" t="str">
        <f t="shared" si="56"/>
        <v>fhh_load_save</v>
      </c>
      <c r="C454" s="132" t="str">
        <f t="shared" si="57"/>
        <v>fail_to_save</v>
      </c>
      <c r="D454" s="132" t="str">
        <f t="shared" si="58"/>
        <v/>
      </c>
      <c r="E454" s="132" t="str">
        <f t="shared" si="59"/>
        <v/>
      </c>
      <c r="F454" s="132" t="str">
        <f t="shared" si="60"/>
        <v>fhh_load_save.fail_to_save</v>
      </c>
      <c r="G454" s="132" t="str">
        <f t="shared" si="54"/>
        <v>Healthvaultに保存できませんでした。 ローカルに保存してもう一度お試しください。</v>
      </c>
      <c r="J454" s="132" t="s">
        <v>2747</v>
      </c>
    </row>
    <row r="455" spans="1:10" ht="12" customHeight="1">
      <c r="A455" s="132">
        <f t="shared" si="55"/>
        <v>2</v>
      </c>
      <c r="B455" s="132" t="str">
        <f t="shared" si="56"/>
        <v>fhh_load_save</v>
      </c>
      <c r="C455" s="132" t="str">
        <f t="shared" si="57"/>
        <v>disclaimer</v>
      </c>
      <c r="D455" s="132" t="str">
        <f t="shared" si="58"/>
        <v/>
      </c>
      <c r="E455" s="132" t="str">
        <f t="shared" si="59"/>
        <v/>
      </c>
      <c r="F455" s="132" t="str">
        <f t="shared" si="60"/>
        <v>fhh_load_save.disclaimer</v>
      </c>
      <c r="G455" s="132" t="str">
        <f t="shared" si="54"/>
        <v>家族歴をサードパーティ製のシステムにコピーすることを選択すると、情報はそのシステムに保存され、そのシステムの利用規約およびプライバシーポリシーの対象になることにご留意ください。</v>
      </c>
      <c r="J455" s="132" t="s">
        <v>2748</v>
      </c>
    </row>
    <row r="456" spans="1:10" ht="12" customHeight="1">
      <c r="A456" s="132">
        <f t="shared" si="55"/>
        <v>2</v>
      </c>
      <c r="B456" s="132" t="str">
        <f t="shared" si="56"/>
        <v>fhh_load_save</v>
      </c>
      <c r="C456" s="132" t="str">
        <f t="shared" si="57"/>
        <v>detailed_instructions</v>
      </c>
      <c r="D456" s="132" t="str">
        <f t="shared" si="58"/>
        <v/>
      </c>
      <c r="E456" s="132" t="str">
        <f t="shared" si="59"/>
        <v/>
      </c>
      <c r="F456" s="132" t="str">
        <f t="shared" si="60"/>
        <v>fhh_load_save.detailed_instructions</v>
      </c>
      <c r="G456" s="132" t="str">
        <f t="shared" si="54"/>
        <v>ファイルを開く手順</v>
      </c>
      <c r="J456" s="132" t="s">
        <v>2749</v>
      </c>
    </row>
    <row r="457" spans="1:10" ht="12" customHeight="1">
      <c r="A457" s="132">
        <f t="shared" si="55"/>
        <v>2</v>
      </c>
      <c r="B457" s="132" t="str">
        <f t="shared" si="56"/>
        <v>fhh_load_save</v>
      </c>
      <c r="C457" s="132" t="str">
        <f t="shared" si="57"/>
        <v>detailed_instructions_line1</v>
      </c>
      <c r="D457" s="132" t="str">
        <f t="shared" si="58"/>
        <v/>
      </c>
      <c r="E457" s="132" t="str">
        <f t="shared" si="59"/>
        <v/>
      </c>
      <c r="F457" s="132" t="str">
        <f t="shared" si="60"/>
        <v>fhh_load_save.detailed_instructions_line1</v>
      </c>
      <c r="G457" s="132" t="str">
        <f t="shared" si="54"/>
        <v/>
      </c>
      <c r="J457" s="132" t="s">
        <v>2750</v>
      </c>
    </row>
    <row r="458" spans="1:10" ht="12" customHeight="1">
      <c r="A458" s="132">
        <f t="shared" si="55"/>
        <v>2</v>
      </c>
      <c r="B458" s="132" t="str">
        <f t="shared" si="56"/>
        <v>fhh_load_save</v>
      </c>
      <c r="C458" s="132" t="str">
        <f t="shared" si="57"/>
        <v>detailed_instructions_line2</v>
      </c>
      <c r="D458" s="132" t="str">
        <f t="shared" si="58"/>
        <v/>
      </c>
      <c r="E458" s="132" t="str">
        <f t="shared" si="59"/>
        <v/>
      </c>
      <c r="F458" s="132" t="str">
        <f t="shared" si="60"/>
        <v>fhh_load_save.detailed_instructions_line2</v>
      </c>
      <c r="G458" s="132" t="str">
        <f t="shared" si="54"/>
        <v/>
      </c>
      <c r="J458" s="132" t="s">
        <v>2751</v>
      </c>
    </row>
    <row r="459" spans="1:10" ht="12" customHeight="1">
      <c r="A459" s="132">
        <f t="shared" si="55"/>
        <v>2</v>
      </c>
      <c r="B459" s="132" t="str">
        <f t="shared" si="56"/>
        <v>fhh_load_save</v>
      </c>
      <c r="C459" s="132" t="str">
        <f t="shared" si="57"/>
        <v>detailed_instructions_line3</v>
      </c>
      <c r="D459" s="132" t="str">
        <f t="shared" si="58"/>
        <v/>
      </c>
      <c r="E459" s="132" t="str">
        <f t="shared" si="59"/>
        <v/>
      </c>
      <c r="F459" s="132" t="str">
        <f t="shared" si="60"/>
        <v>fhh_load_save.detailed_instructions_line3</v>
      </c>
      <c r="G459" s="132" t="str">
        <f t="shared" si="54"/>
        <v/>
      </c>
      <c r="J459" s="132" t="s">
        <v>2752</v>
      </c>
    </row>
    <row r="460" spans="1:10" ht="12" customHeight="1">
      <c r="A460" s="132">
        <f t="shared" si="55"/>
        <v>2</v>
      </c>
      <c r="B460" s="132" t="str">
        <f t="shared" si="56"/>
        <v>fhh_load_save</v>
      </c>
      <c r="C460" s="132" t="str">
        <f t="shared" si="57"/>
        <v>detailed_instructions_line4</v>
      </c>
      <c r="D460" s="132" t="str">
        <f t="shared" si="58"/>
        <v/>
      </c>
      <c r="E460" s="132" t="str">
        <f t="shared" si="59"/>
        <v/>
      </c>
      <c r="F460" s="132" t="str">
        <f t="shared" si="60"/>
        <v>fhh_load_save.detailed_instructions_line4</v>
      </c>
      <c r="G460" s="132" t="str">
        <f t="shared" si="54"/>
        <v/>
      </c>
      <c r="J460" s="132" t="s">
        <v>2753</v>
      </c>
    </row>
    <row r="461" spans="1:10" ht="12" customHeight="1">
      <c r="A461" s="132">
        <f t="shared" si="55"/>
        <v>2</v>
      </c>
      <c r="B461" s="132" t="str">
        <f t="shared" si="56"/>
        <v>fhh_load_save</v>
      </c>
      <c r="C461" s="132" t="str">
        <f t="shared" si="57"/>
        <v>detailed_instructions_line5</v>
      </c>
      <c r="D461" s="132" t="str">
        <f t="shared" si="58"/>
        <v/>
      </c>
      <c r="E461" s="132" t="str">
        <f t="shared" si="59"/>
        <v/>
      </c>
      <c r="F461" s="132" t="str">
        <f t="shared" si="60"/>
        <v>fhh_load_save.detailed_instructions_line5</v>
      </c>
      <c r="G461" s="132" t="str">
        <f t="shared" si="54"/>
        <v/>
      </c>
      <c r="J461" s="132" t="s">
        <v>2754</v>
      </c>
    </row>
    <row r="462" spans="1:10" ht="12" customHeight="1">
      <c r="A462" s="132">
        <f t="shared" si="55"/>
        <v>2</v>
      </c>
      <c r="B462" s="132" t="str">
        <f t="shared" si="56"/>
        <v>fhh_load_save</v>
      </c>
      <c r="C462" s="132" t="str">
        <f t="shared" si="57"/>
        <v>detailed_instructions_line6</v>
      </c>
      <c r="D462" s="132" t="str">
        <f t="shared" si="58"/>
        <v/>
      </c>
      <c r="E462" s="132" t="str">
        <f t="shared" si="59"/>
        <v/>
      </c>
      <c r="F462" s="132" t="str">
        <f t="shared" si="60"/>
        <v>fhh_load_save.detailed_instructions_line6</v>
      </c>
      <c r="G462" s="132" t="str">
        <f t="shared" si="54"/>
        <v/>
      </c>
      <c r="J462" s="132" t="s">
        <v>2755</v>
      </c>
    </row>
    <row r="463" spans="1:10" ht="12" customHeight="1">
      <c r="A463" s="132">
        <f t="shared" si="55"/>
        <v>2</v>
      </c>
      <c r="B463" s="132" t="str">
        <f t="shared" si="56"/>
        <v>fhh_load_save</v>
      </c>
      <c r="C463" s="132" t="str">
        <f t="shared" si="57"/>
        <v>detailed_instructions_link1</v>
      </c>
      <c r="D463" s="132" t="str">
        <f t="shared" si="58"/>
        <v/>
      </c>
      <c r="E463" s="132" t="str">
        <f t="shared" si="59"/>
        <v/>
      </c>
      <c r="F463" s="132" t="str">
        <f t="shared" si="60"/>
        <v>fhh_load_save.detailed_instructions_link1</v>
      </c>
      <c r="G463" s="132" t="str">
        <f t="shared" si="54"/>
        <v/>
      </c>
      <c r="J463" s="132" t="s">
        <v>2756</v>
      </c>
    </row>
    <row r="464" spans="1:10" ht="12" customHeight="1">
      <c r="A464" s="132">
        <f t="shared" si="55"/>
        <v>2</v>
      </c>
      <c r="B464" s="132" t="str">
        <f t="shared" si="56"/>
        <v>fhh_load_save</v>
      </c>
      <c r="C464" s="132" t="str">
        <f t="shared" si="57"/>
        <v>detailed_instructions_li1</v>
      </c>
      <c r="D464" s="132" t="str">
        <f t="shared" si="58"/>
        <v/>
      </c>
      <c r="E464" s="132" t="str">
        <f t="shared" si="59"/>
        <v/>
      </c>
      <c r="F464" s="132" t="str">
        <f t="shared" si="60"/>
        <v>fhh_load_save.detailed_instructions_li1</v>
      </c>
      <c r="G464" s="132" t="str">
        <f t="shared" ref="G464:G527" si="61">IFERROR(IF(FIND(": ",H464&amp;I464&amp;J464&amp;K464&amp;L464)&gt;0,SUBSTITUTE((SUBSTITUTE(SUBSTITUTE(MID(H464&amp;I464&amp;J464&amp;K464&amp;L464,FIND(":",H464&amp;I464&amp;J464&amp;K464&amp;L464)+3,LEN(H464&amp;I464&amp;J464&amp;K464&amp;L464)-FIND(":",H464&amp;I464&amp;J464&amp;K464&amp;L464)-3),""",",""),",","")),"""",""),""),"")</f>
        <v/>
      </c>
      <c r="J464" s="132" t="s">
        <v>2757</v>
      </c>
    </row>
    <row r="465" spans="1:10" ht="12" customHeight="1">
      <c r="A465" s="132">
        <f t="shared" si="55"/>
        <v>2</v>
      </c>
      <c r="B465" s="132" t="str">
        <f t="shared" si="56"/>
        <v>fhh_load_save</v>
      </c>
      <c r="C465" s="132" t="str">
        <f t="shared" si="57"/>
        <v>detailed_instructions_li2</v>
      </c>
      <c r="D465" s="132" t="str">
        <f t="shared" si="58"/>
        <v/>
      </c>
      <c r="E465" s="132" t="str">
        <f t="shared" si="59"/>
        <v/>
      </c>
      <c r="F465" s="132" t="str">
        <f t="shared" si="60"/>
        <v>fhh_load_save.detailed_instructions_li2</v>
      </c>
      <c r="G465" s="132" t="str">
        <f t="shared" si="61"/>
        <v/>
      </c>
      <c r="J465" s="132" t="s">
        <v>2758</v>
      </c>
    </row>
    <row r="466" spans="1:10" ht="12" customHeight="1">
      <c r="A466" s="132">
        <f t="shared" si="55"/>
        <v>2</v>
      </c>
      <c r="B466" s="132" t="str">
        <f t="shared" si="56"/>
        <v>fhh_load_save</v>
      </c>
      <c r="C466" s="132" t="str">
        <f t="shared" si="57"/>
        <v>detailed_instructions_li3</v>
      </c>
      <c r="D466" s="132" t="str">
        <f t="shared" si="58"/>
        <v/>
      </c>
      <c r="E466" s="132" t="str">
        <f t="shared" si="59"/>
        <v/>
      </c>
      <c r="F466" s="132" t="str">
        <f t="shared" si="60"/>
        <v>fhh_load_save.detailed_instructions_li3</v>
      </c>
      <c r="G466" s="132" t="str">
        <f t="shared" si="61"/>
        <v/>
      </c>
      <c r="J466" s="132" t="s">
        <v>2759</v>
      </c>
    </row>
    <row r="467" spans="1:10" ht="12" customHeight="1">
      <c r="A467" s="132">
        <f t="shared" si="55"/>
        <v>2</v>
      </c>
      <c r="B467" s="132" t="str">
        <f t="shared" si="56"/>
        <v>fhh_load_save</v>
      </c>
      <c r="C467" s="132" t="str">
        <f t="shared" si="57"/>
        <v>detailed_instructions_li4</v>
      </c>
      <c r="D467" s="132" t="str">
        <f t="shared" si="58"/>
        <v/>
      </c>
      <c r="E467" s="132" t="str">
        <f t="shared" si="59"/>
        <v/>
      </c>
      <c r="F467" s="132" t="str">
        <f t="shared" si="60"/>
        <v>fhh_load_save.detailed_instructions_li4</v>
      </c>
      <c r="G467" s="132" t="str">
        <f t="shared" si="61"/>
        <v/>
      </c>
      <c r="J467" s="132" t="s">
        <v>2760</v>
      </c>
    </row>
    <row r="468" spans="1:10" ht="12" customHeight="1">
      <c r="A468" s="132">
        <f t="shared" si="55"/>
        <v>2</v>
      </c>
      <c r="B468" s="132" t="str">
        <f t="shared" si="56"/>
        <v>fhh_load_save</v>
      </c>
      <c r="C468" s="132" t="str">
        <f t="shared" si="57"/>
        <v>detailed_instructions_li5</v>
      </c>
      <c r="D468" s="132" t="str">
        <f t="shared" si="58"/>
        <v/>
      </c>
      <c r="E468" s="132" t="str">
        <f t="shared" si="59"/>
        <v/>
      </c>
      <c r="F468" s="132" t="str">
        <f t="shared" si="60"/>
        <v>fhh_load_save.detailed_instructions_li5</v>
      </c>
      <c r="G468" s="132" t="str">
        <f t="shared" si="61"/>
        <v/>
      </c>
      <c r="J468" s="132" t="s">
        <v>2761</v>
      </c>
    </row>
    <row r="469" spans="1:10" ht="12" customHeight="1">
      <c r="A469" s="132">
        <f t="shared" si="55"/>
        <v>2</v>
      </c>
      <c r="B469" s="132" t="str">
        <f t="shared" si="56"/>
        <v>fhh_load_save</v>
      </c>
      <c r="C469" s="132" t="str">
        <f t="shared" si="57"/>
        <v>done</v>
      </c>
      <c r="D469" s="132" t="str">
        <f t="shared" si="58"/>
        <v/>
      </c>
      <c r="E469" s="132" t="str">
        <f t="shared" si="59"/>
        <v/>
      </c>
      <c r="F469" s="132" t="str">
        <f t="shared" si="60"/>
        <v>fhh_load_save.done</v>
      </c>
      <c r="G469" s="132" t="str">
        <f t="shared" si="61"/>
        <v/>
      </c>
      <c r="J469" s="132" t="s">
        <v>2650</v>
      </c>
    </row>
    <row r="470" spans="1:10" ht="12" customHeight="1">
      <c r="A470" s="132">
        <f t="shared" si="55"/>
        <v>1</v>
      </c>
      <c r="B470" s="132" t="str">
        <f t="shared" si="56"/>
        <v/>
      </c>
      <c r="C470" s="132" t="str">
        <f t="shared" si="57"/>
        <v/>
      </c>
      <c r="D470" s="132" t="str">
        <f t="shared" si="58"/>
        <v/>
      </c>
      <c r="E470" s="132" t="str">
        <f t="shared" si="59"/>
        <v/>
      </c>
      <c r="F470" s="132" t="str">
        <f t="shared" si="60"/>
        <v/>
      </c>
      <c r="G470" s="132" t="str">
        <f t="shared" si="61"/>
        <v/>
      </c>
      <c r="I470" s="132" t="s">
        <v>1285</v>
      </c>
    </row>
    <row r="471" spans="1:10" ht="12" customHeight="1">
      <c r="A471" s="132">
        <f t="shared" si="55"/>
        <v>1</v>
      </c>
      <c r="B471" s="132" t="str">
        <f t="shared" si="56"/>
        <v>fhh_why_ask_ashkenazi</v>
      </c>
      <c r="C471" s="132" t="str">
        <f t="shared" si="57"/>
        <v/>
      </c>
      <c r="D471" s="132" t="str">
        <f t="shared" si="58"/>
        <v/>
      </c>
      <c r="E471" s="132" t="str">
        <f t="shared" si="59"/>
        <v/>
      </c>
      <c r="F471" s="132" t="str">
        <f t="shared" si="60"/>
        <v/>
      </c>
      <c r="G471" s="132" t="str">
        <f t="shared" si="61"/>
        <v/>
      </c>
      <c r="I471" s="132" t="s">
        <v>1318</v>
      </c>
    </row>
    <row r="472" spans="1:10" ht="12" customHeight="1">
      <c r="A472" s="132">
        <f t="shared" si="55"/>
        <v>2</v>
      </c>
      <c r="B472" s="132" t="str">
        <f t="shared" si="56"/>
        <v>fhh_why_ask_ashkenazi</v>
      </c>
      <c r="C472" s="132" t="str">
        <f t="shared" si="57"/>
        <v>help_title</v>
      </c>
      <c r="D472" s="132" t="str">
        <f t="shared" si="58"/>
        <v/>
      </c>
      <c r="E472" s="132" t="str">
        <f t="shared" si="59"/>
        <v/>
      </c>
      <c r="F472" s="132" t="str">
        <f t="shared" si="60"/>
        <v>fhh_why_ask_ashkenazi.help_title</v>
      </c>
      <c r="G472" s="132" t="str">
        <f t="shared" si="61"/>
        <v>アシュケナージ系ユダヤ人についてのヘルプ</v>
      </c>
      <c r="J472" s="132" t="s">
        <v>2762</v>
      </c>
    </row>
    <row r="473" spans="1:10" ht="12" customHeight="1">
      <c r="A473" s="132">
        <f t="shared" si="55"/>
        <v>2</v>
      </c>
      <c r="B473" s="132" t="str">
        <f t="shared" si="56"/>
        <v>fhh_why_ask_ashkenazi</v>
      </c>
      <c r="C473" s="132" t="str">
        <f t="shared" si="57"/>
        <v>help_para</v>
      </c>
      <c r="D473" s="132" t="str">
        <f t="shared" si="58"/>
        <v/>
      </c>
      <c r="E473" s="132" t="str">
        <f t="shared" si="59"/>
        <v/>
      </c>
      <c r="F473" s="132" t="str">
        <f t="shared" si="60"/>
        <v>fhh_why_ask_ashkenazi.help_para</v>
      </c>
      <c r="G473" s="132" t="str">
        <f t="shared" si="61"/>
        <v>卵巣がんや乳がんなどの特定の疾患では、リスクアセスメントの目的でアシュケナージ系ユダヤ人のかどうかを知ることが重要です。</v>
      </c>
      <c r="J473" s="132" t="s">
        <v>2763</v>
      </c>
    </row>
    <row r="474" spans="1:10" ht="12" customHeight="1">
      <c r="A474" s="132">
        <f t="shared" si="55"/>
        <v>2</v>
      </c>
      <c r="B474" s="132" t="str">
        <f t="shared" si="56"/>
        <v>fhh_why_ask_ashkenazi</v>
      </c>
      <c r="C474" s="132" t="str">
        <f t="shared" si="57"/>
        <v>done</v>
      </c>
      <c r="D474" s="132" t="str">
        <f t="shared" si="58"/>
        <v/>
      </c>
      <c r="E474" s="132" t="str">
        <f t="shared" si="59"/>
        <v/>
      </c>
      <c r="F474" s="132" t="str">
        <f t="shared" si="60"/>
        <v>fhh_why_ask_ashkenazi.done</v>
      </c>
      <c r="G474" s="132" t="str">
        <f t="shared" si="61"/>
        <v/>
      </c>
      <c r="J474" s="132" t="s">
        <v>2650</v>
      </c>
    </row>
    <row r="475" spans="1:10" ht="12" customHeight="1">
      <c r="A475" s="132">
        <f t="shared" si="55"/>
        <v>1</v>
      </c>
      <c r="B475" s="132" t="str">
        <f t="shared" si="56"/>
        <v/>
      </c>
      <c r="C475" s="132" t="str">
        <f t="shared" si="57"/>
        <v/>
      </c>
      <c r="D475" s="132" t="str">
        <f t="shared" si="58"/>
        <v/>
      </c>
      <c r="E475" s="132" t="str">
        <f t="shared" si="59"/>
        <v/>
      </c>
      <c r="F475" s="132" t="str">
        <f t="shared" si="60"/>
        <v/>
      </c>
      <c r="G475" s="132" t="str">
        <f t="shared" si="61"/>
        <v/>
      </c>
      <c r="I475" s="132" t="s">
        <v>1285</v>
      </c>
    </row>
    <row r="476" spans="1:10" ht="12" customHeight="1">
      <c r="A476" s="132">
        <f t="shared" si="55"/>
        <v>1</v>
      </c>
      <c r="B476" s="132" t="str">
        <f t="shared" si="56"/>
        <v>fhh_diabetes_calculator</v>
      </c>
      <c r="C476" s="132" t="str">
        <f t="shared" si="57"/>
        <v/>
      </c>
      <c r="D476" s="132" t="str">
        <f t="shared" si="58"/>
        <v/>
      </c>
      <c r="E476" s="132" t="str">
        <f t="shared" si="59"/>
        <v/>
      </c>
      <c r="F476" s="132" t="str">
        <f t="shared" si="60"/>
        <v/>
      </c>
      <c r="G476" s="132" t="str">
        <f t="shared" si="61"/>
        <v/>
      </c>
      <c r="I476" s="132" t="s">
        <v>1726</v>
      </c>
    </row>
    <row r="477" spans="1:10" ht="12" customHeight="1">
      <c r="A477" s="132">
        <f t="shared" si="55"/>
        <v>2</v>
      </c>
      <c r="B477" s="132" t="str">
        <f t="shared" si="56"/>
        <v>fhh_diabetes_calculator</v>
      </c>
      <c r="C477" s="132" t="str">
        <f t="shared" si="57"/>
        <v>points</v>
      </c>
      <c r="D477" s="132" t="str">
        <f t="shared" si="58"/>
        <v/>
      </c>
      <c r="E477" s="132" t="str">
        <f t="shared" si="59"/>
        <v/>
      </c>
      <c r="F477" s="132" t="str">
        <f t="shared" si="60"/>
        <v>fhh_diabetes_calculator.points</v>
      </c>
      <c r="G477" s="132" t="str">
        <f t="shared" si="61"/>
        <v>点</v>
      </c>
      <c r="J477" s="132" t="s">
        <v>2764</v>
      </c>
    </row>
    <row r="478" spans="1:10" ht="12" customHeight="1">
      <c r="A478" s="132">
        <f t="shared" si="55"/>
        <v>2</v>
      </c>
      <c r="B478" s="132" t="str">
        <f t="shared" si="56"/>
        <v>fhh_diabetes_calculator</v>
      </c>
      <c r="C478" s="132" t="str">
        <f t="shared" si="57"/>
        <v>pounds</v>
      </c>
      <c r="D478" s="132" t="str">
        <f t="shared" si="58"/>
        <v/>
      </c>
      <c r="E478" s="132" t="str">
        <f t="shared" si="59"/>
        <v/>
      </c>
      <c r="F478" s="132" t="str">
        <f t="shared" si="60"/>
        <v>fhh_diabetes_calculator.pounds</v>
      </c>
      <c r="G478" s="132" t="str">
        <f t="shared" si="61"/>
        <v>ポンド</v>
      </c>
      <c r="J478" s="132" t="s">
        <v>2765</v>
      </c>
    </row>
    <row r="479" spans="1:10" ht="12" customHeight="1">
      <c r="A479" s="132">
        <f t="shared" si="55"/>
        <v>2</v>
      </c>
      <c r="B479" s="132" t="str">
        <f t="shared" si="56"/>
        <v>fhh_diabetes_calculator</v>
      </c>
      <c r="C479" s="132" t="str">
        <f t="shared" si="57"/>
        <v>feet</v>
      </c>
      <c r="D479" s="132" t="str">
        <f t="shared" si="58"/>
        <v/>
      </c>
      <c r="E479" s="132" t="str">
        <f t="shared" si="59"/>
        <v/>
      </c>
      <c r="F479" s="132" t="str">
        <f t="shared" si="60"/>
        <v>fhh_diabetes_calculator.feet</v>
      </c>
      <c r="G479" s="132" t="str">
        <f t="shared" si="61"/>
        <v>フィート</v>
      </c>
      <c r="J479" s="132" t="s">
        <v>2684</v>
      </c>
    </row>
    <row r="480" spans="1:10" ht="12" customHeight="1">
      <c r="A480" s="132">
        <f t="shared" si="55"/>
        <v>2</v>
      </c>
      <c r="B480" s="132" t="str">
        <f t="shared" si="56"/>
        <v>fhh_diabetes_calculator</v>
      </c>
      <c r="C480" s="132" t="str">
        <f t="shared" si="57"/>
        <v>inches</v>
      </c>
      <c r="D480" s="132" t="str">
        <f t="shared" si="58"/>
        <v/>
      </c>
      <c r="E480" s="132" t="str">
        <f t="shared" si="59"/>
        <v/>
      </c>
      <c r="F480" s="132" t="str">
        <f t="shared" si="60"/>
        <v>fhh_diabetes_calculator.inches</v>
      </c>
      <c r="G480" s="132" t="str">
        <f t="shared" si="61"/>
        <v>インチ</v>
      </c>
      <c r="J480" s="132" t="s">
        <v>2685</v>
      </c>
    </row>
    <row r="481" spans="1:10" ht="12" customHeight="1">
      <c r="A481" s="132">
        <f t="shared" si="55"/>
        <v>2</v>
      </c>
      <c r="B481" s="132" t="str">
        <f t="shared" si="56"/>
        <v>fhh_diabetes_calculator</v>
      </c>
      <c r="C481" s="132" t="str">
        <f t="shared" si="57"/>
        <v>centimeters</v>
      </c>
      <c r="D481" s="132" t="str">
        <f t="shared" si="58"/>
        <v/>
      </c>
      <c r="E481" s="132" t="str">
        <f t="shared" si="59"/>
        <v/>
      </c>
      <c r="F481" s="132" t="str">
        <f t="shared" si="60"/>
        <v>fhh_diabetes_calculator.centimeters</v>
      </c>
      <c r="G481" s="132" t="str">
        <f t="shared" si="61"/>
        <v>センチメートル</v>
      </c>
      <c r="J481" s="132" t="s">
        <v>2687</v>
      </c>
    </row>
    <row r="482" spans="1:10" ht="12" customHeight="1">
      <c r="A482" s="132">
        <f t="shared" si="55"/>
        <v>2</v>
      </c>
      <c r="B482" s="132" t="str">
        <f t="shared" si="56"/>
        <v>fhh_diabetes_calculator</v>
      </c>
      <c r="C482" s="132" t="str">
        <f t="shared" si="57"/>
        <v>kilograms</v>
      </c>
      <c r="D482" s="132" t="str">
        <f t="shared" si="58"/>
        <v/>
      </c>
      <c r="E482" s="132" t="str">
        <f t="shared" si="59"/>
        <v/>
      </c>
      <c r="F482" s="132" t="str">
        <f t="shared" si="60"/>
        <v>fhh_diabetes_calculator.kilograms</v>
      </c>
      <c r="G482" s="132" t="str">
        <f t="shared" si="61"/>
        <v>キログラム</v>
      </c>
      <c r="J482" s="132" t="s">
        <v>2766</v>
      </c>
    </row>
    <row r="483" spans="1:10" ht="12" customHeight="1">
      <c r="A483" s="132">
        <f t="shared" si="55"/>
        <v>2</v>
      </c>
      <c r="B483" s="132" t="str">
        <f t="shared" si="56"/>
        <v>fhh_diabetes_calculator</v>
      </c>
      <c r="C483" s="132" t="str">
        <f t="shared" si="57"/>
        <v>height</v>
      </c>
      <c r="D483" s="132" t="str">
        <f t="shared" si="58"/>
        <v/>
      </c>
      <c r="E483" s="132" t="str">
        <f t="shared" si="59"/>
        <v/>
      </c>
      <c r="F483" s="132" t="str">
        <f t="shared" si="60"/>
        <v>fhh_diabetes_calculator.height</v>
      </c>
      <c r="G483" s="132" t="str">
        <f t="shared" si="61"/>
        <v>身長</v>
      </c>
      <c r="J483" s="132" t="s">
        <v>2682</v>
      </c>
    </row>
    <row r="484" spans="1:10" ht="12" customHeight="1">
      <c r="A484" s="132">
        <f t="shared" si="55"/>
        <v>2</v>
      </c>
      <c r="B484" s="132" t="str">
        <f t="shared" si="56"/>
        <v>fhh_diabetes_calculator</v>
      </c>
      <c r="C484" s="132" t="str">
        <f t="shared" si="57"/>
        <v>weight</v>
      </c>
      <c r="D484" s="132" t="str">
        <f t="shared" si="58"/>
        <v/>
      </c>
      <c r="E484" s="132" t="str">
        <f t="shared" si="59"/>
        <v/>
      </c>
      <c r="F484" s="132" t="str">
        <f t="shared" si="60"/>
        <v>fhh_diabetes_calculator.weight</v>
      </c>
      <c r="G484" s="132" t="str">
        <f t="shared" si="61"/>
        <v>体重</v>
      </c>
      <c r="J484" s="132" t="s">
        <v>2683</v>
      </c>
    </row>
    <row r="485" spans="1:10" ht="12" customHeight="1">
      <c r="A485" s="132">
        <f t="shared" si="55"/>
        <v>2</v>
      </c>
      <c r="B485" s="132" t="str">
        <f t="shared" si="56"/>
        <v>fhh_diabetes_calculator</v>
      </c>
      <c r="C485" s="132" t="str">
        <f t="shared" si="57"/>
        <v>lbs</v>
      </c>
      <c r="D485" s="132" t="str">
        <f t="shared" si="58"/>
        <v/>
      </c>
      <c r="E485" s="132" t="str">
        <f t="shared" si="59"/>
        <v/>
      </c>
      <c r="F485" s="132" t="str">
        <f t="shared" si="60"/>
        <v>fhh_diabetes_calculator.lbs</v>
      </c>
      <c r="G485" s="132" t="str">
        <f t="shared" si="61"/>
        <v>ポンド</v>
      </c>
      <c r="J485" s="132" t="s">
        <v>2688</v>
      </c>
    </row>
    <row r="486" spans="1:10" ht="12" customHeight="1">
      <c r="A486" s="132">
        <f t="shared" si="55"/>
        <v>2</v>
      </c>
      <c r="B486" s="132" t="str">
        <f t="shared" si="56"/>
        <v>fhh_diabetes_calculator</v>
      </c>
      <c r="C486" s="132" t="str">
        <f t="shared" si="57"/>
        <v>normal</v>
      </c>
      <c r="D486" s="132" t="str">
        <f t="shared" si="58"/>
        <v/>
      </c>
      <c r="E486" s="132" t="str">
        <f t="shared" si="59"/>
        <v/>
      </c>
      <c r="F486" s="132" t="str">
        <f t="shared" si="60"/>
        <v>fhh_diabetes_calculator.normal</v>
      </c>
      <c r="G486" s="132" t="str">
        <f t="shared" si="61"/>
        <v>標準</v>
      </c>
      <c r="J486" s="132" t="s">
        <v>2767</v>
      </c>
    </row>
    <row r="487" spans="1:10" ht="12" customHeight="1">
      <c r="A487" s="132">
        <f t="shared" si="55"/>
        <v>2</v>
      </c>
      <c r="B487" s="132" t="str">
        <f t="shared" si="56"/>
        <v>fhh_diabetes_calculator</v>
      </c>
      <c r="C487" s="132" t="str">
        <f t="shared" si="57"/>
        <v>overweight</v>
      </c>
      <c r="D487" s="132" t="str">
        <f t="shared" si="58"/>
        <v/>
      </c>
      <c r="E487" s="132" t="str">
        <f t="shared" si="59"/>
        <v/>
      </c>
      <c r="F487" s="132" t="str">
        <f t="shared" si="60"/>
        <v>fhh_diabetes_calculator.overweight</v>
      </c>
      <c r="G487" s="132" t="str">
        <f t="shared" si="61"/>
        <v>やや過剰</v>
      </c>
      <c r="J487" s="132" t="s">
        <v>2768</v>
      </c>
    </row>
    <row r="488" spans="1:10" ht="12" customHeight="1">
      <c r="A488" s="132">
        <f t="shared" si="55"/>
        <v>2</v>
      </c>
      <c r="B488" s="132" t="str">
        <f t="shared" si="56"/>
        <v>fhh_diabetes_calculator</v>
      </c>
      <c r="C488" s="132" t="str">
        <f t="shared" si="57"/>
        <v>obese</v>
      </c>
      <c r="D488" s="132" t="str">
        <f t="shared" si="58"/>
        <v/>
      </c>
      <c r="E488" s="132" t="str">
        <f t="shared" si="59"/>
        <v/>
      </c>
      <c r="F488" s="132" t="str">
        <f t="shared" si="60"/>
        <v>fhh_diabetes_calculator.obese</v>
      </c>
      <c r="G488" s="132" t="str">
        <f t="shared" si="61"/>
        <v>肥満</v>
      </c>
      <c r="J488" s="132" t="s">
        <v>2769</v>
      </c>
    </row>
    <row r="489" spans="1:10" ht="12" customHeight="1">
      <c r="A489" s="132">
        <f t="shared" si="55"/>
        <v>2</v>
      </c>
      <c r="B489" s="132" t="str">
        <f t="shared" si="56"/>
        <v>fhh_diabetes_calculator</v>
      </c>
      <c r="C489" s="132" t="str">
        <f t="shared" si="57"/>
        <v>morbidly_obese</v>
      </c>
      <c r="D489" s="132" t="str">
        <f t="shared" si="58"/>
        <v/>
      </c>
      <c r="E489" s="132" t="str">
        <f t="shared" si="59"/>
        <v/>
      </c>
      <c r="F489" s="132" t="str">
        <f t="shared" si="60"/>
        <v>fhh_diabetes_calculator.morbidly_obese</v>
      </c>
      <c r="G489" s="132" t="str">
        <f t="shared" si="61"/>
        <v>重症肥満</v>
      </c>
      <c r="J489" s="132" t="s">
        <v>2770</v>
      </c>
    </row>
    <row r="490" spans="1:10" ht="12" customHeight="1">
      <c r="A490" s="132">
        <f t="shared" si="55"/>
        <v>2</v>
      </c>
      <c r="B490" s="132" t="str">
        <f t="shared" si="56"/>
        <v>fhh_diabetes_calculator</v>
      </c>
      <c r="C490" s="132" t="str">
        <f t="shared" si="57"/>
        <v>bmi</v>
      </c>
      <c r="D490" s="132" t="str">
        <f t="shared" si="58"/>
        <v/>
      </c>
      <c r="E490" s="132" t="str">
        <f t="shared" si="59"/>
        <v/>
      </c>
      <c r="F490" s="132" t="str">
        <f t="shared" si="60"/>
        <v>fhh_diabetes_calculator.bmi</v>
      </c>
      <c r="G490" s="132" t="str">
        <f t="shared" si="61"/>
        <v>BMI</v>
      </c>
      <c r="J490" s="132" t="s">
        <v>1737</v>
      </c>
    </row>
    <row r="491" spans="1:10" ht="12" customHeight="1">
      <c r="A491" s="132">
        <f t="shared" si="55"/>
        <v>2</v>
      </c>
      <c r="B491" s="132" t="str">
        <f t="shared" si="56"/>
        <v>fhh_diabetes_calculator</v>
      </c>
      <c r="C491" s="132" t="str">
        <f t="shared" si="57"/>
        <v>orless</v>
      </c>
      <c r="D491" s="132" t="str">
        <f t="shared" si="58"/>
        <v/>
      </c>
      <c r="E491" s="132" t="str">
        <f t="shared" si="59"/>
        <v/>
      </c>
      <c r="F491" s="132" t="str">
        <f t="shared" si="60"/>
        <v>fhh_diabetes_calculator.orless</v>
      </c>
      <c r="G491" s="132" t="str">
        <f t="shared" si="61"/>
        <v>25未満</v>
      </c>
      <c r="J491" s="132" t="s">
        <v>2771</v>
      </c>
    </row>
    <row r="492" spans="1:10" ht="12" customHeight="1">
      <c r="A492" s="132">
        <f t="shared" si="55"/>
        <v>2</v>
      </c>
      <c r="B492" s="132" t="str">
        <f t="shared" si="56"/>
        <v>fhh_diabetes_calculator</v>
      </c>
      <c r="C492" s="132" t="str">
        <f t="shared" si="57"/>
        <v>ormore</v>
      </c>
      <c r="D492" s="132" t="str">
        <f t="shared" si="58"/>
        <v/>
      </c>
      <c r="E492" s="132" t="str">
        <f t="shared" si="59"/>
        <v/>
      </c>
      <c r="F492" s="132" t="str">
        <f t="shared" si="60"/>
        <v>fhh_diabetes_calculator.ormore</v>
      </c>
      <c r="G492" s="132" t="str">
        <f t="shared" si="61"/>
        <v>36以上</v>
      </c>
      <c r="J492" s="132" t="s">
        <v>2772</v>
      </c>
    </row>
    <row r="493" spans="1:10" ht="12" customHeight="1">
      <c r="A493" s="132">
        <f t="shared" si="55"/>
        <v>2</v>
      </c>
      <c r="B493" s="132" t="str">
        <f t="shared" si="56"/>
        <v>fhh_diabetes_calculator</v>
      </c>
      <c r="C493" s="132" t="str">
        <f t="shared" si="57"/>
        <v>button_patient_line1</v>
      </c>
      <c r="D493" s="132" t="str">
        <f t="shared" si="58"/>
        <v/>
      </c>
      <c r="E493" s="132" t="str">
        <f t="shared" si="59"/>
        <v/>
      </c>
      <c r="F493" s="132" t="str">
        <f t="shared" si="60"/>
        <v>fhh_diabetes_calculator.button_patient_line1</v>
      </c>
      <c r="G493" s="132" t="str">
        <f t="shared" si="61"/>
        <v>本人用</v>
      </c>
      <c r="J493" s="132" t="s">
        <v>2773</v>
      </c>
    </row>
    <row r="494" spans="1:10" ht="12" customHeight="1">
      <c r="A494" s="132">
        <f t="shared" si="55"/>
        <v>2</v>
      </c>
      <c r="B494" s="132" t="str">
        <f t="shared" si="56"/>
        <v>fhh_diabetes_calculator</v>
      </c>
      <c r="C494" s="132" t="str">
        <f t="shared" si="57"/>
        <v>button_provider_line1</v>
      </c>
      <c r="D494" s="132" t="str">
        <f t="shared" si="58"/>
        <v/>
      </c>
      <c r="E494" s="132" t="str">
        <f t="shared" si="59"/>
        <v/>
      </c>
      <c r="F494" s="132" t="str">
        <f t="shared" si="60"/>
        <v>fhh_diabetes_calculator.button_provider_line1</v>
      </c>
      <c r="G494" s="132" t="str">
        <f t="shared" si="61"/>
        <v>かかりつけ医向け</v>
      </c>
      <c r="J494" s="132" t="s">
        <v>2774</v>
      </c>
    </row>
    <row r="495" spans="1:10" ht="12" customHeight="1">
      <c r="A495" s="132">
        <f t="shared" si="55"/>
        <v>2</v>
      </c>
      <c r="B495" s="132" t="str">
        <f t="shared" si="56"/>
        <v>fhh_diabetes_calculator</v>
      </c>
      <c r="C495" s="132" t="str">
        <f t="shared" si="57"/>
        <v>button_lower_risk</v>
      </c>
      <c r="D495" s="132" t="str">
        <f t="shared" si="58"/>
        <v/>
      </c>
      <c r="E495" s="132" t="str">
        <f t="shared" si="59"/>
        <v/>
      </c>
      <c r="F495" s="132" t="str">
        <f t="shared" si="60"/>
        <v>fhh_diabetes_calculator.button_lower_risk</v>
      </c>
      <c r="G495" s="132" t="str">
        <f t="shared" si="61"/>
        <v>低リスク説明用紙</v>
      </c>
      <c r="J495" s="132" t="s">
        <v>2775</v>
      </c>
    </row>
    <row r="496" spans="1:10" ht="12" customHeight="1">
      <c r="A496" s="132">
        <f t="shared" si="55"/>
        <v>2</v>
      </c>
      <c r="B496" s="132" t="str">
        <f t="shared" si="56"/>
        <v>fhh_diabetes_calculator</v>
      </c>
      <c r="C496" s="132" t="str">
        <f t="shared" si="57"/>
        <v>button_elevated_risk</v>
      </c>
      <c r="D496" s="132" t="str">
        <f t="shared" si="58"/>
        <v/>
      </c>
      <c r="E496" s="132" t="str">
        <f t="shared" si="59"/>
        <v/>
      </c>
      <c r="F496" s="132" t="str">
        <f t="shared" si="60"/>
        <v>fhh_diabetes_calculator.button_elevated_risk</v>
      </c>
      <c r="G496" s="132" t="str">
        <f t="shared" si="61"/>
        <v>高リスク説明用紙</v>
      </c>
      <c r="J496" s="132" t="s">
        <v>2776</v>
      </c>
    </row>
    <row r="497" spans="1:10" ht="12" customHeight="1">
      <c r="A497" s="132">
        <f t="shared" si="55"/>
        <v>2</v>
      </c>
      <c r="B497" s="132" t="str">
        <f t="shared" si="56"/>
        <v>fhh_diabetes_calculator</v>
      </c>
      <c r="C497" s="132" t="str">
        <f t="shared" si="57"/>
        <v>elevated_popup_title</v>
      </c>
      <c r="D497" s="132" t="str">
        <f t="shared" si="58"/>
        <v/>
      </c>
      <c r="E497" s="132" t="str">
        <f t="shared" si="59"/>
        <v/>
      </c>
      <c r="F497" s="132" t="str">
        <f t="shared" si="60"/>
        <v>fhh_diabetes_calculator.elevated_popup_title</v>
      </c>
      <c r="G497" s="132" t="str">
        <f t="shared" si="61"/>
        <v>あなたは糖尿病の発症リスクが高いです。</v>
      </c>
      <c r="J497" s="132" t="s">
        <v>2777</v>
      </c>
    </row>
    <row r="498" spans="1:10" ht="12" customHeight="1">
      <c r="A498" s="132">
        <f t="shared" si="55"/>
        <v>2</v>
      </c>
      <c r="B498" s="132" t="str">
        <f t="shared" si="56"/>
        <v>fhh_diabetes_calculator</v>
      </c>
      <c r="C498" s="132" t="str">
        <f t="shared" si="57"/>
        <v>elevated_popup_instructions_line1</v>
      </c>
      <c r="D498" s="132" t="str">
        <f t="shared" si="58"/>
        <v/>
      </c>
      <c r="E498" s="132" t="str">
        <f t="shared" si="59"/>
        <v/>
      </c>
      <c r="F498" s="132" t="str">
        <f t="shared" si="60"/>
        <v>fhh_diabetes_calculator.elevated_popup_instructions_line1</v>
      </c>
      <c r="G498" s="132" t="str">
        <f t="shared" si="61"/>
        <v>あなたの病歴によると</v>
      </c>
      <c r="J498" s="132" t="s">
        <v>2778</v>
      </c>
    </row>
    <row r="499" spans="1:10" ht="12" customHeight="1">
      <c r="A499" s="132">
        <f t="shared" si="55"/>
        <v>2</v>
      </c>
      <c r="B499" s="132" t="str">
        <f t="shared" si="56"/>
        <v>fhh_diabetes_calculator</v>
      </c>
      <c r="C499" s="132" t="str">
        <f t="shared" si="57"/>
        <v>elevated_popup_instructions_line2</v>
      </c>
      <c r="D499" s="132" t="str">
        <f t="shared" si="58"/>
        <v/>
      </c>
      <c r="E499" s="132" t="str">
        <f t="shared" si="59"/>
        <v/>
      </c>
      <c r="F499" s="132" t="str">
        <f t="shared" si="60"/>
        <v>fhh_diabetes_calculator.elevated_popup_instructions_line2</v>
      </c>
      <c r="G499" s="132" t="str">
        <f t="shared" si="61"/>
        <v>糖尿病の発症リスクが高いようです。</v>
      </c>
      <c r="J499" s="132" t="s">
        <v>2779</v>
      </c>
    </row>
    <row r="500" spans="1:10" ht="12" customHeight="1">
      <c r="A500" s="132">
        <f t="shared" si="55"/>
        <v>2</v>
      </c>
      <c r="B500" s="132" t="str">
        <f t="shared" si="56"/>
        <v>fhh_diabetes_calculator</v>
      </c>
      <c r="C500" s="132" t="str">
        <f t="shared" si="57"/>
        <v>elevated_popup_instructions_line3</v>
      </c>
      <c r="D500" s="132" t="str">
        <f t="shared" si="58"/>
        <v/>
      </c>
      <c r="E500" s="132" t="str">
        <f t="shared" si="59"/>
        <v/>
      </c>
      <c r="F500" s="132" t="str">
        <f t="shared" si="60"/>
        <v>fhh_diabetes_calculator.elevated_popup_instructions_line3</v>
      </c>
      <c r="G500" s="132" t="str">
        <f t="shared" si="61"/>
        <v>以下は説明用紙へのリンクです。あなたのリスクに関する本人用の説明用紙と、かかりつけ医向けの説明用紙です。</v>
      </c>
      <c r="J500" s="132" t="s">
        <v>2780</v>
      </c>
    </row>
    <row r="501" spans="1:10" ht="12" customHeight="1">
      <c r="A501" s="132">
        <f t="shared" si="55"/>
        <v>2</v>
      </c>
      <c r="B501" s="132" t="str">
        <f t="shared" si="56"/>
        <v>fhh_diabetes_calculator</v>
      </c>
      <c r="C501" s="132" t="str">
        <f t="shared" si="57"/>
        <v>initial_popup_no_value</v>
      </c>
      <c r="D501" s="132" t="str">
        <f t="shared" si="58"/>
        <v/>
      </c>
      <c r="E501" s="132" t="str">
        <f t="shared" si="59"/>
        <v/>
      </c>
      <c r="F501" s="132" t="str">
        <f t="shared" si="60"/>
        <v>fhh_diabetes_calculator.initial_popup_no_value</v>
      </c>
      <c r="G501" s="132" t="str">
        <f t="shared" si="61"/>
        <v>いいえ</v>
      </c>
      <c r="J501" s="132" t="s">
        <v>2781</v>
      </c>
    </row>
    <row r="502" spans="1:10" ht="12" customHeight="1">
      <c r="A502" s="132">
        <f t="shared" si="55"/>
        <v>2</v>
      </c>
      <c r="B502" s="132" t="str">
        <f t="shared" si="56"/>
        <v>fhh_diabetes_calculator</v>
      </c>
      <c r="C502" s="132" t="str">
        <f t="shared" si="57"/>
        <v>initial_popup_yes_value</v>
      </c>
      <c r="D502" s="132" t="str">
        <f t="shared" si="58"/>
        <v/>
      </c>
      <c r="E502" s="132" t="str">
        <f t="shared" si="59"/>
        <v/>
      </c>
      <c r="F502" s="132" t="str">
        <f t="shared" si="60"/>
        <v>fhh_diabetes_calculator.initial_popup_yes_value</v>
      </c>
      <c r="G502" s="132" t="str">
        <f t="shared" si="61"/>
        <v>はい</v>
      </c>
      <c r="J502" s="132" t="s">
        <v>2782</v>
      </c>
    </row>
    <row r="503" spans="1:10" ht="12" customHeight="1">
      <c r="A503" s="132">
        <f t="shared" si="55"/>
        <v>2</v>
      </c>
      <c r="B503" s="132" t="str">
        <f t="shared" si="56"/>
        <v>fhh_diabetes_calculator</v>
      </c>
      <c r="C503" s="132" t="str">
        <f t="shared" si="57"/>
        <v>initial_popup_continue_button</v>
      </c>
      <c r="D503" s="132" t="str">
        <f t="shared" si="58"/>
        <v/>
      </c>
      <c r="E503" s="132" t="str">
        <f t="shared" si="59"/>
        <v/>
      </c>
      <c r="F503" s="132" t="str">
        <f t="shared" si="60"/>
        <v>fhh_diabetes_calculator.initial_popup_continue_button</v>
      </c>
      <c r="G503" s="132" t="str">
        <f t="shared" si="61"/>
        <v>続ける</v>
      </c>
      <c r="J503" s="132" t="s">
        <v>2783</v>
      </c>
    </row>
    <row r="504" spans="1:10" ht="12" customHeight="1">
      <c r="A504" s="132">
        <f t="shared" si="55"/>
        <v>2</v>
      </c>
      <c r="B504" s="132" t="str">
        <f t="shared" si="56"/>
        <v>fhh_diabetes_calculator</v>
      </c>
      <c r="C504" s="132" t="str">
        <f t="shared" si="57"/>
        <v>initial_popup_desc_line1</v>
      </c>
      <c r="D504" s="132" t="str">
        <f t="shared" si="58"/>
        <v/>
      </c>
      <c r="E504" s="132" t="str">
        <f t="shared" si="59"/>
        <v/>
      </c>
      <c r="F504" s="132" t="str">
        <f t="shared" si="60"/>
        <v>fhh_diabetes_calculator.initial_popup_desc_line1</v>
      </c>
      <c r="G504" s="132" t="str">
        <f t="shared" si="61"/>
        <v>自身と家族の病歴の情報が正しいことを確認してください。</v>
      </c>
      <c r="J504" s="132" t="s">
        <v>2784</v>
      </c>
    </row>
    <row r="505" spans="1:10" ht="12" customHeight="1">
      <c r="A505" s="132">
        <f t="shared" si="55"/>
        <v>2</v>
      </c>
      <c r="B505" s="132" t="str">
        <f t="shared" si="56"/>
        <v>fhh_diabetes_calculator</v>
      </c>
      <c r="C505" s="132" t="str">
        <f t="shared" si="57"/>
        <v>initial_popup_desc_line2</v>
      </c>
      <c r="D505" s="132" t="str">
        <f t="shared" si="58"/>
        <v/>
      </c>
      <c r="E505" s="132" t="str">
        <f t="shared" si="59"/>
        <v/>
      </c>
      <c r="F505" s="132" t="str">
        <f t="shared" si="60"/>
        <v>fhh_diabetes_calculator.initial_popup_desc_line2</v>
      </c>
      <c r="G505" s="132" t="str">
        <f t="shared" si="61"/>
        <v>あなたの糖尿病の発症リスクを計算するには、いくつかの追加情報が必要です。</v>
      </c>
      <c r="J505" s="132" t="s">
        <v>2785</v>
      </c>
    </row>
    <row r="506" spans="1:10" ht="12" customHeight="1">
      <c r="A506" s="132">
        <f t="shared" si="55"/>
        <v>2</v>
      </c>
      <c r="B506" s="132" t="str">
        <f t="shared" si="56"/>
        <v>fhh_diabetes_calculator</v>
      </c>
      <c r="C506" s="132" t="str">
        <f t="shared" si="57"/>
        <v>initial_popup_date_of_birth_description</v>
      </c>
      <c r="D506" s="132" t="str">
        <f t="shared" si="58"/>
        <v/>
      </c>
      <c r="E506" s="132" t="str">
        <f t="shared" si="59"/>
        <v/>
      </c>
      <c r="F506" s="132" t="str">
        <f t="shared" si="60"/>
        <v>fhh_diabetes_calculator.initial_popup_date_of_birth_description</v>
      </c>
      <c r="G506" s="132" t="str">
        <f t="shared" si="61"/>
        <v>あなたの生年月を入力してください。</v>
      </c>
      <c r="J506" s="132" t="s">
        <v>2786</v>
      </c>
    </row>
    <row r="507" spans="1:10" ht="12" customHeight="1">
      <c r="A507" s="132">
        <f t="shared" si="55"/>
        <v>2</v>
      </c>
      <c r="B507" s="132" t="str">
        <f t="shared" si="56"/>
        <v>fhh_diabetes_calculator</v>
      </c>
      <c r="C507" s="132" t="str">
        <f t="shared" si="57"/>
        <v>initial_popup_gender_description</v>
      </c>
      <c r="D507" s="132" t="str">
        <f t="shared" si="58"/>
        <v/>
      </c>
      <c r="E507" s="132" t="str">
        <f t="shared" si="59"/>
        <v/>
      </c>
      <c r="F507" s="132" t="str">
        <f t="shared" si="60"/>
        <v>fhh_diabetes_calculator.initial_popup_gender_description</v>
      </c>
      <c r="G507" s="132" t="str">
        <f t="shared" si="61"/>
        <v>性別を入力してください。</v>
      </c>
      <c r="J507" s="132" t="s">
        <v>2787</v>
      </c>
    </row>
    <row r="508" spans="1:10" ht="12" customHeight="1">
      <c r="A508" s="132">
        <f t="shared" si="55"/>
        <v>2</v>
      </c>
      <c r="B508" s="132" t="str">
        <f t="shared" si="56"/>
        <v>fhh_diabetes_calculator</v>
      </c>
      <c r="C508" s="132" t="str">
        <f t="shared" si="57"/>
        <v>initial_popup_gender_value1</v>
      </c>
      <c r="D508" s="132" t="str">
        <f t="shared" si="58"/>
        <v/>
      </c>
      <c r="E508" s="132" t="str">
        <f t="shared" si="59"/>
        <v/>
      </c>
      <c r="F508" s="132" t="str">
        <f t="shared" si="60"/>
        <v>fhh_diabetes_calculator.initial_popup_gender_value1</v>
      </c>
      <c r="G508" s="132" t="str">
        <f t="shared" si="61"/>
        <v>男性</v>
      </c>
      <c r="J508" s="132" t="s">
        <v>2788</v>
      </c>
    </row>
    <row r="509" spans="1:10" ht="12" customHeight="1">
      <c r="A509" s="132">
        <f t="shared" si="55"/>
        <v>2</v>
      </c>
      <c r="B509" s="132" t="str">
        <f t="shared" si="56"/>
        <v>fhh_diabetes_calculator</v>
      </c>
      <c r="C509" s="132" t="str">
        <f t="shared" si="57"/>
        <v>initial_popup_gender_value2</v>
      </c>
      <c r="D509" s="132" t="str">
        <f t="shared" si="58"/>
        <v/>
      </c>
      <c r="E509" s="132" t="str">
        <f t="shared" si="59"/>
        <v/>
      </c>
      <c r="F509" s="132" t="str">
        <f t="shared" si="60"/>
        <v>fhh_diabetes_calculator.initial_popup_gender_value2</v>
      </c>
      <c r="G509" s="132" t="str">
        <f t="shared" si="61"/>
        <v>女性</v>
      </c>
      <c r="J509" s="132" t="s">
        <v>2789</v>
      </c>
    </row>
    <row r="510" spans="1:10" ht="12" customHeight="1">
      <c r="A510" s="132">
        <f t="shared" si="55"/>
        <v>2</v>
      </c>
      <c r="B510" s="132" t="str">
        <f t="shared" si="56"/>
        <v>fhh_diabetes_calculator</v>
      </c>
      <c r="C510" s="132" t="str">
        <f t="shared" si="57"/>
        <v>initial_popup_had_gestational_diabetes_description</v>
      </c>
      <c r="D510" s="132" t="str">
        <f t="shared" si="58"/>
        <v/>
      </c>
      <c r="E510" s="132" t="str">
        <f t="shared" si="59"/>
        <v/>
      </c>
      <c r="F510" s="132" t="str">
        <f t="shared" si="60"/>
        <v>fhh_diabetes_calculator.initial_popup_had_gestational_diabetes_description</v>
      </c>
      <c r="G510" s="132" t="str">
        <f t="shared" si="61"/>
        <v>妊娠糖尿病を患ったことはありますか？</v>
      </c>
      <c r="J510" s="132" t="s">
        <v>2790</v>
      </c>
    </row>
    <row r="511" spans="1:10" ht="12" customHeight="1">
      <c r="A511" s="132">
        <f t="shared" si="55"/>
        <v>2</v>
      </c>
      <c r="B511" s="132" t="str">
        <f t="shared" si="56"/>
        <v>fhh_diabetes_calculator</v>
      </c>
      <c r="C511" s="132" t="str">
        <f t="shared" si="57"/>
        <v>initial_popup_height_description</v>
      </c>
      <c r="D511" s="132" t="str">
        <f t="shared" si="58"/>
        <v/>
      </c>
      <c r="E511" s="132" t="str">
        <f t="shared" si="59"/>
        <v/>
      </c>
      <c r="F511" s="132" t="str">
        <f t="shared" si="60"/>
        <v>fhh_diabetes_calculator.initial_popup_height_description</v>
      </c>
      <c r="G511" s="132" t="str">
        <f t="shared" si="61"/>
        <v>あなたの身長を入力してください。</v>
      </c>
      <c r="J511" s="132" t="s">
        <v>2791</v>
      </c>
    </row>
    <row r="512" spans="1:10" ht="12" customHeight="1">
      <c r="A512" s="132">
        <f t="shared" si="55"/>
        <v>2</v>
      </c>
      <c r="B512" s="132" t="str">
        <f t="shared" si="56"/>
        <v>fhh_diabetes_calculator</v>
      </c>
      <c r="C512" s="132" t="str">
        <f t="shared" si="57"/>
        <v>initial_popup_height_feet</v>
      </c>
      <c r="D512" s="132" t="str">
        <f t="shared" si="58"/>
        <v/>
      </c>
      <c r="E512" s="132" t="str">
        <f t="shared" si="59"/>
        <v/>
      </c>
      <c r="F512" s="132" t="str">
        <f t="shared" si="60"/>
        <v>fhh_diabetes_calculator.initial_popup_height_feet</v>
      </c>
      <c r="G512" s="132" t="str">
        <f t="shared" si="61"/>
        <v>フィート</v>
      </c>
      <c r="J512" s="132" t="s">
        <v>2792</v>
      </c>
    </row>
    <row r="513" spans="1:10" ht="12" customHeight="1">
      <c r="A513" s="132">
        <f t="shared" si="55"/>
        <v>2</v>
      </c>
      <c r="B513" s="132" t="str">
        <f t="shared" si="56"/>
        <v>fhh_diabetes_calculator</v>
      </c>
      <c r="C513" s="132" t="str">
        <f t="shared" si="57"/>
        <v>initial_popup_height_inches</v>
      </c>
      <c r="D513" s="132" t="str">
        <f t="shared" si="58"/>
        <v/>
      </c>
      <c r="E513" s="132" t="str">
        <f t="shared" si="59"/>
        <v/>
      </c>
      <c r="F513" s="132" t="str">
        <f t="shared" si="60"/>
        <v>fhh_diabetes_calculator.initial_popup_height_inches</v>
      </c>
      <c r="G513" s="132" t="str">
        <f t="shared" si="61"/>
        <v>インチ</v>
      </c>
      <c r="J513" s="132" t="s">
        <v>2793</v>
      </c>
    </row>
    <row r="514" spans="1:10" ht="12" customHeight="1">
      <c r="A514" s="132">
        <f t="shared" si="55"/>
        <v>2</v>
      </c>
      <c r="B514" s="132" t="str">
        <f t="shared" si="56"/>
        <v>fhh_diabetes_calculator</v>
      </c>
      <c r="C514" s="132" t="str">
        <f t="shared" si="57"/>
        <v>initial_popup_height_or</v>
      </c>
      <c r="D514" s="132" t="str">
        <f t="shared" si="58"/>
        <v/>
      </c>
      <c r="E514" s="132" t="str">
        <f t="shared" si="59"/>
        <v/>
      </c>
      <c r="F514" s="132" t="str">
        <f t="shared" si="60"/>
        <v>fhh_diabetes_calculator.initial_popup_height_or</v>
      </c>
      <c r="G514" s="132" t="str">
        <f t="shared" si="61"/>
        <v>または</v>
      </c>
      <c r="J514" s="132" t="s">
        <v>2794</v>
      </c>
    </row>
    <row r="515" spans="1:10" ht="12" customHeight="1">
      <c r="A515" s="132">
        <f t="shared" si="55"/>
        <v>2</v>
      </c>
      <c r="B515" s="132" t="str">
        <f t="shared" si="56"/>
        <v>fhh_diabetes_calculator</v>
      </c>
      <c r="C515" s="132" t="str">
        <f t="shared" si="57"/>
        <v>initial_popup_height_centimeters</v>
      </c>
      <c r="D515" s="132" t="str">
        <f t="shared" si="58"/>
        <v/>
      </c>
      <c r="E515" s="132" t="str">
        <f t="shared" si="59"/>
        <v/>
      </c>
      <c r="F515" s="132" t="str">
        <f t="shared" si="60"/>
        <v>fhh_diabetes_calculator.initial_popup_height_centimeters</v>
      </c>
      <c r="G515" s="132" t="str">
        <f t="shared" si="61"/>
        <v>センチメートル</v>
      </c>
      <c r="J515" s="132" t="s">
        <v>2795</v>
      </c>
    </row>
    <row r="516" spans="1:10" ht="12" customHeight="1">
      <c r="A516" s="132">
        <f t="shared" si="55"/>
        <v>2</v>
      </c>
      <c r="B516" s="132" t="str">
        <f t="shared" si="56"/>
        <v>fhh_diabetes_calculator</v>
      </c>
      <c r="C516" s="132" t="str">
        <f t="shared" si="57"/>
        <v>initial_popup_weight_description</v>
      </c>
      <c r="D516" s="132" t="str">
        <f t="shared" si="58"/>
        <v/>
      </c>
      <c r="E516" s="132" t="str">
        <f t="shared" si="59"/>
        <v/>
      </c>
      <c r="F516" s="132" t="str">
        <f t="shared" si="60"/>
        <v>fhh_diabetes_calculator.initial_popup_weight_description</v>
      </c>
      <c r="G516" s="132" t="str">
        <f t="shared" si="61"/>
        <v>あなたの体重を入力してください。</v>
      </c>
      <c r="J516" s="132" t="s">
        <v>2796</v>
      </c>
    </row>
    <row r="517" spans="1:10" ht="12" customHeight="1">
      <c r="A517" s="132">
        <f t="shared" ref="A517:A580" si="62">IF(LEN(H517)&gt;0,0,IF(LEN(I517)&gt;0,1,IF(LEN(J517)&gt;0,2,IF(LEN(K517)&gt;0,3,IF(LEN(L517)&gt;0,4,"")))))</f>
        <v>2</v>
      </c>
      <c r="B517" s="132" t="str">
        <f t="shared" ref="B517:B580" si="63">IF(A517=1,SUBSTITUTE(SUBSTITUTE(I517,": {",""),"},",""),B516)</f>
        <v>fhh_diabetes_calculator</v>
      </c>
      <c r="C517" s="132" t="str">
        <f t="shared" ref="C517:C580" si="64">IF(A517=2,IF(OR(J517="},",J517="}"),"",MID(J517,1,FIND(":",J517)-1)),IF(A517&gt;2,C516,""))</f>
        <v>initial_popup_weight_value1</v>
      </c>
      <c r="D517" s="132" t="str">
        <f t="shared" ref="D517:D580" si="65">IF(LEN(K517)&gt;0,MID(K517,1,FIND(":",K517)-1),"")</f>
        <v/>
      </c>
      <c r="E517" s="132" t="str">
        <f t="shared" ref="E517:E580" si="66">IF(LEN(L517)&gt;0,MID(L517,1,FIND(":",L517)-1),"")</f>
        <v/>
      </c>
      <c r="F517" s="132" t="str">
        <f t="shared" ref="F517:F580" si="67">IF(A517&lt;2,"",IF(A517=2,B517&amp;"."&amp;C517,IF(A517=3,B517&amp;"."&amp;C517&amp;"."&amp;D517,IF(A517=4,B517&amp;"."&amp;C517&amp;"."&amp;D517&amp;"."&amp;E517,""))))</f>
        <v>fhh_diabetes_calculator.initial_popup_weight_value1</v>
      </c>
      <c r="G517" s="132" t="str">
        <f t="shared" si="61"/>
        <v>ポンド</v>
      </c>
      <c r="J517" s="132" t="s">
        <v>2797</v>
      </c>
    </row>
    <row r="518" spans="1:10" ht="12" customHeight="1">
      <c r="A518" s="132">
        <f t="shared" si="62"/>
        <v>2</v>
      </c>
      <c r="B518" s="132" t="str">
        <f t="shared" si="63"/>
        <v>fhh_diabetes_calculator</v>
      </c>
      <c r="C518" s="132" t="str">
        <f t="shared" si="64"/>
        <v>initial_popup_weight_value2</v>
      </c>
      <c r="D518" s="132" t="str">
        <f t="shared" si="65"/>
        <v/>
      </c>
      <c r="E518" s="132" t="str">
        <f t="shared" si="66"/>
        <v/>
      </c>
      <c r="F518" s="132" t="str">
        <f t="shared" si="67"/>
        <v>fhh_diabetes_calculator.initial_popup_weight_value2</v>
      </c>
      <c r="G518" s="132" t="str">
        <f t="shared" si="61"/>
        <v>キログラム</v>
      </c>
      <c r="J518" s="132" t="s">
        <v>2798</v>
      </c>
    </row>
    <row r="519" spans="1:10" ht="12" customHeight="1">
      <c r="A519" s="132">
        <f t="shared" si="62"/>
        <v>2</v>
      </c>
      <c r="B519" s="132" t="str">
        <f t="shared" si="63"/>
        <v>fhh_diabetes_calculator</v>
      </c>
      <c r="C519" s="132" t="str">
        <f t="shared" si="64"/>
        <v>initial_popup_active_description</v>
      </c>
      <c r="D519" s="132" t="str">
        <f t="shared" si="65"/>
        <v/>
      </c>
      <c r="E519" s="132" t="str">
        <f t="shared" si="66"/>
        <v/>
      </c>
      <c r="F519" s="132" t="str">
        <f t="shared" si="67"/>
        <v>fhh_diabetes_calculator.initial_popup_active_description</v>
      </c>
      <c r="G519" s="132" t="str">
        <f t="shared" si="61"/>
        <v>運動＊をしていますか？</v>
      </c>
      <c r="J519" s="132" t="s">
        <v>2799</v>
      </c>
    </row>
    <row r="520" spans="1:10" ht="12" customHeight="1">
      <c r="A520" s="132">
        <f t="shared" si="62"/>
        <v>2</v>
      </c>
      <c r="B520" s="132" t="str">
        <f t="shared" si="63"/>
        <v>fhh_diabetes_calculator</v>
      </c>
      <c r="C520" s="132" t="str">
        <f t="shared" si="64"/>
        <v>initial_popup_high_blood_description</v>
      </c>
      <c r="D520" s="132" t="str">
        <f t="shared" si="65"/>
        <v/>
      </c>
      <c r="E520" s="132" t="str">
        <f t="shared" si="66"/>
        <v/>
      </c>
      <c r="F520" s="132" t="str">
        <f t="shared" si="67"/>
        <v>fhh_diabetes_calculator.initial_popup_high_blood_description</v>
      </c>
      <c r="G520" s="132" t="str">
        <f t="shared" si="61"/>
        <v>高血圧をお持ちですか？</v>
      </c>
      <c r="J520" s="132" t="s">
        <v>2800</v>
      </c>
    </row>
    <row r="521" spans="1:10" ht="12" customHeight="1">
      <c r="A521" s="132">
        <f t="shared" si="62"/>
        <v>2</v>
      </c>
      <c r="B521" s="132" t="str">
        <f t="shared" si="63"/>
        <v>fhh_diabetes_calculator</v>
      </c>
      <c r="C521" s="132" t="str">
        <f t="shared" si="64"/>
        <v>initial_popup_physical_description</v>
      </c>
      <c r="D521" s="132" t="str">
        <f t="shared" si="65"/>
        <v/>
      </c>
      <c r="E521" s="132" t="str">
        <f t="shared" si="66"/>
        <v/>
      </c>
      <c r="F521" s="132" t="str">
        <f t="shared" si="67"/>
        <v>fhh_diabetes_calculator.initial_popup_physical_description</v>
      </c>
      <c r="G521" s="132" t="str">
        <f t="shared" si="61"/>
        <v>*運動は中等度の身体活動を週に150分以上行うことを指します。</v>
      </c>
      <c r="J521" s="132" t="s">
        <v>2801</v>
      </c>
    </row>
    <row r="522" spans="1:10" ht="12" customHeight="1">
      <c r="A522" s="132">
        <f t="shared" si="62"/>
        <v>2</v>
      </c>
      <c r="B522" s="132" t="str">
        <f t="shared" si="63"/>
        <v>fhh_diabetes_calculator</v>
      </c>
      <c r="C522" s="132" t="str">
        <f t="shared" si="64"/>
        <v>alert</v>
      </c>
      <c r="D522" s="132" t="str">
        <f t="shared" si="65"/>
        <v/>
      </c>
      <c r="E522" s="132" t="str">
        <f t="shared" si="66"/>
        <v/>
      </c>
      <c r="F522" s="132" t="str">
        <f t="shared" si="67"/>
        <v>fhh_diabetes_calculator.alert</v>
      </c>
      <c r="G522" s="132" t="str">
        <f t="shared" si="61"/>
        <v>このツールを使用するには、身長、体重、2型糖尿病に関する家族歴の入力が必要です。</v>
      </c>
      <c r="J522" s="132" t="s">
        <v>2802</v>
      </c>
    </row>
    <row r="523" spans="1:10" ht="12" customHeight="1">
      <c r="A523" s="132">
        <f t="shared" si="62"/>
        <v>2</v>
      </c>
      <c r="B523" s="132" t="str">
        <f t="shared" si="63"/>
        <v>fhh_diabetes_calculator</v>
      </c>
      <c r="C523" s="132" t="str">
        <f t="shared" si="64"/>
        <v>title_bar</v>
      </c>
      <c r="D523" s="132" t="str">
        <f t="shared" si="65"/>
        <v/>
      </c>
      <c r="E523" s="132" t="str">
        <f t="shared" si="66"/>
        <v/>
      </c>
      <c r="F523" s="132" t="str">
        <f t="shared" si="67"/>
        <v>fhh_diabetes_calculator.title_bar</v>
      </c>
      <c r="G523" s="132" t="str">
        <f t="shared" si="61"/>
        <v>2型糖尿病発症のリスク情報</v>
      </c>
      <c r="J523" s="132" t="s">
        <v>2803</v>
      </c>
    </row>
    <row r="524" spans="1:10" ht="12" customHeight="1">
      <c r="A524" s="132">
        <f t="shared" si="62"/>
        <v>2</v>
      </c>
      <c r="B524" s="132" t="str">
        <f t="shared" si="63"/>
        <v>fhh_diabetes_calculator</v>
      </c>
      <c r="C524" s="132" t="str">
        <f t="shared" si="64"/>
        <v>instructions_title</v>
      </c>
      <c r="D524" s="132" t="str">
        <f t="shared" si="65"/>
        <v/>
      </c>
      <c r="E524" s="132" t="str">
        <f t="shared" si="66"/>
        <v/>
      </c>
      <c r="F524" s="132" t="str">
        <f t="shared" si="67"/>
        <v>fhh_diabetes_calculator.instructions_title</v>
      </c>
      <c r="G524" s="132" t="str">
        <f t="shared" si="61"/>
        <v>この画面でできること</v>
      </c>
      <c r="J524" s="132" t="s">
        <v>2804</v>
      </c>
    </row>
    <row r="525" spans="1:10" ht="12" customHeight="1">
      <c r="A525" s="132">
        <f t="shared" si="62"/>
        <v>2</v>
      </c>
      <c r="B525" s="132" t="str">
        <f t="shared" si="63"/>
        <v>fhh_diabetes_calculator</v>
      </c>
      <c r="C525" s="132" t="str">
        <f t="shared" si="64"/>
        <v>instructions_risk</v>
      </c>
      <c r="D525" s="132" t="str">
        <f t="shared" si="65"/>
        <v/>
      </c>
      <c r="E525" s="132" t="str">
        <f t="shared" si="66"/>
        <v/>
      </c>
      <c r="F525" s="132" t="str">
        <f t="shared" si="67"/>
        <v>fhh_diabetes_calculator.instructions_risk</v>
      </c>
      <c r="G525" s="132" t="str">
        <f t="shared" si="61"/>
        <v>あなたと家族の病歴から自身が2型糖尿病を発症するリスクを計算</v>
      </c>
      <c r="J525" s="132" t="s">
        <v>2805</v>
      </c>
    </row>
    <row r="526" spans="1:10" ht="12" customHeight="1">
      <c r="A526" s="132">
        <f t="shared" si="62"/>
        <v>2</v>
      </c>
      <c r="B526" s="132" t="str">
        <f t="shared" si="63"/>
        <v>fhh_diabetes_calculator</v>
      </c>
      <c r="C526" s="132" t="str">
        <f t="shared" si="64"/>
        <v>instructions_learn</v>
      </c>
      <c r="D526" s="132" t="str">
        <f t="shared" si="65"/>
        <v/>
      </c>
      <c r="E526" s="132" t="str">
        <f t="shared" si="66"/>
        <v/>
      </c>
      <c r="F526" s="132" t="str">
        <f t="shared" si="67"/>
        <v>fhh_diabetes_calculator.instructions_learn</v>
      </c>
      <c r="G526" s="132" t="str">
        <f t="shared" si="61"/>
        <v>2型糖尿病発症のリスク因子についての学習</v>
      </c>
      <c r="J526" s="132" t="s">
        <v>2806</v>
      </c>
    </row>
    <row r="527" spans="1:10" ht="12" customHeight="1">
      <c r="A527" s="132">
        <f t="shared" si="62"/>
        <v>2</v>
      </c>
      <c r="B527" s="132" t="str">
        <f t="shared" si="63"/>
        <v>fhh_diabetes_calculator</v>
      </c>
      <c r="C527" s="132" t="str">
        <f t="shared" si="64"/>
        <v>instructions_read</v>
      </c>
      <c r="D527" s="132" t="str">
        <f t="shared" si="65"/>
        <v/>
      </c>
      <c r="E527" s="132" t="str">
        <f t="shared" si="66"/>
        <v/>
      </c>
      <c r="F527" s="132" t="str">
        <f t="shared" si="67"/>
        <v>fhh_diabetes_calculator.instructions_read</v>
      </c>
      <c r="G527" s="132" t="str">
        <f t="shared" si="61"/>
        <v>あなたの2型糖尿病発症のリスクに関する説明用紙（本人用、かかりつけ医向け）の印刷</v>
      </c>
      <c r="J527" s="132" t="s">
        <v>2807</v>
      </c>
    </row>
    <row r="528" spans="1:10" ht="12" customHeight="1">
      <c r="A528" s="132">
        <f t="shared" si="62"/>
        <v>2</v>
      </c>
      <c r="B528" s="132" t="str">
        <f t="shared" si="63"/>
        <v>fhh_diabetes_calculator</v>
      </c>
      <c r="C528" s="132" t="str">
        <f t="shared" si="64"/>
        <v>question_how_old</v>
      </c>
      <c r="D528" s="132" t="str">
        <f t="shared" si="65"/>
        <v/>
      </c>
      <c r="E528" s="132" t="str">
        <f t="shared" si="66"/>
        <v/>
      </c>
      <c r="F528" s="132" t="str">
        <f t="shared" si="67"/>
        <v>fhh_diabetes_calculator.question_how_old</v>
      </c>
      <c r="G528" s="132" t="str">
        <f t="shared" ref="G528:G591" si="68">IFERROR(IF(FIND(": ",H528&amp;I528&amp;J528&amp;K528&amp;L528)&gt;0,SUBSTITUTE((SUBSTITUTE(SUBSTITUTE(MID(H528&amp;I528&amp;J528&amp;K528&amp;L528,FIND(":",H528&amp;I528&amp;J528&amp;K528&amp;L528)+3,LEN(H528&amp;I528&amp;J528&amp;K528&amp;L528)-FIND(":",H528&amp;I528&amp;J528&amp;K528&amp;L528)-3),""",",""),",","")),"""",""),""),"")</f>
        <v>1. 年齢</v>
      </c>
      <c r="J528" s="132" t="s">
        <v>2808</v>
      </c>
    </row>
    <row r="529" spans="1:10" ht="12" customHeight="1">
      <c r="A529" s="132">
        <f t="shared" si="62"/>
        <v>2</v>
      </c>
      <c r="B529" s="132" t="str">
        <f t="shared" si="63"/>
        <v>fhh_diabetes_calculator</v>
      </c>
      <c r="C529" s="132" t="str">
        <f t="shared" si="64"/>
        <v>answer_how_old_40</v>
      </c>
      <c r="D529" s="132" t="str">
        <f t="shared" si="65"/>
        <v/>
      </c>
      <c r="E529" s="132" t="str">
        <f t="shared" si="66"/>
        <v/>
      </c>
      <c r="F529" s="132" t="str">
        <f t="shared" si="67"/>
        <v>fhh_diabetes_calculator.answer_how_old_40</v>
      </c>
      <c r="G529" s="132" t="str">
        <f t="shared" si="68"/>
        <v>40歳未満（0点）</v>
      </c>
      <c r="J529" s="132" t="s">
        <v>2809</v>
      </c>
    </row>
    <row r="530" spans="1:10" ht="12" customHeight="1">
      <c r="A530" s="132">
        <f t="shared" si="62"/>
        <v>2</v>
      </c>
      <c r="B530" s="132" t="str">
        <f t="shared" si="63"/>
        <v>fhh_diabetes_calculator</v>
      </c>
      <c r="C530" s="132" t="str">
        <f t="shared" si="64"/>
        <v>answer_how_old_40_49</v>
      </c>
      <c r="D530" s="132" t="str">
        <f t="shared" si="65"/>
        <v/>
      </c>
      <c r="E530" s="132" t="str">
        <f t="shared" si="66"/>
        <v/>
      </c>
      <c r="F530" s="132" t="str">
        <f t="shared" si="67"/>
        <v>fhh_diabetes_calculator.answer_how_old_40_49</v>
      </c>
      <c r="G530" s="132" t="str">
        <f t="shared" si="68"/>
        <v>40～49歳（1点）</v>
      </c>
      <c r="J530" s="132" t="s">
        <v>2810</v>
      </c>
    </row>
    <row r="531" spans="1:10" ht="12" customHeight="1">
      <c r="A531" s="132">
        <f t="shared" si="62"/>
        <v>2</v>
      </c>
      <c r="B531" s="132" t="str">
        <f t="shared" si="63"/>
        <v>fhh_diabetes_calculator</v>
      </c>
      <c r="C531" s="132" t="str">
        <f t="shared" si="64"/>
        <v>answer_how_old_50_59</v>
      </c>
      <c r="D531" s="132" t="str">
        <f t="shared" si="65"/>
        <v/>
      </c>
      <c r="E531" s="132" t="str">
        <f t="shared" si="66"/>
        <v/>
      </c>
      <c r="F531" s="132" t="str">
        <f t="shared" si="67"/>
        <v>fhh_diabetes_calculator.answer_how_old_50_59</v>
      </c>
      <c r="G531" s="132" t="str">
        <f t="shared" si="68"/>
        <v>50～59歳（2点）</v>
      </c>
      <c r="J531" s="132" t="s">
        <v>2811</v>
      </c>
    </row>
    <row r="532" spans="1:10" ht="12" customHeight="1">
      <c r="A532" s="132">
        <f t="shared" si="62"/>
        <v>2</v>
      </c>
      <c r="B532" s="132" t="str">
        <f t="shared" si="63"/>
        <v>fhh_diabetes_calculator</v>
      </c>
      <c r="C532" s="132" t="str">
        <f t="shared" si="64"/>
        <v>answer_how_old_60</v>
      </c>
      <c r="D532" s="132" t="str">
        <f t="shared" si="65"/>
        <v/>
      </c>
      <c r="E532" s="132" t="str">
        <f t="shared" si="66"/>
        <v/>
      </c>
      <c r="F532" s="132" t="str">
        <f t="shared" si="67"/>
        <v>fhh_diabetes_calculator.answer_how_old_60</v>
      </c>
      <c r="G532" s="132" t="str">
        <f t="shared" si="68"/>
        <v>60歳以上（3点）</v>
      </c>
      <c r="J532" s="132" t="s">
        <v>2812</v>
      </c>
    </row>
    <row r="533" spans="1:10" ht="12" customHeight="1">
      <c r="A533" s="132">
        <f t="shared" si="62"/>
        <v>2</v>
      </c>
      <c r="B533" s="132" t="str">
        <f t="shared" si="63"/>
        <v>fhh_diabetes_calculator</v>
      </c>
      <c r="C533" s="132" t="str">
        <f t="shared" si="64"/>
        <v>question_gender</v>
      </c>
      <c r="D533" s="132" t="str">
        <f t="shared" si="65"/>
        <v/>
      </c>
      <c r="E533" s="132" t="str">
        <f t="shared" si="66"/>
        <v/>
      </c>
      <c r="F533" s="132" t="str">
        <f t="shared" si="67"/>
        <v>fhh_diabetes_calculator.question_gender</v>
      </c>
      <c r="G533" s="132" t="str">
        <f t="shared" si="68"/>
        <v>2. 性別</v>
      </c>
      <c r="J533" s="132" t="s">
        <v>2813</v>
      </c>
    </row>
    <row r="534" spans="1:10" ht="12" customHeight="1">
      <c r="A534" s="132">
        <f t="shared" si="62"/>
        <v>2</v>
      </c>
      <c r="B534" s="132" t="str">
        <f t="shared" si="63"/>
        <v>fhh_diabetes_calculator</v>
      </c>
      <c r="C534" s="132" t="str">
        <f t="shared" si="64"/>
        <v>answer_gender_male</v>
      </c>
      <c r="D534" s="132" t="str">
        <f t="shared" si="65"/>
        <v/>
      </c>
      <c r="E534" s="132" t="str">
        <f t="shared" si="66"/>
        <v/>
      </c>
      <c r="F534" s="132" t="str">
        <f t="shared" si="67"/>
        <v>fhh_diabetes_calculator.answer_gender_male</v>
      </c>
      <c r="G534" s="132" t="str">
        <f t="shared" si="68"/>
        <v>男性（1点）</v>
      </c>
      <c r="J534" s="132" t="s">
        <v>2814</v>
      </c>
    </row>
    <row r="535" spans="1:10" ht="12" customHeight="1">
      <c r="A535" s="132">
        <f t="shared" si="62"/>
        <v>2</v>
      </c>
      <c r="B535" s="132" t="str">
        <f t="shared" si="63"/>
        <v>fhh_diabetes_calculator</v>
      </c>
      <c r="C535" s="132" t="str">
        <f t="shared" si="64"/>
        <v>answer_gender_female</v>
      </c>
      <c r="D535" s="132" t="str">
        <f t="shared" si="65"/>
        <v/>
      </c>
      <c r="E535" s="132" t="str">
        <f t="shared" si="66"/>
        <v/>
      </c>
      <c r="F535" s="132" t="str">
        <f t="shared" si="67"/>
        <v>fhh_diabetes_calculator.answer_gender_female</v>
      </c>
      <c r="G535" s="132" t="str">
        <f t="shared" si="68"/>
        <v>女性（0点）</v>
      </c>
      <c r="J535" s="132" t="s">
        <v>2815</v>
      </c>
    </row>
    <row r="536" spans="1:10" ht="12" customHeight="1">
      <c r="A536" s="132">
        <f t="shared" si="62"/>
        <v>2</v>
      </c>
      <c r="B536" s="132" t="str">
        <f t="shared" si="63"/>
        <v>fhh_diabetes_calculator</v>
      </c>
      <c r="C536" s="132" t="str">
        <f t="shared" si="64"/>
        <v>question_gestational</v>
      </c>
      <c r="D536" s="132" t="str">
        <f t="shared" si="65"/>
        <v/>
      </c>
      <c r="E536" s="132" t="str">
        <f t="shared" si="66"/>
        <v/>
      </c>
      <c r="F536" s="132" t="str">
        <f t="shared" si="67"/>
        <v>fhh_diabetes_calculator.question_gestational</v>
      </c>
      <c r="G536" s="132" t="str">
        <f t="shared" si="68"/>
        <v>3. （女性のみ）妊娠糖尿病と診断されたことはありますか？</v>
      </c>
      <c r="J536" s="132" t="s">
        <v>2816</v>
      </c>
    </row>
    <row r="537" spans="1:10" ht="12" customHeight="1">
      <c r="A537" s="132">
        <f t="shared" si="62"/>
        <v>2</v>
      </c>
      <c r="B537" s="132" t="str">
        <f t="shared" si="63"/>
        <v>fhh_diabetes_calculator</v>
      </c>
      <c r="C537" s="132" t="str">
        <f t="shared" si="64"/>
        <v>answer_gestational_yes</v>
      </c>
      <c r="D537" s="132" t="str">
        <f t="shared" si="65"/>
        <v/>
      </c>
      <c r="E537" s="132" t="str">
        <f t="shared" si="66"/>
        <v/>
      </c>
      <c r="F537" s="132" t="str">
        <f t="shared" si="67"/>
        <v>fhh_diabetes_calculator.answer_gestational_yes</v>
      </c>
      <c r="G537" s="132" t="str">
        <f t="shared" si="68"/>
        <v>はい（1点）</v>
      </c>
      <c r="J537" s="132" t="s">
        <v>2817</v>
      </c>
    </row>
    <row r="538" spans="1:10" ht="12" customHeight="1">
      <c r="A538" s="132">
        <f t="shared" si="62"/>
        <v>2</v>
      </c>
      <c r="B538" s="132" t="str">
        <f t="shared" si="63"/>
        <v>fhh_diabetes_calculator</v>
      </c>
      <c r="C538" s="132" t="str">
        <f t="shared" si="64"/>
        <v>answer_gestational_no</v>
      </c>
      <c r="D538" s="132" t="str">
        <f t="shared" si="65"/>
        <v/>
      </c>
      <c r="E538" s="132" t="str">
        <f t="shared" si="66"/>
        <v/>
      </c>
      <c r="F538" s="132" t="str">
        <f t="shared" si="67"/>
        <v>fhh_diabetes_calculator.answer_gestational_no</v>
      </c>
      <c r="G538" s="132" t="str">
        <f t="shared" si="68"/>
        <v>いいえ（0点）</v>
      </c>
      <c r="J538" s="132" t="s">
        <v>2818</v>
      </c>
    </row>
    <row r="539" spans="1:10" ht="12" customHeight="1">
      <c r="A539" s="132">
        <f t="shared" si="62"/>
        <v>2</v>
      </c>
      <c r="B539" s="132" t="str">
        <f t="shared" si="63"/>
        <v>fhh_diabetes_calculator</v>
      </c>
      <c r="C539" s="132" t="str">
        <f t="shared" si="64"/>
        <v>question_family_diabetes</v>
      </c>
      <c r="D539" s="132" t="str">
        <f t="shared" si="65"/>
        <v/>
      </c>
      <c r="E539" s="132" t="str">
        <f t="shared" si="66"/>
        <v/>
      </c>
      <c r="F539" s="132" t="str">
        <f t="shared" si="67"/>
        <v>fhh_diabetes_calculator.question_family_diabetes</v>
      </c>
      <c r="G539" s="132" t="str">
        <f t="shared" si="68"/>
        <v>4.あなたの両親やきょうだいに糖尿病の方がいますか？</v>
      </c>
      <c r="J539" s="132" t="s">
        <v>2819</v>
      </c>
    </row>
    <row r="540" spans="1:10" ht="12" customHeight="1">
      <c r="A540" s="132">
        <f t="shared" si="62"/>
        <v>2</v>
      </c>
      <c r="B540" s="132" t="str">
        <f t="shared" si="63"/>
        <v>fhh_diabetes_calculator</v>
      </c>
      <c r="C540" s="132" t="str">
        <f t="shared" si="64"/>
        <v>answer_family_diabetes_yes</v>
      </c>
      <c r="D540" s="132" t="str">
        <f t="shared" si="65"/>
        <v/>
      </c>
      <c r="E540" s="132" t="str">
        <f t="shared" si="66"/>
        <v/>
      </c>
      <c r="F540" s="132" t="str">
        <f t="shared" si="67"/>
        <v>fhh_diabetes_calculator.answer_family_diabetes_yes</v>
      </c>
      <c r="G540" s="132" t="str">
        <f t="shared" si="68"/>
        <v>はい（1点）</v>
      </c>
      <c r="J540" s="132" t="s">
        <v>2820</v>
      </c>
    </row>
    <row r="541" spans="1:10" ht="12" customHeight="1">
      <c r="A541" s="132">
        <f t="shared" si="62"/>
        <v>2</v>
      </c>
      <c r="B541" s="132" t="str">
        <f t="shared" si="63"/>
        <v>fhh_diabetes_calculator</v>
      </c>
      <c r="C541" s="132" t="str">
        <f t="shared" si="64"/>
        <v>answer_family_diabetes_no</v>
      </c>
      <c r="D541" s="132" t="str">
        <f t="shared" si="65"/>
        <v/>
      </c>
      <c r="E541" s="132" t="str">
        <f t="shared" si="66"/>
        <v/>
      </c>
      <c r="F541" s="132" t="str">
        <f t="shared" si="67"/>
        <v>fhh_diabetes_calculator.answer_family_diabetes_no</v>
      </c>
      <c r="G541" s="132" t="str">
        <f t="shared" si="68"/>
        <v>いいえ（0点）</v>
      </c>
      <c r="J541" s="132" t="s">
        <v>2821</v>
      </c>
    </row>
    <row r="542" spans="1:10" ht="12" customHeight="1">
      <c r="A542" s="132">
        <f t="shared" si="62"/>
        <v>2</v>
      </c>
      <c r="B542" s="132" t="str">
        <f t="shared" si="63"/>
        <v>fhh_diabetes_calculator</v>
      </c>
      <c r="C542" s="132" t="str">
        <f t="shared" si="64"/>
        <v>question_blood_pressure</v>
      </c>
      <c r="D542" s="132" t="str">
        <f t="shared" si="65"/>
        <v/>
      </c>
      <c r="E542" s="132" t="str">
        <f t="shared" si="66"/>
        <v/>
      </c>
      <c r="F542" s="132" t="str">
        <f t="shared" si="67"/>
        <v>fhh_diabetes_calculator.question_blood_pressure</v>
      </c>
      <c r="G542" s="132" t="str">
        <f t="shared" si="68"/>
        <v>5.高血圧と診断されたことはありますか？</v>
      </c>
      <c r="J542" s="132" t="s">
        <v>2822</v>
      </c>
    </row>
    <row r="543" spans="1:10" ht="12" customHeight="1">
      <c r="A543" s="132">
        <f t="shared" si="62"/>
        <v>2</v>
      </c>
      <c r="B543" s="132" t="str">
        <f t="shared" si="63"/>
        <v>fhh_diabetes_calculator</v>
      </c>
      <c r="C543" s="132" t="str">
        <f t="shared" si="64"/>
        <v>answer_blood_pressure_yes</v>
      </c>
      <c r="D543" s="132" t="str">
        <f t="shared" si="65"/>
        <v/>
      </c>
      <c r="E543" s="132" t="str">
        <f t="shared" si="66"/>
        <v/>
      </c>
      <c r="F543" s="132" t="str">
        <f t="shared" si="67"/>
        <v>fhh_diabetes_calculator.answer_blood_pressure_yes</v>
      </c>
      <c r="G543" s="132" t="str">
        <f t="shared" si="68"/>
        <v>はい（1点）</v>
      </c>
      <c r="J543" s="132" t="s">
        <v>2823</v>
      </c>
    </row>
    <row r="544" spans="1:10" ht="12" customHeight="1">
      <c r="A544" s="132">
        <f t="shared" si="62"/>
        <v>2</v>
      </c>
      <c r="B544" s="132" t="str">
        <f t="shared" si="63"/>
        <v>fhh_diabetes_calculator</v>
      </c>
      <c r="C544" s="132" t="str">
        <f t="shared" si="64"/>
        <v>answer_blood_pressure_no</v>
      </c>
      <c r="D544" s="132" t="str">
        <f t="shared" si="65"/>
        <v/>
      </c>
      <c r="E544" s="132" t="str">
        <f t="shared" si="66"/>
        <v/>
      </c>
      <c r="F544" s="132" t="str">
        <f t="shared" si="67"/>
        <v>fhh_diabetes_calculator.answer_blood_pressure_no</v>
      </c>
      <c r="G544" s="132" t="str">
        <f t="shared" si="68"/>
        <v>いいえ（0点）</v>
      </c>
      <c r="J544" s="132" t="s">
        <v>2824</v>
      </c>
    </row>
    <row r="545" spans="1:10" ht="12" customHeight="1">
      <c r="A545" s="132">
        <f t="shared" si="62"/>
        <v>2</v>
      </c>
      <c r="B545" s="132" t="str">
        <f t="shared" si="63"/>
        <v>fhh_diabetes_calculator</v>
      </c>
      <c r="C545" s="132" t="str">
        <f t="shared" si="64"/>
        <v>question_physically_active</v>
      </c>
      <c r="D545" s="132" t="str">
        <f t="shared" si="65"/>
        <v/>
      </c>
      <c r="E545" s="132" t="str">
        <f t="shared" si="66"/>
        <v/>
      </c>
      <c r="F545" s="132" t="str">
        <f t="shared" si="67"/>
        <v>fhh_diabetes_calculator.question_physically_active</v>
      </c>
      <c r="G545" s="132" t="str">
        <f t="shared" si="68"/>
        <v>6. 運動をしていますか？</v>
      </c>
      <c r="J545" s="132" t="s">
        <v>2825</v>
      </c>
    </row>
    <row r="546" spans="1:10" ht="12" customHeight="1">
      <c r="A546" s="132">
        <f t="shared" si="62"/>
        <v>2</v>
      </c>
      <c r="B546" s="132" t="str">
        <f t="shared" si="63"/>
        <v>fhh_diabetes_calculator</v>
      </c>
      <c r="C546" s="132" t="str">
        <f t="shared" si="64"/>
        <v>answer_physically_active_yes</v>
      </c>
      <c r="D546" s="132" t="str">
        <f t="shared" si="65"/>
        <v/>
      </c>
      <c r="E546" s="132" t="str">
        <f t="shared" si="66"/>
        <v/>
      </c>
      <c r="F546" s="132" t="str">
        <f t="shared" si="67"/>
        <v>fhh_diabetes_calculator.answer_physically_active_yes</v>
      </c>
      <c r="G546" s="132" t="str">
        <f t="shared" si="68"/>
        <v>はい（1点）</v>
      </c>
      <c r="J546" s="132" t="s">
        <v>2826</v>
      </c>
    </row>
    <row r="547" spans="1:10" ht="12" customHeight="1">
      <c r="A547" s="132">
        <f t="shared" si="62"/>
        <v>2</v>
      </c>
      <c r="B547" s="132" t="str">
        <f t="shared" si="63"/>
        <v>fhh_diabetes_calculator</v>
      </c>
      <c r="C547" s="132" t="str">
        <f t="shared" si="64"/>
        <v>answer_physically_active_no</v>
      </c>
      <c r="D547" s="132" t="str">
        <f t="shared" si="65"/>
        <v/>
      </c>
      <c r="E547" s="132" t="str">
        <f t="shared" si="66"/>
        <v/>
      </c>
      <c r="F547" s="132" t="str">
        <f t="shared" si="67"/>
        <v>fhh_diabetes_calculator.answer_physically_active_no</v>
      </c>
      <c r="G547" s="132" t="str">
        <f t="shared" si="68"/>
        <v>いいえ（0点）</v>
      </c>
      <c r="J547" s="132" t="s">
        <v>2827</v>
      </c>
    </row>
    <row r="548" spans="1:10" ht="12" customHeight="1">
      <c r="A548" s="132">
        <f t="shared" si="62"/>
        <v>2</v>
      </c>
      <c r="B548" s="132" t="str">
        <f t="shared" si="63"/>
        <v>fhh_diabetes_calculator</v>
      </c>
      <c r="C548" s="132" t="str">
        <f t="shared" si="64"/>
        <v>question_bmi</v>
      </c>
      <c r="D548" s="132" t="str">
        <f t="shared" si="65"/>
        <v/>
      </c>
      <c r="E548" s="132" t="str">
        <f t="shared" si="66"/>
        <v/>
      </c>
      <c r="F548" s="132" t="str">
        <f t="shared" si="67"/>
        <v>fhh_diabetes_calculator.question_bmi</v>
      </c>
      <c r="G548" s="132" t="str">
        <f t="shared" si="68"/>
        <v>7. BMIの値はいくつですか？</v>
      </c>
      <c r="J548" s="132" t="s">
        <v>2828</v>
      </c>
    </row>
    <row r="549" spans="1:10" ht="12" customHeight="1">
      <c r="A549" s="132">
        <f t="shared" si="62"/>
        <v>2</v>
      </c>
      <c r="B549" s="132" t="str">
        <f t="shared" si="63"/>
        <v>fhh_diabetes_calculator</v>
      </c>
      <c r="C549" s="132" t="str">
        <f t="shared" si="64"/>
        <v>answer_bmi_height</v>
      </c>
      <c r="D549" s="132" t="str">
        <f t="shared" si="65"/>
        <v/>
      </c>
      <c r="E549" s="132" t="str">
        <f t="shared" si="66"/>
        <v/>
      </c>
      <c r="F549" s="132" t="str">
        <f t="shared" si="67"/>
        <v>fhh_diabetes_calculator.answer_bmi_height</v>
      </c>
      <c r="G549" s="132" t="str">
        <f t="shared" si="68"/>
        <v>身長</v>
      </c>
      <c r="J549" s="132" t="s">
        <v>2829</v>
      </c>
    </row>
    <row r="550" spans="1:10" ht="12" customHeight="1">
      <c r="A550" s="132">
        <f t="shared" si="62"/>
        <v>2</v>
      </c>
      <c r="B550" s="132" t="str">
        <f t="shared" si="63"/>
        <v>fhh_diabetes_calculator</v>
      </c>
      <c r="C550" s="132" t="str">
        <f t="shared" si="64"/>
        <v>answer_bmi_weight</v>
      </c>
      <c r="D550" s="132" t="str">
        <f t="shared" si="65"/>
        <v/>
      </c>
      <c r="E550" s="132" t="str">
        <f t="shared" si="66"/>
        <v/>
      </c>
      <c r="F550" s="132" t="str">
        <f t="shared" si="67"/>
        <v>fhh_diabetes_calculator.answer_bmi_weight</v>
      </c>
      <c r="G550" s="132" t="str">
        <f t="shared" si="68"/>
        <v>体重</v>
      </c>
      <c r="J550" s="132" t="s">
        <v>2830</v>
      </c>
    </row>
    <row r="551" spans="1:10" ht="12" customHeight="1">
      <c r="A551" s="132">
        <f t="shared" si="62"/>
        <v>2</v>
      </c>
      <c r="B551" s="132" t="str">
        <f t="shared" si="63"/>
        <v>fhh_diabetes_calculator</v>
      </c>
      <c r="C551" s="132" t="str">
        <f t="shared" si="64"/>
        <v>total_points</v>
      </c>
      <c r="D551" s="132" t="str">
        <f t="shared" si="65"/>
        <v/>
      </c>
      <c r="E551" s="132" t="str">
        <f t="shared" si="66"/>
        <v/>
      </c>
      <c r="F551" s="132" t="str">
        <f t="shared" si="67"/>
        <v>fhh_diabetes_calculator.total_points</v>
      </c>
      <c r="G551" s="132" t="str">
        <f t="shared" si="68"/>
        <v>合計点</v>
      </c>
      <c r="J551" s="132" t="s">
        <v>2831</v>
      </c>
    </row>
    <row r="552" spans="1:10" ht="12" customHeight="1">
      <c r="A552" s="132">
        <f t="shared" si="62"/>
        <v>2</v>
      </c>
      <c r="B552" s="132" t="str">
        <f t="shared" si="63"/>
        <v>fhh_diabetes_calculator</v>
      </c>
      <c r="C552" s="132" t="str">
        <f t="shared" si="64"/>
        <v>risk_not_increased_number</v>
      </c>
      <c r="D552" s="132" t="str">
        <f t="shared" si="65"/>
        <v/>
      </c>
      <c r="E552" s="132" t="str">
        <f t="shared" si="66"/>
        <v/>
      </c>
      <c r="F552" s="132" t="str">
        <f t="shared" si="67"/>
        <v>fhh_diabetes_calculator.risk_not_increased_number</v>
      </c>
      <c r="G552" s="132" t="str">
        <f t="shared" si="68"/>
        <v>0～4点</v>
      </c>
      <c r="J552" s="132" t="s">
        <v>2832</v>
      </c>
    </row>
    <row r="553" spans="1:10" ht="12" customHeight="1">
      <c r="A553" s="132">
        <f t="shared" si="62"/>
        <v>2</v>
      </c>
      <c r="B553" s="132" t="str">
        <f t="shared" si="63"/>
        <v>fhh_diabetes_calculator</v>
      </c>
      <c r="C553" s="132" t="str">
        <f t="shared" si="64"/>
        <v>risk_not_increased_text</v>
      </c>
      <c r="D553" s="132" t="str">
        <f t="shared" si="65"/>
        <v/>
      </c>
      <c r="E553" s="132" t="str">
        <f t="shared" si="66"/>
        <v/>
      </c>
      <c r="F553" s="132" t="str">
        <f t="shared" si="67"/>
        <v>fhh_diabetes_calculator.risk_not_increased_text</v>
      </c>
      <c r="G553" s="132" t="str">
        <f t="shared" si="68"/>
        <v>発症リスクは増加しません</v>
      </c>
      <c r="J553" s="132" t="s">
        <v>2833</v>
      </c>
    </row>
    <row r="554" spans="1:10" ht="12" customHeight="1">
      <c r="A554" s="132">
        <f t="shared" si="62"/>
        <v>2</v>
      </c>
      <c r="B554" s="132" t="str">
        <f t="shared" si="63"/>
        <v>fhh_diabetes_calculator</v>
      </c>
      <c r="C554" s="132" t="str">
        <f t="shared" si="64"/>
        <v>risk_increased_number</v>
      </c>
      <c r="D554" s="132" t="str">
        <f t="shared" si="65"/>
        <v/>
      </c>
      <c r="E554" s="132" t="str">
        <f t="shared" si="66"/>
        <v/>
      </c>
      <c r="F554" s="132" t="str">
        <f t="shared" si="67"/>
        <v>fhh_diabetes_calculator.risk_increased_number</v>
      </c>
      <c r="G554" s="132" t="str">
        <f t="shared" si="68"/>
        <v>5点以上</v>
      </c>
      <c r="J554" s="132" t="s">
        <v>2834</v>
      </c>
    </row>
    <row r="555" spans="1:10" ht="12" customHeight="1">
      <c r="A555" s="132">
        <f t="shared" si="62"/>
        <v>2</v>
      </c>
      <c r="B555" s="132" t="str">
        <f t="shared" si="63"/>
        <v>fhh_diabetes_calculator</v>
      </c>
      <c r="C555" s="132" t="str">
        <f t="shared" si="64"/>
        <v>risk_increased_text</v>
      </c>
      <c r="D555" s="132" t="str">
        <f t="shared" si="65"/>
        <v/>
      </c>
      <c r="E555" s="132" t="str">
        <f t="shared" si="66"/>
        <v/>
      </c>
      <c r="F555" s="132" t="str">
        <f t="shared" si="67"/>
        <v>fhh_diabetes_calculator.risk_increased_text</v>
      </c>
      <c r="G555" s="132" t="str">
        <f t="shared" si="68"/>
        <v>発症リスクは一般の方よりも増加します</v>
      </c>
      <c r="J555" s="132" t="s">
        <v>2835</v>
      </c>
    </row>
    <row r="556" spans="1:10" ht="12" customHeight="1">
      <c r="A556" s="132">
        <f t="shared" si="62"/>
        <v>2</v>
      </c>
      <c r="B556" s="132" t="str">
        <f t="shared" si="63"/>
        <v>fhh_diabetes_calculator</v>
      </c>
      <c r="C556" s="132" t="str">
        <f t="shared" si="64"/>
        <v>tool_explanation</v>
      </c>
      <c r="D556" s="132" t="str">
        <f t="shared" si="65"/>
        <v/>
      </c>
      <c r="E556" s="132" t="str">
        <f t="shared" si="66"/>
        <v/>
      </c>
      <c r="F556" s="132" t="str">
        <f t="shared" si="67"/>
        <v>fhh_diabetes_calculator.tool_explanation</v>
      </c>
      <c r="G556" s="132" t="str">
        <f t="shared" si="68"/>
        <v>発症リスクの予測ツールは完全ではないので、実際のリスクが算出されたリスクよりも高かったり低かったりする可能性があります。自身の2型糖尿病発症リスクについて質問がある場合はかかりつけ医に相談してください。</v>
      </c>
      <c r="J556" s="132" t="s">
        <v>2836</v>
      </c>
    </row>
    <row r="557" spans="1:10" ht="12" customHeight="1">
      <c r="A557" s="132">
        <f t="shared" si="62"/>
        <v>2</v>
      </c>
      <c r="B557" s="132" t="str">
        <f t="shared" si="63"/>
        <v>fhh_diabetes_calculator</v>
      </c>
      <c r="C557" s="132" t="str">
        <f t="shared" si="64"/>
        <v>tool_version</v>
      </c>
      <c r="D557" s="132" t="str">
        <f t="shared" si="65"/>
        <v/>
      </c>
      <c r="E557" s="132" t="str">
        <f t="shared" si="66"/>
        <v/>
      </c>
      <c r="F557" s="132" t="str">
        <f t="shared" si="67"/>
        <v>fhh_diabetes_calculator.tool_version</v>
      </c>
      <c r="G557" s="132" t="str">
        <f t="shared" si="68"/>
        <v>このリスク予測ツールは米国糖尿病学会によって開発された糖尿病リスク評価テストに基づいています。 テストに関する情報は、1040-5にあります。</v>
      </c>
      <c r="J557" s="132" t="s">
        <v>2837</v>
      </c>
    </row>
    <row r="558" spans="1:10" ht="12" customHeight="1">
      <c r="A558" s="132">
        <f t="shared" si="62"/>
        <v>2</v>
      </c>
      <c r="B558" s="132" t="str">
        <f t="shared" si="63"/>
        <v>fhh_diabetes_calculator</v>
      </c>
      <c r="C558" s="132" t="str">
        <f t="shared" si="64"/>
        <v>tool_information</v>
      </c>
      <c r="D558" s="132" t="str">
        <f t="shared" si="65"/>
        <v/>
      </c>
      <c r="E558" s="132" t="str">
        <f t="shared" si="66"/>
        <v/>
      </c>
      <c r="F558" s="132" t="str">
        <f t="shared" si="67"/>
        <v>fhh_diabetes_calculator.tool_information</v>
      </c>
      <c r="G558" s="132" t="str">
        <f t="shared" si="68"/>
        <v>2型糖尿病発症のリスクについてのより詳しい情報の入手先</v>
      </c>
      <c r="J558" s="132" t="s">
        <v>2838</v>
      </c>
    </row>
    <row r="559" spans="1:10" ht="12" customHeight="1">
      <c r="A559" s="132">
        <f t="shared" si="62"/>
        <v>2</v>
      </c>
      <c r="B559" s="132" t="str">
        <f t="shared" si="63"/>
        <v>fhh_diabetes_calculator</v>
      </c>
      <c r="C559" s="132" t="str">
        <f t="shared" si="64"/>
        <v>and</v>
      </c>
      <c r="D559" s="132" t="str">
        <f t="shared" si="65"/>
        <v/>
      </c>
      <c r="E559" s="132" t="str">
        <f t="shared" si="66"/>
        <v/>
      </c>
      <c r="F559" s="132" t="str">
        <f t="shared" si="67"/>
        <v>fhh_diabetes_calculator.and</v>
      </c>
      <c r="G559" s="132" t="str">
        <f t="shared" si="68"/>
        <v>および</v>
      </c>
      <c r="J559" s="132" t="s">
        <v>2839</v>
      </c>
    </row>
    <row r="560" spans="1:10" ht="12" customHeight="1">
      <c r="A560" s="132">
        <f t="shared" si="62"/>
        <v>2</v>
      </c>
      <c r="B560" s="132" t="str">
        <f t="shared" si="63"/>
        <v>fhh_diabetes_calculator</v>
      </c>
      <c r="C560" s="132" t="str">
        <f t="shared" si="64"/>
        <v>done</v>
      </c>
      <c r="D560" s="132" t="str">
        <f t="shared" si="65"/>
        <v/>
      </c>
      <c r="E560" s="132" t="str">
        <f t="shared" si="66"/>
        <v/>
      </c>
      <c r="F560" s="132" t="str">
        <f t="shared" si="67"/>
        <v>fhh_diabetes_calculator.done</v>
      </c>
      <c r="G560" s="132" t="str">
        <f t="shared" si="68"/>
        <v>完了</v>
      </c>
      <c r="J560" s="132" t="s">
        <v>2694</v>
      </c>
    </row>
    <row r="561" spans="1:10" ht="12" customHeight="1">
      <c r="A561" s="132">
        <f t="shared" si="62"/>
        <v>1</v>
      </c>
      <c r="B561" s="132" t="str">
        <f t="shared" si="63"/>
        <v/>
      </c>
      <c r="C561" s="132" t="str">
        <f t="shared" si="64"/>
        <v/>
      </c>
      <c r="D561" s="132" t="str">
        <f t="shared" si="65"/>
        <v/>
      </c>
      <c r="E561" s="132" t="str">
        <f t="shared" si="66"/>
        <v/>
      </c>
      <c r="F561" s="132" t="str">
        <f t="shared" si="67"/>
        <v/>
      </c>
      <c r="G561" s="132" t="str">
        <f t="shared" si="68"/>
        <v/>
      </c>
      <c r="I561" s="132" t="s">
        <v>1285</v>
      </c>
    </row>
    <row r="562" spans="1:10" ht="12" customHeight="1">
      <c r="A562" s="132">
        <f t="shared" si="62"/>
        <v>1</v>
      </c>
      <c r="B562" s="132" t="str">
        <f t="shared" si="63"/>
        <v>fhh_colorectal_calculator</v>
      </c>
      <c r="C562" s="132" t="str">
        <f t="shared" si="64"/>
        <v/>
      </c>
      <c r="D562" s="132" t="str">
        <f t="shared" si="65"/>
        <v/>
      </c>
      <c r="E562" s="132" t="str">
        <f t="shared" si="66"/>
        <v/>
      </c>
      <c r="F562" s="132" t="str">
        <f t="shared" si="67"/>
        <v/>
      </c>
      <c r="G562" s="132" t="str">
        <f t="shared" si="68"/>
        <v/>
      </c>
      <c r="I562" s="132" t="s">
        <v>1319</v>
      </c>
    </row>
    <row r="563" spans="1:10" ht="12" customHeight="1">
      <c r="A563" s="132">
        <f t="shared" si="62"/>
        <v>2</v>
      </c>
      <c r="B563" s="132" t="str">
        <f t="shared" si="63"/>
        <v>fhh_colorectal_calculator</v>
      </c>
      <c r="C563" s="132" t="str">
        <f t="shared" si="64"/>
        <v>title_bar</v>
      </c>
      <c r="D563" s="132" t="str">
        <f t="shared" si="65"/>
        <v/>
      </c>
      <c r="E563" s="132" t="str">
        <f t="shared" si="66"/>
        <v/>
      </c>
      <c r="F563" s="132" t="str">
        <f t="shared" si="67"/>
        <v>fhh_colorectal_calculator.title_bar</v>
      </c>
      <c r="G563" s="132" t="str">
        <f t="shared" si="68"/>
        <v>大腸がん発症のリスク情報</v>
      </c>
      <c r="J563" s="132" t="s">
        <v>2840</v>
      </c>
    </row>
    <row r="564" spans="1:10" ht="12" customHeight="1">
      <c r="A564" s="132">
        <f t="shared" si="62"/>
        <v>2</v>
      </c>
      <c r="B564" s="132" t="str">
        <f t="shared" si="63"/>
        <v>fhh_colorectal_calculator</v>
      </c>
      <c r="C564" s="132" t="str">
        <f t="shared" si="64"/>
        <v>instruction1</v>
      </c>
      <c r="D564" s="132" t="str">
        <f t="shared" si="65"/>
        <v/>
      </c>
      <c r="E564" s="132" t="str">
        <f t="shared" si="66"/>
        <v/>
      </c>
      <c r="F564" s="132" t="str">
        <f t="shared" si="67"/>
        <v>fhh_colorectal_calculator.instruction1</v>
      </c>
      <c r="G564" s="132" t="str">
        <f t="shared" si="68"/>
        <v>この画面でできること</v>
      </c>
      <c r="J564" s="132" t="s">
        <v>2841</v>
      </c>
    </row>
    <row r="565" spans="1:10" ht="12" customHeight="1">
      <c r="A565" s="132">
        <f t="shared" si="62"/>
        <v>2</v>
      </c>
      <c r="B565" s="132" t="str">
        <f t="shared" si="63"/>
        <v>fhh_colorectal_calculator</v>
      </c>
      <c r="C565" s="132" t="str">
        <f t="shared" si="64"/>
        <v>instruction2</v>
      </c>
      <c r="D565" s="132" t="str">
        <f t="shared" si="65"/>
        <v/>
      </c>
      <c r="E565" s="132" t="str">
        <f t="shared" si="66"/>
        <v/>
      </c>
      <c r="F565" s="132" t="str">
        <f t="shared" si="67"/>
        <v>fhh_colorectal_calculator.instruction2</v>
      </c>
      <c r="G565" s="132" t="str">
        <f t="shared" si="68"/>
        <v>あなたと家族の病歴から自身が大腸がんを発症するリスクを計算</v>
      </c>
      <c r="J565" s="132" t="s">
        <v>2842</v>
      </c>
    </row>
    <row r="566" spans="1:10" ht="12" customHeight="1">
      <c r="A566" s="132">
        <f t="shared" si="62"/>
        <v>2</v>
      </c>
      <c r="B566" s="132" t="str">
        <f t="shared" si="63"/>
        <v>fhh_colorectal_calculator</v>
      </c>
      <c r="C566" s="132" t="str">
        <f t="shared" si="64"/>
        <v>instruction3</v>
      </c>
      <c r="D566" s="132" t="str">
        <f t="shared" si="65"/>
        <v/>
      </c>
      <c r="E566" s="132" t="str">
        <f t="shared" si="66"/>
        <v/>
      </c>
      <c r="F566" s="132" t="str">
        <f t="shared" si="67"/>
        <v>fhh_colorectal_calculator.instruction3</v>
      </c>
      <c r="G566" s="132" t="str">
        <f t="shared" si="68"/>
        <v>大腸がん発症のリスク因子についての学習</v>
      </c>
      <c r="J566" s="132" t="s">
        <v>2843</v>
      </c>
    </row>
    <row r="567" spans="1:10" ht="12" customHeight="1">
      <c r="A567" s="132">
        <f t="shared" si="62"/>
        <v>2</v>
      </c>
      <c r="B567" s="132" t="str">
        <f t="shared" si="63"/>
        <v>fhh_colorectal_calculator</v>
      </c>
      <c r="C567" s="132" t="str">
        <f t="shared" si="64"/>
        <v>instruction4</v>
      </c>
      <c r="D567" s="132" t="str">
        <f t="shared" si="65"/>
        <v/>
      </c>
      <c r="E567" s="132" t="str">
        <f t="shared" si="66"/>
        <v/>
      </c>
      <c r="F567" s="132" t="str">
        <f t="shared" si="67"/>
        <v>fhh_colorectal_calculator.instruction4</v>
      </c>
      <c r="G567" s="132" t="str">
        <f t="shared" si="68"/>
        <v>あなたの大腸がん発症のリスクに関する説明用紙（本人用、かかりつけ医向け）の印刷</v>
      </c>
      <c r="J567" s="132" t="s">
        <v>2844</v>
      </c>
    </row>
    <row r="568" spans="1:10" ht="12" customHeight="1">
      <c r="A568" s="132">
        <f t="shared" si="62"/>
        <v>2</v>
      </c>
      <c r="B568" s="132" t="str">
        <f t="shared" si="63"/>
        <v>fhh_colorectal_calculator</v>
      </c>
      <c r="C568" s="132" t="str">
        <f t="shared" si="64"/>
        <v>instruction5</v>
      </c>
      <c r="D568" s="132" t="str">
        <f t="shared" si="65"/>
        <v/>
      </c>
      <c r="E568" s="132" t="str">
        <f t="shared" si="66"/>
        <v/>
      </c>
      <c r="F568" s="132" t="str">
        <f t="shared" si="67"/>
        <v>fhh_colorectal_calculator.instruction5</v>
      </c>
      <c r="G568" s="132" t="str">
        <f t="shared" si="68"/>
        <v>このツールは大腸がん発症のリスクを計算するため一連の項目についてそれぞれ判定</v>
      </c>
      <c r="J568" s="132" t="s">
        <v>2845</v>
      </c>
    </row>
    <row r="569" spans="1:10" ht="12" customHeight="1">
      <c r="A569" s="132">
        <f t="shared" si="62"/>
        <v>2</v>
      </c>
      <c r="B569" s="132" t="str">
        <f t="shared" si="63"/>
        <v>fhh_colorectal_calculator</v>
      </c>
      <c r="C569" s="132" t="str">
        <f t="shared" si="64"/>
        <v>test</v>
      </c>
      <c r="D569" s="132" t="str">
        <f t="shared" si="65"/>
        <v/>
      </c>
      <c r="E569" s="132" t="str">
        <f t="shared" si="66"/>
        <v/>
      </c>
      <c r="F569" s="132" t="str">
        <f t="shared" si="67"/>
        <v>fhh_colorectal_calculator.test</v>
      </c>
      <c r="G569" s="132" t="str">
        <f t="shared" si="68"/>
        <v>判定</v>
      </c>
      <c r="J569" s="132" t="s">
        <v>2846</v>
      </c>
    </row>
    <row r="570" spans="1:10" ht="12" customHeight="1">
      <c r="A570" s="132">
        <f t="shared" si="62"/>
        <v>2</v>
      </c>
      <c r="B570" s="132" t="str">
        <f t="shared" si="63"/>
        <v>fhh_colorectal_calculator</v>
      </c>
      <c r="C570" s="132" t="str">
        <f t="shared" si="64"/>
        <v>reason</v>
      </c>
      <c r="D570" s="132" t="str">
        <f t="shared" si="65"/>
        <v/>
      </c>
      <c r="E570" s="132" t="str">
        <f t="shared" si="66"/>
        <v/>
      </c>
      <c r="F570" s="132" t="str">
        <f t="shared" si="67"/>
        <v>fhh_colorectal_calculator.reason</v>
      </c>
      <c r="G570" s="132" t="str">
        <f t="shared" si="68"/>
        <v>理由</v>
      </c>
      <c r="J570" s="132" t="s">
        <v>2847</v>
      </c>
    </row>
    <row r="571" spans="1:10" ht="12" customHeight="1">
      <c r="A571" s="132">
        <f t="shared" si="62"/>
        <v>2</v>
      </c>
      <c r="B571" s="132" t="str">
        <f t="shared" si="63"/>
        <v>fhh_colorectal_calculator</v>
      </c>
      <c r="C571" s="132" t="str">
        <f t="shared" si="64"/>
        <v>button1_line1</v>
      </c>
      <c r="D571" s="132" t="str">
        <f t="shared" si="65"/>
        <v/>
      </c>
      <c r="E571" s="132" t="str">
        <f t="shared" si="66"/>
        <v/>
      </c>
      <c r="F571" s="132" t="str">
        <f t="shared" si="67"/>
        <v>fhh_colorectal_calculator.button1_line1</v>
      </c>
      <c r="G571" s="132" t="str">
        <f t="shared" si="68"/>
        <v>本人用リスク</v>
      </c>
      <c r="J571" s="132" t="s">
        <v>2848</v>
      </c>
    </row>
    <row r="572" spans="1:10" ht="12" customHeight="1">
      <c r="A572" s="132">
        <f t="shared" si="62"/>
        <v>2</v>
      </c>
      <c r="B572" s="132" t="str">
        <f t="shared" si="63"/>
        <v>fhh_colorectal_calculator</v>
      </c>
      <c r="C572" s="132" t="str">
        <f t="shared" si="64"/>
        <v>button1_line2</v>
      </c>
      <c r="D572" s="132" t="str">
        <f t="shared" si="65"/>
        <v/>
      </c>
      <c r="E572" s="132" t="str">
        <f t="shared" si="66"/>
        <v/>
      </c>
      <c r="F572" s="132" t="str">
        <f t="shared" si="67"/>
        <v>fhh_colorectal_calculator.button1_line2</v>
      </c>
      <c r="G572" s="132" t="str">
        <f t="shared" si="68"/>
        <v>説明用紙</v>
      </c>
      <c r="J572" s="132" t="s">
        <v>2849</v>
      </c>
    </row>
    <row r="573" spans="1:10" ht="12" customHeight="1">
      <c r="A573" s="132">
        <f t="shared" si="62"/>
        <v>2</v>
      </c>
      <c r="B573" s="132" t="str">
        <f t="shared" si="63"/>
        <v>fhh_colorectal_calculator</v>
      </c>
      <c r="C573" s="132" t="str">
        <f t="shared" si="64"/>
        <v>button2_line1</v>
      </c>
      <c r="D573" s="132" t="str">
        <f t="shared" si="65"/>
        <v/>
      </c>
      <c r="E573" s="132" t="str">
        <f t="shared" si="66"/>
        <v/>
      </c>
      <c r="F573" s="132" t="str">
        <f t="shared" si="67"/>
        <v>fhh_colorectal_calculator.button2_line1</v>
      </c>
      <c r="G573" s="132" t="str">
        <f t="shared" si="68"/>
        <v>かかりつけ医向けリスク</v>
      </c>
      <c r="J573" s="132" t="s">
        <v>2850</v>
      </c>
    </row>
    <row r="574" spans="1:10" ht="12" customHeight="1">
      <c r="A574" s="132">
        <f t="shared" si="62"/>
        <v>2</v>
      </c>
      <c r="B574" s="132" t="str">
        <f t="shared" si="63"/>
        <v>fhh_colorectal_calculator</v>
      </c>
      <c r="C574" s="132" t="str">
        <f t="shared" si="64"/>
        <v>button2_line2</v>
      </c>
      <c r="D574" s="132" t="str">
        <f t="shared" si="65"/>
        <v/>
      </c>
      <c r="E574" s="132" t="str">
        <f t="shared" si="66"/>
        <v/>
      </c>
      <c r="F574" s="132" t="str">
        <f t="shared" si="67"/>
        <v>fhh_colorectal_calculator.button2_line2</v>
      </c>
      <c r="G574" s="132" t="str">
        <f t="shared" si="68"/>
        <v>説明用紙</v>
      </c>
      <c r="J574" s="132" t="s">
        <v>2851</v>
      </c>
    </row>
    <row r="575" spans="1:10" ht="12" customHeight="1">
      <c r="A575" s="132">
        <f t="shared" si="62"/>
        <v>2</v>
      </c>
      <c r="B575" s="132" t="str">
        <f t="shared" si="63"/>
        <v>fhh_colorectal_calculator</v>
      </c>
      <c r="C575" s="132" t="str">
        <f t="shared" si="64"/>
        <v>button3_line1</v>
      </c>
      <c r="D575" s="132" t="str">
        <f t="shared" si="65"/>
        <v/>
      </c>
      <c r="E575" s="132" t="str">
        <f t="shared" si="66"/>
        <v/>
      </c>
      <c r="F575" s="132" t="str">
        <f t="shared" si="67"/>
        <v>fhh_colorectal_calculator.button3_line1</v>
      </c>
      <c r="G575" s="132" t="str">
        <f t="shared" si="68"/>
        <v>高リスク者用</v>
      </c>
      <c r="J575" s="132" t="s">
        <v>2852</v>
      </c>
    </row>
    <row r="576" spans="1:10" ht="12" customHeight="1">
      <c r="A576" s="132">
        <f t="shared" si="62"/>
        <v>2</v>
      </c>
      <c r="B576" s="132" t="str">
        <f t="shared" si="63"/>
        <v>fhh_colorectal_calculator</v>
      </c>
      <c r="C576" s="132" t="str">
        <f t="shared" si="64"/>
        <v>button3_line2</v>
      </c>
      <c r="D576" s="132" t="str">
        <f t="shared" si="65"/>
        <v/>
      </c>
      <c r="E576" s="132" t="str">
        <f t="shared" si="66"/>
        <v/>
      </c>
      <c r="F576" s="132" t="str">
        <f t="shared" si="67"/>
        <v>fhh_colorectal_calculator.button3_line2</v>
      </c>
      <c r="G576" s="132" t="str">
        <f t="shared" si="68"/>
        <v>説明用紙</v>
      </c>
      <c r="J576" s="132" t="s">
        <v>2853</v>
      </c>
    </row>
    <row r="577" spans="1:10" ht="12" customHeight="1">
      <c r="A577" s="132">
        <f t="shared" si="62"/>
        <v>2</v>
      </c>
      <c r="B577" s="132" t="str">
        <f t="shared" si="63"/>
        <v>fhh_colorectal_calculator</v>
      </c>
      <c r="C577" s="132" t="str">
        <f t="shared" si="64"/>
        <v>button4_line1</v>
      </c>
      <c r="D577" s="132" t="str">
        <f t="shared" si="65"/>
        <v/>
      </c>
      <c r="E577" s="132" t="str">
        <f t="shared" si="66"/>
        <v/>
      </c>
      <c r="F577" s="132" t="str">
        <f t="shared" si="67"/>
        <v>fhh_colorectal_calculator.button4_line1</v>
      </c>
      <c r="G577" s="132" t="str">
        <f t="shared" si="68"/>
        <v>かかりつけ医向け高リスク者用</v>
      </c>
      <c r="J577" s="132" t="s">
        <v>2854</v>
      </c>
    </row>
    <row r="578" spans="1:10" ht="12" customHeight="1">
      <c r="A578" s="132">
        <f t="shared" si="62"/>
        <v>2</v>
      </c>
      <c r="B578" s="132" t="str">
        <f t="shared" si="63"/>
        <v>fhh_colorectal_calculator</v>
      </c>
      <c r="C578" s="132" t="str">
        <f t="shared" si="64"/>
        <v>button4_line2</v>
      </c>
      <c r="D578" s="132" t="str">
        <f t="shared" si="65"/>
        <v/>
      </c>
      <c r="E578" s="132" t="str">
        <f t="shared" si="66"/>
        <v/>
      </c>
      <c r="F578" s="132" t="str">
        <f t="shared" si="67"/>
        <v>fhh_colorectal_calculator.button4_line2</v>
      </c>
      <c r="G578" s="132" t="str">
        <f t="shared" si="68"/>
        <v>説明用紙</v>
      </c>
      <c r="J578" s="132" t="s">
        <v>2855</v>
      </c>
    </row>
    <row r="579" spans="1:10" ht="12" customHeight="1">
      <c r="A579" s="132">
        <f t="shared" si="62"/>
        <v>2</v>
      </c>
      <c r="B579" s="132" t="str">
        <f t="shared" si="63"/>
        <v>fhh_colorectal_calculator</v>
      </c>
      <c r="C579" s="132" t="str">
        <f t="shared" si="64"/>
        <v>table_key</v>
      </c>
      <c r="D579" s="132" t="str">
        <f t="shared" si="65"/>
        <v/>
      </c>
      <c r="E579" s="132" t="str">
        <f t="shared" si="66"/>
        <v/>
      </c>
      <c r="F579" s="132" t="str">
        <f t="shared" si="67"/>
        <v>fhh_colorectal_calculator.table_key</v>
      </c>
      <c r="G579" s="132" t="str">
        <f t="shared" si="68"/>
        <v>凡例</v>
      </c>
      <c r="J579" s="132" t="s">
        <v>2856</v>
      </c>
    </row>
    <row r="580" spans="1:10" ht="12" customHeight="1">
      <c r="A580" s="132">
        <f t="shared" si="62"/>
        <v>2</v>
      </c>
      <c r="B580" s="132" t="str">
        <f t="shared" si="63"/>
        <v>fhh_colorectal_calculator</v>
      </c>
      <c r="C580" s="132" t="str">
        <f t="shared" si="64"/>
        <v>no_history_found</v>
      </c>
      <c r="D580" s="132" t="str">
        <f t="shared" si="65"/>
        <v/>
      </c>
      <c r="E580" s="132" t="str">
        <f t="shared" si="66"/>
        <v/>
      </c>
      <c r="F580" s="132" t="str">
        <f t="shared" si="67"/>
        <v>fhh_colorectal_calculator.no_history_found</v>
      </c>
      <c r="G580" s="132" t="str">
        <f t="shared" si="68"/>
        <v>この判定項目に関して自身や家族の病歴なし</v>
      </c>
      <c r="J580" s="132" t="s">
        <v>2857</v>
      </c>
    </row>
    <row r="581" spans="1:10" ht="12" customHeight="1">
      <c r="A581" s="132">
        <f t="shared" ref="A581:A644" si="69">IF(LEN(H581)&gt;0,0,IF(LEN(I581)&gt;0,1,IF(LEN(J581)&gt;0,2,IF(LEN(K581)&gt;0,3,IF(LEN(L581)&gt;0,4,"")))))</f>
        <v>2</v>
      </c>
      <c r="B581" s="132" t="str">
        <f t="shared" ref="B581:B644" si="70">IF(A581=1,SUBSTITUTE(SUBSTITUTE(I581,": {",""),"},",""),B580)</f>
        <v>fhh_colorectal_calculator</v>
      </c>
      <c r="C581" s="132" t="str">
        <f t="shared" ref="C581:C644" si="71">IF(A581=2,IF(OR(J581="},",J581="}"),"",MID(J581,1,FIND(":",J581)-1)),IF(A581&gt;2,C580,""))</f>
        <v>history_found</v>
      </c>
      <c r="D581" s="132" t="str">
        <f t="shared" ref="D581:D644" si="72">IF(LEN(K581)&gt;0,MID(K581,1,FIND(":",K581)-1),"")</f>
        <v/>
      </c>
      <c r="E581" s="132" t="str">
        <f t="shared" ref="E581:E644" si="73">IF(LEN(L581)&gt;0,MID(L581,1,FIND(":",L581)-1),"")</f>
        <v/>
      </c>
      <c r="F581" s="132" t="str">
        <f t="shared" ref="F581:F644" si="74">IF(A581&lt;2,"",IF(A581=2,B581&amp;"."&amp;C581,IF(A581=3,B581&amp;"."&amp;C581&amp;"."&amp;D581,IF(A581=4,B581&amp;"."&amp;C581&amp;"."&amp;D581&amp;"."&amp;E581,""))))</f>
        <v>fhh_colorectal_calculator.history_found</v>
      </c>
      <c r="G581" s="132" t="str">
        <f t="shared" si="68"/>
        <v>この判定項目に関して自身や家族の病歴あり</v>
      </c>
      <c r="J581" s="132" t="s">
        <v>2858</v>
      </c>
    </row>
    <row r="582" spans="1:10" ht="12" customHeight="1">
      <c r="A582" s="132">
        <f t="shared" si="69"/>
        <v>2</v>
      </c>
      <c r="B582" s="132" t="str">
        <f t="shared" si="70"/>
        <v>fhh_colorectal_calculator</v>
      </c>
      <c r="C582" s="132" t="str">
        <f t="shared" si="71"/>
        <v>bottom_info1</v>
      </c>
      <c r="D582" s="132" t="str">
        <f t="shared" si="72"/>
        <v/>
      </c>
      <c r="E582" s="132" t="str">
        <f t="shared" si="73"/>
        <v/>
      </c>
      <c r="F582" s="132" t="str">
        <f t="shared" si="74"/>
        <v>fhh_colorectal_calculator.bottom_info1</v>
      </c>
      <c r="G582" s="132" t="str">
        <f t="shared" si="68"/>
        <v>発症リスクの予測ツールは完全ではないので、実際のリスクが算出されたリスクよりも高かったり低かったりする可能性があります。自身の大腸がん発症リスクについて質問がある場合はかかりつけ医に相談してください。</v>
      </c>
      <c r="J582" s="132" t="s">
        <v>2859</v>
      </c>
    </row>
    <row r="583" spans="1:10" ht="12" customHeight="1">
      <c r="A583" s="132">
        <f t="shared" si="69"/>
        <v>2</v>
      </c>
      <c r="B583" s="132" t="str">
        <f t="shared" si="70"/>
        <v>fhh_colorectal_calculator</v>
      </c>
      <c r="C583" s="132" t="str">
        <f t="shared" si="71"/>
        <v>bottom_info2</v>
      </c>
      <c r="D583" s="132" t="str">
        <f t="shared" si="72"/>
        <v/>
      </c>
      <c r="E583" s="132" t="str">
        <f t="shared" si="73"/>
        <v/>
      </c>
      <c r="F583" s="132" t="str">
        <f t="shared" si="74"/>
        <v>fhh_colorectal_calculator.bottom_info2</v>
      </c>
      <c r="G583" s="132" t="str">
        <f t="shared" si="68"/>
        <v>このリスク予測ツールは米国予防医学専門委員会および全米総合がん情報ネットワークの情報に基づいています。</v>
      </c>
      <c r="J583" s="132" t="s">
        <v>2860</v>
      </c>
    </row>
    <row r="584" spans="1:10" ht="12" customHeight="1">
      <c r="A584" s="132">
        <f t="shared" si="69"/>
        <v>2</v>
      </c>
      <c r="B584" s="132" t="str">
        <f t="shared" si="70"/>
        <v>fhh_colorectal_calculator</v>
      </c>
      <c r="C584" s="132" t="str">
        <f t="shared" si="71"/>
        <v>bottom_info3</v>
      </c>
      <c r="D584" s="132" t="str">
        <f t="shared" si="72"/>
        <v/>
      </c>
      <c r="E584" s="132" t="str">
        <f t="shared" si="73"/>
        <v/>
      </c>
      <c r="F584" s="132" t="str">
        <f t="shared" si="74"/>
        <v>fhh_colorectal_calculator.bottom_info3</v>
      </c>
      <c r="G584" s="132" t="str">
        <f t="shared" si="68"/>
        <v>大腸がん発症のリスクについてのより詳しい情報の入手先</v>
      </c>
      <c r="J584" s="132" t="s">
        <v>2861</v>
      </c>
    </row>
    <row r="585" spans="1:10" ht="12" customHeight="1">
      <c r="A585" s="132">
        <f t="shared" si="69"/>
        <v>2</v>
      </c>
      <c r="B585" s="132" t="str">
        <f t="shared" si="70"/>
        <v>fhh_colorectal_calculator</v>
      </c>
      <c r="C585" s="132" t="str">
        <f t="shared" si="71"/>
        <v>bottom_info4</v>
      </c>
      <c r="D585" s="132" t="str">
        <f t="shared" si="72"/>
        <v/>
      </c>
      <c r="E585" s="132" t="str">
        <f t="shared" si="73"/>
        <v/>
      </c>
      <c r="F585" s="132" t="str">
        <f t="shared" si="74"/>
        <v>fhh_colorectal_calculator.bottom_info4</v>
      </c>
      <c r="G585" s="132" t="str">
        <f t="shared" si="68"/>
        <v>米国国立がん研究所の大腸がん情報</v>
      </c>
      <c r="J585" s="132" t="s">
        <v>2862</v>
      </c>
    </row>
    <row r="586" spans="1:10" ht="12" customHeight="1">
      <c r="A586" s="132">
        <f t="shared" si="69"/>
        <v>2</v>
      </c>
      <c r="B586" s="132" t="str">
        <f t="shared" si="70"/>
        <v>fhh_colorectal_calculator</v>
      </c>
      <c r="C586" s="132" t="str">
        <f t="shared" si="71"/>
        <v>bottom_info5</v>
      </c>
      <c r="D586" s="132" t="str">
        <f t="shared" si="72"/>
        <v/>
      </c>
      <c r="E586" s="132" t="str">
        <f t="shared" si="73"/>
        <v/>
      </c>
      <c r="F586" s="132" t="str">
        <f t="shared" si="74"/>
        <v>fhh_colorectal_calculator.bottom_info5</v>
      </c>
      <c r="G586" s="132" t="str">
        <f t="shared" si="68"/>
        <v xml:space="preserve">米国国立がん研究所が提供する医療専門家向け大腸がんの包括的情報データベースPDQ® (Physician Data Query) </v>
      </c>
      <c r="J586" s="132" t="s">
        <v>2863</v>
      </c>
    </row>
    <row r="587" spans="1:10" ht="12" customHeight="1">
      <c r="A587" s="132">
        <f t="shared" si="69"/>
        <v>2</v>
      </c>
      <c r="B587" s="132" t="str">
        <f t="shared" si="70"/>
        <v>fhh_colorectal_calculator</v>
      </c>
      <c r="C587" s="132" t="str">
        <f t="shared" si="71"/>
        <v>personal_information</v>
      </c>
      <c r="D587" s="132" t="str">
        <f t="shared" si="72"/>
        <v/>
      </c>
      <c r="E587" s="132" t="str">
        <f t="shared" si="73"/>
        <v/>
      </c>
      <c r="F587" s="132" t="str">
        <f t="shared" si="74"/>
        <v>fhh_colorectal_calculator.personal_information</v>
      </c>
      <c r="G587" s="132" t="str">
        <f t="shared" si="68"/>
        <v>自身と家族の病歴の入力が必要です。</v>
      </c>
      <c r="J587" s="132" t="s">
        <v>2864</v>
      </c>
    </row>
    <row r="588" spans="1:10" ht="12" customHeight="1">
      <c r="A588" s="132">
        <f t="shared" si="69"/>
        <v>2</v>
      </c>
      <c r="B588" s="132" t="str">
        <f t="shared" si="70"/>
        <v>fhh_colorectal_calculator</v>
      </c>
      <c r="C588" s="132" t="str">
        <f t="shared" si="71"/>
        <v>past_cancer_risk1</v>
      </c>
      <c r="D588" s="132" t="str">
        <f t="shared" si="72"/>
        <v/>
      </c>
      <c r="E588" s="132" t="str">
        <f t="shared" si="73"/>
        <v/>
      </c>
      <c r="F588" s="132" t="str">
        <f t="shared" si="74"/>
        <v>fhh_colorectal_calculator.past_cancer_risk1</v>
      </c>
      <c r="G588" s="132" t="str">
        <f t="shared" si="68"/>
        <v>過去に結腸がんを患ったことがあります。</v>
      </c>
      <c r="J588" s="132" t="s">
        <v>2865</v>
      </c>
    </row>
    <row r="589" spans="1:10" ht="12" customHeight="1">
      <c r="A589" s="132">
        <f t="shared" si="69"/>
        <v>2</v>
      </c>
      <c r="B589" s="132" t="str">
        <f t="shared" si="70"/>
        <v>fhh_colorectal_calculator</v>
      </c>
      <c r="C589" s="132" t="str">
        <f t="shared" si="71"/>
        <v>past_cancer_risk2</v>
      </c>
      <c r="D589" s="132" t="str">
        <f t="shared" si="72"/>
        <v/>
      </c>
      <c r="E589" s="132" t="str">
        <f t="shared" si="73"/>
        <v/>
      </c>
      <c r="F589" s="132" t="str">
        <f t="shared" si="74"/>
        <v>fhh_colorectal_calculator.past_cancer_risk2</v>
      </c>
      <c r="G589" s="132" t="str">
        <f t="shared" si="68"/>
        <v>過去に大腸がんを患ったことがあります。</v>
      </c>
      <c r="J589" s="132" t="s">
        <v>2866</v>
      </c>
    </row>
    <row r="590" spans="1:10" ht="12" customHeight="1">
      <c r="A590" s="132">
        <f t="shared" si="69"/>
        <v>2</v>
      </c>
      <c r="B590" s="132" t="str">
        <f t="shared" si="70"/>
        <v>fhh_colorectal_calculator</v>
      </c>
      <c r="C590" s="132" t="str">
        <f t="shared" si="71"/>
        <v>past_cancer_risk3</v>
      </c>
      <c r="D590" s="132" t="str">
        <f t="shared" si="72"/>
        <v/>
      </c>
      <c r="E590" s="132" t="str">
        <f t="shared" si="73"/>
        <v/>
      </c>
      <c r="F590" s="132" t="str">
        <f t="shared" si="74"/>
        <v>fhh_colorectal_calculator.past_cancer_risk3</v>
      </c>
      <c r="G590" s="132" t="str">
        <f t="shared" si="68"/>
        <v>過去に直腸がんを患ったことがあります。</v>
      </c>
      <c r="J590" s="132" t="s">
        <v>2867</v>
      </c>
    </row>
    <row r="591" spans="1:10" ht="12" customHeight="1">
      <c r="A591" s="132">
        <f t="shared" si="69"/>
        <v>2</v>
      </c>
      <c r="B591" s="132" t="str">
        <f t="shared" si="70"/>
        <v>fhh_colorectal_calculator</v>
      </c>
      <c r="C591" s="132" t="str">
        <f t="shared" si="71"/>
        <v>past_cancer_risk4</v>
      </c>
      <c r="D591" s="132" t="str">
        <f t="shared" si="72"/>
        <v/>
      </c>
      <c r="E591" s="132" t="str">
        <f t="shared" si="73"/>
        <v/>
      </c>
      <c r="F591" s="132" t="str">
        <f t="shared" si="74"/>
        <v>fhh_colorectal_calculator.past_cancer_risk4</v>
      </c>
      <c r="G591" s="132" t="str">
        <f t="shared" si="68"/>
        <v>過去に子宮がんを患ったことがあります。</v>
      </c>
      <c r="J591" s="132" t="s">
        <v>2868</v>
      </c>
    </row>
    <row r="592" spans="1:10" ht="12" customHeight="1">
      <c r="A592" s="132">
        <f t="shared" si="69"/>
        <v>2</v>
      </c>
      <c r="B592" s="132" t="str">
        <f t="shared" si="70"/>
        <v>fhh_colorectal_calculator</v>
      </c>
      <c r="C592" s="132" t="str">
        <f t="shared" si="71"/>
        <v>past_cancer_risk5</v>
      </c>
      <c r="D592" s="132" t="str">
        <f t="shared" si="72"/>
        <v/>
      </c>
      <c r="E592" s="132" t="str">
        <f t="shared" si="73"/>
        <v/>
      </c>
      <c r="F592" s="132" t="str">
        <f t="shared" si="74"/>
        <v>fhh_colorectal_calculator.past_cancer_risk5</v>
      </c>
      <c r="G592" s="132" t="str">
        <f t="shared" ref="G592:G655" si="75">IFERROR(IF(FIND(": ",H592&amp;I592&amp;J592&amp;K592&amp;L592)&gt;0,SUBSTITUTE((SUBSTITUTE(SUBSTITUTE(MID(H592&amp;I592&amp;J592&amp;K592&amp;L592,FIND(":",H592&amp;I592&amp;J592&amp;K592&amp;L592)+3,LEN(H592&amp;I592&amp;J592&amp;K592&amp;L592)-FIND(":",H592&amp;I592&amp;J592&amp;K592&amp;L592)-3),""",",""),",","")),"""",""),""),"")</f>
        <v>過去に膵がんを患ったことがあります。</v>
      </c>
      <c r="J592" s="132" t="s">
        <v>2869</v>
      </c>
    </row>
    <row r="593" spans="1:10" ht="12" customHeight="1">
      <c r="A593" s="132">
        <f t="shared" si="69"/>
        <v>2</v>
      </c>
      <c r="B593" s="132" t="str">
        <f t="shared" si="70"/>
        <v>fhh_colorectal_calculator</v>
      </c>
      <c r="C593" s="132" t="str">
        <f t="shared" si="71"/>
        <v>past_cancer_risk6</v>
      </c>
      <c r="D593" s="132" t="str">
        <f t="shared" si="72"/>
        <v/>
      </c>
      <c r="E593" s="132" t="str">
        <f t="shared" si="73"/>
        <v/>
      </c>
      <c r="F593" s="132" t="str">
        <f t="shared" si="74"/>
        <v>fhh_colorectal_calculator.past_cancer_risk6</v>
      </c>
      <c r="G593" s="132" t="str">
        <f t="shared" si="75"/>
        <v>過去に卵巣がんを患ったことがあります。</v>
      </c>
      <c r="J593" s="132" t="s">
        <v>2870</v>
      </c>
    </row>
    <row r="594" spans="1:10" ht="12" customHeight="1">
      <c r="A594" s="132">
        <f t="shared" si="69"/>
        <v>2</v>
      </c>
      <c r="B594" s="132" t="str">
        <f t="shared" si="70"/>
        <v>fhh_colorectal_calculator</v>
      </c>
      <c r="C594" s="132" t="str">
        <f t="shared" si="71"/>
        <v>past_cancer_risk7</v>
      </c>
      <c r="D594" s="132" t="str">
        <f t="shared" si="72"/>
        <v/>
      </c>
      <c r="E594" s="132" t="str">
        <f t="shared" si="73"/>
        <v/>
      </c>
      <c r="F594" s="132" t="str">
        <f t="shared" si="74"/>
        <v>fhh_colorectal_calculator.past_cancer_risk7</v>
      </c>
      <c r="G594" s="132" t="str">
        <f t="shared" si="75"/>
        <v>過去に胃がんを患ったことがあります。</v>
      </c>
      <c r="J594" s="132" t="s">
        <v>2871</v>
      </c>
    </row>
    <row r="595" spans="1:10" ht="12" customHeight="1">
      <c r="A595" s="132">
        <f t="shared" si="69"/>
        <v>2</v>
      </c>
      <c r="B595" s="132" t="str">
        <f t="shared" si="70"/>
        <v>fhh_colorectal_calculator</v>
      </c>
      <c r="C595" s="132" t="str">
        <f t="shared" si="71"/>
        <v>past_cancer_risk8</v>
      </c>
      <c r="D595" s="132" t="str">
        <f t="shared" si="72"/>
        <v/>
      </c>
      <c r="E595" s="132" t="str">
        <f t="shared" si="73"/>
        <v/>
      </c>
      <c r="F595" s="132" t="str">
        <f t="shared" si="74"/>
        <v>fhh_colorectal_calculator.past_cancer_risk8</v>
      </c>
      <c r="G595" s="132" t="str">
        <f t="shared" si="75"/>
        <v>過去に脳腫瘍を患ったことがあります。</v>
      </c>
      <c r="J595" s="132" t="s">
        <v>2872</v>
      </c>
    </row>
    <row r="596" spans="1:10" ht="12" customHeight="1">
      <c r="A596" s="132">
        <f t="shared" si="69"/>
        <v>2</v>
      </c>
      <c r="B596" s="132" t="str">
        <f t="shared" si="70"/>
        <v>fhh_colorectal_calculator</v>
      </c>
      <c r="C596" s="132" t="str">
        <f t="shared" si="71"/>
        <v>past_cancer_risk9</v>
      </c>
      <c r="D596" s="132" t="str">
        <f t="shared" si="72"/>
        <v/>
      </c>
      <c r="E596" s="132" t="str">
        <f t="shared" si="73"/>
        <v/>
      </c>
      <c r="F596" s="132" t="str">
        <f t="shared" si="74"/>
        <v>fhh_colorectal_calculator.past_cancer_risk9</v>
      </c>
      <c r="G596" s="132" t="str">
        <f t="shared" si="75"/>
        <v>過去に脳腫瘍を患ったことがあります。</v>
      </c>
      <c r="J596" s="132" t="s">
        <v>2873</v>
      </c>
    </row>
    <row r="597" spans="1:10" ht="12" customHeight="1">
      <c r="A597" s="132">
        <f t="shared" si="69"/>
        <v>2</v>
      </c>
      <c r="B597" s="132" t="str">
        <f t="shared" si="70"/>
        <v>fhh_colorectal_calculator</v>
      </c>
      <c r="C597" s="132" t="str">
        <f t="shared" si="71"/>
        <v>past_cancer_risk10</v>
      </c>
      <c r="D597" s="132" t="str">
        <f t="shared" si="72"/>
        <v/>
      </c>
      <c r="E597" s="132" t="str">
        <f t="shared" si="73"/>
        <v/>
      </c>
      <c r="F597" s="132" t="str">
        <f t="shared" si="74"/>
        <v>fhh_colorectal_calculator.past_cancer_risk10</v>
      </c>
      <c r="G597" s="132" t="str">
        <f t="shared" si="75"/>
        <v>過去に肝がんを患ったことがあります。</v>
      </c>
      <c r="J597" s="132" t="s">
        <v>2874</v>
      </c>
    </row>
    <row r="598" spans="1:10" ht="12" customHeight="1">
      <c r="A598" s="132">
        <f t="shared" si="69"/>
        <v>2</v>
      </c>
      <c r="B598" s="132" t="str">
        <f t="shared" si="70"/>
        <v>fhh_colorectal_calculator</v>
      </c>
      <c r="C598" s="132" t="str">
        <f t="shared" si="71"/>
        <v>past_cancer_risk11</v>
      </c>
      <c r="D598" s="132" t="str">
        <f t="shared" si="72"/>
        <v/>
      </c>
      <c r="E598" s="132" t="str">
        <f t="shared" si="73"/>
        <v/>
      </c>
      <c r="F598" s="132" t="str">
        <f t="shared" si="74"/>
        <v>fhh_colorectal_calculator.past_cancer_risk11</v>
      </c>
      <c r="G598" s="132" t="str">
        <f t="shared" si="75"/>
        <v>過去に腎がんを患ったことがあります。</v>
      </c>
      <c r="J598" s="132" t="s">
        <v>2875</v>
      </c>
    </row>
    <row r="599" spans="1:10" ht="12" customHeight="1">
      <c r="A599" s="132">
        <f t="shared" si="69"/>
        <v>2</v>
      </c>
      <c r="B599" s="132" t="str">
        <f t="shared" si="70"/>
        <v>fhh_colorectal_calculator</v>
      </c>
      <c r="C599" s="132" t="str">
        <f t="shared" si="71"/>
        <v>past_cancer_risk12</v>
      </c>
      <c r="D599" s="132" t="str">
        <f t="shared" si="72"/>
        <v/>
      </c>
      <c r="E599" s="132" t="str">
        <f t="shared" si="73"/>
        <v/>
      </c>
      <c r="F599" s="132" t="str">
        <f t="shared" si="74"/>
        <v>fhh_colorectal_calculator.past_cancer_risk12</v>
      </c>
      <c r="G599" s="132" t="str">
        <f t="shared" si="75"/>
        <v>過去にリンチ症候群（遺伝性非ポリポーシス性大腸がん：HNPCC）を患ったことがあります。</v>
      </c>
      <c r="J599" s="132" t="s">
        <v>2876</v>
      </c>
    </row>
    <row r="600" spans="1:10" ht="12" customHeight="1">
      <c r="A600" s="132">
        <f t="shared" si="69"/>
        <v>2</v>
      </c>
      <c r="B600" s="132" t="str">
        <f t="shared" si="70"/>
        <v>fhh_colorectal_calculator</v>
      </c>
      <c r="C600" s="132" t="str">
        <f t="shared" si="71"/>
        <v>past_cancer_negative</v>
      </c>
      <c r="D600" s="132" t="str">
        <f t="shared" si="72"/>
        <v/>
      </c>
      <c r="E600" s="132" t="str">
        <f t="shared" si="73"/>
        <v/>
      </c>
      <c r="F600" s="132" t="str">
        <f t="shared" si="74"/>
        <v>fhh_colorectal_calculator.past_cancer_negative</v>
      </c>
      <c r="G600" s="132" t="str">
        <f t="shared" si="75"/>
        <v>結腸、直腸、結腸直腸、リンチ症候群（遺伝性非ポリポーシス性大腸がん：HNPCC）、子宮、膵臓、卵巣、胃、脳、肝臓、腎臓のいずれのがんも患ったことがありません。</v>
      </c>
      <c r="J600" s="132" t="s">
        <v>2877</v>
      </c>
    </row>
    <row r="601" spans="1:10" ht="12" customHeight="1">
      <c r="A601" s="132">
        <f t="shared" si="69"/>
        <v>2</v>
      </c>
      <c r="B601" s="132" t="str">
        <f t="shared" si="70"/>
        <v>fhh_colorectal_calculator</v>
      </c>
      <c r="C601" s="132" t="str">
        <f t="shared" si="71"/>
        <v>polyps_negative</v>
      </c>
      <c r="D601" s="132" t="str">
        <f t="shared" si="72"/>
        <v/>
      </c>
      <c r="E601" s="132" t="str">
        <f t="shared" si="73"/>
        <v/>
      </c>
      <c r="F601" s="132" t="str">
        <f t="shared" si="74"/>
        <v>fhh_colorectal_calculator.polyps_negative</v>
      </c>
      <c r="G601" s="132" t="str">
        <f t="shared" si="75"/>
        <v>いかなるポリープや家族性大腸腺腫症（FAP）も患ったことは一度もありません。</v>
      </c>
      <c r="J601" s="132" t="s">
        <v>2878</v>
      </c>
    </row>
    <row r="602" spans="1:10" ht="12" customHeight="1">
      <c r="A602" s="132">
        <f t="shared" si="69"/>
        <v>2</v>
      </c>
      <c r="B602" s="132" t="str">
        <f t="shared" si="70"/>
        <v>fhh_colorectal_calculator</v>
      </c>
      <c r="C602" s="132" t="str">
        <f t="shared" si="71"/>
        <v>polyps_risk1</v>
      </c>
      <c r="D602" s="132" t="str">
        <f t="shared" si="72"/>
        <v/>
      </c>
      <c r="E602" s="132" t="str">
        <f t="shared" si="73"/>
        <v/>
      </c>
      <c r="F602" s="132" t="str">
        <f t="shared" si="74"/>
        <v>fhh_colorectal_calculator.polyps_risk1</v>
      </c>
      <c r="G602" s="132" t="str">
        <f t="shared" si="75"/>
        <v>過去に大腸ポリープを患ったことがあります。</v>
      </c>
      <c r="J602" s="132" t="s">
        <v>2879</v>
      </c>
    </row>
    <row r="603" spans="1:10" ht="12" customHeight="1">
      <c r="A603" s="132">
        <f t="shared" si="69"/>
        <v>2</v>
      </c>
      <c r="B603" s="132" t="str">
        <f t="shared" si="70"/>
        <v>fhh_colorectal_calculator</v>
      </c>
      <c r="C603" s="132" t="str">
        <f t="shared" si="71"/>
        <v>polyps_risk2</v>
      </c>
      <c r="D603" s="132" t="str">
        <f t="shared" si="72"/>
        <v/>
      </c>
      <c r="E603" s="132" t="str">
        <f t="shared" si="73"/>
        <v/>
      </c>
      <c r="F603" s="132" t="str">
        <f t="shared" si="74"/>
        <v>fhh_colorectal_calculator.polyps_risk2</v>
      </c>
      <c r="G603" s="132" t="str">
        <f t="shared" si="75"/>
        <v>過去に家族性大腸腺腫症（FAP）を患ったことがあります。</v>
      </c>
      <c r="J603" s="132" t="s">
        <v>2880</v>
      </c>
    </row>
    <row r="604" spans="1:10" ht="12" customHeight="1">
      <c r="A604" s="132">
        <f t="shared" si="69"/>
        <v>2</v>
      </c>
      <c r="B604" s="132" t="str">
        <f t="shared" si="70"/>
        <v>fhh_colorectal_calculator</v>
      </c>
      <c r="C604" s="132" t="str">
        <f t="shared" si="71"/>
        <v>ibd_negative</v>
      </c>
      <c r="D604" s="132" t="str">
        <f t="shared" si="72"/>
        <v/>
      </c>
      <c r="E604" s="132" t="str">
        <f t="shared" si="73"/>
        <v/>
      </c>
      <c r="F604" s="132" t="str">
        <f t="shared" si="74"/>
        <v>fhh_colorectal_calculator.ibd_negative</v>
      </c>
      <c r="G604" s="132" t="str">
        <f t="shared" si="75"/>
        <v>炎症性腸疾患（潰瘍性大腸炎またはクローン病）を患ったことは一度もありません。</v>
      </c>
      <c r="J604" s="132" t="s">
        <v>2881</v>
      </c>
    </row>
    <row r="605" spans="1:10" ht="12" customHeight="1">
      <c r="A605" s="132">
        <f t="shared" si="69"/>
        <v>2</v>
      </c>
      <c r="B605" s="132" t="str">
        <f t="shared" si="70"/>
        <v>fhh_colorectal_calculator</v>
      </c>
      <c r="C605" s="132" t="str">
        <f t="shared" si="71"/>
        <v>ibd_risk1</v>
      </c>
      <c r="D605" s="132" t="str">
        <f t="shared" si="72"/>
        <v/>
      </c>
      <c r="E605" s="132" t="str">
        <f t="shared" si="73"/>
        <v/>
      </c>
      <c r="F605" s="132" t="str">
        <f t="shared" si="74"/>
        <v>fhh_colorectal_calculator.ibd_risk1</v>
      </c>
      <c r="G605" s="132" t="str">
        <f t="shared" si="75"/>
        <v>過去にクローン病を患ったことがあります。</v>
      </c>
      <c r="J605" s="132" t="s">
        <v>2882</v>
      </c>
    </row>
    <row r="606" spans="1:10" ht="12" customHeight="1">
      <c r="A606" s="132">
        <f t="shared" si="69"/>
        <v>2</v>
      </c>
      <c r="B606" s="132" t="str">
        <f t="shared" si="70"/>
        <v>fhh_colorectal_calculator</v>
      </c>
      <c r="C606" s="132" t="str">
        <f t="shared" si="71"/>
        <v>ibd_risk2</v>
      </c>
      <c r="D606" s="132" t="str">
        <f t="shared" si="72"/>
        <v/>
      </c>
      <c r="E606" s="132" t="str">
        <f t="shared" si="73"/>
        <v/>
      </c>
      <c r="F606" s="132" t="str">
        <f t="shared" si="74"/>
        <v>fhh_colorectal_calculator.ibd_risk2</v>
      </c>
      <c r="G606" s="132" t="str">
        <f t="shared" si="75"/>
        <v>過去に潰瘍性大腸炎を患ったことがあります。</v>
      </c>
      <c r="J606" s="132" t="s">
        <v>2883</v>
      </c>
    </row>
    <row r="607" spans="1:10" ht="12" customHeight="1">
      <c r="A607" s="132">
        <f t="shared" si="69"/>
        <v>2</v>
      </c>
      <c r="B607" s="132" t="str">
        <f t="shared" si="70"/>
        <v>fhh_colorectal_calculator</v>
      </c>
      <c r="C607" s="132" t="str">
        <f t="shared" si="71"/>
        <v>fap_hnpcc_negative</v>
      </c>
      <c r="D607" s="132" t="str">
        <f t="shared" si="72"/>
        <v/>
      </c>
      <c r="E607" s="132" t="str">
        <f t="shared" si="73"/>
        <v/>
      </c>
      <c r="F607" s="132" t="str">
        <f t="shared" si="74"/>
        <v>fhh_colorectal_calculator.fap_hnpcc_negative</v>
      </c>
      <c r="G607" s="132" t="str">
        <f t="shared" si="75"/>
        <v>家族にリンチ症候群（遺伝性非ポリポーシス性大腸がん：HNPCC）や家族性大腸腺腫症（FAP）を患ったことのある者は一人もいません。</v>
      </c>
      <c r="J607" s="132" t="s">
        <v>2884</v>
      </c>
    </row>
    <row r="608" spans="1:10" ht="12" customHeight="1">
      <c r="A608" s="132">
        <f t="shared" si="69"/>
        <v>2</v>
      </c>
      <c r="B608" s="132" t="str">
        <f t="shared" si="70"/>
        <v>fhh_colorectal_calculator</v>
      </c>
      <c r="C608" s="132" t="str">
        <f t="shared" si="71"/>
        <v>fap_hnpcc_risk1</v>
      </c>
      <c r="D608" s="132" t="str">
        <f t="shared" si="72"/>
        <v/>
      </c>
      <c r="E608" s="132" t="str">
        <f t="shared" si="73"/>
        <v/>
      </c>
      <c r="F608" s="132" t="str">
        <f t="shared" si="74"/>
        <v>fhh_colorectal_calculator.fap_hnpcc_risk1</v>
      </c>
      <c r="G608" s="132" t="str">
        <f t="shared" si="75"/>
        <v>が過去にリンチ症候群（遺伝性非ポリポーシス性大腸がん：HNPCC）を患ったことがあります。</v>
      </c>
      <c r="J608" s="132" t="s">
        <v>2885</v>
      </c>
    </row>
    <row r="609" spans="1:10" ht="12" customHeight="1">
      <c r="A609" s="132">
        <f t="shared" si="69"/>
        <v>2</v>
      </c>
      <c r="B609" s="132" t="str">
        <f t="shared" si="70"/>
        <v>fhh_colorectal_calculator</v>
      </c>
      <c r="C609" s="132" t="str">
        <f t="shared" si="71"/>
        <v>fap_hnpcc_risk2</v>
      </c>
      <c r="D609" s="132" t="str">
        <f t="shared" si="72"/>
        <v/>
      </c>
      <c r="E609" s="132" t="str">
        <f t="shared" si="73"/>
        <v/>
      </c>
      <c r="F609" s="132" t="str">
        <f t="shared" si="74"/>
        <v>fhh_colorectal_calculator.fap_hnpcc_risk2</v>
      </c>
      <c r="G609" s="132" t="str">
        <f t="shared" si="75"/>
        <v>が過去に家族性大腸腺腫症（FAP）を患ったことがあります。</v>
      </c>
      <c r="J609" s="132" t="s">
        <v>2886</v>
      </c>
    </row>
    <row r="610" spans="1:10" ht="12" customHeight="1">
      <c r="A610" s="132">
        <f t="shared" si="69"/>
        <v>2</v>
      </c>
      <c r="B610" s="132" t="str">
        <f t="shared" si="70"/>
        <v>fhh_colorectal_calculator</v>
      </c>
      <c r="C610" s="132" t="str">
        <f t="shared" si="71"/>
        <v>family_members_cancer_risk1</v>
      </c>
      <c r="D610" s="132" t="str">
        <f t="shared" si="72"/>
        <v/>
      </c>
      <c r="E610" s="132" t="str">
        <f t="shared" si="73"/>
        <v/>
      </c>
      <c r="F610" s="132" t="str">
        <f t="shared" si="74"/>
        <v>fhh_colorectal_calculator.family_members_cancer_risk1</v>
      </c>
      <c r="G610" s="132" t="str">
        <f t="shared" si="75"/>
        <v>が過去に結腸がんを患ったことがあります。</v>
      </c>
      <c r="J610" s="132" t="s">
        <v>2887</v>
      </c>
    </row>
    <row r="611" spans="1:10" ht="12" customHeight="1">
      <c r="A611" s="132">
        <f t="shared" si="69"/>
        <v>2</v>
      </c>
      <c r="B611" s="132" t="str">
        <f t="shared" si="70"/>
        <v>fhh_colorectal_calculator</v>
      </c>
      <c r="C611" s="132" t="str">
        <f t="shared" si="71"/>
        <v>family_members_cancer_risk2</v>
      </c>
      <c r="D611" s="132" t="str">
        <f t="shared" si="72"/>
        <v/>
      </c>
      <c r="E611" s="132" t="str">
        <f t="shared" si="73"/>
        <v/>
      </c>
      <c r="F611" s="132" t="str">
        <f t="shared" si="74"/>
        <v>fhh_colorectal_calculator.family_members_cancer_risk2</v>
      </c>
      <c r="G611" s="132" t="str">
        <f t="shared" si="75"/>
        <v>が過去に大腸がんを患ったことがあります。</v>
      </c>
      <c r="J611" s="132" t="s">
        <v>2888</v>
      </c>
    </row>
    <row r="612" spans="1:10" ht="12" customHeight="1">
      <c r="A612" s="132">
        <f t="shared" si="69"/>
        <v>2</v>
      </c>
      <c r="B612" s="132" t="str">
        <f t="shared" si="70"/>
        <v>fhh_colorectal_calculator</v>
      </c>
      <c r="C612" s="132" t="str">
        <f t="shared" si="71"/>
        <v>family_members_cancer_risk3</v>
      </c>
      <c r="D612" s="132" t="str">
        <f t="shared" si="72"/>
        <v/>
      </c>
      <c r="E612" s="132" t="str">
        <f t="shared" si="73"/>
        <v/>
      </c>
      <c r="F612" s="132" t="str">
        <f t="shared" si="74"/>
        <v>fhh_colorectal_calculator.family_members_cancer_risk3</v>
      </c>
      <c r="G612" s="132" t="str">
        <f t="shared" si="75"/>
        <v>が過去に直腸がんを患ったことがあります。</v>
      </c>
      <c r="J612" s="132" t="s">
        <v>2889</v>
      </c>
    </row>
    <row r="613" spans="1:10" ht="12" customHeight="1">
      <c r="A613" s="132">
        <f t="shared" si="69"/>
        <v>2</v>
      </c>
      <c r="B613" s="132" t="str">
        <f t="shared" si="70"/>
        <v>fhh_colorectal_calculator</v>
      </c>
      <c r="C613" s="132" t="str">
        <f t="shared" si="71"/>
        <v>family_members_cancer_risk4</v>
      </c>
      <c r="D613" s="132" t="str">
        <f t="shared" si="72"/>
        <v/>
      </c>
      <c r="E613" s="132" t="str">
        <f t="shared" si="73"/>
        <v/>
      </c>
      <c r="F613" s="132" t="str">
        <f t="shared" si="74"/>
        <v>fhh_colorectal_calculator.family_members_cancer_risk4</v>
      </c>
      <c r="G613" s="132" t="str">
        <f t="shared" si="75"/>
        <v>が過去に胃がんを患ったことがあります。</v>
      </c>
      <c r="J613" s="132" t="s">
        <v>2890</v>
      </c>
    </row>
    <row r="614" spans="1:10" ht="12" customHeight="1">
      <c r="A614" s="132">
        <f t="shared" si="69"/>
        <v>2</v>
      </c>
      <c r="B614" s="132" t="str">
        <f t="shared" si="70"/>
        <v>fhh_colorectal_calculator</v>
      </c>
      <c r="C614" s="132" t="str">
        <f t="shared" si="71"/>
        <v>family_members_cancer_negative</v>
      </c>
      <c r="D614" s="132" t="str">
        <f t="shared" si="72"/>
        <v/>
      </c>
      <c r="E614" s="132" t="str">
        <f t="shared" si="73"/>
        <v/>
      </c>
      <c r="F614" s="132" t="str">
        <f t="shared" si="74"/>
        <v>fhh_colorectal_calculator.family_members_cancer_negative</v>
      </c>
      <c r="G614" s="132" t="str">
        <f t="shared" si="75"/>
        <v>第一度近親（父、母、兄弟、姉妹、子ども）に結腸、直腸、結腸直腸、胃にがんを患った者は一人もいません。</v>
      </c>
      <c r="J614" s="132" t="s">
        <v>2891</v>
      </c>
    </row>
    <row r="615" spans="1:10" ht="12" customHeight="1">
      <c r="A615" s="132">
        <f t="shared" si="69"/>
        <v>2</v>
      </c>
      <c r="B615" s="132" t="str">
        <f t="shared" si="70"/>
        <v>fhh_colorectal_calculator</v>
      </c>
      <c r="C615" s="132" t="str">
        <f t="shared" si="71"/>
        <v>family_members_polyps_risk1</v>
      </c>
      <c r="D615" s="132" t="str">
        <f t="shared" si="72"/>
        <v/>
      </c>
      <c r="E615" s="132" t="str">
        <f t="shared" si="73"/>
        <v/>
      </c>
      <c r="F615" s="132" t="str">
        <f t="shared" si="74"/>
        <v>fhh_colorectal_calculator.family_members_polyps_risk1</v>
      </c>
      <c r="G615" s="132" t="str">
        <f t="shared" si="75"/>
        <v>が過去に結腸ポリープを患ったことがあります。</v>
      </c>
      <c r="J615" s="132" t="s">
        <v>2892</v>
      </c>
    </row>
    <row r="616" spans="1:10" ht="12" customHeight="1">
      <c r="A616" s="132">
        <f t="shared" si="69"/>
        <v>2</v>
      </c>
      <c r="B616" s="132" t="str">
        <f t="shared" si="70"/>
        <v>fhh_colorectal_calculator</v>
      </c>
      <c r="C616" s="132" t="str">
        <f t="shared" si="71"/>
        <v>family_members_polyps_negative</v>
      </c>
      <c r="D616" s="132" t="str">
        <f t="shared" si="72"/>
        <v/>
      </c>
      <c r="E616" s="132" t="str">
        <f t="shared" si="73"/>
        <v/>
      </c>
      <c r="F616" s="132" t="str">
        <f t="shared" si="74"/>
        <v>fhh_colorectal_calculator.family_members_polyps_negative</v>
      </c>
      <c r="G616" s="132" t="str">
        <f t="shared" si="75"/>
        <v>第一度近親（父、母、兄弟、姉妹、子ども）にポリープを患った者は一人もいません。</v>
      </c>
      <c r="J616" s="132" t="s">
        <v>2893</v>
      </c>
    </row>
    <row r="617" spans="1:10" ht="12" customHeight="1">
      <c r="A617" s="132">
        <f t="shared" si="69"/>
        <v>2</v>
      </c>
      <c r="B617" s="132" t="str">
        <f t="shared" si="70"/>
        <v>fhh_colorectal_calculator</v>
      </c>
      <c r="C617" s="132" t="str">
        <f t="shared" si="71"/>
        <v>secondary_family_members_cancer_risk1</v>
      </c>
      <c r="D617" s="132" t="str">
        <f t="shared" si="72"/>
        <v/>
      </c>
      <c r="E617" s="132" t="str">
        <f t="shared" si="73"/>
        <v/>
      </c>
      <c r="F617" s="132" t="str">
        <f t="shared" si="74"/>
        <v>fhh_colorectal_calculator.secondary_family_members_cancer_risk1</v>
      </c>
      <c r="G617" s="132" t="str">
        <f t="shared" si="75"/>
        <v>が過去に結腸がんを患ったことがあります。</v>
      </c>
      <c r="J617" s="132" t="s">
        <v>2894</v>
      </c>
    </row>
    <row r="618" spans="1:10" ht="12" customHeight="1">
      <c r="A618" s="132">
        <f t="shared" si="69"/>
        <v>2</v>
      </c>
      <c r="B618" s="132" t="str">
        <f t="shared" si="70"/>
        <v>fhh_colorectal_calculator</v>
      </c>
      <c r="C618" s="132" t="str">
        <f t="shared" si="71"/>
        <v>secondary_family_members_cancer_risk2</v>
      </c>
      <c r="D618" s="132" t="str">
        <f t="shared" si="72"/>
        <v/>
      </c>
      <c r="E618" s="132" t="str">
        <f t="shared" si="73"/>
        <v/>
      </c>
      <c r="F618" s="132" t="str">
        <f t="shared" si="74"/>
        <v>fhh_colorectal_calculator.secondary_family_members_cancer_risk2</v>
      </c>
      <c r="G618" s="132" t="str">
        <f t="shared" si="75"/>
        <v>が過去に大腸がんを患ったことがあります。</v>
      </c>
      <c r="J618" s="132" t="s">
        <v>2895</v>
      </c>
    </row>
    <row r="619" spans="1:10" ht="12" customHeight="1">
      <c r="A619" s="132">
        <f t="shared" si="69"/>
        <v>2</v>
      </c>
      <c r="B619" s="132" t="str">
        <f t="shared" si="70"/>
        <v>fhh_colorectal_calculator</v>
      </c>
      <c r="C619" s="132" t="str">
        <f t="shared" si="71"/>
        <v>secondary_family_members_cancer_risk3</v>
      </c>
      <c r="D619" s="132" t="str">
        <f t="shared" si="72"/>
        <v/>
      </c>
      <c r="E619" s="132" t="str">
        <f t="shared" si="73"/>
        <v/>
      </c>
      <c r="F619" s="132" t="str">
        <f t="shared" si="74"/>
        <v>fhh_colorectal_calculator.secondary_family_members_cancer_risk3</v>
      </c>
      <c r="G619" s="132" t="str">
        <f t="shared" si="75"/>
        <v>が過去に直腸がんを患ったことがあります。</v>
      </c>
      <c r="J619" s="132" t="s">
        <v>2896</v>
      </c>
    </row>
    <row r="620" spans="1:10" ht="12" customHeight="1">
      <c r="A620" s="132">
        <f t="shared" si="69"/>
        <v>2</v>
      </c>
      <c r="B620" s="132" t="str">
        <f t="shared" si="70"/>
        <v>fhh_colorectal_calculator</v>
      </c>
      <c r="C620" s="132" t="str">
        <f t="shared" si="71"/>
        <v>secondary_family_members_cancer_risk4</v>
      </c>
      <c r="D620" s="132" t="str">
        <f t="shared" si="72"/>
        <v/>
      </c>
      <c r="E620" s="132" t="str">
        <f t="shared" si="73"/>
        <v/>
      </c>
      <c r="F620" s="132" t="str">
        <f t="shared" si="74"/>
        <v>fhh_colorectal_calculator.secondary_family_members_cancer_risk4</v>
      </c>
      <c r="G620" s="132" t="str">
        <f t="shared" si="75"/>
        <v>第二度近親（おじ、おば、祖父母、孫、半同胞）に結腸、直腸、結腸直腸にがんを患った者は一人もいません。 （この判定を行うには2人以上の第二度近親の者が必要です。）</v>
      </c>
      <c r="J620" s="132" t="s">
        <v>2897</v>
      </c>
    </row>
    <row r="621" spans="1:10" ht="12" customHeight="1">
      <c r="A621" s="132">
        <f t="shared" si="69"/>
        <v>2</v>
      </c>
      <c r="B621" s="132" t="str">
        <f t="shared" si="70"/>
        <v>fhh_colorectal_calculator</v>
      </c>
      <c r="C621" s="132" t="str">
        <f t="shared" si="71"/>
        <v>secondary_family_members_cancer_risk5</v>
      </c>
      <c r="D621" s="132" t="str">
        <f t="shared" si="72"/>
        <v/>
      </c>
      <c r="E621" s="132" t="str">
        <f t="shared" si="73"/>
        <v/>
      </c>
      <c r="F621" s="132" t="str">
        <f t="shared" si="74"/>
        <v>fhh_colorectal_calculator.secondary_family_members_cancer_risk5</v>
      </c>
      <c r="G621" s="132" t="str">
        <f t="shared" si="75"/>
        <v>この判定を行うには2人以上の第二度近親の者が必要です。</v>
      </c>
      <c r="J621" s="132" t="s">
        <v>2898</v>
      </c>
    </row>
    <row r="622" spans="1:10" ht="12" customHeight="1">
      <c r="A622" s="132">
        <f t="shared" si="69"/>
        <v>2</v>
      </c>
      <c r="B622" s="132" t="str">
        <f t="shared" si="70"/>
        <v>fhh_colorectal_calculator</v>
      </c>
      <c r="C622" s="132" t="str">
        <f t="shared" si="71"/>
        <v>secondary_family_members_cancer_risk6</v>
      </c>
      <c r="D622" s="132" t="str">
        <f t="shared" si="72"/>
        <v/>
      </c>
      <c r="E622" s="132" t="str">
        <f t="shared" si="73"/>
        <v/>
      </c>
      <c r="F622" s="132" t="str">
        <f t="shared" si="74"/>
        <v>fhh_colorectal_calculator.secondary_family_members_cancer_risk6</v>
      </c>
      <c r="G622" s="132" t="str">
        <f t="shared" si="75"/>
        <v>この判定を行うには2人以上の第二度近親の者が必要です。</v>
      </c>
      <c r="J622" s="132" t="s">
        <v>2899</v>
      </c>
    </row>
    <row r="623" spans="1:10" ht="12" customHeight="1">
      <c r="A623" s="132">
        <f t="shared" si="69"/>
        <v>2</v>
      </c>
      <c r="B623" s="132" t="str">
        <f t="shared" si="70"/>
        <v>fhh_colorectal_calculator</v>
      </c>
      <c r="C623" s="132" t="str">
        <f t="shared" si="71"/>
        <v>secondary_family_members_colon_cancer_before_60_risk1</v>
      </c>
      <c r="D623" s="132" t="str">
        <f t="shared" si="72"/>
        <v/>
      </c>
      <c r="E623" s="132" t="str">
        <f t="shared" si="73"/>
        <v/>
      </c>
      <c r="F623" s="132" t="str">
        <f t="shared" si="74"/>
        <v>fhh_colorectal_calculator.secondary_family_members_colon_cancer_before_60_risk1</v>
      </c>
      <c r="G623" s="132" t="str">
        <f t="shared" si="75"/>
        <v>は結腸がんを患ったことがあります（発症年齢は不明）。</v>
      </c>
      <c r="J623" s="132" t="s">
        <v>2900</v>
      </c>
    </row>
    <row r="624" spans="1:10" ht="12" customHeight="1">
      <c r="A624" s="132">
        <f t="shared" si="69"/>
        <v>2</v>
      </c>
      <c r="B624" s="132" t="str">
        <f t="shared" si="70"/>
        <v>fhh_colorectal_calculator</v>
      </c>
      <c r="C624" s="132" t="str">
        <f t="shared" si="71"/>
        <v>secondary_family_members_colon_cancer_before_60_risk2</v>
      </c>
      <c r="D624" s="132" t="str">
        <f t="shared" si="72"/>
        <v/>
      </c>
      <c r="E624" s="132" t="str">
        <f t="shared" si="73"/>
        <v/>
      </c>
      <c r="F624" s="132" t="str">
        <f t="shared" si="74"/>
        <v>fhh_colorectal_calculator.secondary_family_members_colon_cancer_before_60_risk2</v>
      </c>
      <c r="G624" s="132" t="str">
        <f t="shared" si="75"/>
        <v>は60歳以下に結腸がんを患ったことがあります。</v>
      </c>
      <c r="J624" s="132" t="s">
        <v>2901</v>
      </c>
    </row>
    <row r="625" spans="1:10" ht="12" customHeight="1">
      <c r="A625" s="132">
        <f t="shared" si="69"/>
        <v>2</v>
      </c>
      <c r="B625" s="132" t="str">
        <f t="shared" si="70"/>
        <v>fhh_colorectal_calculator</v>
      </c>
      <c r="C625" s="132" t="str">
        <f t="shared" si="71"/>
        <v>secondary_family_members_colon_cancer_before_60_risk3</v>
      </c>
      <c r="D625" s="132" t="str">
        <f t="shared" si="72"/>
        <v/>
      </c>
      <c r="E625" s="132" t="str">
        <f t="shared" si="73"/>
        <v/>
      </c>
      <c r="F625" s="132" t="str">
        <f t="shared" si="74"/>
        <v>fhh_colorectal_calculator.secondary_family_members_colon_cancer_before_60_risk3</v>
      </c>
      <c r="G625" s="132" t="str">
        <f t="shared" si="75"/>
        <v>は大腸がんを患ったことがあります（発症年齢は不明）。</v>
      </c>
      <c r="J625" s="132" t="s">
        <v>2902</v>
      </c>
    </row>
    <row r="626" spans="1:10" ht="12" customHeight="1">
      <c r="A626" s="132">
        <f t="shared" si="69"/>
        <v>2</v>
      </c>
      <c r="B626" s="132" t="str">
        <f t="shared" si="70"/>
        <v>fhh_colorectal_calculator</v>
      </c>
      <c r="C626" s="132" t="str">
        <f t="shared" si="71"/>
        <v>secondary_family_members_colon_cancer_before_60_risk4</v>
      </c>
      <c r="D626" s="132" t="str">
        <f t="shared" si="72"/>
        <v/>
      </c>
      <c r="E626" s="132" t="str">
        <f t="shared" si="73"/>
        <v/>
      </c>
      <c r="F626" s="132" t="str">
        <f t="shared" si="74"/>
        <v>fhh_colorectal_calculator.secondary_family_members_colon_cancer_before_60_risk4</v>
      </c>
      <c r="G626" s="132" t="str">
        <f t="shared" si="75"/>
        <v>は60歳以下に大腸がんを患ったことがあります。</v>
      </c>
      <c r="J626" s="132" t="s">
        <v>2903</v>
      </c>
    </row>
    <row r="627" spans="1:10" ht="12" customHeight="1">
      <c r="A627" s="132">
        <f t="shared" si="69"/>
        <v>2</v>
      </c>
      <c r="B627" s="132" t="str">
        <f t="shared" si="70"/>
        <v>fhh_colorectal_calculator</v>
      </c>
      <c r="C627" s="132" t="str">
        <f t="shared" si="71"/>
        <v>secondary_family_members_colon_cancer_before_60_risk5</v>
      </c>
      <c r="D627" s="132" t="str">
        <f t="shared" si="72"/>
        <v/>
      </c>
      <c r="E627" s="132" t="str">
        <f t="shared" si="73"/>
        <v/>
      </c>
      <c r="F627" s="132" t="str">
        <f t="shared" si="74"/>
        <v>fhh_colorectal_calculator.secondary_family_members_colon_cancer_before_60_risk5</v>
      </c>
      <c r="G627" s="132" t="str">
        <f t="shared" si="75"/>
        <v>は直腸がんを患ったことがあります（発症年齢は不明）。</v>
      </c>
      <c r="J627" s="132" t="s">
        <v>2904</v>
      </c>
    </row>
    <row r="628" spans="1:10" ht="12" customHeight="1">
      <c r="A628" s="132">
        <f t="shared" si="69"/>
        <v>2</v>
      </c>
      <c r="B628" s="132" t="str">
        <f t="shared" si="70"/>
        <v>fhh_colorectal_calculator</v>
      </c>
      <c r="C628" s="132" t="str">
        <f t="shared" si="71"/>
        <v>secondary_family_members_colon_cancer_before_60_risk6</v>
      </c>
      <c r="D628" s="132" t="str">
        <f t="shared" si="72"/>
        <v/>
      </c>
      <c r="E628" s="132" t="str">
        <f t="shared" si="73"/>
        <v/>
      </c>
      <c r="F628" s="132" t="str">
        <f t="shared" si="74"/>
        <v>fhh_colorectal_calculator.secondary_family_members_colon_cancer_before_60_risk6</v>
      </c>
      <c r="G628" s="132" t="str">
        <f t="shared" si="75"/>
        <v>は60歳以下に直腸がんを患ったことがあります。</v>
      </c>
      <c r="J628" s="132" t="s">
        <v>2905</v>
      </c>
    </row>
    <row r="629" spans="1:10" ht="12" customHeight="1">
      <c r="A629" s="132">
        <f t="shared" si="69"/>
        <v>2</v>
      </c>
      <c r="B629" s="132" t="str">
        <f t="shared" si="70"/>
        <v>fhh_colorectal_calculator</v>
      </c>
      <c r="C629" s="132" t="str">
        <f t="shared" si="71"/>
        <v>secondary_family_members_colon_cancer_before_60_negative</v>
      </c>
      <c r="D629" s="132" t="str">
        <f t="shared" si="72"/>
        <v/>
      </c>
      <c r="E629" s="132" t="str">
        <f t="shared" si="73"/>
        <v/>
      </c>
      <c r="F629" s="132" t="str">
        <f t="shared" si="74"/>
        <v>fhh_colorectal_calculator.secondary_family_members_colon_cancer_before_60_negative</v>
      </c>
      <c r="G629" s="132" t="str">
        <f t="shared" si="75"/>
        <v>第二度近親（おじ、おば、祖父母、孫、半同胞）に結腸、直腸、結腸直腸にがんを患った者は一人もいません。</v>
      </c>
      <c r="J629" s="132" t="s">
        <v>2906</v>
      </c>
    </row>
    <row r="630" spans="1:10" ht="12" customHeight="1">
      <c r="A630" s="132">
        <f t="shared" si="69"/>
        <v>2</v>
      </c>
      <c r="B630" s="132" t="str">
        <f t="shared" si="70"/>
        <v>fhh_colorectal_calculator</v>
      </c>
      <c r="C630" s="132" t="str">
        <f t="shared" si="71"/>
        <v>secondary_family_members_uterine_cancer_before_50_risk1</v>
      </c>
      <c r="D630" s="132" t="str">
        <f t="shared" si="72"/>
        <v/>
      </c>
      <c r="E630" s="132" t="str">
        <f t="shared" si="73"/>
        <v/>
      </c>
      <c r="F630" s="132" t="str">
        <f t="shared" si="74"/>
        <v>fhh_colorectal_calculator.secondary_family_members_uterine_cancer_before_50_risk1</v>
      </c>
      <c r="G630" s="132" t="str">
        <f t="shared" si="75"/>
        <v>は子宮がんを患ったことがあります（発症年齢は不明）。</v>
      </c>
      <c r="J630" s="132" t="s">
        <v>2907</v>
      </c>
    </row>
    <row r="631" spans="1:10" ht="12" customHeight="1">
      <c r="A631" s="132">
        <f t="shared" si="69"/>
        <v>2</v>
      </c>
      <c r="B631" s="132" t="str">
        <f t="shared" si="70"/>
        <v>fhh_colorectal_calculator</v>
      </c>
      <c r="C631" s="132" t="str">
        <f t="shared" si="71"/>
        <v>secondary_family_members_uterine_cancer_before_50_risk2</v>
      </c>
      <c r="D631" s="132" t="str">
        <f t="shared" si="72"/>
        <v/>
      </c>
      <c r="E631" s="132" t="str">
        <f t="shared" si="73"/>
        <v/>
      </c>
      <c r="F631" s="132" t="str">
        <f t="shared" si="74"/>
        <v>fhh_colorectal_calculator.secondary_family_members_uterine_cancer_before_50_risk2</v>
      </c>
      <c r="G631" s="132" t="str">
        <f t="shared" si="75"/>
        <v>は50歳以下に子宮がんを患ったことがあります。</v>
      </c>
      <c r="J631" s="132" t="s">
        <v>2908</v>
      </c>
    </row>
    <row r="632" spans="1:10" ht="12" customHeight="1">
      <c r="A632" s="132">
        <f t="shared" si="69"/>
        <v>2</v>
      </c>
      <c r="B632" s="132" t="str">
        <f t="shared" si="70"/>
        <v>fhh_colorectal_calculator</v>
      </c>
      <c r="C632" s="132" t="str">
        <f t="shared" si="71"/>
        <v>secondary_family_members_uterine_cancer_before_50_negative</v>
      </c>
      <c r="D632" s="132" t="str">
        <f t="shared" si="72"/>
        <v/>
      </c>
      <c r="E632" s="132" t="str">
        <f t="shared" si="73"/>
        <v/>
      </c>
      <c r="F632" s="132" t="str">
        <f t="shared" si="74"/>
        <v>fhh_colorectal_calculator.secondary_family_members_uterine_cancer_before_50_negative</v>
      </c>
      <c r="G632" s="132" t="str">
        <f t="shared" si="75"/>
        <v>第一度近親（父、母、兄弟、姉妹、息子、娘）および第二度近親（おじ、おば、祖父母、孫、半同胞）に50歳未満で子宮がんを患った者は一人もいません。</v>
      </c>
      <c r="J632" s="132" t="s">
        <v>2909</v>
      </c>
    </row>
    <row r="633" spans="1:10" ht="12" customHeight="1">
      <c r="A633" s="132">
        <f t="shared" si="69"/>
        <v>2</v>
      </c>
      <c r="B633" s="132" t="str">
        <f t="shared" si="70"/>
        <v>fhh_colorectal_calculator</v>
      </c>
      <c r="C633" s="132" t="str">
        <f t="shared" si="71"/>
        <v>secondary_family_members_uterine_cancer_risk1</v>
      </c>
      <c r="D633" s="132" t="str">
        <f t="shared" si="72"/>
        <v/>
      </c>
      <c r="E633" s="132" t="str">
        <f t="shared" si="73"/>
        <v/>
      </c>
      <c r="F633" s="132" t="str">
        <f t="shared" si="74"/>
        <v>fhh_colorectal_calculator.secondary_family_members_uterine_cancer_risk1</v>
      </c>
      <c r="G633" s="132" t="str">
        <f t="shared" si="75"/>
        <v>は過去に子宮がんを患ったことがあります。</v>
      </c>
      <c r="J633" s="132" t="s">
        <v>2910</v>
      </c>
    </row>
    <row r="634" spans="1:10" ht="12" customHeight="1">
      <c r="A634" s="132">
        <f t="shared" si="69"/>
        <v>2</v>
      </c>
      <c r="B634" s="132" t="str">
        <f t="shared" si="70"/>
        <v>fhh_colorectal_calculator</v>
      </c>
      <c r="C634" s="132" t="str">
        <f t="shared" si="71"/>
        <v>secondary_family_members_uterine_cancer_risk2</v>
      </c>
      <c r="D634" s="132" t="str">
        <f t="shared" si="72"/>
        <v/>
      </c>
      <c r="E634" s="132" t="str">
        <f t="shared" si="73"/>
        <v/>
      </c>
      <c r="F634" s="132" t="str">
        <f t="shared" si="74"/>
        <v>fhh_colorectal_calculator.secondary_family_members_uterine_cancer_risk2</v>
      </c>
      <c r="G634" s="132" t="str">
        <f t="shared" si="75"/>
        <v>第二度近親（おじ、おば、祖父母、孫、半同胞）に子宮がんを患った者は一人もいません。 （この判定を行うには2人以上の第二度近親の者が必要です。）</v>
      </c>
      <c r="J634" s="132" t="s">
        <v>2911</v>
      </c>
    </row>
    <row r="635" spans="1:10" ht="12" customHeight="1">
      <c r="A635" s="132">
        <f t="shared" si="69"/>
        <v>2</v>
      </c>
      <c r="B635" s="132" t="str">
        <f t="shared" si="70"/>
        <v>fhh_colorectal_calculator</v>
      </c>
      <c r="C635" s="132" t="str">
        <f t="shared" si="71"/>
        <v>secondary_family_members_uterine_cancer_risk3</v>
      </c>
      <c r="D635" s="132" t="str">
        <f t="shared" si="72"/>
        <v/>
      </c>
      <c r="E635" s="132" t="str">
        <f t="shared" si="73"/>
        <v/>
      </c>
      <c r="F635" s="132" t="str">
        <f t="shared" si="74"/>
        <v>fhh_colorectal_calculator.secondary_family_members_uterine_cancer_risk3</v>
      </c>
      <c r="G635" s="132" t="str">
        <f t="shared" si="75"/>
        <v>この判定を行うには2人以上の第二度近親の者が必要です。</v>
      </c>
      <c r="J635" s="132" t="s">
        <v>2912</v>
      </c>
    </row>
    <row r="636" spans="1:10" ht="12" customHeight="1">
      <c r="A636" s="132">
        <f t="shared" si="69"/>
        <v>2</v>
      </c>
      <c r="B636" s="132" t="str">
        <f t="shared" si="70"/>
        <v>fhh_colorectal_calculator</v>
      </c>
      <c r="C636" s="132" t="str">
        <f t="shared" si="71"/>
        <v>secondary_family_members_uterine_cancer_risk4</v>
      </c>
      <c r="D636" s="132" t="str">
        <f t="shared" si="72"/>
        <v/>
      </c>
      <c r="E636" s="132" t="str">
        <f t="shared" si="73"/>
        <v/>
      </c>
      <c r="F636" s="132" t="str">
        <f t="shared" si="74"/>
        <v>fhh_colorectal_calculator.secondary_family_members_uterine_cancer_risk4</v>
      </c>
      <c r="G636" s="132" t="str">
        <f t="shared" si="75"/>
        <v>この判定を行うには2人以上の第二度近親の者が必要です。</v>
      </c>
      <c r="J636" s="132" t="s">
        <v>2913</v>
      </c>
    </row>
    <row r="637" spans="1:10" ht="12" customHeight="1">
      <c r="A637" s="132">
        <f t="shared" si="69"/>
        <v>2</v>
      </c>
      <c r="B637" s="132" t="str">
        <f t="shared" si="70"/>
        <v>fhh_colorectal_calculator</v>
      </c>
      <c r="C637" s="132" t="str">
        <f t="shared" si="71"/>
        <v>final_risk1</v>
      </c>
      <c r="D637" s="132" t="str">
        <f t="shared" si="72"/>
        <v/>
      </c>
      <c r="E637" s="132" t="str">
        <f t="shared" si="73"/>
        <v/>
      </c>
      <c r="F637" s="132" t="str">
        <f t="shared" si="74"/>
        <v>fhh_colorectal_calculator.final_risk1</v>
      </c>
      <c r="G637" s="132" t="str">
        <f t="shared" si="75"/>
        <v>上記のリスク因子が少なくても1つ当てはまります。この因子によって、あなたの大腸がんの発症リスクが増加します。</v>
      </c>
      <c r="J637" s="132" t="s">
        <v>2914</v>
      </c>
    </row>
    <row r="638" spans="1:10" ht="12" customHeight="1">
      <c r="A638" s="132">
        <f t="shared" si="69"/>
        <v>2</v>
      </c>
      <c r="B638" s="132" t="str">
        <f t="shared" si="70"/>
        <v>fhh_colorectal_calculator</v>
      </c>
      <c r="C638" s="132" t="str">
        <f t="shared" si="71"/>
        <v>final_risk2</v>
      </c>
      <c r="D638" s="132" t="str">
        <f t="shared" si="72"/>
        <v/>
      </c>
      <c r="E638" s="132" t="str">
        <f t="shared" si="73"/>
        <v/>
      </c>
      <c r="F638" s="132" t="str">
        <f t="shared" si="74"/>
        <v>fhh_colorectal_calculator.final_risk2</v>
      </c>
      <c r="G638" s="132" t="str">
        <f t="shared" si="75"/>
        <v>上記のリスク因子はありません。したがって大腸がんの発症リスクは一般集団と同等です。</v>
      </c>
      <c r="J638" s="132" t="s">
        <v>2915</v>
      </c>
    </row>
    <row r="639" spans="1:10" ht="12" customHeight="1">
      <c r="A639" s="132">
        <f t="shared" si="69"/>
        <v>2</v>
      </c>
      <c r="B639" s="132" t="str">
        <f t="shared" si="70"/>
        <v>fhh_colorectal_calculator</v>
      </c>
      <c r="C639" s="132" t="str">
        <f t="shared" si="71"/>
        <v>additional_info</v>
      </c>
      <c r="D639" s="132" t="str">
        <f t="shared" si="72"/>
        <v/>
      </c>
      <c r="E639" s="132" t="str">
        <f t="shared" si="73"/>
        <v/>
      </c>
      <c r="F639" s="132" t="str">
        <f t="shared" si="74"/>
        <v>fhh_colorectal_calculator.additional_info</v>
      </c>
      <c r="G639" s="132" t="str">
        <f t="shared" si="75"/>
        <v>この試験に関する追加情報は「Ferro WG et al.」を参照してください。 「My Family Health Portrait」と互換性のあるリスクアセスメントツールで事前に検証することができます。Genet Med. 2014年12月18日、DOIコード：10.1038 / gim.2014.179。 http//www.ncbi.nlm.nih.gov/pubmed/25521335</v>
      </c>
      <c r="J639" s="132" t="s">
        <v>2916</v>
      </c>
    </row>
    <row r="640" spans="1:10" ht="12" customHeight="1">
      <c r="A640" s="132">
        <f t="shared" si="69"/>
        <v>1</v>
      </c>
      <c r="B640" s="132" t="str">
        <f t="shared" si="70"/>
        <v/>
      </c>
      <c r="C640" s="132" t="str">
        <f t="shared" si="71"/>
        <v/>
      </c>
      <c r="D640" s="132" t="str">
        <f t="shared" si="72"/>
        <v/>
      </c>
      <c r="E640" s="132" t="str">
        <f t="shared" si="73"/>
        <v/>
      </c>
      <c r="F640" s="132" t="str">
        <f t="shared" si="74"/>
        <v/>
      </c>
      <c r="G640" s="132" t="str">
        <f t="shared" si="75"/>
        <v/>
      </c>
      <c r="I640" s="132" t="s">
        <v>1285</v>
      </c>
    </row>
    <row r="641" spans="1:10" ht="12" customHeight="1">
      <c r="A641" s="132">
        <f t="shared" si="69"/>
        <v>1</v>
      </c>
      <c r="B641" s="132" t="str">
        <f t="shared" si="70"/>
        <v>fhh_stroke_calculator</v>
      </c>
      <c r="C641" s="132" t="str">
        <f t="shared" si="71"/>
        <v/>
      </c>
      <c r="D641" s="132" t="str">
        <f t="shared" si="72"/>
        <v/>
      </c>
      <c r="E641" s="132" t="str">
        <f t="shared" si="73"/>
        <v/>
      </c>
      <c r="F641" s="132" t="str">
        <f t="shared" si="74"/>
        <v/>
      </c>
      <c r="G641" s="132" t="str">
        <f t="shared" si="75"/>
        <v/>
      </c>
      <c r="I641" s="132" t="s">
        <v>2917</v>
      </c>
    </row>
    <row r="642" spans="1:10" ht="12" customHeight="1">
      <c r="A642" s="132">
        <f t="shared" si="69"/>
        <v>2</v>
      </c>
      <c r="B642" s="132" t="str">
        <f t="shared" si="70"/>
        <v>fhh_stroke_calculator</v>
      </c>
      <c r="C642" s="132" t="str">
        <f t="shared" si="71"/>
        <v>title_bar</v>
      </c>
      <c r="D642" s="132" t="str">
        <f t="shared" si="72"/>
        <v/>
      </c>
      <c r="E642" s="132" t="str">
        <f t="shared" si="73"/>
        <v/>
      </c>
      <c r="F642" s="132" t="str">
        <f t="shared" si="74"/>
        <v>fhh_stroke_calculator.title_bar</v>
      </c>
      <c r="G642" s="132" t="str">
        <f t="shared" si="75"/>
        <v>脳卒中発症のリスク情報</v>
      </c>
      <c r="J642" s="132" t="s">
        <v>2918</v>
      </c>
    </row>
    <row r="643" spans="1:10" ht="12" customHeight="1">
      <c r="A643" s="132">
        <f t="shared" si="69"/>
        <v>2</v>
      </c>
      <c r="B643" s="132" t="str">
        <f t="shared" si="70"/>
        <v>fhh_stroke_calculator</v>
      </c>
      <c r="C643" s="132" t="str">
        <f t="shared" si="71"/>
        <v>instruction</v>
      </c>
      <c r="D643" s="132" t="str">
        <f t="shared" si="72"/>
        <v/>
      </c>
      <c r="E643" s="132" t="str">
        <f t="shared" si="73"/>
        <v/>
      </c>
      <c r="F643" s="132" t="str">
        <f t="shared" si="74"/>
        <v>fhh_stroke_calculator.instruction</v>
      </c>
      <c r="G643" s="132" t="str">
        <f t="shared" si="75"/>
        <v>あなたの家族歴から自身が脳卒中を発症するリスクを表示</v>
      </c>
      <c r="J643" s="132" t="s">
        <v>2919</v>
      </c>
    </row>
    <row r="644" spans="1:10" ht="12" customHeight="1">
      <c r="A644" s="132">
        <f t="shared" si="69"/>
        <v>2</v>
      </c>
      <c r="B644" s="132" t="str">
        <f t="shared" si="70"/>
        <v>fhh_stroke_calculator</v>
      </c>
      <c r="C644" s="132" t="str">
        <f t="shared" si="71"/>
        <v>test</v>
      </c>
      <c r="D644" s="132" t="str">
        <f t="shared" si="72"/>
        <v/>
      </c>
      <c r="E644" s="132" t="str">
        <f t="shared" si="73"/>
        <v/>
      </c>
      <c r="F644" s="132" t="str">
        <f t="shared" si="74"/>
        <v>fhh_stroke_calculator.test</v>
      </c>
      <c r="G644" s="132" t="str">
        <f t="shared" si="75"/>
        <v>判定</v>
      </c>
      <c r="J644" s="132" t="s">
        <v>2846</v>
      </c>
    </row>
    <row r="645" spans="1:10" ht="12" customHeight="1">
      <c r="A645" s="132">
        <f t="shared" ref="A645:A708" si="76">IF(LEN(H645)&gt;0,0,IF(LEN(I645)&gt;0,1,IF(LEN(J645)&gt;0,2,IF(LEN(K645)&gt;0,3,IF(LEN(L645)&gt;0,4,"")))))</f>
        <v>2</v>
      </c>
      <c r="B645" s="132" t="str">
        <f t="shared" ref="B645:B708" si="77">IF(A645=1,SUBSTITUTE(SUBSTITUTE(I645,": {",""),"},",""),B644)</f>
        <v>fhh_stroke_calculator</v>
      </c>
      <c r="C645" s="132" t="str">
        <f t="shared" ref="C645:C708" si="78">IF(A645=2,IF(OR(J645="},",J645="}"),"",MID(J645,1,FIND(":",J645)-1)),IF(A645&gt;2,C644,""))</f>
        <v>reason</v>
      </c>
      <c r="D645" s="132" t="str">
        <f t="shared" ref="D645:D708" si="79">IF(LEN(K645)&gt;0,MID(K645,1,FIND(":",K645)-1),"")</f>
        <v/>
      </c>
      <c r="E645" s="132" t="str">
        <f t="shared" ref="E645:E708" si="80">IF(LEN(L645)&gt;0,MID(L645,1,FIND(":",L645)-1),"")</f>
        <v/>
      </c>
      <c r="F645" s="132" t="str">
        <f t="shared" ref="F645:F708" si="81">IF(A645&lt;2,"",IF(A645=2,B645&amp;"."&amp;C645,IF(A645=3,B645&amp;"."&amp;C645&amp;"."&amp;D645,IF(A645=4,B645&amp;"."&amp;C645&amp;"."&amp;D645&amp;"."&amp;E645,""))))</f>
        <v>fhh_stroke_calculator.reason</v>
      </c>
      <c r="G645" s="132" t="str">
        <f t="shared" si="75"/>
        <v>理由</v>
      </c>
      <c r="J645" s="132" t="s">
        <v>2847</v>
      </c>
    </row>
    <row r="646" spans="1:10" ht="12" customHeight="1">
      <c r="A646" s="132">
        <f t="shared" si="76"/>
        <v>2</v>
      </c>
      <c r="B646" s="132" t="str">
        <f t="shared" si="77"/>
        <v>fhh_stroke_calculator</v>
      </c>
      <c r="C646" s="132" t="str">
        <f t="shared" si="78"/>
        <v>button1_line1</v>
      </c>
      <c r="D646" s="132" t="str">
        <f t="shared" si="79"/>
        <v/>
      </c>
      <c r="E646" s="132" t="str">
        <f t="shared" si="80"/>
        <v/>
      </c>
      <c r="F646" s="132" t="str">
        <f t="shared" si="81"/>
        <v>fhh_stroke_calculator.button1_line1</v>
      </c>
      <c r="G646" s="132" t="str">
        <f t="shared" si="75"/>
        <v>本人用</v>
      </c>
      <c r="J646" s="132" t="s">
        <v>2920</v>
      </c>
    </row>
    <row r="647" spans="1:10" ht="12" customHeight="1">
      <c r="A647" s="132">
        <f t="shared" si="76"/>
        <v>2</v>
      </c>
      <c r="B647" s="132" t="str">
        <f t="shared" si="77"/>
        <v>fhh_stroke_calculator</v>
      </c>
      <c r="C647" s="132" t="str">
        <f t="shared" si="78"/>
        <v>button1_line2</v>
      </c>
      <c r="D647" s="132" t="str">
        <f t="shared" si="79"/>
        <v/>
      </c>
      <c r="E647" s="132" t="str">
        <f t="shared" si="80"/>
        <v/>
      </c>
      <c r="F647" s="132" t="str">
        <f t="shared" si="81"/>
        <v>fhh_stroke_calculator.button1_line2</v>
      </c>
      <c r="G647" s="132" t="str">
        <f t="shared" si="75"/>
        <v>リスク説明用紙</v>
      </c>
      <c r="J647" s="132" t="s">
        <v>2921</v>
      </c>
    </row>
    <row r="648" spans="1:10" ht="12" customHeight="1">
      <c r="A648" s="132">
        <f t="shared" si="76"/>
        <v>2</v>
      </c>
      <c r="B648" s="132" t="str">
        <f t="shared" si="77"/>
        <v>fhh_stroke_calculator</v>
      </c>
      <c r="C648" s="132" t="str">
        <f t="shared" si="78"/>
        <v>button2_line1</v>
      </c>
      <c r="D648" s="132" t="str">
        <f t="shared" si="79"/>
        <v/>
      </c>
      <c r="E648" s="132" t="str">
        <f t="shared" si="80"/>
        <v/>
      </c>
      <c r="F648" s="132" t="str">
        <f t="shared" si="81"/>
        <v>fhh_stroke_calculator.button2_line1</v>
      </c>
      <c r="G648" s="132" t="str">
        <f t="shared" si="75"/>
        <v>かかりつけ医向け</v>
      </c>
      <c r="J648" s="132" t="s">
        <v>2922</v>
      </c>
    </row>
    <row r="649" spans="1:10" ht="12" customHeight="1">
      <c r="A649" s="132">
        <f t="shared" si="76"/>
        <v>2</v>
      </c>
      <c r="B649" s="132" t="str">
        <f t="shared" si="77"/>
        <v>fhh_stroke_calculator</v>
      </c>
      <c r="C649" s="132" t="str">
        <f t="shared" si="78"/>
        <v>button2_line2</v>
      </c>
      <c r="D649" s="132" t="str">
        <f t="shared" si="79"/>
        <v/>
      </c>
      <c r="E649" s="132" t="str">
        <f t="shared" si="80"/>
        <v/>
      </c>
      <c r="F649" s="132" t="str">
        <f t="shared" si="81"/>
        <v>fhh_stroke_calculator.button2_line2</v>
      </c>
      <c r="G649" s="132" t="str">
        <f t="shared" si="75"/>
        <v>リスク説明用紙</v>
      </c>
      <c r="J649" s="132" t="s">
        <v>2923</v>
      </c>
    </row>
    <row r="650" spans="1:10" ht="12" customHeight="1">
      <c r="A650" s="132">
        <f t="shared" si="76"/>
        <v>2</v>
      </c>
      <c r="B650" s="132" t="str">
        <f t="shared" si="77"/>
        <v>fhh_stroke_calculator</v>
      </c>
      <c r="C650" s="132" t="str">
        <f t="shared" si="78"/>
        <v>button3_line1</v>
      </c>
      <c r="D650" s="132" t="str">
        <f t="shared" si="79"/>
        <v/>
      </c>
      <c r="E650" s="132" t="str">
        <f t="shared" si="80"/>
        <v/>
      </c>
      <c r="F650" s="132" t="str">
        <f t="shared" si="81"/>
        <v>fhh_stroke_calculator.button3_line1</v>
      </c>
      <c r="G650" s="132" t="str">
        <f t="shared" si="75"/>
        <v>高リスク者用</v>
      </c>
      <c r="J650" s="132" t="s">
        <v>2852</v>
      </c>
    </row>
    <row r="651" spans="1:10" ht="12" customHeight="1">
      <c r="A651" s="132">
        <f t="shared" si="76"/>
        <v>2</v>
      </c>
      <c r="B651" s="132" t="str">
        <f t="shared" si="77"/>
        <v>fhh_stroke_calculator</v>
      </c>
      <c r="C651" s="132" t="str">
        <f t="shared" si="78"/>
        <v>button3_line2</v>
      </c>
      <c r="D651" s="132" t="str">
        <f t="shared" si="79"/>
        <v/>
      </c>
      <c r="E651" s="132" t="str">
        <f t="shared" si="80"/>
        <v/>
      </c>
      <c r="F651" s="132" t="str">
        <f t="shared" si="81"/>
        <v>fhh_stroke_calculator.button3_line2</v>
      </c>
      <c r="G651" s="132" t="str">
        <f t="shared" si="75"/>
        <v>リスク説明用紙</v>
      </c>
      <c r="J651" s="132" t="s">
        <v>2924</v>
      </c>
    </row>
    <row r="652" spans="1:10" ht="12" customHeight="1">
      <c r="A652" s="132">
        <f t="shared" si="76"/>
        <v>2</v>
      </c>
      <c r="B652" s="132" t="str">
        <f t="shared" si="77"/>
        <v>fhh_stroke_calculator</v>
      </c>
      <c r="C652" s="132" t="str">
        <f t="shared" si="78"/>
        <v>button4_line1</v>
      </c>
      <c r="D652" s="132" t="str">
        <f t="shared" si="79"/>
        <v/>
      </c>
      <c r="E652" s="132" t="str">
        <f t="shared" si="80"/>
        <v/>
      </c>
      <c r="F652" s="132" t="str">
        <f t="shared" si="81"/>
        <v>fhh_stroke_calculator.button4_line1</v>
      </c>
      <c r="G652" s="132" t="str">
        <f t="shared" si="75"/>
        <v>かかりつけ医向け高リスク者用</v>
      </c>
      <c r="J652" s="132" t="s">
        <v>2854</v>
      </c>
    </row>
    <row r="653" spans="1:10" ht="12" customHeight="1">
      <c r="A653" s="132">
        <f t="shared" si="76"/>
        <v>2</v>
      </c>
      <c r="B653" s="132" t="str">
        <f t="shared" si="77"/>
        <v>fhh_stroke_calculator</v>
      </c>
      <c r="C653" s="132" t="str">
        <f t="shared" si="78"/>
        <v>button4_line2</v>
      </c>
      <c r="D653" s="132" t="str">
        <f t="shared" si="79"/>
        <v/>
      </c>
      <c r="E653" s="132" t="str">
        <f t="shared" si="80"/>
        <v/>
      </c>
      <c r="F653" s="132" t="str">
        <f t="shared" si="81"/>
        <v>fhh_stroke_calculator.button4_line2</v>
      </c>
      <c r="G653" s="132" t="str">
        <f t="shared" si="75"/>
        <v>リスク説明用紙</v>
      </c>
      <c r="J653" s="132" t="s">
        <v>2925</v>
      </c>
    </row>
    <row r="654" spans="1:10" ht="12" customHeight="1">
      <c r="A654" s="132">
        <f t="shared" si="76"/>
        <v>2</v>
      </c>
      <c r="B654" s="132" t="str">
        <f t="shared" si="77"/>
        <v>fhh_stroke_calculator</v>
      </c>
      <c r="C654" s="132" t="str">
        <f t="shared" si="78"/>
        <v>table_key</v>
      </c>
      <c r="D654" s="132" t="str">
        <f t="shared" si="79"/>
        <v/>
      </c>
      <c r="E654" s="132" t="str">
        <f t="shared" si="80"/>
        <v/>
      </c>
      <c r="F654" s="132" t="str">
        <f t="shared" si="81"/>
        <v>fhh_stroke_calculator.table_key</v>
      </c>
      <c r="G654" s="132" t="str">
        <f t="shared" si="75"/>
        <v>凡例</v>
      </c>
      <c r="J654" s="132" t="s">
        <v>2856</v>
      </c>
    </row>
    <row r="655" spans="1:10" ht="12" customHeight="1">
      <c r="A655" s="132">
        <f t="shared" si="76"/>
        <v>2</v>
      </c>
      <c r="B655" s="132" t="str">
        <f t="shared" si="77"/>
        <v>fhh_stroke_calculator</v>
      </c>
      <c r="C655" s="132" t="str">
        <f t="shared" si="78"/>
        <v>no_history_found</v>
      </c>
      <c r="D655" s="132" t="str">
        <f t="shared" si="79"/>
        <v/>
      </c>
      <c r="E655" s="132" t="str">
        <f t="shared" si="80"/>
        <v/>
      </c>
      <c r="F655" s="132" t="str">
        <f t="shared" si="81"/>
        <v>fhh_stroke_calculator.no_history_found</v>
      </c>
      <c r="G655" s="132" t="str">
        <f t="shared" si="75"/>
        <v>この判定項目に関して自身や家族の病歴なし</v>
      </c>
      <c r="J655" s="132" t="s">
        <v>2857</v>
      </c>
    </row>
    <row r="656" spans="1:10" ht="12" customHeight="1">
      <c r="A656" s="132">
        <f t="shared" si="76"/>
        <v>2</v>
      </c>
      <c r="B656" s="132" t="str">
        <f t="shared" si="77"/>
        <v>fhh_stroke_calculator</v>
      </c>
      <c r="C656" s="132" t="str">
        <f t="shared" si="78"/>
        <v>history_found</v>
      </c>
      <c r="D656" s="132" t="str">
        <f t="shared" si="79"/>
        <v/>
      </c>
      <c r="E656" s="132" t="str">
        <f t="shared" si="80"/>
        <v/>
      </c>
      <c r="F656" s="132" t="str">
        <f t="shared" si="81"/>
        <v>fhh_stroke_calculator.history_found</v>
      </c>
      <c r="G656" s="132" t="str">
        <f t="shared" ref="G656:G719" si="82">IFERROR(IF(FIND(": ",H656&amp;I656&amp;J656&amp;K656&amp;L656)&gt;0,SUBSTITUTE((SUBSTITUTE(SUBSTITUTE(MID(H656&amp;I656&amp;J656&amp;K656&amp;L656,FIND(":",H656&amp;I656&amp;J656&amp;K656&amp;L656)+3,LEN(H656&amp;I656&amp;J656&amp;K656&amp;L656)-FIND(":",H656&amp;I656&amp;J656&amp;K656&amp;L656)-3),""",",""),",","")),"""",""),""),"")</f>
        <v>この判定項目に関して自身や家族の病歴あり</v>
      </c>
      <c r="J656" s="132" t="s">
        <v>2858</v>
      </c>
    </row>
    <row r="657" spans="1:10" ht="12" customHeight="1">
      <c r="A657" s="132">
        <f t="shared" si="76"/>
        <v>2</v>
      </c>
      <c r="B657" s="132" t="str">
        <f t="shared" si="77"/>
        <v>fhh_stroke_calculator</v>
      </c>
      <c r="C657" s="132" t="str">
        <f t="shared" si="78"/>
        <v>bottom_info1</v>
      </c>
      <c r="D657" s="132" t="str">
        <f t="shared" si="79"/>
        <v/>
      </c>
      <c r="E657" s="132" t="str">
        <f t="shared" si="80"/>
        <v/>
      </c>
      <c r="F657" s="132" t="str">
        <f t="shared" si="81"/>
        <v>fhh_stroke_calculator.bottom_info1</v>
      </c>
      <c r="G657" s="132" t="str">
        <f t="shared" si="82"/>
        <v>発症リスクの予測ツールは完全ではないので、実際のリスクが算出されたリスクよりも高かったり低かったりする可能性があります。自身の脳卒中発症リスクについて質問がある場合はかかりつけ医に相談してください。</v>
      </c>
      <c r="J657" s="132" t="s">
        <v>2926</v>
      </c>
    </row>
    <row r="658" spans="1:10" ht="12" customHeight="1">
      <c r="A658" s="132">
        <f t="shared" si="76"/>
        <v>2</v>
      </c>
      <c r="B658" s="132" t="str">
        <f t="shared" si="77"/>
        <v>fhh_stroke_calculator</v>
      </c>
      <c r="C658" s="132" t="str">
        <f t="shared" si="78"/>
        <v>bottom_info2</v>
      </c>
      <c r="D658" s="132" t="str">
        <f t="shared" si="79"/>
        <v/>
      </c>
      <c r="E658" s="132" t="str">
        <f t="shared" si="80"/>
        <v/>
      </c>
      <c r="F658" s="132" t="str">
        <f t="shared" si="81"/>
        <v>fhh_stroke_calculator.bottom_info2</v>
      </c>
      <c r="G658" s="132" t="str">
        <f t="shared" si="82"/>
        <v>このリスク予測は以下の文献に基づいています。</v>
      </c>
      <c r="J658" s="132" t="s">
        <v>2927</v>
      </c>
    </row>
    <row r="659" spans="1:10" ht="12" customHeight="1">
      <c r="A659" s="132">
        <f t="shared" si="76"/>
        <v>2</v>
      </c>
      <c r="B659" s="132" t="str">
        <f t="shared" si="77"/>
        <v>fhh_stroke_calculator</v>
      </c>
      <c r="C659" s="132" t="str">
        <f t="shared" si="78"/>
        <v>bottom_info3</v>
      </c>
      <c r="D659" s="132" t="str">
        <f t="shared" si="79"/>
        <v/>
      </c>
      <c r="E659" s="132" t="str">
        <f t="shared" si="80"/>
        <v/>
      </c>
      <c r="F659" s="132" t="str">
        <f t="shared" si="81"/>
        <v>fhh_stroke_calculator.bottom_info3</v>
      </c>
      <c r="G659" s="132" t="str">
        <f t="shared" si="82"/>
        <v>Circulation. 2010 Mar 23;121(11):1304-12</v>
      </c>
      <c r="J659" s="132" t="s">
        <v>2928</v>
      </c>
    </row>
    <row r="660" spans="1:10" ht="12" customHeight="1">
      <c r="A660" s="132">
        <f t="shared" si="76"/>
        <v>2</v>
      </c>
      <c r="B660" s="132" t="str">
        <f t="shared" si="77"/>
        <v>fhh_stroke_calculator</v>
      </c>
      <c r="C660" s="132" t="str">
        <f t="shared" si="78"/>
        <v>bottom_info4</v>
      </c>
      <c r="D660" s="132" t="str">
        <f t="shared" si="79"/>
        <v/>
      </c>
      <c r="E660" s="132" t="str">
        <f t="shared" si="80"/>
        <v/>
      </c>
      <c r="F660" s="132" t="str">
        <f t="shared" si="81"/>
        <v>fhh_stroke_calculator.bottom_info4</v>
      </c>
      <c r="G660" s="132" t="str">
        <f t="shared" si="82"/>
        <v>Circ Cardiovasc Genet. 2014 Jun;7(3):383-92.</v>
      </c>
      <c r="J660" s="132" t="s">
        <v>2929</v>
      </c>
    </row>
    <row r="661" spans="1:10" ht="12" customHeight="1">
      <c r="A661" s="132">
        <f t="shared" si="76"/>
        <v>2</v>
      </c>
      <c r="B661" s="132" t="str">
        <f t="shared" si="77"/>
        <v>fhh_stroke_calculator</v>
      </c>
      <c r="C661" s="132" t="str">
        <f t="shared" si="78"/>
        <v>bottom_info5</v>
      </c>
      <c r="D661" s="132" t="str">
        <f t="shared" si="79"/>
        <v/>
      </c>
      <c r="E661" s="132" t="str">
        <f t="shared" si="80"/>
        <v/>
      </c>
      <c r="F661" s="132" t="str">
        <f t="shared" si="81"/>
        <v>fhh_stroke_calculator.bottom_info5</v>
      </c>
      <c r="G661" s="132" t="str">
        <f t="shared" si="82"/>
        <v>家族歴以外の情報を使った脳卒中発症リスク予測</v>
      </c>
      <c r="J661" s="132" t="s">
        <v>2930</v>
      </c>
    </row>
    <row r="662" spans="1:10" ht="12" customHeight="1">
      <c r="A662" s="132">
        <f t="shared" si="76"/>
        <v>2</v>
      </c>
      <c r="B662" s="132" t="str">
        <f t="shared" si="77"/>
        <v>fhh_stroke_calculator</v>
      </c>
      <c r="C662" s="132" t="str">
        <f t="shared" si="78"/>
        <v>personal_information</v>
      </c>
      <c r="D662" s="132" t="str">
        <f t="shared" si="79"/>
        <v/>
      </c>
      <c r="E662" s="132" t="str">
        <f t="shared" si="80"/>
        <v/>
      </c>
      <c r="F662" s="132" t="str">
        <f t="shared" si="81"/>
        <v>fhh_stroke_calculator.personal_information</v>
      </c>
      <c r="G662" s="132" t="str">
        <f t="shared" si="82"/>
        <v>自身と家族の病歴の入力が必要です。</v>
      </c>
      <c r="J662" s="132" t="s">
        <v>2864</v>
      </c>
    </row>
    <row r="663" spans="1:10" ht="12" customHeight="1">
      <c r="A663" s="132">
        <f t="shared" si="76"/>
        <v>2</v>
      </c>
      <c r="B663" s="132" t="str">
        <f t="shared" si="77"/>
        <v>fhh_stroke_calculator</v>
      </c>
      <c r="C663" s="132" t="str">
        <f t="shared" si="78"/>
        <v>parents_stroke_before_65_risk</v>
      </c>
      <c r="D663" s="132" t="str">
        <f t="shared" si="79"/>
        <v/>
      </c>
      <c r="E663" s="132" t="str">
        <f t="shared" si="80"/>
        <v/>
      </c>
      <c r="F663" s="132" t="str">
        <f t="shared" si="81"/>
        <v>fhh_stroke_calculator.parents_stroke_before_65_risk</v>
      </c>
      <c r="G663" s="132" t="str">
        <f t="shared" si="82"/>
        <v>両親のいずれかまたは両方が65歳までに脳卒中を患っています。</v>
      </c>
      <c r="J663" s="132" t="s">
        <v>2931</v>
      </c>
    </row>
    <row r="664" spans="1:10" ht="12" customHeight="1">
      <c r="A664" s="132">
        <f t="shared" si="76"/>
        <v>2</v>
      </c>
      <c r="B664" s="132" t="str">
        <f t="shared" si="77"/>
        <v>fhh_stroke_calculator</v>
      </c>
      <c r="C664" s="132" t="str">
        <f t="shared" si="78"/>
        <v>parents_stroke_before_65_negative</v>
      </c>
      <c r="D664" s="132" t="str">
        <f t="shared" si="79"/>
        <v/>
      </c>
      <c r="E664" s="132" t="str">
        <f t="shared" si="80"/>
        <v/>
      </c>
      <c r="F664" s="132" t="str">
        <f t="shared" si="81"/>
        <v>fhh_stroke_calculator.parents_stroke_before_65_negative</v>
      </c>
      <c r="G664" s="132" t="str">
        <f t="shared" si="82"/>
        <v>両親が65歳までに脳卒中を患ってはいません。</v>
      </c>
      <c r="J664" s="132" t="s">
        <v>2932</v>
      </c>
    </row>
    <row r="665" spans="1:10" ht="12" customHeight="1">
      <c r="A665" s="132">
        <f t="shared" si="76"/>
        <v>2</v>
      </c>
      <c r="B665" s="132" t="str">
        <f t="shared" si="77"/>
        <v>fhh_stroke_calculator</v>
      </c>
      <c r="C665" s="132" t="str">
        <f t="shared" si="78"/>
        <v>final_risk1</v>
      </c>
      <c r="D665" s="132" t="str">
        <f t="shared" si="79"/>
        <v/>
      </c>
      <c r="E665" s="132" t="str">
        <f t="shared" si="80"/>
        <v/>
      </c>
      <c r="F665" s="132" t="str">
        <f t="shared" si="81"/>
        <v>fhh_stroke_calculator.final_risk1</v>
      </c>
      <c r="G665" s="132" t="str">
        <f t="shared" si="82"/>
        <v>上記のリスク因子があります。したがって脳卒中の発症リスクは一般集団の3倍です。</v>
      </c>
      <c r="J665" s="132" t="s">
        <v>2933</v>
      </c>
    </row>
    <row r="666" spans="1:10" ht="12" customHeight="1">
      <c r="A666" s="132">
        <f t="shared" si="76"/>
        <v>2</v>
      </c>
      <c r="B666" s="132" t="str">
        <f t="shared" si="77"/>
        <v>fhh_stroke_calculator</v>
      </c>
      <c r="C666" s="132" t="str">
        <f t="shared" si="78"/>
        <v>final_risk2</v>
      </c>
      <c r="D666" s="132" t="str">
        <f t="shared" si="79"/>
        <v/>
      </c>
      <c r="E666" s="132" t="str">
        <f t="shared" si="80"/>
        <v/>
      </c>
      <c r="F666" s="132" t="str">
        <f t="shared" si="81"/>
        <v>fhh_stroke_calculator.final_risk2</v>
      </c>
      <c r="G666" s="132" t="str">
        <f t="shared" si="82"/>
        <v>上記のリスク因子はありません。したがって脳卒中の発症リスクは一般集団と同等です。</v>
      </c>
      <c r="J666" s="132" t="s">
        <v>2934</v>
      </c>
    </row>
    <row r="667" spans="1:10" ht="12" customHeight="1">
      <c r="A667" s="132">
        <f t="shared" si="76"/>
        <v>1</v>
      </c>
      <c r="B667" s="132" t="str">
        <f t="shared" si="77"/>
        <v/>
      </c>
      <c r="C667" s="132" t="str">
        <f t="shared" si="78"/>
        <v/>
      </c>
      <c r="D667" s="132" t="str">
        <f t="shared" si="79"/>
        <v/>
      </c>
      <c r="E667" s="132" t="str">
        <f t="shared" si="80"/>
        <v/>
      </c>
      <c r="F667" s="132" t="str">
        <f t="shared" si="81"/>
        <v/>
      </c>
      <c r="G667" s="132" t="str">
        <f t="shared" si="82"/>
        <v/>
      </c>
      <c r="I667" s="132" t="s">
        <v>1285</v>
      </c>
    </row>
    <row r="668" spans="1:10" ht="12" customHeight="1">
      <c r="A668" s="132">
        <f t="shared" si="76"/>
        <v>1</v>
      </c>
      <c r="B668" s="132" t="str">
        <f t="shared" si="77"/>
        <v>fhh_family_pedigree</v>
      </c>
      <c r="C668" s="132" t="str">
        <f t="shared" si="78"/>
        <v/>
      </c>
      <c r="D668" s="132" t="str">
        <f t="shared" si="79"/>
        <v/>
      </c>
      <c r="E668" s="132" t="str">
        <f t="shared" si="80"/>
        <v/>
      </c>
      <c r="F668" s="132" t="str">
        <f t="shared" si="81"/>
        <v/>
      </c>
      <c r="G668" s="132" t="str">
        <f t="shared" si="82"/>
        <v/>
      </c>
      <c r="I668" s="132" t="s">
        <v>1320</v>
      </c>
    </row>
    <row r="669" spans="1:10" ht="12" customHeight="1">
      <c r="A669" s="132">
        <f t="shared" si="76"/>
        <v>2</v>
      </c>
      <c r="B669" s="132" t="str">
        <f t="shared" si="77"/>
        <v>fhh_family_pedigree</v>
      </c>
      <c r="C669" s="132" t="str">
        <f t="shared" si="78"/>
        <v>title</v>
      </c>
      <c r="D669" s="132" t="str">
        <f t="shared" si="79"/>
        <v/>
      </c>
      <c r="E669" s="132" t="str">
        <f t="shared" si="80"/>
        <v/>
      </c>
      <c r="F669" s="132" t="str">
        <f t="shared" si="81"/>
        <v>fhh_family_pedigree.title</v>
      </c>
      <c r="G669" s="132" t="str">
        <f t="shared" si="82"/>
        <v>家系図と表</v>
      </c>
      <c r="J669" s="132" t="s">
        <v>2935</v>
      </c>
    </row>
    <row r="670" spans="1:10" ht="12" customHeight="1">
      <c r="A670" s="132">
        <f t="shared" si="76"/>
        <v>2</v>
      </c>
      <c r="B670" s="132" t="str">
        <f t="shared" si="77"/>
        <v>fhh_family_pedigree</v>
      </c>
      <c r="C670" s="132" t="str">
        <f t="shared" si="78"/>
        <v>print_title</v>
      </c>
      <c r="D670" s="132" t="str">
        <f t="shared" si="79"/>
        <v/>
      </c>
      <c r="E670" s="132" t="str">
        <f t="shared" si="80"/>
        <v/>
      </c>
      <c r="F670" s="132" t="str">
        <f t="shared" si="81"/>
        <v>fhh_family_pedigree.print_title</v>
      </c>
      <c r="G670" s="132" t="str">
        <f t="shared" si="82"/>
        <v>family-t 家系図</v>
      </c>
      <c r="J670" s="132" t="s">
        <v>2936</v>
      </c>
    </row>
    <row r="671" spans="1:10" ht="12" customHeight="1">
      <c r="A671" s="132">
        <f t="shared" si="76"/>
        <v>2</v>
      </c>
      <c r="B671" s="132" t="str">
        <f t="shared" si="77"/>
        <v>fhh_family_pedigree</v>
      </c>
      <c r="C671" s="132" t="str">
        <f t="shared" si="78"/>
        <v>print_title_table</v>
      </c>
      <c r="D671" s="132" t="str">
        <f t="shared" si="79"/>
        <v/>
      </c>
      <c r="E671" s="132" t="str">
        <f t="shared" si="80"/>
        <v/>
      </c>
      <c r="F671" s="132" t="str">
        <f t="shared" si="81"/>
        <v>fhh_family_pedigree.print_title_table</v>
      </c>
      <c r="G671" s="132" t="str">
        <f t="shared" si="82"/>
        <v>family-t 表</v>
      </c>
      <c r="J671" s="132" t="s">
        <v>2937</v>
      </c>
    </row>
    <row r="672" spans="1:10" ht="12" customHeight="1">
      <c r="A672" s="132">
        <f t="shared" si="76"/>
        <v>2</v>
      </c>
      <c r="B672" s="132" t="str">
        <f t="shared" si="77"/>
        <v>fhh_family_pedigree</v>
      </c>
      <c r="C672" s="132" t="str">
        <f t="shared" si="78"/>
        <v>save_image_instructions</v>
      </c>
      <c r="D672" s="132" t="str">
        <f t="shared" si="79"/>
        <v/>
      </c>
      <c r="E672" s="132" t="str">
        <f t="shared" si="80"/>
        <v/>
      </c>
      <c r="F672" s="132" t="str">
        <f t="shared" si="81"/>
        <v>fhh_family_pedigree.save_image_instructions</v>
      </c>
      <c r="G672" s="132" t="str">
        <f t="shared" si="82"/>
        <v>画像を保存するには、家系図を右クリックして[画像を保存]を選択し、</v>
      </c>
      <c r="J672" s="132" t="s">
        <v>2938</v>
      </c>
    </row>
    <row r="673" spans="1:10" ht="12" customHeight="1">
      <c r="A673" s="132">
        <f t="shared" si="76"/>
        <v>2</v>
      </c>
      <c r="B673" s="132" t="str">
        <f t="shared" si="77"/>
        <v>fhh_family_pedigree</v>
      </c>
      <c r="C673" s="132" t="str">
        <f t="shared" si="78"/>
        <v>save_image_instructions_2</v>
      </c>
      <c r="D673" s="132" t="str">
        <f t="shared" si="79"/>
        <v/>
      </c>
      <c r="E673" s="132" t="str">
        <f t="shared" si="80"/>
        <v/>
      </c>
      <c r="F673" s="132" t="str">
        <f t="shared" si="81"/>
        <v>fhh_family_pedigree.save_image_instructions_2</v>
      </c>
      <c r="G673" s="132" t="str">
        <f t="shared" si="82"/>
        <v>画像を保存するには、表を右クリックして[画像を保存]を選択し、</v>
      </c>
      <c r="J673" s="132" t="s">
        <v>2939</v>
      </c>
    </row>
    <row r="674" spans="1:10" ht="12" customHeight="1">
      <c r="A674" s="132">
        <f t="shared" si="76"/>
        <v>2</v>
      </c>
      <c r="B674" s="132" t="str">
        <f t="shared" si="77"/>
        <v>fhh_family_pedigree</v>
      </c>
      <c r="C674" s="132" t="str">
        <f t="shared" si="78"/>
        <v>date_of_report</v>
      </c>
      <c r="D674" s="132" t="str">
        <f t="shared" si="79"/>
        <v/>
      </c>
      <c r="E674" s="132" t="str">
        <f t="shared" si="80"/>
        <v/>
      </c>
      <c r="F674" s="132" t="str">
        <f t="shared" si="81"/>
        <v>fhh_family_pedigree.date_of_report</v>
      </c>
      <c r="G674" s="132" t="str">
        <f t="shared" si="82"/>
        <v>作成日</v>
      </c>
      <c r="J674" s="132" t="s">
        <v>2940</v>
      </c>
    </row>
    <row r="675" spans="1:10" ht="12" customHeight="1">
      <c r="A675" s="132">
        <f t="shared" si="76"/>
        <v>2</v>
      </c>
      <c r="B675" s="132" t="str">
        <f t="shared" si="77"/>
        <v>fhh_family_pedigree</v>
      </c>
      <c r="C675" s="132" t="str">
        <f t="shared" si="78"/>
        <v>desc_line1</v>
      </c>
      <c r="D675" s="132" t="str">
        <f t="shared" si="79"/>
        <v/>
      </c>
      <c r="E675" s="132" t="str">
        <f t="shared" si="80"/>
        <v/>
      </c>
      <c r="F675" s="132" t="str">
        <f t="shared" si="81"/>
        <v>fhh_family_pedigree.desc_line1</v>
      </c>
      <c r="G675" s="132" t="str">
        <f t="shared" si="82"/>
        <v>かかりつけ医に家族歴を相談することは健康の維持に有用！</v>
      </c>
      <c r="J675" s="132" t="s">
        <v>2941</v>
      </c>
    </row>
    <row r="676" spans="1:10" ht="12" customHeight="1">
      <c r="A676" s="132">
        <f t="shared" si="76"/>
        <v>2</v>
      </c>
      <c r="B676" s="132" t="str">
        <f t="shared" si="77"/>
        <v>fhh_family_pedigree</v>
      </c>
      <c r="C676" s="132" t="str">
        <f t="shared" si="78"/>
        <v>desc_line2_before_anchor1</v>
      </c>
      <c r="D676" s="132" t="str">
        <f t="shared" si="79"/>
        <v/>
      </c>
      <c r="E676" s="132" t="str">
        <f t="shared" si="80"/>
        <v/>
      </c>
      <c r="F676" s="132" t="str">
        <f t="shared" si="81"/>
        <v>fhh_family_pedigree.desc_line2_before_anchor1</v>
      </c>
      <c r="G676" s="132" t="str">
        <f t="shared" si="82"/>
        <v>家族の健康状態は</v>
      </c>
      <c r="J676" s="132" t="s">
        <v>2942</v>
      </c>
    </row>
    <row r="677" spans="1:10" ht="12" customHeight="1">
      <c r="A677" s="132">
        <f t="shared" si="76"/>
        <v>2</v>
      </c>
      <c r="B677" s="132" t="str">
        <f t="shared" si="77"/>
        <v>fhh_family_pedigree</v>
      </c>
      <c r="C677" s="132" t="str">
        <f t="shared" si="78"/>
        <v>desc_line2_anchor1</v>
      </c>
      <c r="D677" s="132" t="str">
        <f t="shared" si="79"/>
        <v/>
      </c>
      <c r="E677" s="132" t="str">
        <f t="shared" si="80"/>
        <v/>
      </c>
      <c r="F677" s="132" t="str">
        <f t="shared" si="81"/>
        <v>fhh_family_pedigree.desc_line2_anchor1</v>
      </c>
      <c r="G677" s="132" t="str">
        <f t="shared" si="82"/>
        <v>家系図</v>
      </c>
      <c r="J677" s="132" t="s">
        <v>2943</v>
      </c>
    </row>
    <row r="678" spans="1:10" ht="12" customHeight="1">
      <c r="A678" s="132">
        <f t="shared" si="76"/>
        <v>2</v>
      </c>
      <c r="B678" s="132" t="str">
        <f t="shared" si="77"/>
        <v>fhh_family_pedigree</v>
      </c>
      <c r="C678" s="132" t="str">
        <f t="shared" si="78"/>
        <v>desc_line2_before_anchor2</v>
      </c>
      <c r="D678" s="132" t="str">
        <f t="shared" si="79"/>
        <v/>
      </c>
      <c r="E678" s="132" t="str">
        <f t="shared" si="80"/>
        <v/>
      </c>
      <c r="F678" s="132" t="str">
        <f t="shared" si="81"/>
        <v>fhh_family_pedigree.desc_line2_before_anchor2</v>
      </c>
      <c r="G678" s="132" t="str">
        <f t="shared" si="82"/>
        <v>と</v>
      </c>
      <c r="J678" s="132" t="s">
        <v>2944</v>
      </c>
    </row>
    <row r="679" spans="1:10" ht="12" customHeight="1">
      <c r="A679" s="132">
        <f t="shared" si="76"/>
        <v>2</v>
      </c>
      <c r="B679" s="132" t="str">
        <f t="shared" si="77"/>
        <v>fhh_family_pedigree</v>
      </c>
      <c r="C679" s="132" t="str">
        <f t="shared" si="78"/>
        <v>desc_line2_anchor2</v>
      </c>
      <c r="D679" s="132" t="str">
        <f t="shared" si="79"/>
        <v/>
      </c>
      <c r="E679" s="132" t="str">
        <f t="shared" si="80"/>
        <v/>
      </c>
      <c r="F679" s="132" t="str">
        <f t="shared" si="81"/>
        <v>fhh_family_pedigree.desc_line2_anchor2</v>
      </c>
      <c r="G679" s="132" t="str">
        <f t="shared" si="82"/>
        <v>表</v>
      </c>
      <c r="J679" s="132" t="s">
        <v>2945</v>
      </c>
    </row>
    <row r="680" spans="1:10" ht="12" customHeight="1">
      <c r="A680" s="132">
        <f t="shared" si="76"/>
        <v>2</v>
      </c>
      <c r="B680" s="132" t="str">
        <f t="shared" si="77"/>
        <v>fhh_family_pedigree</v>
      </c>
      <c r="C680" s="132" t="str">
        <f t="shared" si="78"/>
        <v>desc_line2_after_anchor2</v>
      </c>
      <c r="D680" s="132" t="str">
        <f t="shared" si="79"/>
        <v/>
      </c>
      <c r="E680" s="132" t="str">
        <f t="shared" si="80"/>
        <v/>
      </c>
      <c r="F680" s="132" t="str">
        <f t="shared" si="81"/>
        <v>fhh_family_pedigree.desc_line2_after_anchor2</v>
      </c>
      <c r="G680" s="132" t="str">
        <f t="shared" si="82"/>
        <v>（図の下）に表示されます。上下にスクロールして両方表示できます。</v>
      </c>
      <c r="J680" s="132" t="s">
        <v>2946</v>
      </c>
    </row>
    <row r="681" spans="1:10" ht="12" customHeight="1">
      <c r="A681" s="132">
        <f t="shared" si="76"/>
        <v>2</v>
      </c>
      <c r="B681" s="132" t="str">
        <f t="shared" si="77"/>
        <v>fhh_family_pedigree</v>
      </c>
      <c r="C681" s="132" t="str">
        <f t="shared" si="78"/>
        <v>desc_line3</v>
      </c>
      <c r="D681" s="132" t="str">
        <f t="shared" si="79"/>
        <v/>
      </c>
      <c r="E681" s="132" t="str">
        <f t="shared" si="80"/>
        <v/>
      </c>
      <c r="F681" s="132" t="str">
        <f t="shared" si="81"/>
        <v>fhh_family_pedigree.desc_line3</v>
      </c>
      <c r="G681" s="132" t="str">
        <f t="shared" si="82"/>
        <v>それらを印刷して、かかりつけ医と共有してください。 図とテーブルのすぐ上にある[印刷]ボタンをクリックし、印刷します。</v>
      </c>
      <c r="J681" s="132" t="s">
        <v>2947</v>
      </c>
    </row>
    <row r="682" spans="1:10" ht="12" customHeight="1">
      <c r="A682" s="132">
        <f t="shared" si="76"/>
        <v>2</v>
      </c>
      <c r="B682" s="132" t="str">
        <f t="shared" si="77"/>
        <v>fhh_family_pedigree</v>
      </c>
      <c r="C682" s="132" t="str">
        <f t="shared" si="78"/>
        <v>desc_line4</v>
      </c>
      <c r="D682" s="132" t="str">
        <f t="shared" si="79"/>
        <v/>
      </c>
      <c r="E682" s="132" t="str">
        <f t="shared" si="80"/>
        <v/>
      </c>
      <c r="F682" s="132" t="str">
        <f t="shared" si="81"/>
        <v>fhh_family_pedigree.desc_line4</v>
      </c>
      <c r="G682" s="132" t="str">
        <f t="shared" si="82"/>
        <v>家系図と表を大きく表示するには、ズームボタンとスクロールバーを使います。</v>
      </c>
      <c r="J682" s="132" t="s">
        <v>2948</v>
      </c>
    </row>
    <row r="683" spans="1:10" ht="12" customHeight="1">
      <c r="A683" s="132">
        <f t="shared" si="76"/>
        <v>2</v>
      </c>
      <c r="B683" s="132" t="str">
        <f t="shared" si="77"/>
        <v>fhh_family_pedigree</v>
      </c>
      <c r="C683" s="132" t="str">
        <f t="shared" si="78"/>
        <v>go_to_diagram</v>
      </c>
      <c r="D683" s="132" t="str">
        <f t="shared" si="79"/>
        <v/>
      </c>
      <c r="E683" s="132" t="str">
        <f t="shared" si="80"/>
        <v/>
      </c>
      <c r="F683" s="132" t="str">
        <f t="shared" si="81"/>
        <v>fhh_family_pedigree.go_to_diagram</v>
      </c>
      <c r="G683" s="132" t="str">
        <f t="shared" si="82"/>
        <v>家系図へ</v>
      </c>
      <c r="J683" s="132" t="s">
        <v>2949</v>
      </c>
    </row>
    <row r="684" spans="1:10" ht="12" customHeight="1">
      <c r="A684" s="132">
        <f t="shared" si="76"/>
        <v>2</v>
      </c>
      <c r="B684" s="132" t="str">
        <f t="shared" si="77"/>
        <v>fhh_family_pedigree</v>
      </c>
      <c r="C684" s="132" t="str">
        <f t="shared" si="78"/>
        <v>go_to_table</v>
      </c>
      <c r="D684" s="132" t="str">
        <f t="shared" si="79"/>
        <v/>
      </c>
      <c r="E684" s="132" t="str">
        <f t="shared" si="80"/>
        <v/>
      </c>
      <c r="F684" s="132" t="str">
        <f t="shared" si="81"/>
        <v>fhh_family_pedigree.go_to_table</v>
      </c>
      <c r="G684" s="132" t="str">
        <f t="shared" si="82"/>
        <v>表へ</v>
      </c>
      <c r="J684" s="132" t="s">
        <v>2950</v>
      </c>
    </row>
    <row r="685" spans="1:10" ht="12" customHeight="1">
      <c r="A685" s="132">
        <f t="shared" si="76"/>
        <v>2</v>
      </c>
      <c r="B685" s="132" t="str">
        <f t="shared" si="77"/>
        <v>fhh_family_pedigree</v>
      </c>
      <c r="C685" s="132" t="str">
        <f t="shared" si="78"/>
        <v>print</v>
      </c>
      <c r="D685" s="132" t="str">
        <f t="shared" si="79"/>
        <v/>
      </c>
      <c r="E685" s="132" t="str">
        <f t="shared" si="80"/>
        <v/>
      </c>
      <c r="F685" s="132" t="str">
        <f t="shared" si="81"/>
        <v>fhh_family_pedigree.print</v>
      </c>
      <c r="G685" s="132" t="str">
        <f t="shared" si="82"/>
        <v>印刷</v>
      </c>
      <c r="J685" s="132" t="s">
        <v>2330</v>
      </c>
    </row>
    <row r="686" spans="1:10" ht="12" customHeight="1">
      <c r="A686" s="132">
        <f t="shared" si="76"/>
        <v>2</v>
      </c>
      <c r="B686" s="132" t="str">
        <f t="shared" si="77"/>
        <v>fhh_family_pedigree</v>
      </c>
      <c r="C686" s="132" t="str">
        <f t="shared" si="78"/>
        <v>zoom_in</v>
      </c>
      <c r="D686" s="132" t="str">
        <f t="shared" si="79"/>
        <v/>
      </c>
      <c r="E686" s="132" t="str">
        <f t="shared" si="80"/>
        <v/>
      </c>
      <c r="F686" s="132" t="str">
        <f t="shared" si="81"/>
        <v>fhh_family_pedigree.zoom_in</v>
      </c>
      <c r="G686" s="132" t="str">
        <f t="shared" si="82"/>
        <v>ズームイン</v>
      </c>
      <c r="J686" s="132" t="s">
        <v>2951</v>
      </c>
    </row>
    <row r="687" spans="1:10" ht="12" customHeight="1">
      <c r="A687" s="132">
        <f t="shared" si="76"/>
        <v>2</v>
      </c>
      <c r="B687" s="132" t="str">
        <f t="shared" si="77"/>
        <v>fhh_family_pedigree</v>
      </c>
      <c r="C687" s="132" t="str">
        <f t="shared" si="78"/>
        <v>zoom_out</v>
      </c>
      <c r="D687" s="132" t="str">
        <f t="shared" si="79"/>
        <v/>
      </c>
      <c r="E687" s="132" t="str">
        <f t="shared" si="80"/>
        <v/>
      </c>
      <c r="F687" s="132" t="str">
        <f t="shared" si="81"/>
        <v>fhh_family_pedigree.zoom_out</v>
      </c>
      <c r="G687" s="132" t="str">
        <f t="shared" si="82"/>
        <v>ズームアウト</v>
      </c>
      <c r="J687" s="132" t="s">
        <v>2952</v>
      </c>
    </row>
    <row r="688" spans="1:10" ht="12" customHeight="1">
      <c r="A688" s="132">
        <f t="shared" si="76"/>
        <v>2</v>
      </c>
      <c r="B688" s="132" t="str">
        <f t="shared" si="77"/>
        <v>fhh_family_pedigree</v>
      </c>
      <c r="C688" s="132" t="str">
        <f t="shared" si="78"/>
        <v>save_image</v>
      </c>
      <c r="D688" s="132" t="str">
        <f t="shared" si="79"/>
        <v/>
      </c>
      <c r="E688" s="132" t="str">
        <f t="shared" si="80"/>
        <v/>
      </c>
      <c r="F688" s="132" t="str">
        <f t="shared" si="81"/>
        <v>fhh_family_pedigree.save_image</v>
      </c>
      <c r="G688" s="132" t="str">
        <f t="shared" si="82"/>
        <v>画像ファイルに保存</v>
      </c>
      <c r="J688" s="132" t="s">
        <v>2953</v>
      </c>
    </row>
    <row r="689" spans="1:10" ht="12" customHeight="1">
      <c r="A689" s="132">
        <f t="shared" si="76"/>
        <v>2</v>
      </c>
      <c r="B689" s="132" t="str">
        <f t="shared" si="77"/>
        <v>fhh_family_pedigree</v>
      </c>
      <c r="C689" s="132" t="str">
        <f t="shared" si="78"/>
        <v>page_title</v>
      </c>
      <c r="D689" s="132" t="str">
        <f t="shared" si="79"/>
        <v/>
      </c>
      <c r="E689" s="132" t="str">
        <f t="shared" si="80"/>
        <v/>
      </c>
      <c r="F689" s="132" t="str">
        <f t="shared" si="81"/>
        <v>fhh_family_pedigree.page_title</v>
      </c>
      <c r="G689" s="132" t="str">
        <f t="shared" si="82"/>
        <v>family-t 家系図</v>
      </c>
      <c r="J689" s="132" t="s">
        <v>2954</v>
      </c>
    </row>
    <row r="690" spans="1:10" ht="12" customHeight="1">
      <c r="A690" s="132">
        <f t="shared" si="76"/>
        <v>2</v>
      </c>
      <c r="B690" s="132" t="str">
        <f t="shared" si="77"/>
        <v>fhh_family_pedigree</v>
      </c>
      <c r="C690" s="132" t="str">
        <f t="shared" si="78"/>
        <v>close</v>
      </c>
      <c r="D690" s="132" t="str">
        <f t="shared" si="79"/>
        <v/>
      </c>
      <c r="E690" s="132" t="str">
        <f t="shared" si="80"/>
        <v/>
      </c>
      <c r="F690" s="132" t="str">
        <f t="shared" si="81"/>
        <v>fhh_family_pedigree.close</v>
      </c>
      <c r="G690" s="132" t="str">
        <f t="shared" si="82"/>
        <v>閉じる</v>
      </c>
      <c r="J690" s="132" t="s">
        <v>2955</v>
      </c>
    </row>
    <row r="691" spans="1:10" ht="12" customHeight="1">
      <c r="A691" s="132">
        <f t="shared" si="76"/>
        <v>2</v>
      </c>
      <c r="B691" s="132" t="str">
        <f t="shared" si="77"/>
        <v>fhh_family_pedigree</v>
      </c>
      <c r="C691" s="132" t="str">
        <f t="shared" si="78"/>
        <v>ie_disclaimer</v>
      </c>
      <c r="D691" s="132" t="str">
        <f t="shared" si="79"/>
        <v/>
      </c>
      <c r="E691" s="132" t="str">
        <f t="shared" si="80"/>
        <v/>
      </c>
      <c r="F691" s="132" t="str">
        <f t="shared" si="81"/>
        <v>fhh_family_pedigree.ie_disclaimer</v>
      </c>
      <c r="G691" s="132" t="str">
        <f t="shared" si="82"/>
        <v>この機能はInternet Explorer 10および最新バージョンのFirefox、Chrome、Safariでサポートされています。</v>
      </c>
      <c r="J691" s="132" t="s">
        <v>2956</v>
      </c>
    </row>
    <row r="692" spans="1:10" ht="12" customHeight="1">
      <c r="A692" s="132">
        <f t="shared" si="76"/>
        <v>2</v>
      </c>
      <c r="B692" s="132" t="str">
        <f t="shared" si="77"/>
        <v>fhh_family_pedigree</v>
      </c>
      <c r="C692" s="132" t="str">
        <f t="shared" si="78"/>
        <v>diagram_options</v>
      </c>
      <c r="D692" s="132" t="str">
        <f t="shared" si="79"/>
        <v/>
      </c>
      <c r="E692" s="132" t="str">
        <f t="shared" si="80"/>
        <v/>
      </c>
      <c r="F692" s="132" t="str">
        <f t="shared" si="81"/>
        <v>fhh_family_pedigree.diagram_options</v>
      </c>
      <c r="G692" s="132" t="str">
        <f t="shared" si="82"/>
        <v>家系図と表のオプション</v>
      </c>
      <c r="J692" s="132" t="s">
        <v>2957</v>
      </c>
    </row>
    <row r="693" spans="1:10" ht="12" customHeight="1">
      <c r="A693" s="132">
        <f t="shared" si="76"/>
        <v>2</v>
      </c>
      <c r="B693" s="132" t="str">
        <f t="shared" si="77"/>
        <v>fhh_family_pedigree</v>
      </c>
      <c r="C693" s="132" t="str">
        <f t="shared" si="78"/>
        <v>diagram_options_desc</v>
      </c>
      <c r="D693" s="132" t="str">
        <f t="shared" si="79"/>
        <v/>
      </c>
      <c r="E693" s="132" t="str">
        <f t="shared" si="80"/>
        <v/>
      </c>
      <c r="F693" s="132" t="str">
        <f t="shared" si="81"/>
        <v>fhh_family_pedigree.diagram_options_desc</v>
      </c>
      <c r="G693" s="132" t="str">
        <f t="shared" si="82"/>
        <v/>
      </c>
      <c r="J693" s="132" t="s">
        <v>2958</v>
      </c>
    </row>
    <row r="694" spans="1:10" ht="12" customHeight="1">
      <c r="A694" s="132">
        <f t="shared" si="76"/>
        <v>2</v>
      </c>
      <c r="B694" s="132" t="str">
        <f t="shared" si="77"/>
        <v>fhh_family_pedigree</v>
      </c>
      <c r="C694" s="132" t="str">
        <f t="shared" si="78"/>
        <v>diagram_options_disease</v>
      </c>
      <c r="D694" s="132" t="str">
        <f t="shared" si="79"/>
        <v/>
      </c>
      <c r="E694" s="132" t="str">
        <f t="shared" si="80"/>
        <v/>
      </c>
      <c r="F694" s="132" t="str">
        <f t="shared" si="81"/>
        <v>fhh_family_pedigree.diagram_options_disease</v>
      </c>
      <c r="G694" s="132" t="str">
        <f t="shared" si="82"/>
        <v>家系図で強調する疾患または状態を選択</v>
      </c>
      <c r="J694" s="132" t="s">
        <v>2959</v>
      </c>
    </row>
    <row r="695" spans="1:10" ht="12" customHeight="1">
      <c r="A695" s="132">
        <f t="shared" si="76"/>
        <v>2</v>
      </c>
      <c r="B695" s="132" t="str">
        <f t="shared" si="77"/>
        <v>fhh_family_pedigree</v>
      </c>
      <c r="C695" s="132" t="str">
        <f t="shared" si="78"/>
        <v>diagram_options_checkbox1</v>
      </c>
      <c r="D695" s="132" t="str">
        <f t="shared" si="79"/>
        <v/>
      </c>
      <c r="E695" s="132" t="str">
        <f t="shared" si="80"/>
        <v/>
      </c>
      <c r="F695" s="132" t="str">
        <f t="shared" si="81"/>
        <v>fhh_family_pedigree.diagram_options_checkbox1</v>
      </c>
      <c r="G695" s="132" t="str">
        <f t="shared" si="82"/>
        <v>自身の情報（年齢、身長、体重、BMI）を図表の一番上に表示</v>
      </c>
      <c r="J695" s="132" t="s">
        <v>2960</v>
      </c>
    </row>
    <row r="696" spans="1:10" ht="12" customHeight="1">
      <c r="A696" s="132">
        <f t="shared" si="76"/>
        <v>2</v>
      </c>
      <c r="B696" s="132" t="str">
        <f t="shared" si="77"/>
        <v>fhh_family_pedigree</v>
      </c>
      <c r="C696" s="132" t="str">
        <f t="shared" si="78"/>
        <v>diagram_options_checkbox2</v>
      </c>
      <c r="D696" s="132" t="str">
        <f t="shared" si="79"/>
        <v/>
      </c>
      <c r="E696" s="132" t="str">
        <f t="shared" si="80"/>
        <v/>
      </c>
      <c r="F696" s="132" t="str">
        <f t="shared" si="81"/>
        <v>fhh_family_pedigree.diagram_options_checkbox2</v>
      </c>
      <c r="G696" s="132" t="str">
        <f t="shared" si="82"/>
        <v>家系図や表に家族の名前を表示</v>
      </c>
      <c r="J696" s="132" t="s">
        <v>2961</v>
      </c>
    </row>
    <row r="697" spans="1:10" ht="12" customHeight="1">
      <c r="A697" s="132">
        <f t="shared" si="76"/>
        <v>2</v>
      </c>
      <c r="B697" s="132" t="str">
        <f t="shared" si="77"/>
        <v>fhh_family_pedigree</v>
      </c>
      <c r="C697" s="132" t="str">
        <f t="shared" si="78"/>
        <v>diagram_options_checkbox3</v>
      </c>
      <c r="D697" s="132" t="str">
        <f t="shared" si="79"/>
        <v/>
      </c>
      <c r="E697" s="132" t="str">
        <f t="shared" si="80"/>
        <v/>
      </c>
      <c r="F697" s="132" t="str">
        <f t="shared" si="81"/>
        <v>fhh_family_pedigree.diagram_options_checkbox3</v>
      </c>
      <c r="G697" s="132" t="str">
        <f t="shared" si="82"/>
        <v>図を表示（家族歴を家系図で表示）</v>
      </c>
      <c r="J697" s="132" t="s">
        <v>2962</v>
      </c>
    </row>
    <row r="698" spans="1:10" ht="12" customHeight="1">
      <c r="A698" s="132">
        <f t="shared" si="76"/>
        <v>2</v>
      </c>
      <c r="B698" s="132" t="str">
        <f t="shared" si="77"/>
        <v>fhh_family_pedigree</v>
      </c>
      <c r="C698" s="132" t="str">
        <f t="shared" si="78"/>
        <v>diagram_options_checkbox4</v>
      </c>
      <c r="D698" s="132" t="str">
        <f t="shared" si="79"/>
        <v/>
      </c>
      <c r="E698" s="132" t="str">
        <f t="shared" si="80"/>
        <v/>
      </c>
      <c r="F698" s="132" t="str">
        <f t="shared" si="81"/>
        <v>fhh_family_pedigree.diagram_options_checkbox4</v>
      </c>
      <c r="G698" s="132" t="str">
        <f t="shared" si="82"/>
        <v>表を表示（家族歴を一覧表で表示）</v>
      </c>
      <c r="J698" s="132" t="s">
        <v>2963</v>
      </c>
    </row>
    <row r="699" spans="1:10" ht="12" customHeight="1">
      <c r="A699" s="132">
        <f t="shared" si="76"/>
        <v>2</v>
      </c>
      <c r="B699" s="132" t="str">
        <f t="shared" si="77"/>
        <v>fhh_family_pedigree</v>
      </c>
      <c r="C699" s="132" t="str">
        <f t="shared" si="78"/>
        <v>personal_info</v>
      </c>
      <c r="D699" s="132" t="str">
        <f t="shared" si="79"/>
        <v/>
      </c>
      <c r="E699" s="132" t="str">
        <f t="shared" si="80"/>
        <v/>
      </c>
      <c r="F699" s="132" t="str">
        <f t="shared" si="81"/>
        <v>fhh_family_pedigree.personal_info</v>
      </c>
      <c r="G699" s="132" t="str">
        <f t="shared" si="82"/>
        <v>自身の情報</v>
      </c>
      <c r="J699" s="132" t="s">
        <v>2964</v>
      </c>
    </row>
    <row r="700" spans="1:10" ht="12" customHeight="1">
      <c r="A700" s="132">
        <f t="shared" si="76"/>
        <v>2</v>
      </c>
      <c r="B700" s="132" t="str">
        <f t="shared" si="77"/>
        <v>fhh_family_pedigree</v>
      </c>
      <c r="C700" s="132" t="str">
        <f t="shared" si="78"/>
        <v>age</v>
      </c>
      <c r="D700" s="132" t="str">
        <f t="shared" si="79"/>
        <v/>
      </c>
      <c r="E700" s="132" t="str">
        <f t="shared" si="80"/>
        <v/>
      </c>
      <c r="F700" s="132" t="str">
        <f t="shared" si="81"/>
        <v>fhh_family_pedigree.age</v>
      </c>
      <c r="G700" s="132" t="str">
        <f t="shared" si="82"/>
        <v>年齢</v>
      </c>
      <c r="J700" s="132" t="s">
        <v>2676</v>
      </c>
    </row>
    <row r="701" spans="1:10" ht="12" customHeight="1">
      <c r="A701" s="132">
        <f t="shared" si="76"/>
        <v>2</v>
      </c>
      <c r="B701" s="132" t="str">
        <f t="shared" si="77"/>
        <v>fhh_family_pedigree</v>
      </c>
      <c r="C701" s="132" t="str">
        <f t="shared" si="78"/>
        <v>height</v>
      </c>
      <c r="D701" s="132" t="str">
        <f t="shared" si="79"/>
        <v/>
      </c>
      <c r="E701" s="132" t="str">
        <f t="shared" si="80"/>
        <v/>
      </c>
      <c r="F701" s="132" t="str">
        <f t="shared" si="81"/>
        <v>fhh_family_pedigree.height</v>
      </c>
      <c r="G701" s="132" t="str">
        <f t="shared" si="82"/>
        <v>身長</v>
      </c>
      <c r="J701" s="132" t="s">
        <v>2682</v>
      </c>
    </row>
    <row r="702" spans="1:10" ht="12" customHeight="1">
      <c r="A702" s="132">
        <f t="shared" si="76"/>
        <v>2</v>
      </c>
      <c r="B702" s="132" t="str">
        <f t="shared" si="77"/>
        <v>fhh_family_pedigree</v>
      </c>
      <c r="C702" s="132" t="str">
        <f t="shared" si="78"/>
        <v>weight</v>
      </c>
      <c r="D702" s="132" t="str">
        <f t="shared" si="79"/>
        <v/>
      </c>
      <c r="E702" s="132" t="str">
        <f t="shared" si="80"/>
        <v/>
      </c>
      <c r="F702" s="132" t="str">
        <f t="shared" si="81"/>
        <v>fhh_family_pedigree.weight</v>
      </c>
      <c r="G702" s="132" t="str">
        <f t="shared" si="82"/>
        <v>体重</v>
      </c>
      <c r="J702" s="132" t="s">
        <v>2683</v>
      </c>
    </row>
    <row r="703" spans="1:10" ht="12" customHeight="1">
      <c r="A703" s="132">
        <f t="shared" si="76"/>
        <v>2</v>
      </c>
      <c r="B703" s="132" t="str">
        <f t="shared" si="77"/>
        <v>fhh_family_pedigree</v>
      </c>
      <c r="C703" s="132" t="str">
        <f t="shared" si="78"/>
        <v>bmi</v>
      </c>
      <c r="D703" s="132" t="str">
        <f t="shared" si="79"/>
        <v/>
      </c>
      <c r="E703" s="132" t="str">
        <f t="shared" si="80"/>
        <v/>
      </c>
      <c r="F703" s="132" t="str">
        <f t="shared" si="81"/>
        <v>fhh_family_pedigree.bmi</v>
      </c>
      <c r="G703" s="132" t="str">
        <f t="shared" si="82"/>
        <v>BMI</v>
      </c>
      <c r="J703" s="132" t="s">
        <v>1737</v>
      </c>
    </row>
    <row r="704" spans="1:10" ht="12" customHeight="1">
      <c r="A704" s="132">
        <f t="shared" si="76"/>
        <v>2</v>
      </c>
      <c r="B704" s="132" t="str">
        <f t="shared" si="77"/>
        <v>fhh_family_pedigree</v>
      </c>
      <c r="C704" s="132" t="str">
        <f t="shared" si="78"/>
        <v>self</v>
      </c>
      <c r="D704" s="132" t="str">
        <f t="shared" si="79"/>
        <v/>
      </c>
      <c r="E704" s="132" t="str">
        <f t="shared" si="80"/>
        <v/>
      </c>
      <c r="F704" s="132" t="str">
        <f t="shared" si="81"/>
        <v>fhh_family_pedigree.self</v>
      </c>
      <c r="G704" s="132" t="str">
        <f t="shared" si="82"/>
        <v>自身</v>
      </c>
      <c r="J704" s="132" t="s">
        <v>2965</v>
      </c>
    </row>
    <row r="705" spans="1:10" ht="12" customHeight="1">
      <c r="A705" s="132">
        <f t="shared" si="76"/>
        <v>2</v>
      </c>
      <c r="B705" s="132" t="str">
        <f t="shared" si="77"/>
        <v>fhh_family_pedigree</v>
      </c>
      <c r="C705" s="132" t="str">
        <f t="shared" si="78"/>
        <v>paternal</v>
      </c>
      <c r="D705" s="132" t="str">
        <f t="shared" si="79"/>
        <v/>
      </c>
      <c r="E705" s="132" t="str">
        <f t="shared" si="80"/>
        <v/>
      </c>
      <c r="F705" s="132" t="str">
        <f t="shared" si="81"/>
        <v>fhh_family_pedigree.paternal</v>
      </c>
      <c r="G705" s="132" t="str">
        <f t="shared" si="82"/>
        <v>父方</v>
      </c>
      <c r="J705" s="132" t="s">
        <v>2966</v>
      </c>
    </row>
    <row r="706" spans="1:10" ht="12" customHeight="1">
      <c r="A706" s="132">
        <f t="shared" si="76"/>
        <v>2</v>
      </c>
      <c r="B706" s="132" t="str">
        <f t="shared" si="77"/>
        <v>fhh_family_pedigree</v>
      </c>
      <c r="C706" s="132" t="str">
        <f t="shared" si="78"/>
        <v>maternal</v>
      </c>
      <c r="D706" s="132" t="str">
        <f t="shared" si="79"/>
        <v/>
      </c>
      <c r="E706" s="132" t="str">
        <f t="shared" si="80"/>
        <v/>
      </c>
      <c r="F706" s="132" t="str">
        <f t="shared" si="81"/>
        <v>fhh_family_pedigree.maternal</v>
      </c>
      <c r="G706" s="132" t="str">
        <f t="shared" si="82"/>
        <v>母方</v>
      </c>
      <c r="J706" s="132" t="s">
        <v>2967</v>
      </c>
    </row>
    <row r="707" spans="1:10" ht="12" customHeight="1">
      <c r="A707" s="132">
        <f t="shared" si="76"/>
        <v>2</v>
      </c>
      <c r="B707" s="132" t="str">
        <f t="shared" si="77"/>
        <v>fhh_family_pedigree</v>
      </c>
      <c r="C707" s="132" t="str">
        <f t="shared" si="78"/>
        <v>father</v>
      </c>
      <c r="D707" s="132" t="str">
        <f t="shared" si="79"/>
        <v/>
      </c>
      <c r="E707" s="132" t="str">
        <f t="shared" si="80"/>
        <v/>
      </c>
      <c r="F707" s="132" t="str">
        <f t="shared" si="81"/>
        <v>fhh_family_pedigree.father</v>
      </c>
      <c r="G707" s="132" t="str">
        <f t="shared" si="82"/>
        <v>父</v>
      </c>
      <c r="J707" s="132" t="s">
        <v>2444</v>
      </c>
    </row>
    <row r="708" spans="1:10" ht="12" customHeight="1">
      <c r="A708" s="132">
        <f t="shared" si="76"/>
        <v>2</v>
      </c>
      <c r="B708" s="132" t="str">
        <f t="shared" si="77"/>
        <v>fhh_family_pedigree</v>
      </c>
      <c r="C708" s="132" t="str">
        <f t="shared" si="78"/>
        <v>mother</v>
      </c>
      <c r="D708" s="132" t="str">
        <f t="shared" si="79"/>
        <v/>
      </c>
      <c r="E708" s="132" t="str">
        <f t="shared" si="80"/>
        <v/>
      </c>
      <c r="F708" s="132" t="str">
        <f t="shared" si="81"/>
        <v>fhh_family_pedigree.mother</v>
      </c>
      <c r="G708" s="132" t="str">
        <f t="shared" si="82"/>
        <v>母</v>
      </c>
      <c r="J708" s="132" t="s">
        <v>2443</v>
      </c>
    </row>
    <row r="709" spans="1:10" ht="12" customHeight="1">
      <c r="A709" s="132">
        <f t="shared" ref="A709:A772" si="83">IF(LEN(H709)&gt;0,0,IF(LEN(I709)&gt;0,1,IF(LEN(J709)&gt;0,2,IF(LEN(K709)&gt;0,3,IF(LEN(L709)&gt;0,4,"")))))</f>
        <v>2</v>
      </c>
      <c r="B709" s="132" t="str">
        <f t="shared" ref="B709:B772" si="84">IF(A709=1,SUBSTITUTE(SUBSTITUTE(I709,": {",""),"},",""),B708)</f>
        <v>fhh_family_pedigree</v>
      </c>
      <c r="C709" s="132" t="str">
        <f t="shared" ref="C709:C772" si="85">IF(A709=2,IF(OR(J709="},",J709="}"),"",MID(J709,1,FIND(":",J709)-1)),IF(A709&gt;2,C708,""))</f>
        <v>maternal_grandmother</v>
      </c>
      <c r="D709" s="132" t="str">
        <f t="shared" ref="D709:D772" si="86">IF(LEN(K709)&gt;0,MID(K709,1,FIND(":",K709)-1),"")</f>
        <v/>
      </c>
      <c r="E709" s="132" t="str">
        <f t="shared" ref="E709:E772" si="87">IF(LEN(L709)&gt;0,MID(L709,1,FIND(":",L709)-1),"")</f>
        <v/>
      </c>
      <c r="F709" s="132" t="str">
        <f t="shared" ref="F709:F772" si="88">IF(A709&lt;2,"",IF(A709=2,B709&amp;"."&amp;C709,IF(A709=3,B709&amp;"."&amp;C709&amp;"."&amp;D709,IF(A709=4,B709&amp;"."&amp;C709&amp;"."&amp;D709&amp;"."&amp;E709,""))))</f>
        <v>fhh_family_pedigree.maternal_grandmother</v>
      </c>
      <c r="G709" s="132" t="str">
        <f t="shared" si="82"/>
        <v>母方の祖母</v>
      </c>
      <c r="J709" s="132" t="s">
        <v>2449</v>
      </c>
    </row>
    <row r="710" spans="1:10" ht="12" customHeight="1">
      <c r="A710" s="132">
        <f t="shared" si="83"/>
        <v>2</v>
      </c>
      <c r="B710" s="132" t="str">
        <f t="shared" si="84"/>
        <v>fhh_family_pedigree</v>
      </c>
      <c r="C710" s="132" t="str">
        <f t="shared" si="85"/>
        <v>maternal_grandfather</v>
      </c>
      <c r="D710" s="132" t="str">
        <f t="shared" si="86"/>
        <v/>
      </c>
      <c r="E710" s="132" t="str">
        <f t="shared" si="87"/>
        <v/>
      </c>
      <c r="F710" s="132" t="str">
        <f t="shared" si="88"/>
        <v>fhh_family_pedigree.maternal_grandfather</v>
      </c>
      <c r="G710" s="132" t="str">
        <f t="shared" si="82"/>
        <v>母方の祖父</v>
      </c>
      <c r="J710" s="132" t="s">
        <v>2450</v>
      </c>
    </row>
    <row r="711" spans="1:10" ht="12" customHeight="1">
      <c r="A711" s="132">
        <f t="shared" si="83"/>
        <v>2</v>
      </c>
      <c r="B711" s="132" t="str">
        <f t="shared" si="84"/>
        <v>fhh_family_pedigree</v>
      </c>
      <c r="C711" s="132" t="str">
        <f t="shared" si="85"/>
        <v>paternal_grandmother</v>
      </c>
      <c r="D711" s="132" t="str">
        <f t="shared" si="86"/>
        <v/>
      </c>
      <c r="E711" s="132" t="str">
        <f t="shared" si="87"/>
        <v/>
      </c>
      <c r="F711" s="132" t="str">
        <f t="shared" si="88"/>
        <v>fhh_family_pedigree.paternal_grandmother</v>
      </c>
      <c r="G711" s="132" t="str">
        <f t="shared" si="82"/>
        <v>父方の祖母</v>
      </c>
      <c r="J711" s="132" t="s">
        <v>2451</v>
      </c>
    </row>
    <row r="712" spans="1:10" ht="12" customHeight="1">
      <c r="A712" s="132">
        <f t="shared" si="83"/>
        <v>2</v>
      </c>
      <c r="B712" s="132" t="str">
        <f t="shared" si="84"/>
        <v>fhh_family_pedigree</v>
      </c>
      <c r="C712" s="132" t="str">
        <f t="shared" si="85"/>
        <v>paternal_grandfather</v>
      </c>
      <c r="D712" s="132" t="str">
        <f t="shared" si="86"/>
        <v/>
      </c>
      <c r="E712" s="132" t="str">
        <f t="shared" si="87"/>
        <v/>
      </c>
      <c r="F712" s="132" t="str">
        <f t="shared" si="88"/>
        <v>fhh_family_pedigree.paternal_grandfather</v>
      </c>
      <c r="G712" s="132" t="str">
        <f t="shared" si="82"/>
        <v>父方の祖父</v>
      </c>
      <c r="J712" s="132" t="s">
        <v>2452</v>
      </c>
    </row>
    <row r="713" spans="1:10" ht="12" customHeight="1">
      <c r="A713" s="132">
        <f t="shared" si="83"/>
        <v>2</v>
      </c>
      <c r="B713" s="132" t="str">
        <f t="shared" si="84"/>
        <v>fhh_family_pedigree</v>
      </c>
      <c r="C713" s="132" t="str">
        <f t="shared" si="85"/>
        <v>daughter</v>
      </c>
      <c r="D713" s="132" t="str">
        <f t="shared" si="86"/>
        <v/>
      </c>
      <c r="E713" s="132" t="str">
        <f t="shared" si="87"/>
        <v/>
      </c>
      <c r="F713" s="132" t="str">
        <f t="shared" si="88"/>
        <v>fhh_family_pedigree.daughter</v>
      </c>
      <c r="G713" s="132" t="str">
        <f t="shared" si="82"/>
        <v>娘</v>
      </c>
      <c r="J713" s="132" t="s">
        <v>2455</v>
      </c>
    </row>
    <row r="714" spans="1:10" ht="12" customHeight="1">
      <c r="A714" s="132">
        <f t="shared" si="83"/>
        <v>2</v>
      </c>
      <c r="B714" s="132" t="str">
        <f t="shared" si="84"/>
        <v>fhh_family_pedigree</v>
      </c>
      <c r="C714" s="132" t="str">
        <f t="shared" si="85"/>
        <v>son</v>
      </c>
      <c r="D714" s="132" t="str">
        <f t="shared" si="86"/>
        <v/>
      </c>
      <c r="E714" s="132" t="str">
        <f t="shared" si="87"/>
        <v/>
      </c>
      <c r="F714" s="132" t="str">
        <f t="shared" si="88"/>
        <v>fhh_family_pedigree.son</v>
      </c>
      <c r="G714" s="132" t="str">
        <f t="shared" si="82"/>
        <v>息子</v>
      </c>
      <c r="J714" s="132" t="s">
        <v>2456</v>
      </c>
    </row>
    <row r="715" spans="1:10" ht="12" customHeight="1">
      <c r="A715" s="132">
        <f t="shared" si="83"/>
        <v>2</v>
      </c>
      <c r="B715" s="132" t="str">
        <f t="shared" si="84"/>
        <v>fhh_family_pedigree</v>
      </c>
      <c r="C715" s="132" t="str">
        <f t="shared" si="85"/>
        <v>brother</v>
      </c>
      <c r="D715" s="132" t="str">
        <f t="shared" si="86"/>
        <v/>
      </c>
      <c r="E715" s="132" t="str">
        <f t="shared" si="87"/>
        <v/>
      </c>
      <c r="F715" s="132" t="str">
        <f t="shared" si="88"/>
        <v>fhh_family_pedigree.brother</v>
      </c>
      <c r="G715" s="132" t="str">
        <f t="shared" si="82"/>
        <v>兄弟</v>
      </c>
      <c r="J715" s="132" t="s">
        <v>2457</v>
      </c>
    </row>
    <row r="716" spans="1:10" ht="12" customHeight="1">
      <c r="A716" s="132">
        <f t="shared" si="83"/>
        <v>2</v>
      </c>
      <c r="B716" s="132" t="str">
        <f t="shared" si="84"/>
        <v>fhh_family_pedigree</v>
      </c>
      <c r="C716" s="132" t="str">
        <f t="shared" si="85"/>
        <v>sister</v>
      </c>
      <c r="D716" s="132" t="str">
        <f t="shared" si="86"/>
        <v/>
      </c>
      <c r="E716" s="132" t="str">
        <f t="shared" si="87"/>
        <v/>
      </c>
      <c r="F716" s="132" t="str">
        <f t="shared" si="88"/>
        <v>fhh_family_pedigree.sister</v>
      </c>
      <c r="G716" s="132" t="str">
        <f t="shared" si="82"/>
        <v>姉妹</v>
      </c>
      <c r="J716" s="132" t="s">
        <v>2458</v>
      </c>
    </row>
    <row r="717" spans="1:10" ht="12" customHeight="1">
      <c r="A717" s="132">
        <f t="shared" si="83"/>
        <v>2</v>
      </c>
      <c r="B717" s="132" t="str">
        <f t="shared" si="84"/>
        <v>fhh_family_pedigree</v>
      </c>
      <c r="C717" s="132" t="str">
        <f t="shared" si="85"/>
        <v>half_sister</v>
      </c>
      <c r="D717" s="132" t="str">
        <f t="shared" si="86"/>
        <v/>
      </c>
      <c r="E717" s="132" t="str">
        <f t="shared" si="87"/>
        <v/>
      </c>
      <c r="F717" s="132" t="str">
        <f t="shared" si="88"/>
        <v>fhh_family_pedigree.half_sister</v>
      </c>
      <c r="G717" s="132" t="str">
        <f t="shared" si="82"/>
        <v>異父母姉妹</v>
      </c>
      <c r="J717" s="132" t="s">
        <v>2459</v>
      </c>
    </row>
    <row r="718" spans="1:10" ht="12" customHeight="1">
      <c r="A718" s="132">
        <f t="shared" si="83"/>
        <v>2</v>
      </c>
      <c r="B718" s="132" t="str">
        <f t="shared" si="84"/>
        <v>fhh_family_pedigree</v>
      </c>
      <c r="C718" s="132" t="str">
        <f t="shared" si="85"/>
        <v>half_brother</v>
      </c>
      <c r="D718" s="132" t="str">
        <f t="shared" si="86"/>
        <v/>
      </c>
      <c r="E718" s="132" t="str">
        <f t="shared" si="87"/>
        <v/>
      </c>
      <c r="F718" s="132" t="str">
        <f t="shared" si="88"/>
        <v>fhh_family_pedigree.half_brother</v>
      </c>
      <c r="G718" s="132" t="str">
        <f t="shared" si="82"/>
        <v>異父母兄弟</v>
      </c>
      <c r="J718" s="132" t="s">
        <v>2462</v>
      </c>
    </row>
    <row r="719" spans="1:10" ht="12" customHeight="1">
      <c r="A719" s="132">
        <f t="shared" si="83"/>
        <v>2</v>
      </c>
      <c r="B719" s="132" t="str">
        <f t="shared" si="84"/>
        <v>fhh_family_pedigree</v>
      </c>
      <c r="C719" s="132" t="str">
        <f t="shared" si="85"/>
        <v>cousin</v>
      </c>
      <c r="D719" s="132" t="str">
        <f t="shared" si="86"/>
        <v/>
      </c>
      <c r="E719" s="132" t="str">
        <f t="shared" si="87"/>
        <v/>
      </c>
      <c r="F719" s="132" t="str">
        <f t="shared" si="88"/>
        <v>fhh_family_pedigree.cousin</v>
      </c>
      <c r="G719" s="132" t="str">
        <f t="shared" si="82"/>
        <v>いとこ</v>
      </c>
      <c r="J719" s="132" t="s">
        <v>2463</v>
      </c>
    </row>
    <row r="720" spans="1:10" ht="12" customHeight="1">
      <c r="A720" s="132">
        <f t="shared" si="83"/>
        <v>2</v>
      </c>
      <c r="B720" s="132" t="str">
        <f t="shared" si="84"/>
        <v>fhh_family_pedigree</v>
      </c>
      <c r="C720" s="132" t="str">
        <f t="shared" si="85"/>
        <v>niece</v>
      </c>
      <c r="D720" s="132" t="str">
        <f t="shared" si="86"/>
        <v/>
      </c>
      <c r="E720" s="132" t="str">
        <f t="shared" si="87"/>
        <v/>
      </c>
      <c r="F720" s="132" t="str">
        <f t="shared" si="88"/>
        <v>fhh_family_pedigree.niece</v>
      </c>
      <c r="G720" s="132" t="str">
        <f t="shared" ref="G720:G783" si="89">IFERROR(IF(FIND(": ",H720&amp;I720&amp;J720&amp;K720&amp;L720)&gt;0,SUBSTITUTE((SUBSTITUTE(SUBSTITUTE(MID(H720&amp;I720&amp;J720&amp;K720&amp;L720,FIND(":",H720&amp;I720&amp;J720&amp;K720&amp;L720)+3,LEN(H720&amp;I720&amp;J720&amp;K720&amp;L720)-FIND(":",H720&amp;I720&amp;J720&amp;K720&amp;L720)-3),""",",""),",","")),"""",""),""),"")</f>
        <v>めい</v>
      </c>
      <c r="J720" s="132" t="s">
        <v>2464</v>
      </c>
    </row>
    <row r="721" spans="1:10" ht="12" customHeight="1">
      <c r="A721" s="132">
        <f t="shared" si="83"/>
        <v>2</v>
      </c>
      <c r="B721" s="132" t="str">
        <f t="shared" si="84"/>
        <v>fhh_family_pedigree</v>
      </c>
      <c r="C721" s="132" t="str">
        <f t="shared" si="85"/>
        <v>nephew</v>
      </c>
      <c r="D721" s="132" t="str">
        <f t="shared" si="86"/>
        <v/>
      </c>
      <c r="E721" s="132" t="str">
        <f t="shared" si="87"/>
        <v/>
      </c>
      <c r="F721" s="132" t="str">
        <f t="shared" si="88"/>
        <v>fhh_family_pedigree.nephew</v>
      </c>
      <c r="G721" s="132" t="str">
        <f t="shared" si="89"/>
        <v>おい</v>
      </c>
      <c r="J721" s="132" t="s">
        <v>2465</v>
      </c>
    </row>
    <row r="722" spans="1:10" ht="12" customHeight="1">
      <c r="A722" s="132">
        <f t="shared" si="83"/>
        <v>2</v>
      </c>
      <c r="B722" s="132" t="str">
        <f t="shared" si="84"/>
        <v>fhh_family_pedigree</v>
      </c>
      <c r="C722" s="132" t="str">
        <f t="shared" si="85"/>
        <v>granddaughter</v>
      </c>
      <c r="D722" s="132" t="str">
        <f t="shared" si="86"/>
        <v/>
      </c>
      <c r="E722" s="132" t="str">
        <f t="shared" si="87"/>
        <v/>
      </c>
      <c r="F722" s="132" t="str">
        <f t="shared" si="88"/>
        <v>fhh_family_pedigree.granddaughter</v>
      </c>
      <c r="G722" s="132" t="str">
        <f t="shared" si="89"/>
        <v>孫娘</v>
      </c>
      <c r="J722" s="132" t="s">
        <v>2466</v>
      </c>
    </row>
    <row r="723" spans="1:10" ht="12" customHeight="1">
      <c r="A723" s="132">
        <f t="shared" si="83"/>
        <v>2</v>
      </c>
      <c r="B723" s="132" t="str">
        <f t="shared" si="84"/>
        <v>fhh_family_pedigree</v>
      </c>
      <c r="C723" s="132" t="str">
        <f t="shared" si="85"/>
        <v>grandson</v>
      </c>
      <c r="D723" s="132" t="str">
        <f t="shared" si="86"/>
        <v/>
      </c>
      <c r="E723" s="132" t="str">
        <f t="shared" si="87"/>
        <v/>
      </c>
      <c r="F723" s="132" t="str">
        <f t="shared" si="88"/>
        <v>fhh_family_pedigree.grandson</v>
      </c>
      <c r="G723" s="132" t="str">
        <f t="shared" si="89"/>
        <v>孫息子</v>
      </c>
      <c r="J723" s="132" t="s">
        <v>2467</v>
      </c>
    </row>
    <row r="724" spans="1:10" ht="12" customHeight="1">
      <c r="A724" s="132">
        <f t="shared" si="83"/>
        <v>2</v>
      </c>
      <c r="B724" s="132" t="str">
        <f t="shared" si="84"/>
        <v>fhh_family_pedigree</v>
      </c>
      <c r="C724" s="132" t="str">
        <f t="shared" si="85"/>
        <v>paternal_uncle</v>
      </c>
      <c r="D724" s="132" t="str">
        <f t="shared" si="86"/>
        <v/>
      </c>
      <c r="E724" s="132" t="str">
        <f t="shared" si="87"/>
        <v/>
      </c>
      <c r="F724" s="132" t="str">
        <f t="shared" si="88"/>
        <v>fhh_family_pedigree.paternal_uncle</v>
      </c>
      <c r="G724" s="132" t="str">
        <f t="shared" si="89"/>
        <v>父方のおじ</v>
      </c>
      <c r="J724" s="132" t="s">
        <v>2468</v>
      </c>
    </row>
    <row r="725" spans="1:10" ht="12" customHeight="1">
      <c r="A725" s="132">
        <f t="shared" si="83"/>
        <v>2</v>
      </c>
      <c r="B725" s="132" t="str">
        <f t="shared" si="84"/>
        <v>fhh_family_pedigree</v>
      </c>
      <c r="C725" s="132" t="str">
        <f t="shared" si="85"/>
        <v>paternal_aunt</v>
      </c>
      <c r="D725" s="132" t="str">
        <f t="shared" si="86"/>
        <v/>
      </c>
      <c r="E725" s="132" t="str">
        <f t="shared" si="87"/>
        <v/>
      </c>
      <c r="F725" s="132" t="str">
        <f t="shared" si="88"/>
        <v>fhh_family_pedigree.paternal_aunt</v>
      </c>
      <c r="G725" s="132" t="str">
        <f t="shared" si="89"/>
        <v>父方のおば</v>
      </c>
      <c r="J725" s="132" t="s">
        <v>2469</v>
      </c>
    </row>
    <row r="726" spans="1:10" ht="12" customHeight="1">
      <c r="A726" s="132">
        <f t="shared" si="83"/>
        <v>2</v>
      </c>
      <c r="B726" s="132" t="str">
        <f t="shared" si="84"/>
        <v>fhh_family_pedigree</v>
      </c>
      <c r="C726" s="132" t="str">
        <f t="shared" si="85"/>
        <v>paternal_cousin</v>
      </c>
      <c r="D726" s="132" t="str">
        <f t="shared" si="86"/>
        <v/>
      </c>
      <c r="E726" s="132" t="str">
        <f t="shared" si="87"/>
        <v/>
      </c>
      <c r="F726" s="132" t="str">
        <f t="shared" si="88"/>
        <v>fhh_family_pedigree.paternal_cousin</v>
      </c>
      <c r="G726" s="132" t="str">
        <f t="shared" si="89"/>
        <v>父方のいとこ</v>
      </c>
      <c r="J726" s="132" t="s">
        <v>2470</v>
      </c>
    </row>
    <row r="727" spans="1:10" ht="12" customHeight="1">
      <c r="A727" s="132">
        <f t="shared" si="83"/>
        <v>2</v>
      </c>
      <c r="B727" s="132" t="str">
        <f t="shared" si="84"/>
        <v>fhh_family_pedigree</v>
      </c>
      <c r="C727" s="132" t="str">
        <f t="shared" si="85"/>
        <v>paternal_halfbrother</v>
      </c>
      <c r="D727" s="132" t="str">
        <f t="shared" si="86"/>
        <v/>
      </c>
      <c r="E727" s="132" t="str">
        <f t="shared" si="87"/>
        <v/>
      </c>
      <c r="F727" s="132" t="str">
        <f t="shared" si="88"/>
        <v>fhh_family_pedigree.paternal_halfbrother</v>
      </c>
      <c r="G727" s="132" t="str">
        <f t="shared" si="89"/>
        <v>異母兄弟</v>
      </c>
      <c r="J727" s="132" t="s">
        <v>2968</v>
      </c>
    </row>
    <row r="728" spans="1:10" ht="12" customHeight="1">
      <c r="A728" s="132">
        <f t="shared" si="83"/>
        <v>2</v>
      </c>
      <c r="B728" s="132" t="str">
        <f t="shared" si="84"/>
        <v>fhh_family_pedigree</v>
      </c>
      <c r="C728" s="132" t="str">
        <f t="shared" si="85"/>
        <v>paternal_halfsister</v>
      </c>
      <c r="D728" s="132" t="str">
        <f t="shared" si="86"/>
        <v/>
      </c>
      <c r="E728" s="132" t="str">
        <f t="shared" si="87"/>
        <v/>
      </c>
      <c r="F728" s="132" t="str">
        <f t="shared" si="88"/>
        <v>fhh_family_pedigree.paternal_halfsister</v>
      </c>
      <c r="G728" s="132" t="str">
        <f t="shared" si="89"/>
        <v>異母姉妹</v>
      </c>
      <c r="J728" s="132" t="s">
        <v>2969</v>
      </c>
    </row>
    <row r="729" spans="1:10" ht="12" customHeight="1">
      <c r="A729" s="132">
        <f t="shared" si="83"/>
        <v>2</v>
      </c>
      <c r="B729" s="132" t="str">
        <f t="shared" si="84"/>
        <v>fhh_family_pedigree</v>
      </c>
      <c r="C729" s="132" t="str">
        <f t="shared" si="85"/>
        <v>maternal_uncle</v>
      </c>
      <c r="D729" s="132" t="str">
        <f t="shared" si="86"/>
        <v/>
      </c>
      <c r="E729" s="132" t="str">
        <f t="shared" si="87"/>
        <v/>
      </c>
      <c r="F729" s="132" t="str">
        <f t="shared" si="88"/>
        <v>fhh_family_pedigree.maternal_uncle</v>
      </c>
      <c r="G729" s="132" t="str">
        <f t="shared" si="89"/>
        <v>おば</v>
      </c>
      <c r="J729" s="132" t="s">
        <v>2970</v>
      </c>
    </row>
    <row r="730" spans="1:10" ht="12" customHeight="1">
      <c r="A730" s="132">
        <f t="shared" si="83"/>
        <v>2</v>
      </c>
      <c r="B730" s="132" t="str">
        <f t="shared" si="84"/>
        <v>fhh_family_pedigree</v>
      </c>
      <c r="C730" s="132" t="str">
        <f t="shared" si="85"/>
        <v>maternal_aunt</v>
      </c>
      <c r="D730" s="132" t="str">
        <f t="shared" si="86"/>
        <v/>
      </c>
      <c r="E730" s="132" t="str">
        <f t="shared" si="87"/>
        <v/>
      </c>
      <c r="F730" s="132" t="str">
        <f t="shared" si="88"/>
        <v>fhh_family_pedigree.maternal_aunt</v>
      </c>
      <c r="G730" s="132" t="str">
        <f t="shared" si="89"/>
        <v>おじ</v>
      </c>
      <c r="J730" s="132" t="s">
        <v>2971</v>
      </c>
    </row>
    <row r="731" spans="1:10" ht="12" customHeight="1">
      <c r="A731" s="132">
        <f t="shared" si="83"/>
        <v>2</v>
      </c>
      <c r="B731" s="132" t="str">
        <f t="shared" si="84"/>
        <v>fhh_family_pedigree</v>
      </c>
      <c r="C731" s="132" t="str">
        <f t="shared" si="85"/>
        <v>maternal_cousin</v>
      </c>
      <c r="D731" s="132" t="str">
        <f t="shared" si="86"/>
        <v/>
      </c>
      <c r="E731" s="132" t="str">
        <f t="shared" si="87"/>
        <v/>
      </c>
      <c r="F731" s="132" t="str">
        <f t="shared" si="88"/>
        <v>fhh_family_pedigree.maternal_cousin</v>
      </c>
      <c r="G731" s="132" t="str">
        <f t="shared" si="89"/>
        <v>いとこ</v>
      </c>
      <c r="J731" s="132" t="s">
        <v>2972</v>
      </c>
    </row>
    <row r="732" spans="1:10" ht="12" customHeight="1">
      <c r="A732" s="132">
        <f t="shared" si="83"/>
        <v>2</v>
      </c>
      <c r="B732" s="132" t="str">
        <f t="shared" si="84"/>
        <v>fhh_family_pedigree</v>
      </c>
      <c r="C732" s="132" t="str">
        <f t="shared" si="85"/>
        <v>maternal_halfbrother</v>
      </c>
      <c r="D732" s="132" t="str">
        <f t="shared" si="86"/>
        <v/>
      </c>
      <c r="E732" s="132" t="str">
        <f t="shared" si="87"/>
        <v/>
      </c>
      <c r="F732" s="132" t="str">
        <f t="shared" si="88"/>
        <v>fhh_family_pedigree.maternal_halfbrother</v>
      </c>
      <c r="G732" s="132" t="str">
        <f t="shared" si="89"/>
        <v>異父兄弟</v>
      </c>
      <c r="J732" s="132" t="s">
        <v>2973</v>
      </c>
    </row>
    <row r="733" spans="1:10" ht="12" customHeight="1">
      <c r="A733" s="132">
        <f t="shared" si="83"/>
        <v>2</v>
      </c>
      <c r="B733" s="132" t="str">
        <f t="shared" si="84"/>
        <v>fhh_family_pedigree</v>
      </c>
      <c r="C733" s="132" t="str">
        <f t="shared" si="85"/>
        <v>maternal_halfsister</v>
      </c>
      <c r="D733" s="132" t="str">
        <f t="shared" si="86"/>
        <v/>
      </c>
      <c r="E733" s="132" t="str">
        <f t="shared" si="87"/>
        <v/>
      </c>
      <c r="F733" s="132" t="str">
        <f t="shared" si="88"/>
        <v>fhh_family_pedigree.maternal_halfsister</v>
      </c>
      <c r="G733" s="132" t="str">
        <f t="shared" si="89"/>
        <v>異父姉妹</v>
      </c>
      <c r="J733" s="132" t="s">
        <v>2974</v>
      </c>
    </row>
    <row r="734" spans="1:10" ht="12" customHeight="1">
      <c r="A734" s="132">
        <f t="shared" si="83"/>
        <v>2</v>
      </c>
      <c r="B734" s="132" t="str">
        <f t="shared" si="84"/>
        <v>fhh_family_pedigree</v>
      </c>
      <c r="C734" s="132" t="str">
        <f t="shared" si="85"/>
        <v>heart_disease</v>
      </c>
      <c r="D734" s="132" t="str">
        <f t="shared" si="86"/>
        <v/>
      </c>
      <c r="E734" s="132" t="str">
        <f t="shared" si="87"/>
        <v/>
      </c>
      <c r="F734" s="132" t="str">
        <f t="shared" si="88"/>
        <v>fhh_family_pedigree.heart_disease</v>
      </c>
      <c r="G734" s="132" t="str">
        <f t="shared" si="89"/>
        <v>心疾患</v>
      </c>
      <c r="J734" s="132" t="s">
        <v>2975</v>
      </c>
    </row>
    <row r="735" spans="1:10" ht="12" customHeight="1">
      <c r="A735" s="132">
        <f t="shared" si="83"/>
        <v>2</v>
      </c>
      <c r="B735" s="132" t="str">
        <f t="shared" si="84"/>
        <v>fhh_family_pedigree</v>
      </c>
      <c r="C735" s="132" t="str">
        <f t="shared" si="85"/>
        <v>stroke</v>
      </c>
      <c r="D735" s="132" t="str">
        <f t="shared" si="86"/>
        <v/>
      </c>
      <c r="E735" s="132" t="str">
        <f t="shared" si="87"/>
        <v/>
      </c>
      <c r="F735" s="132" t="str">
        <f t="shared" si="88"/>
        <v>fhh_family_pedigree.stroke</v>
      </c>
      <c r="G735" s="132" t="str">
        <f t="shared" si="89"/>
        <v>脳卒中</v>
      </c>
      <c r="J735" s="132" t="s">
        <v>2976</v>
      </c>
    </row>
    <row r="736" spans="1:10" ht="12" customHeight="1">
      <c r="A736" s="132">
        <f t="shared" si="83"/>
        <v>2</v>
      </c>
      <c r="B736" s="132" t="str">
        <f t="shared" si="84"/>
        <v>fhh_family_pedigree</v>
      </c>
      <c r="C736" s="132" t="str">
        <f t="shared" si="85"/>
        <v>diabetes</v>
      </c>
      <c r="D736" s="132" t="str">
        <f t="shared" si="86"/>
        <v/>
      </c>
      <c r="E736" s="132" t="str">
        <f t="shared" si="87"/>
        <v/>
      </c>
      <c r="F736" s="132" t="str">
        <f t="shared" si="88"/>
        <v>fhh_family_pedigree.diabetes</v>
      </c>
      <c r="G736" s="132" t="str">
        <f t="shared" si="89"/>
        <v>糖尿病</v>
      </c>
      <c r="J736" s="132" t="s">
        <v>2977</v>
      </c>
    </row>
    <row r="737" spans="1:10" ht="12" customHeight="1">
      <c r="A737" s="132">
        <f t="shared" si="83"/>
        <v>2</v>
      </c>
      <c r="B737" s="132" t="str">
        <f t="shared" si="84"/>
        <v>fhh_family_pedigree</v>
      </c>
      <c r="C737" s="132" t="str">
        <f t="shared" si="85"/>
        <v>colon_cancer</v>
      </c>
      <c r="D737" s="132" t="str">
        <f t="shared" si="86"/>
        <v/>
      </c>
      <c r="E737" s="132" t="str">
        <f t="shared" si="87"/>
        <v/>
      </c>
      <c r="F737" s="132" t="str">
        <f t="shared" si="88"/>
        <v>fhh_family_pedigree.colon_cancer</v>
      </c>
      <c r="G737" s="132" t="str">
        <f t="shared" si="89"/>
        <v>大腸がん</v>
      </c>
      <c r="J737" s="132" t="s">
        <v>2978</v>
      </c>
    </row>
    <row r="738" spans="1:10" ht="12" customHeight="1">
      <c r="A738" s="132">
        <f t="shared" si="83"/>
        <v>2</v>
      </c>
      <c r="B738" s="132" t="str">
        <f t="shared" si="84"/>
        <v>fhh_family_pedigree</v>
      </c>
      <c r="C738" s="132" t="str">
        <f t="shared" si="85"/>
        <v>breast_cancer</v>
      </c>
      <c r="D738" s="132" t="str">
        <f t="shared" si="86"/>
        <v/>
      </c>
      <c r="E738" s="132" t="str">
        <f t="shared" si="87"/>
        <v/>
      </c>
      <c r="F738" s="132" t="str">
        <f t="shared" si="88"/>
        <v>fhh_family_pedigree.breast_cancer</v>
      </c>
      <c r="G738" s="132" t="str">
        <f t="shared" si="89"/>
        <v>乳がん</v>
      </c>
      <c r="J738" s="132" t="s">
        <v>2979</v>
      </c>
    </row>
    <row r="739" spans="1:10" ht="12" customHeight="1">
      <c r="A739" s="132">
        <f t="shared" si="83"/>
        <v>2</v>
      </c>
      <c r="B739" s="132" t="str">
        <f t="shared" si="84"/>
        <v>fhh_family_pedigree</v>
      </c>
      <c r="C739" s="132" t="str">
        <f t="shared" si="85"/>
        <v>ovarian_cancer</v>
      </c>
      <c r="D739" s="132" t="str">
        <f t="shared" si="86"/>
        <v/>
      </c>
      <c r="E739" s="132" t="str">
        <f t="shared" si="87"/>
        <v/>
      </c>
      <c r="F739" s="132" t="str">
        <f t="shared" si="88"/>
        <v>fhh_family_pedigree.ovarian_cancer</v>
      </c>
      <c r="G739" s="132" t="str">
        <f t="shared" si="89"/>
        <v>卵巣がん</v>
      </c>
      <c r="J739" s="132" t="s">
        <v>2980</v>
      </c>
    </row>
    <row r="740" spans="1:10" ht="12" customHeight="1">
      <c r="A740" s="132">
        <f t="shared" si="83"/>
        <v>2</v>
      </c>
      <c r="B740" s="132" t="str">
        <f t="shared" si="84"/>
        <v>fhh_family_pedigree</v>
      </c>
      <c r="C740" s="132" t="str">
        <f t="shared" si="85"/>
        <v>search</v>
      </c>
      <c r="D740" s="132" t="str">
        <f t="shared" si="86"/>
        <v/>
      </c>
      <c r="E740" s="132" t="str">
        <f t="shared" si="87"/>
        <v/>
      </c>
      <c r="F740" s="132" t="str">
        <f t="shared" si="88"/>
        <v>fhh_family_pedigree.search</v>
      </c>
      <c r="G740" s="132" t="str">
        <f t="shared" si="89"/>
        <v>検索</v>
      </c>
      <c r="J740" s="132" t="s">
        <v>2981</v>
      </c>
    </row>
    <row r="741" spans="1:10" ht="12" customHeight="1">
      <c r="A741" s="132">
        <f t="shared" si="83"/>
        <v>2</v>
      </c>
      <c r="B741" s="132" t="str">
        <f t="shared" si="84"/>
        <v>fhh_family_pedigree</v>
      </c>
      <c r="C741" s="132" t="str">
        <f t="shared" si="85"/>
        <v>previous</v>
      </c>
      <c r="D741" s="132" t="str">
        <f t="shared" si="86"/>
        <v/>
      </c>
      <c r="E741" s="132" t="str">
        <f t="shared" si="87"/>
        <v/>
      </c>
      <c r="F741" s="132" t="str">
        <f t="shared" si="88"/>
        <v>fhh_family_pedigree.previous</v>
      </c>
      <c r="G741" s="132" t="str">
        <f t="shared" si="89"/>
        <v>前へ</v>
      </c>
      <c r="J741" s="132" t="s">
        <v>2982</v>
      </c>
    </row>
    <row r="742" spans="1:10" ht="12" customHeight="1">
      <c r="A742" s="132">
        <f t="shared" si="83"/>
        <v>2</v>
      </c>
      <c r="B742" s="132" t="str">
        <f t="shared" si="84"/>
        <v>fhh_family_pedigree</v>
      </c>
      <c r="C742" s="132" t="str">
        <f t="shared" si="85"/>
        <v>next</v>
      </c>
      <c r="D742" s="132" t="str">
        <f t="shared" si="86"/>
        <v/>
      </c>
      <c r="E742" s="132" t="str">
        <f t="shared" si="87"/>
        <v/>
      </c>
      <c r="F742" s="132" t="str">
        <f t="shared" si="88"/>
        <v>fhh_family_pedigree.next</v>
      </c>
      <c r="G742" s="132" t="str">
        <f t="shared" si="89"/>
        <v>次へ</v>
      </c>
      <c r="J742" s="132" t="s">
        <v>2577</v>
      </c>
    </row>
    <row r="743" spans="1:10" ht="12" customHeight="1">
      <c r="A743" s="132">
        <f t="shared" si="83"/>
        <v>2</v>
      </c>
      <c r="B743" s="132" t="str">
        <f t="shared" si="84"/>
        <v>fhh_family_pedigree</v>
      </c>
      <c r="C743" s="132" t="str">
        <f t="shared" si="85"/>
        <v>dead</v>
      </c>
      <c r="D743" s="132" t="str">
        <f t="shared" si="86"/>
        <v/>
      </c>
      <c r="E743" s="132" t="str">
        <f t="shared" si="87"/>
        <v/>
      </c>
      <c r="F743" s="132" t="str">
        <f t="shared" si="88"/>
        <v>fhh_family_pedigree.dead</v>
      </c>
      <c r="G743" s="132" t="str">
        <f t="shared" si="89"/>
        <v>死亡</v>
      </c>
      <c r="J743" s="132" t="s">
        <v>2983</v>
      </c>
    </row>
    <row r="744" spans="1:10" ht="12" customHeight="1">
      <c r="A744" s="132">
        <f t="shared" si="83"/>
        <v>2</v>
      </c>
      <c r="B744" s="132" t="str">
        <f t="shared" si="84"/>
        <v>fhh_family_pedigree</v>
      </c>
      <c r="C744" s="132" t="str">
        <f t="shared" si="85"/>
        <v>alive</v>
      </c>
      <c r="D744" s="132" t="str">
        <f t="shared" si="86"/>
        <v/>
      </c>
      <c r="E744" s="132" t="str">
        <f t="shared" si="87"/>
        <v/>
      </c>
      <c r="F744" s="132" t="str">
        <f t="shared" si="88"/>
        <v>fhh_family_pedigree.alive</v>
      </c>
      <c r="G744" s="132" t="str">
        <f t="shared" si="89"/>
        <v>存命</v>
      </c>
      <c r="J744" s="132" t="s">
        <v>2984</v>
      </c>
    </row>
    <row r="745" spans="1:10" ht="12" customHeight="1">
      <c r="A745" s="132">
        <f t="shared" si="83"/>
        <v>2</v>
      </c>
      <c r="B745" s="132" t="str">
        <f t="shared" si="84"/>
        <v>fhh_family_pedigree</v>
      </c>
      <c r="C745" s="132" t="str">
        <f t="shared" si="85"/>
        <v>unknown</v>
      </c>
      <c r="D745" s="132" t="str">
        <f t="shared" si="86"/>
        <v/>
      </c>
      <c r="E745" s="132" t="str">
        <f t="shared" si="87"/>
        <v/>
      </c>
      <c r="F745" s="132" t="str">
        <f t="shared" si="88"/>
        <v>fhh_family_pedigree.unknown</v>
      </c>
      <c r="G745" s="132" t="str">
        <f t="shared" si="89"/>
        <v>不明</v>
      </c>
      <c r="J745" s="132" t="s">
        <v>2531</v>
      </c>
    </row>
    <row r="746" spans="1:10" ht="12" customHeight="1">
      <c r="A746" s="132">
        <f t="shared" si="83"/>
        <v>2</v>
      </c>
      <c r="B746" s="132" t="str">
        <f t="shared" si="84"/>
        <v>fhh_family_pedigree</v>
      </c>
      <c r="C746" s="132" t="str">
        <f t="shared" si="85"/>
        <v>Unknown</v>
      </c>
      <c r="D746" s="132" t="str">
        <f t="shared" si="86"/>
        <v/>
      </c>
      <c r="E746" s="132" t="str">
        <f t="shared" si="87"/>
        <v/>
      </c>
      <c r="F746" s="132" t="str">
        <f t="shared" si="88"/>
        <v>fhh_family_pedigree.Unknown</v>
      </c>
      <c r="G746" s="132" t="str">
        <f t="shared" si="89"/>
        <v>不明</v>
      </c>
      <c r="J746" s="132" t="s">
        <v>2532</v>
      </c>
    </row>
    <row r="747" spans="1:10" ht="12" customHeight="1">
      <c r="A747" s="132">
        <f t="shared" si="83"/>
        <v>2</v>
      </c>
      <c r="B747" s="132" t="str">
        <f t="shared" si="84"/>
        <v>fhh_family_pedigree</v>
      </c>
      <c r="C747" s="132" t="str">
        <f t="shared" si="85"/>
        <v>undefined</v>
      </c>
      <c r="D747" s="132" t="str">
        <f t="shared" si="86"/>
        <v/>
      </c>
      <c r="E747" s="132" t="str">
        <f t="shared" si="87"/>
        <v/>
      </c>
      <c r="F747" s="132" t="str">
        <f t="shared" si="88"/>
        <v>fhh_family_pedigree.undefined</v>
      </c>
      <c r="G747" s="132" t="str">
        <f t="shared" si="89"/>
        <v>不明</v>
      </c>
      <c r="J747" s="132" t="s">
        <v>2985</v>
      </c>
    </row>
    <row r="748" spans="1:10" ht="12" customHeight="1">
      <c r="A748" s="132">
        <f t="shared" si="83"/>
        <v>2</v>
      </c>
      <c r="B748" s="132" t="str">
        <f t="shared" si="84"/>
        <v>fhh_family_pedigree</v>
      </c>
      <c r="C748" s="132" t="str">
        <f t="shared" si="85"/>
        <v>other_disease</v>
      </c>
      <c r="D748" s="132" t="str">
        <f t="shared" si="86"/>
        <v/>
      </c>
      <c r="E748" s="132" t="str">
        <f t="shared" si="87"/>
        <v/>
      </c>
      <c r="F748" s="132" t="str">
        <f t="shared" si="88"/>
        <v>fhh_family_pedigree.other_disease</v>
      </c>
      <c r="G748" s="132" t="str">
        <f t="shared" si="89"/>
        <v>その他の疾患</v>
      </c>
      <c r="J748" s="132" t="s">
        <v>2986</v>
      </c>
    </row>
    <row r="749" spans="1:10" ht="12" customHeight="1">
      <c r="A749" s="132">
        <f t="shared" si="83"/>
        <v>2</v>
      </c>
      <c r="B749" s="132" t="str">
        <f t="shared" si="84"/>
        <v>fhh_family_pedigree</v>
      </c>
      <c r="C749" s="132" t="str">
        <f t="shared" si="85"/>
        <v>collapse_table</v>
      </c>
      <c r="D749" s="132" t="str">
        <f t="shared" si="86"/>
        <v/>
      </c>
      <c r="E749" s="132" t="str">
        <f t="shared" si="87"/>
        <v/>
      </c>
      <c r="F749" s="132" t="str">
        <f t="shared" si="88"/>
        <v>fhh_family_pedigree.collapse_table</v>
      </c>
      <c r="G749" s="132" t="str">
        <f t="shared" si="89"/>
        <v>一部のみ表示</v>
      </c>
      <c r="J749" s="132" t="s">
        <v>2987</v>
      </c>
    </row>
    <row r="750" spans="1:10" ht="12" customHeight="1">
      <c r="A750" s="132">
        <f t="shared" si="83"/>
        <v>2</v>
      </c>
      <c r="B750" s="132" t="str">
        <f t="shared" si="84"/>
        <v>fhh_family_pedigree</v>
      </c>
      <c r="C750" s="132" t="str">
        <f t="shared" si="85"/>
        <v>expand_table</v>
      </c>
      <c r="D750" s="132" t="str">
        <f t="shared" si="86"/>
        <v/>
      </c>
      <c r="E750" s="132" t="str">
        <f t="shared" si="87"/>
        <v/>
      </c>
      <c r="F750" s="132" t="str">
        <f t="shared" si="88"/>
        <v>fhh_family_pedigree.expand_table</v>
      </c>
      <c r="G750" s="132" t="str">
        <f t="shared" si="89"/>
        <v>すべて表示</v>
      </c>
      <c r="J750" s="132" t="s">
        <v>2988</v>
      </c>
    </row>
    <row r="751" spans="1:10" ht="12" customHeight="1">
      <c r="A751" s="132">
        <f t="shared" si="83"/>
        <v>2</v>
      </c>
      <c r="B751" s="132" t="str">
        <f t="shared" si="84"/>
        <v>fhh_family_pedigree</v>
      </c>
      <c r="C751" s="132" t="str">
        <f t="shared" si="85"/>
        <v>csv_export</v>
      </c>
      <c r="D751" s="132" t="str">
        <f t="shared" si="86"/>
        <v/>
      </c>
      <c r="E751" s="132" t="str">
        <f t="shared" si="87"/>
        <v/>
      </c>
      <c r="F751" s="132" t="str">
        <f t="shared" si="88"/>
        <v>fhh_family_pedigree.csv_export</v>
      </c>
      <c r="G751" s="132" t="str">
        <f t="shared" si="89"/>
        <v>CSVに保存</v>
      </c>
      <c r="J751" s="132" t="s">
        <v>2989</v>
      </c>
    </row>
    <row r="752" spans="1:10" ht="12" customHeight="1">
      <c r="A752" s="132">
        <f t="shared" si="83"/>
        <v>2</v>
      </c>
      <c r="B752" s="132" t="str">
        <f t="shared" si="84"/>
        <v>fhh_family_pedigree</v>
      </c>
      <c r="C752" s="132" t="str">
        <f t="shared" si="85"/>
        <v>csv_line1</v>
      </c>
      <c r="D752" s="132" t="str">
        <f t="shared" si="86"/>
        <v/>
      </c>
      <c r="E752" s="132" t="str">
        <f t="shared" si="87"/>
        <v/>
      </c>
      <c r="F752" s="132" t="str">
        <f t="shared" si="88"/>
        <v>fhh_family_pedigree.csv_line1</v>
      </c>
      <c r="G752" s="132" t="str">
        <f t="shared" si="89"/>
        <v>下のテキストをコピーしてテキストファイルに貼り付け、</v>
      </c>
      <c r="J752" s="132" t="s">
        <v>2990</v>
      </c>
    </row>
    <row r="753" spans="1:10" ht="12" customHeight="1">
      <c r="A753" s="132">
        <f t="shared" si="83"/>
        <v>2</v>
      </c>
      <c r="B753" s="132" t="str">
        <f t="shared" si="84"/>
        <v>fhh_family_pedigree</v>
      </c>
      <c r="C753" s="132" t="str">
        <f t="shared" si="85"/>
        <v>csv_line2</v>
      </c>
      <c r="D753" s="132" t="str">
        <f t="shared" si="86"/>
        <v/>
      </c>
      <c r="E753" s="132" t="str">
        <f t="shared" si="87"/>
        <v/>
      </c>
      <c r="F753" s="132" t="str">
        <f t="shared" si="88"/>
        <v>fhh_family_pedigree.csv_line2</v>
      </c>
      <c r="G753" s="132" t="str">
        <f t="shared" si="89"/>
        <v>テキストファイルを 'somefilename.csv'として保存します。</v>
      </c>
      <c r="J753" s="132" t="s">
        <v>2991</v>
      </c>
    </row>
    <row r="754" spans="1:10" ht="12" customHeight="1">
      <c r="A754" s="132">
        <f t="shared" si="83"/>
        <v>2</v>
      </c>
      <c r="B754" s="132" t="str">
        <f t="shared" si="84"/>
        <v>fhh_family_pedigree</v>
      </c>
      <c r="C754" s="132" t="str">
        <f t="shared" si="85"/>
        <v>csv_line3</v>
      </c>
      <c r="D754" s="132" t="str">
        <f t="shared" si="86"/>
        <v/>
      </c>
      <c r="E754" s="132" t="str">
        <f t="shared" si="87"/>
        <v/>
      </c>
      <c r="F754" s="132" t="str">
        <f t="shared" si="88"/>
        <v>fhh_family_pedigree.csv_line3</v>
      </c>
      <c r="G754" s="132" t="str">
        <f t="shared" si="89"/>
        <v>エクセルを開く</v>
      </c>
      <c r="J754" s="132" t="s">
        <v>2992</v>
      </c>
    </row>
    <row r="755" spans="1:10" ht="12" customHeight="1">
      <c r="A755" s="132">
        <f t="shared" si="83"/>
        <v>2</v>
      </c>
      <c r="B755" s="132" t="str">
        <f t="shared" si="84"/>
        <v>fhh_family_pedigree</v>
      </c>
      <c r="C755" s="132" t="str">
        <f t="shared" si="85"/>
        <v>csv_line4</v>
      </c>
      <c r="D755" s="132" t="str">
        <f t="shared" si="86"/>
        <v/>
      </c>
      <c r="E755" s="132" t="str">
        <f t="shared" si="87"/>
        <v/>
      </c>
      <c r="F755" s="132" t="str">
        <f t="shared" si="88"/>
        <v>fhh_family_pedigree.csv_line4</v>
      </c>
      <c r="G755" s="132" t="str">
        <f t="shared" si="89"/>
        <v>ファイルメニューからインポートを選択</v>
      </c>
      <c r="J755" s="132" t="s">
        <v>2993</v>
      </c>
    </row>
    <row r="756" spans="1:10" ht="12" customHeight="1">
      <c r="A756" s="132">
        <f t="shared" si="83"/>
        <v>2</v>
      </c>
      <c r="B756" s="132" t="str">
        <f t="shared" si="84"/>
        <v>fhh_family_pedigree</v>
      </c>
      <c r="C756" s="132" t="str">
        <f t="shared" si="85"/>
        <v>csv_line5</v>
      </c>
      <c r="D756" s="132" t="str">
        <f t="shared" si="86"/>
        <v/>
      </c>
      <c r="E756" s="132" t="str">
        <f t="shared" si="87"/>
        <v/>
      </c>
      <c r="F756" s="132" t="str">
        <f t="shared" si="88"/>
        <v>fhh_family_pedigree.csv_line5</v>
      </c>
      <c r="G756" s="132" t="str">
        <f t="shared" si="89"/>
        <v>CSVファイルを選択</v>
      </c>
      <c r="J756" s="132" t="s">
        <v>2994</v>
      </c>
    </row>
    <row r="757" spans="1:10" ht="12" customHeight="1">
      <c r="A757" s="132">
        <f t="shared" si="83"/>
        <v>2</v>
      </c>
      <c r="B757" s="132" t="str">
        <f t="shared" si="84"/>
        <v>fhh_family_pedigree</v>
      </c>
      <c r="C757" s="132" t="str">
        <f t="shared" si="85"/>
        <v>csv_line6</v>
      </c>
      <c r="D757" s="132" t="str">
        <f t="shared" si="86"/>
        <v/>
      </c>
      <c r="E757" s="132" t="str">
        <f t="shared" si="87"/>
        <v/>
      </c>
      <c r="F757" s="132" t="str">
        <f t="shared" si="88"/>
        <v>fhh_family_pedigree.csv_line6</v>
      </c>
      <c r="G757" s="132" t="str">
        <f t="shared" si="89"/>
        <v>インポートをクリック</v>
      </c>
      <c r="J757" s="132" t="s">
        <v>2995</v>
      </c>
    </row>
    <row r="758" spans="1:10" ht="12" customHeight="1">
      <c r="A758" s="132">
        <f t="shared" si="83"/>
        <v>2</v>
      </c>
      <c r="B758" s="132" t="str">
        <f t="shared" si="84"/>
        <v>fhh_family_pedigree</v>
      </c>
      <c r="C758" s="132" t="str">
        <f t="shared" si="85"/>
        <v>csv_line7</v>
      </c>
      <c r="D758" s="132" t="str">
        <f t="shared" si="86"/>
        <v/>
      </c>
      <c r="E758" s="132" t="str">
        <f t="shared" si="87"/>
        <v/>
      </c>
      <c r="F758" s="132" t="str">
        <f t="shared" si="88"/>
        <v>fhh_family_pedigree.csv_line7</v>
      </c>
      <c r="G758" s="132" t="str">
        <f t="shared" si="89"/>
        <v>Step1で保存したファイルを選択</v>
      </c>
      <c r="J758" s="132" t="s">
        <v>2996</v>
      </c>
    </row>
    <row r="759" spans="1:10" ht="12" customHeight="1">
      <c r="A759" s="132">
        <f t="shared" si="83"/>
        <v>1</v>
      </c>
      <c r="B759" s="132" t="str">
        <f t="shared" si="84"/>
        <v/>
      </c>
      <c r="C759" s="132" t="str">
        <f t="shared" si="85"/>
        <v/>
      </c>
      <c r="D759" s="132" t="str">
        <f t="shared" si="86"/>
        <v/>
      </c>
      <c r="E759" s="132" t="str">
        <f t="shared" si="87"/>
        <v/>
      </c>
      <c r="F759" s="132" t="str">
        <f t="shared" si="88"/>
        <v/>
      </c>
      <c r="G759" s="132" t="str">
        <f t="shared" si="89"/>
        <v/>
      </c>
      <c r="I759" s="132" t="s">
        <v>1285</v>
      </c>
    </row>
    <row r="760" spans="1:10" ht="12" customHeight="1">
      <c r="A760" s="132">
        <f t="shared" si="83"/>
        <v>1</v>
      </c>
      <c r="B760" s="132" t="str">
        <f t="shared" si="84"/>
        <v>fhh_export</v>
      </c>
      <c r="C760" s="132" t="str">
        <f t="shared" si="85"/>
        <v/>
      </c>
      <c r="D760" s="132" t="str">
        <f t="shared" si="86"/>
        <v/>
      </c>
      <c r="E760" s="132" t="str">
        <f t="shared" si="87"/>
        <v/>
      </c>
      <c r="F760" s="132" t="str">
        <f t="shared" si="88"/>
        <v/>
      </c>
      <c r="G760" s="132" t="str">
        <f t="shared" si="89"/>
        <v/>
      </c>
      <c r="I760" s="132" t="s">
        <v>1321</v>
      </c>
    </row>
    <row r="761" spans="1:10" ht="12" customHeight="1">
      <c r="A761" s="132">
        <f t="shared" si="83"/>
        <v>2</v>
      </c>
      <c r="B761" s="132" t="str">
        <f t="shared" si="84"/>
        <v>fhh_export</v>
      </c>
      <c r="C761" s="132" t="str">
        <f t="shared" si="85"/>
        <v>relative_no_name</v>
      </c>
      <c r="D761" s="132" t="str">
        <f t="shared" si="86"/>
        <v/>
      </c>
      <c r="E761" s="132" t="str">
        <f t="shared" si="87"/>
        <v/>
      </c>
      <c r="F761" s="132" t="str">
        <f t="shared" si="88"/>
        <v>fhh_export.relative_no_name</v>
      </c>
      <c r="G761" s="132" t="str">
        <f t="shared" si="89"/>
        <v>この家族には名前が入力されていません。共有するためには、名前が必要です。 名前を付けてもう一度お試しください。</v>
      </c>
      <c r="J761" s="132" t="s">
        <v>2997</v>
      </c>
    </row>
    <row r="762" spans="1:10" ht="12" customHeight="1">
      <c r="A762" s="132">
        <f t="shared" si="83"/>
        <v>2</v>
      </c>
      <c r="B762" s="132" t="str">
        <f t="shared" si="84"/>
        <v>fhh_export</v>
      </c>
      <c r="C762" s="132" t="str">
        <f t="shared" si="85"/>
        <v>relative_no_gender</v>
      </c>
      <c r="D762" s="132" t="str">
        <f t="shared" si="86"/>
        <v/>
      </c>
      <c r="E762" s="132" t="str">
        <f t="shared" si="87"/>
        <v/>
      </c>
      <c r="F762" s="132" t="str">
        <f t="shared" si="88"/>
        <v>fhh_export.relative_no_gender</v>
      </c>
      <c r="G762" s="132" t="str">
        <f t="shared" si="89"/>
        <v>この家族には性別が入力されていません。共有するためには、性別が必要です。 性別を入力してもう一度お試しください。</v>
      </c>
      <c r="J762" s="132" t="s">
        <v>2998</v>
      </c>
    </row>
    <row r="763" spans="1:10" ht="12" customHeight="1">
      <c r="A763" s="132">
        <f t="shared" si="83"/>
        <v>2</v>
      </c>
      <c r="B763" s="132" t="str">
        <f t="shared" si="84"/>
        <v>fhh_export</v>
      </c>
      <c r="C763" s="132" t="str">
        <f t="shared" si="85"/>
        <v>relative_no_dob</v>
      </c>
      <c r="D763" s="132" t="str">
        <f t="shared" si="86"/>
        <v/>
      </c>
      <c r="E763" s="132" t="str">
        <f t="shared" si="87"/>
        <v/>
      </c>
      <c r="F763" s="132" t="str">
        <f t="shared" si="88"/>
        <v>fhh_export.relative_no_dob</v>
      </c>
      <c r="G763" s="132" t="str">
        <f t="shared" si="89"/>
        <v>この家族には生年月がありません。 共有するためには、家族が存命であり、生年月を入力する必要があります。 生年月を入力してしてもう一度お試しください。</v>
      </c>
      <c r="J763" s="132" t="s">
        <v>2999</v>
      </c>
    </row>
    <row r="764" spans="1:10" ht="12" customHeight="1">
      <c r="A764" s="132">
        <f t="shared" si="83"/>
        <v>1</v>
      </c>
      <c r="B764" s="132" t="str">
        <f t="shared" si="84"/>
        <v/>
      </c>
      <c r="C764" s="132" t="str">
        <f t="shared" si="85"/>
        <v/>
      </c>
      <c r="D764" s="132" t="str">
        <f t="shared" si="86"/>
        <v/>
      </c>
      <c r="E764" s="132" t="str">
        <f t="shared" si="87"/>
        <v/>
      </c>
      <c r="F764" s="132" t="str">
        <f t="shared" si="88"/>
        <v/>
      </c>
      <c r="G764" s="132" t="str">
        <f t="shared" si="89"/>
        <v/>
      </c>
      <c r="I764" s="132" t="s">
        <v>1285</v>
      </c>
    </row>
    <row r="765" spans="1:10" ht="12" customHeight="1">
      <c r="A765" s="132">
        <f t="shared" si="83"/>
        <v>1</v>
      </c>
      <c r="B765" s="132" t="str">
        <f t="shared" si="84"/>
        <v>family-t</v>
      </c>
      <c r="C765" s="132" t="str">
        <f t="shared" si="85"/>
        <v/>
      </c>
      <c r="D765" s="132" t="str">
        <f t="shared" si="86"/>
        <v/>
      </c>
      <c r="E765" s="132" t="str">
        <f t="shared" si="87"/>
        <v/>
      </c>
      <c r="F765" s="132" t="str">
        <f t="shared" si="88"/>
        <v/>
      </c>
      <c r="G765" s="132" t="str">
        <f t="shared" si="89"/>
        <v/>
      </c>
      <c r="I765" s="132" t="s">
        <v>1322</v>
      </c>
    </row>
    <row r="766" spans="1:10" ht="12" customHeight="1">
      <c r="A766" s="132">
        <f t="shared" si="83"/>
        <v>2</v>
      </c>
      <c r="B766" s="132" t="str">
        <f t="shared" si="84"/>
        <v>family-t</v>
      </c>
      <c r="C766" s="132" t="str">
        <f t="shared" si="85"/>
        <v>logout</v>
      </c>
      <c r="D766" s="132" t="str">
        <f t="shared" si="86"/>
        <v/>
      </c>
      <c r="E766" s="132" t="str">
        <f t="shared" si="87"/>
        <v/>
      </c>
      <c r="F766" s="132" t="str">
        <f t="shared" si="88"/>
        <v>family-t.logout</v>
      </c>
      <c r="G766" s="132" t="str">
        <f t="shared" si="89"/>
        <v>ログアウト</v>
      </c>
      <c r="J766" s="132" t="s">
        <v>3312</v>
      </c>
    </row>
    <row r="767" spans="1:10" ht="12" customHeight="1">
      <c r="A767" s="132">
        <f t="shared" si="83"/>
        <v>2</v>
      </c>
      <c r="B767" s="132" t="str">
        <f t="shared" si="84"/>
        <v>family-t</v>
      </c>
      <c r="C767" s="132" t="str">
        <f t="shared" si="85"/>
        <v>save_data</v>
      </c>
      <c r="D767" s="132" t="str">
        <f t="shared" si="86"/>
        <v/>
      </c>
      <c r="E767" s="132" t="str">
        <f t="shared" si="87"/>
        <v/>
      </c>
      <c r="F767" s="132" t="str">
        <f t="shared" si="88"/>
        <v>family-t.save_data</v>
      </c>
      <c r="G767" s="132" t="str">
        <f t="shared" si="89"/>
        <v>家族歴の保存</v>
      </c>
      <c r="J767" s="132" t="s">
        <v>3314</v>
      </c>
    </row>
    <row r="768" spans="1:10" ht="12" customHeight="1">
      <c r="A768" s="132">
        <f t="shared" si="83"/>
        <v>2</v>
      </c>
      <c r="B768" s="132" t="str">
        <f t="shared" si="84"/>
        <v>family-t</v>
      </c>
      <c r="C768" s="132" t="str">
        <f t="shared" si="85"/>
        <v>share_data</v>
      </c>
      <c r="D768" s="132" t="str">
        <f t="shared" si="86"/>
        <v/>
      </c>
      <c r="E768" s="132" t="str">
        <f t="shared" si="87"/>
        <v/>
      </c>
      <c r="F768" s="132" t="str">
        <f t="shared" si="88"/>
        <v>family-t.share_data</v>
      </c>
      <c r="G768" s="132" t="str">
        <f t="shared" si="89"/>
        <v>家族歴の共有</v>
      </c>
      <c r="J768" s="132" t="s">
        <v>3313</v>
      </c>
    </row>
    <row r="769" spans="1:10" ht="12" customHeight="1">
      <c r="A769" s="132">
        <f t="shared" si="83"/>
        <v>2</v>
      </c>
      <c r="B769" s="132" t="str">
        <f t="shared" si="84"/>
        <v>family-t</v>
      </c>
      <c r="C769" s="132" t="str">
        <f t="shared" si="85"/>
        <v>check_your_score</v>
      </c>
      <c r="D769" s="132" t="str">
        <f t="shared" si="86"/>
        <v/>
      </c>
      <c r="E769" s="132" t="str">
        <f t="shared" si="87"/>
        <v/>
      </c>
      <c r="F769" s="132" t="str">
        <f t="shared" si="88"/>
        <v>family-t.check_your_score</v>
      </c>
      <c r="G769" s="132" t="str">
        <f t="shared" si="89"/>
        <v>ライフスタイルスコア</v>
      </c>
      <c r="J769" s="132" t="s">
        <v>3315</v>
      </c>
    </row>
    <row r="770" spans="1:10" ht="12" customHeight="1">
      <c r="A770" s="132">
        <f t="shared" si="83"/>
        <v>2</v>
      </c>
      <c r="B770" s="132" t="str">
        <f t="shared" si="84"/>
        <v>family-t</v>
      </c>
      <c r="C770" s="132" t="str">
        <f t="shared" si="85"/>
        <v>check_your_risk</v>
      </c>
      <c r="D770" s="132" t="str">
        <f t="shared" si="86"/>
        <v/>
      </c>
      <c r="E770" s="132" t="str">
        <f t="shared" si="87"/>
        <v/>
      </c>
      <c r="F770" s="132" t="str">
        <f t="shared" si="88"/>
        <v>family-t.check_your_risk</v>
      </c>
      <c r="G770" s="132" t="str">
        <f t="shared" si="89"/>
        <v>リスク判定</v>
      </c>
      <c r="J770" s="132" t="s">
        <v>3316</v>
      </c>
    </row>
    <row r="771" spans="1:10" ht="12" customHeight="1">
      <c r="A771" s="132">
        <f t="shared" si="83"/>
        <v>2</v>
      </c>
      <c r="B771" s="132" t="str">
        <f t="shared" si="84"/>
        <v>family-t</v>
      </c>
      <c r="C771" s="132" t="str">
        <f t="shared" si="85"/>
        <v>export_pedigree</v>
      </c>
      <c r="D771" s="132" t="str">
        <f t="shared" si="86"/>
        <v/>
      </c>
      <c r="E771" s="132" t="str">
        <f t="shared" si="87"/>
        <v/>
      </c>
      <c r="F771" s="132" t="str">
        <f t="shared" si="88"/>
        <v>family-t.export_pedigree</v>
      </c>
      <c r="G771" s="132" t="str">
        <f t="shared" si="89"/>
        <v>家系図印刷</v>
      </c>
      <c r="J771" s="132" t="s">
        <v>3317</v>
      </c>
    </row>
    <row r="772" spans="1:10" ht="12" customHeight="1">
      <c r="A772" s="132">
        <f t="shared" si="83"/>
        <v>2</v>
      </c>
      <c r="B772" s="132" t="str">
        <f t="shared" si="84"/>
        <v>family-t</v>
      </c>
      <c r="C772" s="132" t="str">
        <f t="shared" si="85"/>
        <v>questionnaire</v>
      </c>
      <c r="D772" s="132" t="str">
        <f t="shared" si="86"/>
        <v/>
      </c>
      <c r="E772" s="132" t="str">
        <f t="shared" si="87"/>
        <v/>
      </c>
      <c r="F772" s="132" t="str">
        <f t="shared" si="88"/>
        <v>family-t.questionnaire</v>
      </c>
      <c r="G772" s="132" t="str">
        <f t="shared" si="89"/>
        <v>アンケート回答</v>
      </c>
      <c r="J772" s="132" t="s">
        <v>3318</v>
      </c>
    </row>
    <row r="773" spans="1:10" ht="12" customHeight="1">
      <c r="A773" s="132">
        <f t="shared" ref="A773:A836" si="90">IF(LEN(H773)&gt;0,0,IF(LEN(I773)&gt;0,1,IF(LEN(J773)&gt;0,2,IF(LEN(K773)&gt;0,3,IF(LEN(L773)&gt;0,4,"")))))</f>
        <v>2</v>
      </c>
      <c r="B773" s="132" t="str">
        <f t="shared" ref="B773:B836" si="91">IF(A773=1,SUBSTITUTE(SUBSTITUTE(I773,": {",""),"},",""),B772)</f>
        <v>family-t</v>
      </c>
      <c r="C773" s="132" t="str">
        <f t="shared" ref="C773:C836" si="92">IF(A773=2,IF(OR(J773="},",J773="}"),"",MID(J773,1,FIND(":",J773)-1)),IF(A773&gt;2,C772,""))</f>
        <v>start_over</v>
      </c>
      <c r="D773" s="132" t="str">
        <f t="shared" ref="D773:D836" si="93">IF(LEN(K773)&gt;0,MID(K773,1,FIND(":",K773)-1),"")</f>
        <v/>
      </c>
      <c r="E773" s="132" t="str">
        <f t="shared" ref="E773:E836" si="94">IF(LEN(L773)&gt;0,MID(L773,1,FIND(":",L773)-1),"")</f>
        <v/>
      </c>
      <c r="F773" s="132" t="str">
        <f t="shared" ref="F773:F836" si="95">IF(A773&lt;2,"",IF(A773=2,B773&amp;"."&amp;C773,IF(A773=3,B773&amp;"."&amp;C773&amp;"."&amp;D773,IF(A773=4,B773&amp;"."&amp;C773&amp;"."&amp;D773&amp;"."&amp;E773,""))))</f>
        <v>family-t.start_over</v>
      </c>
      <c r="G773" s="132" t="str">
        <f t="shared" si="89"/>
        <v>家族歴の削除</v>
      </c>
      <c r="J773" s="132" t="s">
        <v>3319</v>
      </c>
    </row>
    <row r="774" spans="1:10" ht="12" customHeight="1">
      <c r="A774" s="132">
        <f t="shared" si="90"/>
        <v>2</v>
      </c>
      <c r="B774" s="132" t="str">
        <f t="shared" si="91"/>
        <v>family-t</v>
      </c>
      <c r="C774" s="132" t="str">
        <f t="shared" si="92"/>
        <v>save_note1</v>
      </c>
      <c r="D774" s="132" t="str">
        <f t="shared" si="93"/>
        <v/>
      </c>
      <c r="E774" s="132" t="str">
        <f t="shared" si="94"/>
        <v/>
      </c>
      <c r="F774" s="132" t="str">
        <f t="shared" si="95"/>
        <v>family-t.save_note1</v>
      </c>
      <c r="G774" s="132" t="str">
        <f t="shared" si="89"/>
        <v>あとで家族歴を更新するためには、</v>
      </c>
      <c r="J774" s="132" t="s">
        <v>3320</v>
      </c>
    </row>
    <row r="775" spans="1:10" ht="12" customHeight="1">
      <c r="A775" s="132">
        <f t="shared" si="90"/>
        <v>2</v>
      </c>
      <c r="B775" s="132" t="str">
        <f t="shared" si="91"/>
        <v>family-t</v>
      </c>
      <c r="C775" s="132" t="str">
        <f t="shared" si="92"/>
        <v>save_note2</v>
      </c>
      <c r="D775" s="132" t="str">
        <f t="shared" si="93"/>
        <v/>
      </c>
      <c r="E775" s="132" t="str">
        <f t="shared" si="94"/>
        <v/>
      </c>
      <c r="F775" s="132" t="str">
        <f t="shared" si="95"/>
        <v>family-t.save_note2</v>
      </c>
      <c r="G775" s="132" t="str">
        <f t="shared" si="89"/>
        <v>家族歴の保存をクリックしてください。</v>
      </c>
      <c r="J775" s="132" t="s">
        <v>3321</v>
      </c>
    </row>
    <row r="776" spans="1:10" ht="12" customHeight="1">
      <c r="A776" s="132">
        <f t="shared" si="90"/>
        <v>2</v>
      </c>
      <c r="B776" s="132" t="str">
        <f t="shared" si="91"/>
        <v>family-t</v>
      </c>
      <c r="C776" s="132" t="str">
        <f t="shared" si="92"/>
        <v>click</v>
      </c>
      <c r="D776" s="132" t="str">
        <f t="shared" si="93"/>
        <v/>
      </c>
      <c r="E776" s="132" t="str">
        <f t="shared" si="94"/>
        <v/>
      </c>
      <c r="F776" s="132" t="str">
        <f t="shared" si="95"/>
        <v>family-t.click</v>
      </c>
      <c r="G776" s="132" t="str">
        <f t="shared" si="89"/>
        <v>下の表の</v>
      </c>
      <c r="J776" s="132" t="s">
        <v>3322</v>
      </c>
    </row>
    <row r="777" spans="1:10" ht="12" customHeight="1">
      <c r="A777" s="132">
        <f t="shared" si="90"/>
        <v>2</v>
      </c>
      <c r="B777" s="132" t="str">
        <f t="shared" si="91"/>
        <v>family-t</v>
      </c>
      <c r="C777" s="132" t="str">
        <f t="shared" si="92"/>
        <v>edit_note</v>
      </c>
      <c r="D777" s="132" t="str">
        <f t="shared" si="93"/>
        <v/>
      </c>
      <c r="E777" s="132" t="str">
        <f t="shared" si="94"/>
        <v/>
      </c>
      <c r="F777" s="132" t="str">
        <f t="shared" si="95"/>
        <v>family-t.edit_note</v>
      </c>
      <c r="G777" s="132" t="str">
        <f t="shared" si="89"/>
        <v>をクリックすると家族の情報を更新（修正）できます。</v>
      </c>
      <c r="J777" s="132" t="s">
        <v>3323</v>
      </c>
    </row>
    <row r="778" spans="1:10" ht="12" customHeight="1">
      <c r="A778" s="132">
        <f t="shared" si="90"/>
        <v>2</v>
      </c>
      <c r="B778" s="132" t="str">
        <f t="shared" si="91"/>
        <v>family-t</v>
      </c>
      <c r="C778" s="132" t="str">
        <f t="shared" si="92"/>
        <v>delete_note</v>
      </c>
      <c r="D778" s="132" t="str">
        <f t="shared" si="93"/>
        <v/>
      </c>
      <c r="E778" s="132" t="str">
        <f t="shared" si="94"/>
        <v/>
      </c>
      <c r="F778" s="132" t="str">
        <f t="shared" si="95"/>
        <v>family-t.delete_note</v>
      </c>
      <c r="G778" s="132" t="str">
        <f t="shared" si="89"/>
        <v>をクリックすると家族の情報を削除できます。</v>
      </c>
      <c r="J778" s="132" t="s">
        <v>3324</v>
      </c>
    </row>
    <row r="779" spans="1:10" ht="12" customHeight="1">
      <c r="A779" s="132">
        <f t="shared" si="90"/>
        <v>2</v>
      </c>
      <c r="B779" s="132" t="str">
        <f t="shared" si="91"/>
        <v>family-t</v>
      </c>
      <c r="C779" s="132" t="str">
        <f t="shared" si="92"/>
        <v>blood_relationship</v>
      </c>
      <c r="D779" s="132" t="str">
        <f t="shared" si="93"/>
        <v/>
      </c>
      <c r="E779" s="132" t="str">
        <f t="shared" si="94"/>
        <v/>
      </c>
      <c r="F779" s="132" t="str">
        <f t="shared" si="95"/>
        <v>family-t.blood_relationship</v>
      </c>
      <c r="G779" s="132" t="str">
        <f t="shared" si="89"/>
        <v>血縁関係がある方のみ入力してください。</v>
      </c>
      <c r="J779" s="132" t="s">
        <v>3325</v>
      </c>
    </row>
    <row r="780" spans="1:10" ht="12" customHeight="1">
      <c r="A780" s="132">
        <f t="shared" si="90"/>
        <v>2</v>
      </c>
      <c r="B780" s="132" t="str">
        <f t="shared" si="91"/>
        <v>family-t</v>
      </c>
      <c r="C780" s="132" t="str">
        <f t="shared" si="92"/>
        <v>add_a_family_member</v>
      </c>
      <c r="D780" s="132" t="str">
        <f t="shared" si="93"/>
        <v/>
      </c>
      <c r="E780" s="132" t="str">
        <f t="shared" si="94"/>
        <v/>
      </c>
      <c r="F780" s="132" t="str">
        <f t="shared" si="95"/>
        <v>family-t.add_a_family_member</v>
      </c>
      <c r="G780" s="132" t="str">
        <f t="shared" si="89"/>
        <v>家族を追加</v>
      </c>
      <c r="J780" s="132" t="s">
        <v>3326</v>
      </c>
    </row>
    <row r="781" spans="1:10" ht="12" customHeight="1">
      <c r="A781" s="132">
        <f t="shared" si="90"/>
        <v>2</v>
      </c>
      <c r="B781" s="132" t="str">
        <f t="shared" si="91"/>
        <v>family-t</v>
      </c>
      <c r="C781" s="132" t="str">
        <f t="shared" si="92"/>
        <v>bo</v>
      </c>
      <c r="D781" s="132" t="str">
        <f t="shared" si="93"/>
        <v/>
      </c>
      <c r="E781" s="132" t="str">
        <f t="shared" si="94"/>
        <v/>
      </c>
      <c r="F781" s="132" t="str">
        <f t="shared" si="95"/>
        <v>family-t.bo</v>
      </c>
      <c r="G781" s="132" t="str">
        <f t="shared" si="89"/>
        <v>出生順</v>
      </c>
      <c r="J781" s="132" t="s">
        <v>3000</v>
      </c>
    </row>
    <row r="782" spans="1:10" ht="12" customHeight="1">
      <c r="A782" s="132">
        <f t="shared" si="90"/>
        <v>2</v>
      </c>
      <c r="B782" s="132" t="str">
        <f t="shared" si="91"/>
        <v>family-t</v>
      </c>
      <c r="C782" s="132" t="str">
        <f t="shared" si="92"/>
        <v>name</v>
      </c>
      <c r="D782" s="132" t="str">
        <f t="shared" si="93"/>
        <v/>
      </c>
      <c r="E782" s="132" t="str">
        <f t="shared" si="94"/>
        <v/>
      </c>
      <c r="F782" s="132" t="str">
        <f t="shared" si="95"/>
        <v>family-t.name</v>
      </c>
      <c r="G782" s="132" t="str">
        <f t="shared" si="89"/>
        <v>名前、愛称、続柄など</v>
      </c>
      <c r="J782" s="132" t="s">
        <v>2500</v>
      </c>
    </row>
    <row r="783" spans="1:10" ht="12" customHeight="1">
      <c r="A783" s="132">
        <f t="shared" si="90"/>
        <v>2</v>
      </c>
      <c r="B783" s="132" t="str">
        <f t="shared" si="91"/>
        <v>family-t</v>
      </c>
      <c r="C783" s="132" t="str">
        <f t="shared" si="92"/>
        <v>gender</v>
      </c>
      <c r="D783" s="132" t="str">
        <f t="shared" si="93"/>
        <v/>
      </c>
      <c r="E783" s="132" t="str">
        <f t="shared" si="94"/>
        <v/>
      </c>
      <c r="F783" s="132" t="str">
        <f t="shared" si="95"/>
        <v>family-t.gender</v>
      </c>
      <c r="G783" s="132" t="str">
        <f t="shared" si="89"/>
        <v>性別</v>
      </c>
      <c r="J783" s="132" t="s">
        <v>2667</v>
      </c>
    </row>
    <row r="784" spans="1:10" ht="12" customHeight="1">
      <c r="A784" s="132">
        <f t="shared" si="90"/>
        <v>2</v>
      </c>
      <c r="B784" s="132" t="str">
        <f t="shared" si="91"/>
        <v>family-t</v>
      </c>
      <c r="C784" s="132" t="str">
        <f t="shared" si="92"/>
        <v>still_living</v>
      </c>
      <c r="D784" s="132" t="str">
        <f t="shared" si="93"/>
        <v/>
      </c>
      <c r="E784" s="132" t="str">
        <f t="shared" si="94"/>
        <v/>
      </c>
      <c r="F784" s="132" t="str">
        <f t="shared" si="95"/>
        <v>family-t.still_living</v>
      </c>
      <c r="G784" s="132" t="str">
        <f t="shared" ref="G784:G847" si="96">IFERROR(IF(FIND(": ",H784&amp;I784&amp;J784&amp;K784&amp;L784)&gt;0,SUBSTITUTE((SUBSTITUTE(SUBSTITUTE(MID(H784&amp;I784&amp;J784&amp;K784&amp;L784,FIND(":",H784&amp;I784&amp;J784&amp;K784&amp;L784)+3,LEN(H784&amp;I784&amp;J784&amp;K784&amp;L784)-FIND(":",H784&amp;I784&amp;J784&amp;K784&amp;L784)-3),""",",""),",","")),"""",""),""),"")</f>
        <v>生死の別</v>
      </c>
      <c r="J784" s="132" t="s">
        <v>3001</v>
      </c>
    </row>
    <row r="785" spans="1:10" ht="12" customHeight="1">
      <c r="A785" s="132">
        <f t="shared" si="90"/>
        <v>2</v>
      </c>
      <c r="B785" s="132" t="str">
        <f t="shared" si="91"/>
        <v>family-t</v>
      </c>
      <c r="C785" s="132" t="str">
        <f t="shared" si="92"/>
        <v>age</v>
      </c>
      <c r="D785" s="132" t="str">
        <f t="shared" si="93"/>
        <v/>
      </c>
      <c r="E785" s="132" t="str">
        <f t="shared" si="94"/>
        <v/>
      </c>
      <c r="F785" s="132" t="str">
        <f t="shared" si="95"/>
        <v>family-t.age</v>
      </c>
      <c r="G785" s="132" t="str">
        <f t="shared" si="96"/>
        <v>年齢</v>
      </c>
      <c r="J785" s="132" t="s">
        <v>2676</v>
      </c>
    </row>
    <row r="786" spans="1:10" ht="12" customHeight="1">
      <c r="A786" s="132">
        <f t="shared" si="90"/>
        <v>2</v>
      </c>
      <c r="B786" s="132" t="str">
        <f t="shared" si="91"/>
        <v>family-t</v>
      </c>
      <c r="C786" s="132" t="str">
        <f t="shared" si="92"/>
        <v>health_information</v>
      </c>
      <c r="D786" s="132" t="str">
        <f t="shared" si="93"/>
        <v/>
      </c>
      <c r="E786" s="132" t="str">
        <f t="shared" si="94"/>
        <v/>
      </c>
      <c r="F786" s="132" t="str">
        <f t="shared" si="95"/>
        <v>family-t.health_information</v>
      </c>
      <c r="G786" s="132" t="str">
        <f t="shared" si="96"/>
        <v>病歴</v>
      </c>
      <c r="J786" s="132" t="s">
        <v>3002</v>
      </c>
    </row>
    <row r="787" spans="1:10" ht="12" customHeight="1">
      <c r="A787" s="132">
        <f t="shared" si="90"/>
        <v>2</v>
      </c>
      <c r="B787" s="132" t="str">
        <f t="shared" si="91"/>
        <v>family-t</v>
      </c>
      <c r="C787" s="132" t="str">
        <f t="shared" si="92"/>
        <v>self</v>
      </c>
      <c r="D787" s="132" t="str">
        <f t="shared" si="93"/>
        <v/>
      </c>
      <c r="E787" s="132" t="str">
        <f t="shared" si="94"/>
        <v/>
      </c>
      <c r="F787" s="132" t="str">
        <f t="shared" si="95"/>
        <v>family-t.self</v>
      </c>
      <c r="G787" s="132" t="str">
        <f t="shared" si="96"/>
        <v>本人（あなた）</v>
      </c>
      <c r="J787" s="132" t="s">
        <v>3003</v>
      </c>
    </row>
    <row r="788" spans="1:10" ht="12" customHeight="1">
      <c r="A788" s="132">
        <f t="shared" si="90"/>
        <v>2</v>
      </c>
      <c r="B788" s="132" t="str">
        <f t="shared" si="91"/>
        <v>family-t</v>
      </c>
      <c r="C788" s="132" t="str">
        <f t="shared" si="92"/>
        <v>your_siblings</v>
      </c>
      <c r="D788" s="132" t="str">
        <f t="shared" si="93"/>
        <v/>
      </c>
      <c r="E788" s="132" t="str">
        <f t="shared" si="94"/>
        <v/>
      </c>
      <c r="F788" s="132" t="str">
        <f t="shared" si="95"/>
        <v>family-t.your_siblings</v>
      </c>
      <c r="G788" s="132" t="str">
        <f t="shared" si="96"/>
        <v>出生順は兄弟姉妹を含んだ順を書いてください。</v>
      </c>
      <c r="J788" s="132" t="s">
        <v>3004</v>
      </c>
    </row>
    <row r="789" spans="1:10" ht="12" customHeight="1">
      <c r="A789" s="132">
        <f t="shared" si="90"/>
        <v>2</v>
      </c>
      <c r="B789" s="132" t="str">
        <f t="shared" si="91"/>
        <v>family-t</v>
      </c>
      <c r="C789" s="132" t="str">
        <f t="shared" si="92"/>
        <v>male</v>
      </c>
      <c r="D789" s="132" t="str">
        <f t="shared" si="93"/>
        <v/>
      </c>
      <c r="E789" s="132" t="str">
        <f t="shared" si="94"/>
        <v/>
      </c>
      <c r="F789" s="132" t="str">
        <f t="shared" si="95"/>
        <v>family-t.male</v>
      </c>
      <c r="G789" s="132" t="str">
        <f t="shared" si="96"/>
        <v>男性</v>
      </c>
      <c r="J789" s="132" t="s">
        <v>2668</v>
      </c>
    </row>
    <row r="790" spans="1:10" ht="12" customHeight="1">
      <c r="A790" s="132">
        <f t="shared" si="90"/>
        <v>2</v>
      </c>
      <c r="B790" s="132" t="str">
        <f t="shared" si="91"/>
        <v>family-t</v>
      </c>
      <c r="C790" s="132" t="str">
        <f t="shared" si="92"/>
        <v>female</v>
      </c>
      <c r="D790" s="132" t="str">
        <f t="shared" si="93"/>
        <v/>
      </c>
      <c r="E790" s="132" t="str">
        <f t="shared" si="94"/>
        <v/>
      </c>
      <c r="F790" s="132" t="str">
        <f t="shared" si="95"/>
        <v>family-t.female</v>
      </c>
      <c r="G790" s="132" t="str">
        <f t="shared" si="96"/>
        <v>女性</v>
      </c>
      <c r="J790" s="132" t="s">
        <v>2669</v>
      </c>
    </row>
    <row r="791" spans="1:10" ht="12" customHeight="1">
      <c r="A791" s="132">
        <f t="shared" si="90"/>
        <v>2</v>
      </c>
      <c r="B791" s="132" t="str">
        <f t="shared" si="91"/>
        <v>family-t</v>
      </c>
      <c r="C791" s="132" t="str">
        <f t="shared" si="92"/>
        <v>sibling</v>
      </c>
      <c r="D791" s="132" t="str">
        <f t="shared" si="93"/>
        <v/>
      </c>
      <c r="E791" s="132" t="str">
        <f t="shared" si="94"/>
        <v/>
      </c>
      <c r="F791" s="132" t="str">
        <f t="shared" si="95"/>
        <v>family-t.sibling</v>
      </c>
      <c r="G791" s="132" t="str">
        <f t="shared" si="96"/>
        <v>兄弟姉妹</v>
      </c>
      <c r="J791" s="132" t="s">
        <v>3005</v>
      </c>
    </row>
    <row r="792" spans="1:10" ht="12" customHeight="1">
      <c r="A792" s="132">
        <f t="shared" si="90"/>
        <v>2</v>
      </c>
      <c r="B792" s="132" t="str">
        <f t="shared" si="91"/>
        <v>family-t</v>
      </c>
      <c r="C792" s="132" t="str">
        <f t="shared" si="92"/>
        <v>parents</v>
      </c>
      <c r="D792" s="132" t="str">
        <f t="shared" si="93"/>
        <v/>
      </c>
      <c r="E792" s="132" t="str">
        <f t="shared" si="94"/>
        <v/>
      </c>
      <c r="F792" s="132" t="str">
        <f t="shared" si="95"/>
        <v>family-t.parents</v>
      </c>
      <c r="G792" s="132" t="str">
        <f t="shared" si="96"/>
        <v>両親</v>
      </c>
      <c r="J792" s="132" t="s">
        <v>3006</v>
      </c>
    </row>
    <row r="793" spans="1:10" ht="12" customHeight="1">
      <c r="A793" s="132">
        <f t="shared" si="90"/>
        <v>2</v>
      </c>
      <c r="B793" s="132" t="str">
        <f t="shared" si="91"/>
        <v>family-t</v>
      </c>
      <c r="C793" s="132" t="str">
        <f t="shared" si="92"/>
        <v>child</v>
      </c>
      <c r="D793" s="132" t="str">
        <f t="shared" si="93"/>
        <v/>
      </c>
      <c r="E793" s="132" t="str">
        <f t="shared" si="94"/>
        <v/>
      </c>
      <c r="F793" s="132" t="str">
        <f t="shared" si="95"/>
        <v>family-t.child</v>
      </c>
      <c r="G793" s="132" t="str">
        <f t="shared" si="96"/>
        <v>子ども</v>
      </c>
      <c r="J793" s="132" t="s">
        <v>3007</v>
      </c>
    </row>
    <row r="794" spans="1:10" ht="12" customHeight="1">
      <c r="A794" s="132">
        <f t="shared" si="90"/>
        <v>2</v>
      </c>
      <c r="B794" s="132" t="str">
        <f t="shared" si="91"/>
        <v>family-t</v>
      </c>
      <c r="C794" s="132" t="str">
        <f t="shared" si="92"/>
        <v>paternal_uncle_and_aunt</v>
      </c>
      <c r="D794" s="132" t="str">
        <f t="shared" si="93"/>
        <v/>
      </c>
      <c r="E794" s="132" t="str">
        <f t="shared" si="94"/>
        <v/>
      </c>
      <c r="F794" s="132" t="str">
        <f t="shared" si="95"/>
        <v>family-t.paternal_uncle_and_aunt</v>
      </c>
      <c r="G794" s="132" t="str">
        <f t="shared" si="96"/>
        <v>父方 おじ・おば</v>
      </c>
      <c r="J794" s="132" t="s">
        <v>3008</v>
      </c>
    </row>
    <row r="795" spans="1:10" ht="12" customHeight="1">
      <c r="A795" s="132">
        <f t="shared" si="90"/>
        <v>2</v>
      </c>
      <c r="B795" s="132" t="str">
        <f t="shared" si="91"/>
        <v>family-t</v>
      </c>
      <c r="C795" s="132" t="str">
        <f t="shared" si="92"/>
        <v>maternal_uncle_and_aunt</v>
      </c>
      <c r="D795" s="132" t="str">
        <f t="shared" si="93"/>
        <v/>
      </c>
      <c r="E795" s="132" t="str">
        <f t="shared" si="94"/>
        <v/>
      </c>
      <c r="F795" s="132" t="str">
        <f t="shared" si="95"/>
        <v>family-t.maternal_uncle_and_aunt</v>
      </c>
      <c r="G795" s="132" t="str">
        <f t="shared" si="96"/>
        <v>母方 おじ・おば</v>
      </c>
      <c r="J795" s="132" t="s">
        <v>3009</v>
      </c>
    </row>
    <row r="796" spans="1:10" ht="12" customHeight="1">
      <c r="A796" s="132">
        <f t="shared" si="90"/>
        <v>2</v>
      </c>
      <c r="B796" s="132" t="str">
        <f t="shared" si="91"/>
        <v>family-t</v>
      </c>
      <c r="C796" s="132" t="str">
        <f t="shared" si="92"/>
        <v>paternal_grandparents</v>
      </c>
      <c r="D796" s="132" t="str">
        <f t="shared" si="93"/>
        <v/>
      </c>
      <c r="E796" s="132" t="str">
        <f t="shared" si="94"/>
        <v/>
      </c>
      <c r="F796" s="132" t="str">
        <f t="shared" si="95"/>
        <v>family-t.paternal_grandparents</v>
      </c>
      <c r="G796" s="132" t="str">
        <f t="shared" si="96"/>
        <v>父方 祖父母</v>
      </c>
      <c r="J796" s="132" t="s">
        <v>3010</v>
      </c>
    </row>
    <row r="797" spans="1:10" ht="12" customHeight="1">
      <c r="A797" s="132">
        <f t="shared" si="90"/>
        <v>2</v>
      </c>
      <c r="B797" s="132" t="str">
        <f t="shared" si="91"/>
        <v>family-t</v>
      </c>
      <c r="C797" s="132" t="str">
        <f t="shared" si="92"/>
        <v>maternal_grandparents</v>
      </c>
      <c r="D797" s="132" t="str">
        <f t="shared" si="93"/>
        <v/>
      </c>
      <c r="E797" s="132" t="str">
        <f t="shared" si="94"/>
        <v/>
      </c>
      <c r="F797" s="132" t="str">
        <f t="shared" si="95"/>
        <v>family-t.maternal_grandparents</v>
      </c>
      <c r="G797" s="132" t="str">
        <f t="shared" si="96"/>
        <v>母方 祖父母</v>
      </c>
      <c r="J797" s="132" t="s">
        <v>3011</v>
      </c>
    </row>
    <row r="798" spans="1:10" ht="12" customHeight="1">
      <c r="A798" s="132">
        <f t="shared" si="90"/>
        <v>2</v>
      </c>
      <c r="B798" s="132" t="str">
        <f t="shared" si="91"/>
        <v>family-t</v>
      </c>
      <c r="C798" s="132" t="str">
        <f t="shared" si="92"/>
        <v>about</v>
      </c>
      <c r="D798" s="132" t="str">
        <f t="shared" si="93"/>
        <v/>
      </c>
      <c r="E798" s="132" t="str">
        <f t="shared" si="94"/>
        <v/>
      </c>
      <c r="F798" s="132" t="str">
        <f t="shared" si="95"/>
        <v>family-t.about</v>
      </c>
      <c r="G798" s="132" t="str">
        <f t="shared" si="96"/>
        <v>東北メディカル・メガバンク計画について</v>
      </c>
      <c r="J798" s="132" t="s">
        <v>3012</v>
      </c>
    </row>
    <row r="799" spans="1:10" ht="12" customHeight="1">
      <c r="A799" s="132">
        <f t="shared" si="90"/>
        <v>2</v>
      </c>
      <c r="B799" s="132" t="str">
        <f t="shared" si="91"/>
        <v>family-t</v>
      </c>
      <c r="C799" s="132" t="str">
        <f t="shared" si="92"/>
        <v>imm</v>
      </c>
      <c r="D799" s="132" t="str">
        <f t="shared" si="93"/>
        <v/>
      </c>
      <c r="E799" s="132" t="str">
        <f t="shared" si="94"/>
        <v/>
      </c>
      <c r="F799" s="132" t="str">
        <f t="shared" si="95"/>
        <v>family-t.imm</v>
      </c>
      <c r="G799" s="132" t="str">
        <f t="shared" si="96"/>
        <v>いわて東北メディカル・メガバンク機構</v>
      </c>
      <c r="J799" s="132" t="s">
        <v>3013</v>
      </c>
    </row>
    <row r="800" spans="1:10" ht="12" customHeight="1">
      <c r="A800" s="132">
        <f t="shared" si="90"/>
        <v>2</v>
      </c>
      <c r="B800" s="132" t="str">
        <f t="shared" si="91"/>
        <v>family-t</v>
      </c>
      <c r="C800" s="132" t="str">
        <f t="shared" si="92"/>
        <v>bo_you</v>
      </c>
      <c r="D800" s="132" t="str">
        <f t="shared" si="93"/>
        <v/>
      </c>
      <c r="E800" s="132" t="str">
        <f t="shared" si="94"/>
        <v/>
      </c>
      <c r="F800" s="132" t="str">
        <f t="shared" si="95"/>
        <v>family-t.bo_you</v>
      </c>
      <c r="G800" s="132" t="str">
        <f t="shared" si="96"/>
        <v>出生順はご本人（あなた）を含んだ順を書いてください</v>
      </c>
      <c r="J800" s="132" t="s">
        <v>3014</v>
      </c>
    </row>
    <row r="801" spans="1:10" ht="12" customHeight="1">
      <c r="A801" s="132">
        <f t="shared" si="90"/>
        <v>2</v>
      </c>
      <c r="B801" s="132" t="str">
        <f t="shared" si="91"/>
        <v>family-t</v>
      </c>
      <c r="C801" s="132" t="str">
        <f t="shared" si="92"/>
        <v>bo_parent_brother</v>
      </c>
      <c r="D801" s="132" t="str">
        <f t="shared" si="93"/>
        <v/>
      </c>
      <c r="E801" s="132" t="str">
        <f t="shared" si="94"/>
        <v/>
      </c>
      <c r="F801" s="132" t="str">
        <f t="shared" si="95"/>
        <v>family-t.bo_parent_brother</v>
      </c>
      <c r="G801" s="132" t="str">
        <f t="shared" si="96"/>
        <v>出生順はご両親それぞれの兄弟姉妹（おじ・おば）を含んだ順を書いてください</v>
      </c>
      <c r="J801" s="132" t="s">
        <v>3015</v>
      </c>
    </row>
    <row r="802" spans="1:10" ht="12" customHeight="1">
      <c r="A802" s="132">
        <f t="shared" si="90"/>
        <v>2</v>
      </c>
      <c r="B802" s="132" t="str">
        <f t="shared" si="91"/>
        <v>family-t</v>
      </c>
      <c r="C802" s="132" t="str">
        <f t="shared" si="92"/>
        <v>bo_father</v>
      </c>
      <c r="D802" s="132" t="str">
        <f t="shared" si="93"/>
        <v/>
      </c>
      <c r="E802" s="132" t="str">
        <f t="shared" si="94"/>
        <v/>
      </c>
      <c r="F802" s="132" t="str">
        <f t="shared" si="95"/>
        <v>family-t.bo_father</v>
      </c>
      <c r="G802" s="132" t="str">
        <f t="shared" si="96"/>
        <v>出生順はお父様を含んだ順を書いてください。</v>
      </c>
      <c r="J802" s="132" t="s">
        <v>3016</v>
      </c>
    </row>
    <row r="803" spans="1:10" ht="12" customHeight="1">
      <c r="A803" s="132">
        <f t="shared" si="90"/>
        <v>2</v>
      </c>
      <c r="B803" s="132" t="str">
        <f t="shared" si="91"/>
        <v>family-t</v>
      </c>
      <c r="C803" s="132" t="str">
        <f t="shared" si="92"/>
        <v>bo_mother</v>
      </c>
      <c r="D803" s="132" t="str">
        <f t="shared" si="93"/>
        <v/>
      </c>
      <c r="E803" s="132" t="str">
        <f t="shared" si="94"/>
        <v/>
      </c>
      <c r="F803" s="132" t="str">
        <f t="shared" si="95"/>
        <v>family-t.bo_mother</v>
      </c>
      <c r="G803" s="132" t="str">
        <f t="shared" si="96"/>
        <v>出生順はお母様を含んだ順を書いてください。</v>
      </c>
      <c r="J803" s="132" t="s">
        <v>3017</v>
      </c>
    </row>
    <row r="804" spans="1:10" ht="12" customHeight="1">
      <c r="A804" s="132">
        <f t="shared" si="90"/>
        <v>2</v>
      </c>
      <c r="B804" s="132" t="str">
        <f t="shared" si="91"/>
        <v>family-t</v>
      </c>
      <c r="C804" s="132" t="str">
        <f t="shared" si="92"/>
        <v>birth_order_annotation</v>
      </c>
      <c r="D804" s="132" t="str">
        <f t="shared" si="93"/>
        <v/>
      </c>
      <c r="E804" s="132" t="str">
        <f t="shared" si="94"/>
        <v/>
      </c>
      <c r="F804" s="132" t="str">
        <f t="shared" si="95"/>
        <v>family-t.birth_order_annotation</v>
      </c>
      <c r="G804" s="132" t="str">
        <f t="shared" si="96"/>
        <v>番目</v>
      </c>
      <c r="J804" s="132" t="s">
        <v>3018</v>
      </c>
    </row>
    <row r="805" spans="1:10" ht="12" customHeight="1">
      <c r="A805" s="132">
        <f t="shared" si="90"/>
        <v>2</v>
      </c>
      <c r="B805" s="132" t="str">
        <f t="shared" si="91"/>
        <v>family-t</v>
      </c>
      <c r="C805" s="132" t="str">
        <f t="shared" si="92"/>
        <v>family_explain1</v>
      </c>
      <c r="D805" s="132" t="str">
        <f t="shared" si="93"/>
        <v/>
      </c>
      <c r="E805" s="132" t="str">
        <f t="shared" si="94"/>
        <v/>
      </c>
      <c r="F805" s="132" t="str">
        <f t="shared" si="95"/>
        <v>family-t.family_explain1</v>
      </c>
      <c r="G805" s="132" t="str">
        <f t="shared" si="96"/>
        <v>・こちらの家系構成員の病歴や民族的背景に関する情報を入力してください。</v>
      </c>
      <c r="J805" s="132" t="s">
        <v>3327</v>
      </c>
    </row>
    <row r="806" spans="1:10" ht="12" customHeight="1">
      <c r="A806" s="132">
        <f t="shared" si="90"/>
        <v>2</v>
      </c>
      <c r="B806" s="132" t="str">
        <f t="shared" si="91"/>
        <v>family-t</v>
      </c>
      <c r="C806" s="132" t="str">
        <f t="shared" si="92"/>
        <v>family_explain2</v>
      </c>
      <c r="D806" s="132" t="str">
        <f t="shared" si="93"/>
        <v/>
      </c>
      <c r="E806" s="132" t="str">
        <f t="shared" si="94"/>
        <v/>
      </c>
      <c r="F806" s="132" t="str">
        <f t="shared" si="95"/>
        <v>family-t.family_explain2</v>
      </c>
      <c r="G806" s="132" t="str">
        <f t="shared" si="96"/>
        <v>・「次へ」ボタンをクリックするとメイン画面に戻ります。（スクロールが必要な場合があります。）</v>
      </c>
      <c r="J806" s="132" t="s">
        <v>3328</v>
      </c>
    </row>
    <row r="807" spans="1:10" ht="12" customHeight="1">
      <c r="A807" s="132">
        <f t="shared" si="90"/>
        <v>2</v>
      </c>
      <c r="B807" s="132" t="str">
        <f t="shared" si="91"/>
        <v>family-t</v>
      </c>
      <c r="C807" s="132" t="str">
        <f t="shared" si="92"/>
        <v>family_explain3</v>
      </c>
      <c r="D807" s="132" t="str">
        <f t="shared" si="93"/>
        <v/>
      </c>
      <c r="E807" s="132" t="str">
        <f t="shared" si="94"/>
        <v/>
      </c>
      <c r="F807" s="132" t="str">
        <f t="shared" si="95"/>
        <v>family-t.family_explain3</v>
      </c>
      <c r="G807" s="132" t="str">
        <f t="shared" si="96"/>
        <v>・この画面で入力した情報はメイン画面の「保存」ボタンを押すまで保存されていません。</v>
      </c>
      <c r="J807" s="132" t="s">
        <v>3329</v>
      </c>
    </row>
    <row r="808" spans="1:10" ht="12" customHeight="1">
      <c r="A808" s="132">
        <f t="shared" si="90"/>
        <v>2</v>
      </c>
      <c r="B808" s="132" t="str">
        <f t="shared" si="91"/>
        <v>family-t</v>
      </c>
      <c r="C808" s="132" t="str">
        <f t="shared" si="92"/>
        <v>current_place_of_residence</v>
      </c>
      <c r="D808" s="132" t="str">
        <f t="shared" si="93"/>
        <v/>
      </c>
      <c r="E808" s="132" t="str">
        <f t="shared" si="94"/>
        <v/>
      </c>
      <c r="F808" s="132" t="str">
        <f t="shared" si="95"/>
        <v>family-t.current_place_of_residence</v>
      </c>
      <c r="G808" s="132" t="str">
        <f t="shared" si="96"/>
        <v>現在の居住地</v>
      </c>
      <c r="J808" s="132" t="s">
        <v>3019</v>
      </c>
    </row>
    <row r="809" spans="1:10" ht="12" customHeight="1">
      <c r="A809" s="132">
        <f t="shared" si="90"/>
        <v>2</v>
      </c>
      <c r="B809" s="132" t="str">
        <f t="shared" si="91"/>
        <v>family-t</v>
      </c>
      <c r="C809" s="132" t="str">
        <f t="shared" si="92"/>
        <v>birth_order</v>
      </c>
      <c r="D809" s="132" t="str">
        <f t="shared" si="93"/>
        <v/>
      </c>
      <c r="E809" s="132" t="str">
        <f t="shared" si="94"/>
        <v/>
      </c>
      <c r="F809" s="132" t="str">
        <f t="shared" si="95"/>
        <v>family-t.birth_order</v>
      </c>
      <c r="G809" s="132" t="str">
        <f t="shared" si="96"/>
        <v>兄弟姉妹内の生まれ順</v>
      </c>
      <c r="J809" s="132" t="s">
        <v>3020</v>
      </c>
    </row>
    <row r="810" spans="1:10" ht="12" customHeight="1">
      <c r="A810" s="132">
        <f t="shared" si="90"/>
        <v>2</v>
      </c>
      <c r="B810" s="132" t="str">
        <f t="shared" si="91"/>
        <v>family-t</v>
      </c>
      <c r="C810" s="132" t="str">
        <f t="shared" si="92"/>
        <v>birthplace</v>
      </c>
      <c r="D810" s="132" t="str">
        <f t="shared" si="93"/>
        <v/>
      </c>
      <c r="E810" s="132" t="str">
        <f t="shared" si="94"/>
        <v/>
      </c>
      <c r="F810" s="132" t="str">
        <f t="shared" si="95"/>
        <v>family-t.birthplace</v>
      </c>
      <c r="G810" s="132" t="str">
        <f t="shared" si="96"/>
        <v>出身地</v>
      </c>
      <c r="J810" s="132" t="s">
        <v>3021</v>
      </c>
    </row>
    <row r="811" spans="1:10" ht="12" customHeight="1">
      <c r="A811" s="132">
        <f t="shared" si="90"/>
        <v>2</v>
      </c>
      <c r="B811" s="132" t="str">
        <f t="shared" si="91"/>
        <v>family-t</v>
      </c>
      <c r="C811" s="132" t="str">
        <f t="shared" si="92"/>
        <v>waist_circumference</v>
      </c>
      <c r="D811" s="132" t="str">
        <f t="shared" si="93"/>
        <v/>
      </c>
      <c r="E811" s="132" t="str">
        <f t="shared" si="94"/>
        <v/>
      </c>
      <c r="F811" s="132" t="str">
        <f t="shared" si="95"/>
        <v>family-t.waist_circumference</v>
      </c>
      <c r="G811" s="132" t="str">
        <f t="shared" si="96"/>
        <v>腹囲</v>
      </c>
      <c r="J811" s="132" t="s">
        <v>3022</v>
      </c>
    </row>
    <row r="812" spans="1:10" ht="12" customHeight="1">
      <c r="A812" s="132">
        <f t="shared" si="90"/>
        <v>2</v>
      </c>
      <c r="B812" s="132" t="str">
        <f t="shared" si="91"/>
        <v>family-t</v>
      </c>
      <c r="C812" s="132" t="str">
        <f t="shared" si="92"/>
        <v>hip_circumference</v>
      </c>
      <c r="D812" s="132" t="str">
        <f t="shared" si="93"/>
        <v/>
      </c>
      <c r="E812" s="132" t="str">
        <f t="shared" si="94"/>
        <v/>
      </c>
      <c r="F812" s="132" t="str">
        <f t="shared" si="95"/>
        <v>family-t.hip_circumference</v>
      </c>
      <c r="G812" s="132" t="str">
        <f t="shared" si="96"/>
        <v>臀囲</v>
      </c>
      <c r="J812" s="132" t="s">
        <v>3023</v>
      </c>
    </row>
    <row r="813" spans="1:10" ht="12" customHeight="1">
      <c r="A813" s="132">
        <f t="shared" si="90"/>
        <v>2</v>
      </c>
      <c r="B813" s="132" t="str">
        <f t="shared" si="91"/>
        <v>family-t</v>
      </c>
      <c r="C813" s="132" t="str">
        <f t="shared" si="92"/>
        <v>waist–hip_ratio</v>
      </c>
      <c r="D813" s="132" t="str">
        <f t="shared" si="93"/>
        <v/>
      </c>
      <c r="E813" s="132" t="str">
        <f t="shared" si="94"/>
        <v/>
      </c>
      <c r="F813" s="132" t="str">
        <f t="shared" si="95"/>
        <v>family-t.waist–hip_ratio</v>
      </c>
      <c r="G813" s="132" t="str">
        <f t="shared" si="96"/>
        <v>（腹囲／臀囲比）</v>
      </c>
      <c r="J813" s="132" t="s">
        <v>3024</v>
      </c>
    </row>
    <row r="814" spans="1:10" ht="12" customHeight="1">
      <c r="A814" s="132">
        <f t="shared" si="90"/>
        <v>2</v>
      </c>
      <c r="B814" s="132" t="str">
        <f t="shared" si="91"/>
        <v>family-t</v>
      </c>
      <c r="C814" s="132" t="str">
        <f t="shared" si="92"/>
        <v>kg</v>
      </c>
      <c r="D814" s="132" t="str">
        <f t="shared" si="93"/>
        <v/>
      </c>
      <c r="E814" s="132" t="str">
        <f t="shared" si="94"/>
        <v/>
      </c>
      <c r="F814" s="132" t="str">
        <f t="shared" si="95"/>
        <v>family-t.kg</v>
      </c>
      <c r="G814" s="132" t="str">
        <f t="shared" si="96"/>
        <v>キログラム</v>
      </c>
      <c r="J814" s="132" t="s">
        <v>3025</v>
      </c>
    </row>
    <row r="815" spans="1:10" ht="12" customHeight="1">
      <c r="A815" s="132">
        <f t="shared" si="90"/>
        <v>2</v>
      </c>
      <c r="B815" s="132" t="str">
        <f t="shared" si="91"/>
        <v>family-t</v>
      </c>
      <c r="C815" s="132" t="str">
        <f t="shared" si="92"/>
        <v>cm</v>
      </c>
      <c r="D815" s="132" t="str">
        <f t="shared" si="93"/>
        <v/>
      </c>
      <c r="E815" s="132" t="str">
        <f t="shared" si="94"/>
        <v/>
      </c>
      <c r="F815" s="132" t="str">
        <f t="shared" si="95"/>
        <v>family-t.cm</v>
      </c>
      <c r="G815" s="132" t="str">
        <f t="shared" si="96"/>
        <v>センチメートル</v>
      </c>
      <c r="J815" s="132" t="s">
        <v>3026</v>
      </c>
    </row>
    <row r="816" spans="1:10" ht="12" customHeight="1">
      <c r="A816" s="132">
        <f t="shared" si="90"/>
        <v>2</v>
      </c>
      <c r="B816" s="132" t="str">
        <f t="shared" si="91"/>
        <v>family-t</v>
      </c>
      <c r="C816" s="132" t="str">
        <f t="shared" si="92"/>
        <v>explain_bmi</v>
      </c>
      <c r="D816" s="132" t="str">
        <f t="shared" si="93"/>
        <v/>
      </c>
      <c r="E816" s="132" t="str">
        <f t="shared" si="94"/>
        <v/>
      </c>
      <c r="F816" s="132" t="str">
        <f t="shared" si="95"/>
        <v>family-t.explain_bmi</v>
      </c>
      <c r="G816" s="132" t="str">
        <f t="shared" si="96"/>
        <v>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v>
      </c>
      <c r="J816" s="132" t="s">
        <v>3027</v>
      </c>
    </row>
    <row r="817" spans="1:10" ht="12" customHeight="1">
      <c r="A817" s="132">
        <f t="shared" si="90"/>
        <v>2</v>
      </c>
      <c r="B817" s="132" t="str">
        <f t="shared" si="91"/>
        <v>family-t</v>
      </c>
      <c r="C817" s="132" t="str">
        <f t="shared" si="92"/>
        <v>explain_whr</v>
      </c>
      <c r="D817" s="132" t="str">
        <f t="shared" si="93"/>
        <v/>
      </c>
      <c r="E817" s="132" t="str">
        <f t="shared" si="94"/>
        <v/>
      </c>
      <c r="F817" s="132" t="str">
        <f t="shared" si="95"/>
        <v>family-t.explain_whr</v>
      </c>
      <c r="G817" s="132" t="str">
        <f t="shared" si="96"/>
        <v>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v>
      </c>
      <c r="J817" s="132" t="s">
        <v>3028</v>
      </c>
    </row>
    <row r="818" spans="1:10" ht="12" customHeight="1">
      <c r="A818" s="132">
        <f t="shared" si="90"/>
        <v>2</v>
      </c>
      <c r="B818" s="132" t="str">
        <f t="shared" si="91"/>
        <v>family-t</v>
      </c>
      <c r="C818" s="132" t="str">
        <f t="shared" si="92"/>
        <v>smoking_status</v>
      </c>
      <c r="D818" s="132" t="str">
        <f t="shared" si="93"/>
        <v/>
      </c>
      <c r="E818" s="132" t="str">
        <f t="shared" si="94"/>
        <v/>
      </c>
      <c r="F818" s="132" t="str">
        <f t="shared" si="95"/>
        <v>family-t.smoking_status</v>
      </c>
      <c r="G818" s="132" t="str">
        <f t="shared" si="96"/>
        <v>喫煙状況</v>
      </c>
      <c r="J818" s="132" t="s">
        <v>3029</v>
      </c>
    </row>
    <row r="819" spans="1:10" ht="12" customHeight="1">
      <c r="A819" s="132">
        <f t="shared" si="90"/>
        <v>2</v>
      </c>
      <c r="B819" s="132" t="str">
        <f t="shared" si="91"/>
        <v>family-t</v>
      </c>
      <c r="C819" s="132" t="str">
        <f t="shared" si="92"/>
        <v>explain_coronary</v>
      </c>
      <c r="D819" s="132" t="str">
        <f t="shared" si="93"/>
        <v/>
      </c>
      <c r="E819" s="132" t="str">
        <f t="shared" si="94"/>
        <v/>
      </c>
      <c r="F819" s="132" t="str">
        <f t="shared" si="95"/>
        <v>family-t.explain_coronary</v>
      </c>
      <c r="G819" s="132" t="str">
        <f t="shared" si="96"/>
        <v>冠動脈疾患のリスクは、禁煙後1年でほぼ半減し、禁煙後15年で非喫煙者と同等になることが知られています。</v>
      </c>
      <c r="J819" s="132" t="s">
        <v>3030</v>
      </c>
    </row>
    <row r="820" spans="1:10" ht="12" customHeight="1">
      <c r="A820" s="132">
        <f t="shared" si="90"/>
        <v>2</v>
      </c>
      <c r="B820" s="132" t="str">
        <f t="shared" si="91"/>
        <v>family-t</v>
      </c>
      <c r="C820" s="132" t="str">
        <f t="shared" si="92"/>
        <v>select_your_current_smoking_status</v>
      </c>
      <c r="D820" s="132" t="str">
        <f t="shared" si="93"/>
        <v/>
      </c>
      <c r="E820" s="132" t="str">
        <f t="shared" si="94"/>
        <v/>
      </c>
      <c r="F820" s="132" t="str">
        <f t="shared" si="95"/>
        <v>family-t.select_your_current_smoking_status</v>
      </c>
      <c r="G820" s="132" t="str">
        <f t="shared" si="96"/>
        <v>ご自身の状況にあてはまるものを選択してください。</v>
      </c>
      <c r="J820" s="132" t="s">
        <v>3031</v>
      </c>
    </row>
    <row r="821" spans="1:10" ht="12" customHeight="1">
      <c r="A821" s="132">
        <f t="shared" si="90"/>
        <v>2</v>
      </c>
      <c r="B821" s="132" t="str">
        <f t="shared" si="91"/>
        <v>family-t</v>
      </c>
      <c r="C821" s="132" t="str">
        <f t="shared" si="92"/>
        <v>never_smoked</v>
      </c>
      <c r="D821" s="132" t="str">
        <f t="shared" si="93"/>
        <v/>
      </c>
      <c r="E821" s="132" t="str">
        <f t="shared" si="94"/>
        <v/>
      </c>
      <c r="F821" s="132" t="str">
        <f t="shared" si="95"/>
        <v>family-t.never_smoked</v>
      </c>
      <c r="G821" s="132" t="str">
        <f t="shared" si="96"/>
        <v>喫煙したことがない</v>
      </c>
      <c r="J821" s="132" t="s">
        <v>3032</v>
      </c>
    </row>
    <row r="822" spans="1:10" ht="12" customHeight="1">
      <c r="A822" s="132">
        <f t="shared" si="90"/>
        <v>2</v>
      </c>
      <c r="B822" s="132" t="str">
        <f t="shared" si="91"/>
        <v>family-t</v>
      </c>
      <c r="C822" s="132" t="str">
        <f t="shared" si="92"/>
        <v>former_smoker_quit_more_than_fifteen_years_ago</v>
      </c>
      <c r="D822" s="132" t="str">
        <f t="shared" si="93"/>
        <v/>
      </c>
      <c r="E822" s="132" t="str">
        <f t="shared" si="94"/>
        <v/>
      </c>
      <c r="F822" s="132" t="str">
        <f t="shared" si="95"/>
        <v>family-t.former_smoker_quit_more_than_fifteen_years_ago</v>
      </c>
      <c r="G822" s="132" t="str">
        <f t="shared" si="96"/>
        <v>禁煙して、15年以上経過している</v>
      </c>
      <c r="J822" s="132" t="s">
        <v>3033</v>
      </c>
    </row>
    <row r="823" spans="1:10" ht="12" customHeight="1">
      <c r="A823" s="132">
        <f t="shared" si="90"/>
        <v>2</v>
      </c>
      <c r="B823" s="132" t="str">
        <f t="shared" si="91"/>
        <v>family-t</v>
      </c>
      <c r="C823" s="132" t="str">
        <f t="shared" si="92"/>
        <v>former_smoker_quit_between_one_and_fifteen_years_ago</v>
      </c>
      <c r="D823" s="132" t="str">
        <f t="shared" si="93"/>
        <v/>
      </c>
      <c r="E823" s="132" t="str">
        <f t="shared" si="94"/>
        <v/>
      </c>
      <c r="F823" s="132" t="str">
        <f t="shared" si="95"/>
        <v>family-t.former_smoker_quit_between_one_and_fifteen_years_ago</v>
      </c>
      <c r="G823" s="132" t="str">
        <f t="shared" si="96"/>
        <v>禁煙して、1年以上15年未満経過している</v>
      </c>
      <c r="J823" s="132" t="s">
        <v>3034</v>
      </c>
    </row>
    <row r="824" spans="1:10" ht="12" customHeight="1">
      <c r="A824" s="132">
        <f t="shared" si="90"/>
        <v>2</v>
      </c>
      <c r="B824" s="132" t="str">
        <f t="shared" si="91"/>
        <v>family-t</v>
      </c>
      <c r="C824" s="132" t="str">
        <f t="shared" si="92"/>
        <v>former_smoker_quit_less_than_one_year_ago</v>
      </c>
      <c r="D824" s="132" t="str">
        <f t="shared" si="93"/>
        <v/>
      </c>
      <c r="E824" s="132" t="str">
        <f t="shared" si="94"/>
        <v/>
      </c>
      <c r="F824" s="132" t="str">
        <f t="shared" si="95"/>
        <v>family-t.former_smoker_quit_less_than_one_year_ago</v>
      </c>
      <c r="G824" s="132" t="str">
        <f t="shared" si="96"/>
        <v>禁煙して、1年未満である</v>
      </c>
      <c r="J824" s="132" t="s">
        <v>3035</v>
      </c>
    </row>
    <row r="825" spans="1:10" ht="12" customHeight="1">
      <c r="A825" s="132">
        <f t="shared" si="90"/>
        <v>2</v>
      </c>
      <c r="B825" s="132" t="str">
        <f t="shared" si="91"/>
        <v>family-t</v>
      </c>
      <c r="C825" s="132" t="str">
        <f t="shared" si="92"/>
        <v>current_smoker</v>
      </c>
      <c r="D825" s="132" t="str">
        <f t="shared" si="93"/>
        <v/>
      </c>
      <c r="E825" s="132" t="str">
        <f t="shared" si="94"/>
        <v/>
      </c>
      <c r="F825" s="132" t="str">
        <f t="shared" si="95"/>
        <v>family-t.current_smoker</v>
      </c>
      <c r="G825" s="132" t="str">
        <f t="shared" si="96"/>
        <v>現在も喫煙している</v>
      </c>
      <c r="J825" s="132" t="s">
        <v>3036</v>
      </c>
    </row>
    <row r="826" spans="1:10" ht="12" customHeight="1">
      <c r="A826" s="132">
        <f t="shared" si="90"/>
        <v>2</v>
      </c>
      <c r="B826" s="132" t="str">
        <f t="shared" si="91"/>
        <v>family-t</v>
      </c>
      <c r="C826" s="132" t="str">
        <f t="shared" si="92"/>
        <v>select_the_number_of_cigarettes_you_smoke_per_day_on_average</v>
      </c>
      <c r="D826" s="132" t="str">
        <f t="shared" si="93"/>
        <v/>
      </c>
      <c r="E826" s="132" t="str">
        <f t="shared" si="94"/>
        <v/>
      </c>
      <c r="F826" s="132" t="str">
        <f t="shared" si="95"/>
        <v>family-t.select_the_number_of_cigarettes_you_smoke_per_day_on_average</v>
      </c>
      <c r="G826" s="132" t="str">
        <f t="shared" si="96"/>
        <v>1日の本数を選択してください。</v>
      </c>
      <c r="J826" s="132" t="s">
        <v>3037</v>
      </c>
    </row>
    <row r="827" spans="1:10" ht="12" customHeight="1">
      <c r="A827" s="132">
        <f t="shared" si="90"/>
        <v>2</v>
      </c>
      <c r="B827" s="132" t="str">
        <f t="shared" si="91"/>
        <v>family-t</v>
      </c>
      <c r="C827" s="132" t="str">
        <f t="shared" si="92"/>
        <v>1_-_9_cigarettes_per_day</v>
      </c>
      <c r="D827" s="132" t="str">
        <f t="shared" si="93"/>
        <v/>
      </c>
      <c r="E827" s="132" t="str">
        <f t="shared" si="94"/>
        <v/>
      </c>
      <c r="F827" s="132" t="str">
        <f t="shared" si="95"/>
        <v>family-t.1_-_9_cigarettes_per_day</v>
      </c>
      <c r="G827" s="132" t="str">
        <f t="shared" si="96"/>
        <v>1日1～9本</v>
      </c>
      <c r="J827" s="132" t="s">
        <v>3038</v>
      </c>
    </row>
    <row r="828" spans="1:10" ht="12" customHeight="1">
      <c r="A828" s="132">
        <f t="shared" si="90"/>
        <v>2</v>
      </c>
      <c r="B828" s="132" t="str">
        <f t="shared" si="91"/>
        <v>family-t</v>
      </c>
      <c r="C828" s="132" t="str">
        <f t="shared" si="92"/>
        <v>more_than_10_cigarettes_per_day</v>
      </c>
      <c r="D828" s="132" t="str">
        <f t="shared" si="93"/>
        <v/>
      </c>
      <c r="E828" s="132" t="str">
        <f t="shared" si="94"/>
        <v/>
      </c>
      <c r="F828" s="132" t="str">
        <f t="shared" si="95"/>
        <v>family-t.more_than_10_cigarettes_per_day</v>
      </c>
      <c r="G828" s="132" t="str">
        <f t="shared" si="96"/>
        <v>1日10本以上</v>
      </c>
      <c r="J828" s="132" t="s">
        <v>3039</v>
      </c>
    </row>
    <row r="829" spans="1:10" ht="12" customHeight="1">
      <c r="A829" s="132">
        <f t="shared" si="90"/>
        <v>2</v>
      </c>
      <c r="B829" s="132" t="str">
        <f t="shared" si="91"/>
        <v>family-t</v>
      </c>
      <c r="C829" s="132" t="str">
        <f t="shared" si="92"/>
        <v>physical_activity</v>
      </c>
      <c r="D829" s="132" t="str">
        <f t="shared" si="93"/>
        <v/>
      </c>
      <c r="E829" s="132" t="str">
        <f t="shared" si="94"/>
        <v/>
      </c>
      <c r="F829" s="132" t="str">
        <f t="shared" si="95"/>
        <v>family-t.physical_activity</v>
      </c>
      <c r="G829" s="132" t="str">
        <f t="shared" si="96"/>
        <v>運動状況</v>
      </c>
      <c r="J829" s="132" t="s">
        <v>3040</v>
      </c>
    </row>
    <row r="830" spans="1:10" ht="12" customHeight="1">
      <c r="A830" s="132">
        <f t="shared" si="90"/>
        <v>2</v>
      </c>
      <c r="B830" s="132" t="str">
        <f t="shared" si="91"/>
        <v>family-t</v>
      </c>
      <c r="C830" s="132" t="str">
        <f t="shared" si="92"/>
        <v>describe_your_exercise_habits</v>
      </c>
      <c r="D830" s="132" t="str">
        <f t="shared" si="93"/>
        <v/>
      </c>
      <c r="E830" s="132" t="str">
        <f t="shared" si="94"/>
        <v/>
      </c>
      <c r="F830" s="132" t="str">
        <f t="shared" si="95"/>
        <v>family-t.describe_your_exercise_habits</v>
      </c>
      <c r="G830" s="132" t="str">
        <f t="shared" si="96"/>
        <v>運動習慣についてお伺いします。</v>
      </c>
      <c r="J830" s="132" t="s">
        <v>3041</v>
      </c>
    </row>
    <row r="831" spans="1:10" ht="12" customHeight="1">
      <c r="A831" s="132">
        <f t="shared" si="90"/>
        <v>2</v>
      </c>
      <c r="B831" s="132" t="str">
        <f t="shared" si="91"/>
        <v>family-t</v>
      </c>
      <c r="C831" s="132" t="str">
        <f t="shared" si="92"/>
        <v>do_you_exercise_regularly</v>
      </c>
      <c r="D831" s="132" t="str">
        <f t="shared" si="93"/>
        <v/>
      </c>
      <c r="E831" s="132" t="str">
        <f t="shared" si="94"/>
        <v/>
      </c>
      <c r="F831" s="132" t="str">
        <f t="shared" si="95"/>
        <v>family-t.do_you_exercise_regularly</v>
      </c>
      <c r="G831" s="132" t="str">
        <f t="shared" si="96"/>
        <v>定期的な運動をしていますか？</v>
      </c>
      <c r="J831" s="132" t="s">
        <v>3042</v>
      </c>
    </row>
    <row r="832" spans="1:10" ht="12" customHeight="1">
      <c r="A832" s="132">
        <f t="shared" si="90"/>
        <v>2</v>
      </c>
      <c r="B832" s="132" t="str">
        <f t="shared" si="91"/>
        <v>family-t</v>
      </c>
      <c r="C832" s="132" t="str">
        <f t="shared" si="92"/>
        <v>yes</v>
      </c>
      <c r="D832" s="132" t="str">
        <f t="shared" si="93"/>
        <v/>
      </c>
      <c r="E832" s="132" t="str">
        <f t="shared" si="94"/>
        <v/>
      </c>
      <c r="F832" s="132" t="str">
        <f t="shared" si="95"/>
        <v>family-t.yes</v>
      </c>
      <c r="G832" s="132" t="str">
        <f t="shared" si="96"/>
        <v>はい</v>
      </c>
      <c r="J832" s="132" t="s">
        <v>2588</v>
      </c>
    </row>
    <row r="833" spans="1:10" ht="12" customHeight="1">
      <c r="A833" s="132">
        <f t="shared" si="90"/>
        <v>2</v>
      </c>
      <c r="B833" s="132" t="str">
        <f t="shared" si="91"/>
        <v>family-t</v>
      </c>
      <c r="C833" s="132" t="str">
        <f t="shared" si="92"/>
        <v>no</v>
      </c>
      <c r="D833" s="132" t="str">
        <f t="shared" si="93"/>
        <v/>
      </c>
      <c r="E833" s="132" t="str">
        <f t="shared" si="94"/>
        <v/>
      </c>
      <c r="F833" s="132" t="str">
        <f t="shared" si="95"/>
        <v>family-t.no</v>
      </c>
      <c r="G833" s="132" t="str">
        <f t="shared" si="96"/>
        <v>いいえ</v>
      </c>
      <c r="J833" s="132" t="s">
        <v>2589</v>
      </c>
    </row>
    <row r="834" spans="1:10" ht="12" customHeight="1">
      <c r="A834" s="132">
        <f t="shared" si="90"/>
        <v>2</v>
      </c>
      <c r="B834" s="132" t="str">
        <f t="shared" si="91"/>
        <v>family-t</v>
      </c>
      <c r="C834" s="132" t="str">
        <f t="shared" si="92"/>
        <v>blank</v>
      </c>
      <c r="D834" s="132" t="str">
        <f t="shared" si="93"/>
        <v/>
      </c>
      <c r="E834" s="132" t="str">
        <f t="shared" si="94"/>
        <v/>
      </c>
      <c r="F834" s="132" t="str">
        <f t="shared" si="95"/>
        <v>family-t.blank</v>
      </c>
      <c r="G834" s="132" t="str">
        <f t="shared" si="96"/>
        <v>空欄</v>
      </c>
      <c r="J834" s="132" t="s">
        <v>3043</v>
      </c>
    </row>
    <row r="835" spans="1:10" ht="12" customHeight="1">
      <c r="A835" s="132">
        <f t="shared" si="90"/>
        <v>2</v>
      </c>
      <c r="B835" s="132" t="str">
        <f t="shared" si="91"/>
        <v>family-t</v>
      </c>
      <c r="C835" s="132" t="str">
        <f t="shared" si="92"/>
        <v>moderate</v>
      </c>
      <c r="D835" s="132" t="str">
        <f t="shared" si="93"/>
        <v/>
      </c>
      <c r="E835" s="132" t="str">
        <f t="shared" si="94"/>
        <v/>
      </c>
      <c r="F835" s="132" t="str">
        <f t="shared" si="95"/>
        <v>family-t.moderate</v>
      </c>
      <c r="G835" s="132" t="str">
        <f t="shared" si="96"/>
        <v>中程度</v>
      </c>
      <c r="J835" s="132" t="s">
        <v>3044</v>
      </c>
    </row>
    <row r="836" spans="1:10" ht="12" customHeight="1">
      <c r="A836" s="132">
        <f t="shared" si="90"/>
        <v>2</v>
      </c>
      <c r="B836" s="132" t="str">
        <f t="shared" si="91"/>
        <v>family-t</v>
      </c>
      <c r="C836" s="132" t="str">
        <f t="shared" si="92"/>
        <v>intensive</v>
      </c>
      <c r="D836" s="132" t="str">
        <f t="shared" si="93"/>
        <v/>
      </c>
      <c r="E836" s="132" t="str">
        <f t="shared" si="94"/>
        <v/>
      </c>
      <c r="F836" s="132" t="str">
        <f t="shared" si="95"/>
        <v>family-t.intensive</v>
      </c>
      <c r="G836" s="132" t="str">
        <f t="shared" si="96"/>
        <v>重度</v>
      </c>
      <c r="J836" s="132" t="s">
        <v>3045</v>
      </c>
    </row>
    <row r="837" spans="1:10" ht="12" customHeight="1">
      <c r="A837" s="132">
        <f t="shared" ref="A837:A900" si="97">IF(LEN(H837)&gt;0,0,IF(LEN(I837)&gt;0,1,IF(LEN(J837)&gt;0,2,IF(LEN(K837)&gt;0,3,IF(LEN(L837)&gt;0,4,"")))))</f>
        <v>2</v>
      </c>
      <c r="B837" s="132" t="str">
        <f t="shared" ref="B837:B900" si="98">IF(A837=1,SUBSTITUTE(SUBSTITUTE(I837,": {",""),"},",""),B836)</f>
        <v>family-t</v>
      </c>
      <c r="C837" s="132" t="str">
        <f t="shared" ref="C837:C900" si="99">IF(A837=2,IF(OR(J837="},",J837="}"),"",MID(J837,1,FIND(":",J837)-1)),IF(A837&gt;2,C836,""))</f>
        <v>number_of_times_you_exercise_per_week</v>
      </c>
      <c r="D837" s="132" t="str">
        <f t="shared" ref="D837:D900" si="100">IF(LEN(K837)&gt;0,MID(K837,1,FIND(":",K837)-1),"")</f>
        <v/>
      </c>
      <c r="E837" s="132" t="str">
        <f t="shared" ref="E837:E900" si="101">IF(LEN(L837)&gt;0,MID(L837,1,FIND(":",L837)-1),"")</f>
        <v/>
      </c>
      <c r="F837" s="132" t="str">
        <f t="shared" ref="F837:F900" si="102">IF(A837&lt;2,"",IF(A837=2,B837&amp;"."&amp;C837,IF(A837=3,B837&amp;"."&amp;C837&amp;"."&amp;D837,IF(A837=4,B837&amp;"."&amp;C837&amp;"."&amp;D837&amp;"."&amp;E837,""))))</f>
        <v>family-t.number_of_times_you_exercise_per_week</v>
      </c>
      <c r="G837" s="132" t="str">
        <f t="shared" si="96"/>
        <v>1週間で行う運動の回数：</v>
      </c>
      <c r="J837" s="132" t="s">
        <v>3046</v>
      </c>
    </row>
    <row r="838" spans="1:10" ht="12" customHeight="1">
      <c r="A838" s="132">
        <f t="shared" si="97"/>
        <v>2</v>
      </c>
      <c r="B838" s="132" t="str">
        <f t="shared" si="98"/>
        <v>family-t</v>
      </c>
      <c r="C838" s="132" t="str">
        <f t="shared" si="99"/>
        <v>select_a_number_between_1_and_30.</v>
      </c>
      <c r="D838" s="132" t="str">
        <f t="shared" si="100"/>
        <v/>
      </c>
      <c r="E838" s="132" t="str">
        <f t="shared" si="101"/>
        <v/>
      </c>
      <c r="F838" s="132" t="str">
        <f t="shared" si="102"/>
        <v>family-t.select_a_number_between_1_and_30.</v>
      </c>
      <c r="G838" s="132" t="str">
        <f t="shared" si="96"/>
        <v>1回以上、30回以下で入力してください。</v>
      </c>
      <c r="J838" s="132" t="s">
        <v>3047</v>
      </c>
    </row>
    <row r="839" spans="1:10" ht="12" customHeight="1">
      <c r="A839" s="132">
        <f t="shared" si="97"/>
        <v>2</v>
      </c>
      <c r="B839" s="132" t="str">
        <f t="shared" si="98"/>
        <v>family-t</v>
      </c>
      <c r="C839" s="132" t="str">
        <f t="shared" si="99"/>
        <v>total_minutes_per_week</v>
      </c>
      <c r="D839" s="132" t="str">
        <f t="shared" si="100"/>
        <v/>
      </c>
      <c r="E839" s="132" t="str">
        <f t="shared" si="101"/>
        <v/>
      </c>
      <c r="F839" s="132" t="str">
        <f t="shared" si="102"/>
        <v>family-t.total_minutes_per_week</v>
      </c>
      <c r="G839" s="132" t="str">
        <f t="shared" si="96"/>
        <v>1週間で行う運動の合計時間：</v>
      </c>
      <c r="J839" s="132" t="s">
        <v>3048</v>
      </c>
    </row>
    <row r="840" spans="1:10" ht="12" customHeight="1">
      <c r="A840" s="132">
        <f t="shared" si="97"/>
        <v>2</v>
      </c>
      <c r="B840" s="132" t="str">
        <f t="shared" si="98"/>
        <v>family-t</v>
      </c>
      <c r="C840" s="132" t="str">
        <f t="shared" si="99"/>
        <v>minites</v>
      </c>
      <c r="D840" s="132" t="str">
        <f t="shared" si="100"/>
        <v/>
      </c>
      <c r="E840" s="132" t="str">
        <f t="shared" si="101"/>
        <v/>
      </c>
      <c r="F840" s="132" t="str">
        <f t="shared" si="102"/>
        <v>family-t.minites</v>
      </c>
      <c r="G840" s="132" t="str">
        <f t="shared" si="96"/>
        <v>分</v>
      </c>
      <c r="J840" s="132" t="s">
        <v>3049</v>
      </c>
    </row>
    <row r="841" spans="1:10" ht="12" customHeight="1">
      <c r="A841" s="132">
        <f t="shared" si="97"/>
        <v>2</v>
      </c>
      <c r="B841" s="132" t="str">
        <f t="shared" si="98"/>
        <v>family-t</v>
      </c>
      <c r="C841" s="132" t="str">
        <f t="shared" si="99"/>
        <v>enter_a_value_between_10_and_10000.</v>
      </c>
      <c r="D841" s="132" t="str">
        <f t="shared" si="100"/>
        <v/>
      </c>
      <c r="E841" s="132" t="str">
        <f t="shared" si="101"/>
        <v/>
      </c>
      <c r="F841" s="132" t="str">
        <f t="shared" si="102"/>
        <v>family-t.enter_a_value_between_10_and_10000.</v>
      </c>
      <c r="G841" s="132" t="str">
        <f t="shared" si="96"/>
        <v>10分以上、10000分以下で入力してください。</v>
      </c>
      <c r="J841" s="132" t="s">
        <v>3050</v>
      </c>
    </row>
    <row r="842" spans="1:10" ht="12" customHeight="1">
      <c r="A842" s="132">
        <f t="shared" si="97"/>
        <v>2</v>
      </c>
      <c r="B842" s="132" t="str">
        <f t="shared" si="98"/>
        <v>family-t</v>
      </c>
      <c r="C842" s="132" t="str">
        <f t="shared" si="99"/>
        <v>do_you_walk_more_than_60_minutes</v>
      </c>
      <c r="D842" s="132" t="str">
        <f t="shared" si="100"/>
        <v/>
      </c>
      <c r="E842" s="132" t="str">
        <f t="shared" si="101"/>
        <v/>
      </c>
      <c r="F842" s="132" t="str">
        <f t="shared" si="102"/>
        <v>family-t.do_you_walk_more_than_60_minutes</v>
      </c>
      <c r="G842" s="132" t="str">
        <f t="shared" si="96"/>
        <v>1日のうち、家事、通勤、仕事や運動などで平均60分（6000歩）以上歩いていますか？</v>
      </c>
      <c r="J842" s="132" t="s">
        <v>3051</v>
      </c>
    </row>
    <row r="843" spans="1:10" ht="12" customHeight="1">
      <c r="A843" s="132">
        <f t="shared" si="97"/>
        <v>2</v>
      </c>
      <c r="B843" s="132" t="str">
        <f t="shared" si="98"/>
        <v>family-t</v>
      </c>
      <c r="C843" s="132" t="str">
        <f t="shared" si="99"/>
        <v>do_you_perform_the_light_exercise_causing</v>
      </c>
      <c r="D843" s="132" t="str">
        <f t="shared" si="100"/>
        <v/>
      </c>
      <c r="E843" s="132" t="str">
        <f t="shared" si="101"/>
        <v/>
      </c>
      <c r="F843" s="132" t="str">
        <f t="shared" si="102"/>
        <v>family-t.do_you_perform_the_light_exercise_causing</v>
      </c>
      <c r="G843" s="132" t="str">
        <f t="shared" si="96"/>
        <v>1週間のうち、軽く汗をかくような運動を合計60分以上、行っていますか？</v>
      </c>
      <c r="J843" s="132" t="s">
        <v>3052</v>
      </c>
    </row>
    <row r="844" spans="1:10" ht="12" customHeight="1">
      <c r="A844" s="132">
        <f t="shared" si="97"/>
        <v>2</v>
      </c>
      <c r="B844" s="132" t="str">
        <f t="shared" si="98"/>
        <v>family-t</v>
      </c>
      <c r="C844" s="132" t="str">
        <f t="shared" si="99"/>
        <v>is_your_walking_speed_faster</v>
      </c>
      <c r="D844" s="132" t="str">
        <f t="shared" si="100"/>
        <v/>
      </c>
      <c r="E844" s="132" t="str">
        <f t="shared" si="101"/>
        <v/>
      </c>
      <c r="F844" s="132" t="str">
        <f t="shared" si="102"/>
        <v>family-t.is_your_walking_speed_faster</v>
      </c>
      <c r="G844" s="132" t="str">
        <f t="shared" si="96"/>
        <v>同世代、同性の人と比較して、歩く速度が速いほうですか？</v>
      </c>
      <c r="J844" s="132" t="s">
        <v>3053</v>
      </c>
    </row>
    <row r="845" spans="1:10" ht="12" customHeight="1">
      <c r="A845" s="132">
        <f t="shared" si="97"/>
        <v>2</v>
      </c>
      <c r="B845" s="132" t="str">
        <f t="shared" si="98"/>
        <v>family-t</v>
      </c>
      <c r="C845" s="132" t="str">
        <f t="shared" si="99"/>
        <v>eating_habits</v>
      </c>
      <c r="D845" s="132" t="str">
        <f t="shared" si="100"/>
        <v/>
      </c>
      <c r="E845" s="132" t="str">
        <f t="shared" si="101"/>
        <v/>
      </c>
      <c r="F845" s="132" t="str">
        <f t="shared" si="102"/>
        <v>family-t.eating_habits</v>
      </c>
      <c r="G845" s="132" t="str">
        <f t="shared" si="96"/>
        <v>食習慣</v>
      </c>
      <c r="J845" s="132" t="s">
        <v>3054</v>
      </c>
    </row>
    <row r="846" spans="1:10" ht="12" customHeight="1">
      <c r="A846" s="132">
        <f t="shared" si="97"/>
        <v>2</v>
      </c>
      <c r="B846" s="132" t="str">
        <f t="shared" si="98"/>
        <v>family-t</v>
      </c>
      <c r="C846" s="132" t="str">
        <f t="shared" si="99"/>
        <v>describe_your_eating_habits.</v>
      </c>
      <c r="D846" s="132" t="str">
        <f t="shared" si="100"/>
        <v/>
      </c>
      <c r="E846" s="132" t="str">
        <f t="shared" si="101"/>
        <v/>
      </c>
      <c r="F846" s="132" t="str">
        <f t="shared" si="102"/>
        <v>family-t.describe_your_eating_habits.</v>
      </c>
      <c r="G846" s="132" t="str">
        <f t="shared" si="96"/>
        <v>食習慣についてお伺いします。</v>
      </c>
      <c r="J846" s="132" t="s">
        <v>3055</v>
      </c>
    </row>
    <row r="847" spans="1:10" ht="12" customHeight="1">
      <c r="A847" s="132">
        <f t="shared" si="97"/>
        <v>2</v>
      </c>
      <c r="B847" s="132" t="str">
        <f t="shared" si="98"/>
        <v>family-t</v>
      </c>
      <c r="C847" s="132" t="str">
        <f t="shared" si="99"/>
        <v>do_you_eat_more_than_3_servings_of_fruits_a_day?</v>
      </c>
      <c r="D847" s="132" t="str">
        <f t="shared" si="100"/>
        <v/>
      </c>
      <c r="E847" s="132" t="str">
        <f t="shared" si="101"/>
        <v/>
      </c>
      <c r="F847" s="132" t="str">
        <f t="shared" si="102"/>
        <v>family-t.do_you_eat_more_than_3_servings_of_fruits_a_day?</v>
      </c>
      <c r="G847" s="132" t="str">
        <f t="shared" si="96"/>
        <v>果物を毎日3回以上食べますか？</v>
      </c>
      <c r="J847" s="132" t="s">
        <v>3056</v>
      </c>
    </row>
    <row r="848" spans="1:10" ht="12" customHeight="1">
      <c r="A848" s="132">
        <f t="shared" si="97"/>
        <v>2</v>
      </c>
      <c r="B848" s="132" t="str">
        <f t="shared" si="98"/>
        <v>family-t</v>
      </c>
      <c r="C848" s="132" t="str">
        <f t="shared" si="99"/>
        <v>how_many_times_a_day_do_you_eat_vegetables?</v>
      </c>
      <c r="D848" s="132" t="str">
        <f t="shared" si="100"/>
        <v/>
      </c>
      <c r="E848" s="132" t="str">
        <f t="shared" si="101"/>
        <v/>
      </c>
      <c r="F848" s="132" t="str">
        <f t="shared" si="102"/>
        <v>family-t.how_many_times_a_day_do_you_eat_vegetables?</v>
      </c>
      <c r="G848" s="132" t="str">
        <f t="shared" ref="G848:G911" si="103">IFERROR(IF(FIND(": ",H848&amp;I848&amp;J848&amp;K848&amp;L848)&gt;0,SUBSTITUTE((SUBSTITUTE(SUBSTITUTE(MID(H848&amp;I848&amp;J848&amp;K848&amp;L848,FIND(":",H848&amp;I848&amp;J848&amp;K848&amp;L848)+3,LEN(H848&amp;I848&amp;J848&amp;K848&amp;L848)-FIND(":",H848&amp;I848&amp;J848&amp;K848&amp;L848)-3),""",",""),",","")),"""",""),""),"")</f>
        <v>野菜を毎日何回食べますか？</v>
      </c>
      <c r="J848" s="132" t="s">
        <v>3057</v>
      </c>
    </row>
    <row r="849" spans="1:10" ht="12" customHeight="1">
      <c r="A849" s="132">
        <f t="shared" si="97"/>
        <v>2</v>
      </c>
      <c r="B849" s="132" t="str">
        <f t="shared" si="98"/>
        <v>family-t</v>
      </c>
      <c r="C849" s="132" t="str">
        <f t="shared" si="99"/>
        <v>do_you_eat_more_than_5_servings_of_nuts_per_week?</v>
      </c>
      <c r="D849" s="132" t="str">
        <f t="shared" si="100"/>
        <v/>
      </c>
      <c r="E849" s="132" t="str">
        <f t="shared" si="101"/>
        <v/>
      </c>
      <c r="F849" s="132" t="str">
        <f t="shared" si="102"/>
        <v>family-t.do_you_eat_more_than_5_servings_of_nuts_per_week?</v>
      </c>
      <c r="G849" s="132" t="str">
        <f t="shared" si="103"/>
        <v>ナッツ類を週に5回以上食べますか？</v>
      </c>
      <c r="J849" s="132" t="s">
        <v>3058</v>
      </c>
    </row>
    <row r="850" spans="1:10" ht="12" customHeight="1">
      <c r="A850" s="132">
        <f t="shared" si="97"/>
        <v>2</v>
      </c>
      <c r="B850" s="132" t="str">
        <f t="shared" si="98"/>
        <v>family-t</v>
      </c>
      <c r="C850" s="132" t="str">
        <f t="shared" si="99"/>
        <v>do_you_eat_more_than_3_servings_of_whole_grains_foods_per_day?</v>
      </c>
      <c r="D850" s="132" t="str">
        <f t="shared" si="100"/>
        <v/>
      </c>
      <c r="E850" s="132" t="str">
        <f t="shared" si="101"/>
        <v/>
      </c>
      <c r="F850" s="132" t="str">
        <f t="shared" si="102"/>
        <v>family-t.do_you_eat_more_than_3_servings_of_whole_grains_foods_per_day?</v>
      </c>
      <c r="G850" s="132" t="str">
        <f t="shared" si="103"/>
        <v>全粒穀物を毎日3回以上食べますか？</v>
      </c>
      <c r="J850" s="132" t="s">
        <v>3059</v>
      </c>
    </row>
    <row r="851" spans="1:10" ht="12" customHeight="1">
      <c r="A851" s="132">
        <f t="shared" si="97"/>
        <v>2</v>
      </c>
      <c r="B851" s="132" t="str">
        <f t="shared" si="98"/>
        <v>family-t</v>
      </c>
      <c r="C851" s="132" t="str">
        <f t="shared" si="99"/>
        <v>do_you_eat_fish_more_than_twice_per_week?</v>
      </c>
      <c r="D851" s="132" t="str">
        <f t="shared" si="100"/>
        <v/>
      </c>
      <c r="E851" s="132" t="str">
        <f t="shared" si="101"/>
        <v/>
      </c>
      <c r="F851" s="132" t="str">
        <f t="shared" si="102"/>
        <v>family-t.do_you_eat_fish_more_than_twice_per_week?</v>
      </c>
      <c r="G851" s="132" t="str">
        <f t="shared" si="103"/>
        <v>魚を週に2回以上食べますか？</v>
      </c>
      <c r="J851" s="132" t="s">
        <v>3060</v>
      </c>
    </row>
    <row r="852" spans="1:10" ht="12" customHeight="1">
      <c r="A852" s="132">
        <f t="shared" si="97"/>
        <v>2</v>
      </c>
      <c r="B852" s="132" t="str">
        <f t="shared" si="98"/>
        <v>family-t</v>
      </c>
      <c r="C852" s="132" t="str">
        <f t="shared" si="99"/>
        <v>do_you_eat_2_to_3_servings_a_day_of_dairy?</v>
      </c>
      <c r="D852" s="132" t="str">
        <f t="shared" si="100"/>
        <v/>
      </c>
      <c r="E852" s="132" t="str">
        <f t="shared" si="101"/>
        <v/>
      </c>
      <c r="F852" s="132" t="str">
        <f t="shared" si="102"/>
        <v>family-t.do_you_eat_2_to_3_servings_a_day_of_dairy?</v>
      </c>
      <c r="G852" s="132" t="str">
        <f t="shared" si="103"/>
        <v>乳製品を毎日2～3回食べますか？</v>
      </c>
      <c r="J852" s="132" t="s">
        <v>3061</v>
      </c>
    </row>
    <row r="853" spans="1:10" ht="12" customHeight="1">
      <c r="A853" s="132">
        <f t="shared" si="97"/>
        <v>2</v>
      </c>
      <c r="B853" s="132" t="str">
        <f t="shared" si="98"/>
        <v>family-t</v>
      </c>
      <c r="C853" s="132" t="str">
        <f t="shared" si="99"/>
        <v>do_you_eat_less_than_1_serving_of_refined_grains_per_week?</v>
      </c>
      <c r="D853" s="132" t="str">
        <f t="shared" si="100"/>
        <v/>
      </c>
      <c r="E853" s="132" t="str">
        <f t="shared" si="101"/>
        <v/>
      </c>
      <c r="F853" s="132" t="str">
        <f t="shared" si="102"/>
        <v>family-t.do_you_eat_less_than_1_serving_of_refined_grains_per_week?</v>
      </c>
      <c r="G853" s="132" t="str">
        <f t="shared" si="103"/>
        <v>加工肉を食べるのは週に1回以下ですか？</v>
      </c>
      <c r="J853" s="132" t="s">
        <v>3062</v>
      </c>
    </row>
    <row r="854" spans="1:10" ht="12" customHeight="1">
      <c r="A854" s="132">
        <f t="shared" si="97"/>
        <v>2</v>
      </c>
      <c r="B854" s="132" t="str">
        <f t="shared" si="98"/>
        <v>family-t</v>
      </c>
      <c r="C854" s="132" t="str">
        <f t="shared" si="99"/>
        <v>do_you_eat_less_than_1_to_2_servings_of_unprocessed_red_meat_per_week?</v>
      </c>
      <c r="D854" s="132" t="str">
        <f t="shared" si="100"/>
        <v/>
      </c>
      <c r="E854" s="132" t="str">
        <f t="shared" si="101"/>
        <v/>
      </c>
      <c r="F854" s="132" t="str">
        <f t="shared" si="102"/>
        <v>family-t.do_you_eat_less_than_1_to_2_servings_of_unprocessed_red_meat_per_week?</v>
      </c>
      <c r="G854" s="132" t="str">
        <f t="shared" si="103"/>
        <v>非加工の赤身肉を食べるのは週に1～2回以下ですか？</v>
      </c>
      <c r="J854" s="132" t="s">
        <v>3063</v>
      </c>
    </row>
    <row r="855" spans="1:10" ht="12" customHeight="1">
      <c r="A855" s="132">
        <f t="shared" si="97"/>
        <v>2</v>
      </c>
      <c r="B855" s="132" t="str">
        <f t="shared" si="98"/>
        <v>family-t</v>
      </c>
      <c r="C855" s="132" t="str">
        <f t="shared" si="99"/>
        <v>do_you_drink_less_than_1_serving_of_sugar-sweetened_beverages_per_week?</v>
      </c>
      <c r="D855" s="132" t="str">
        <f t="shared" si="100"/>
        <v/>
      </c>
      <c r="E855" s="132" t="str">
        <f t="shared" si="101"/>
        <v/>
      </c>
      <c r="F855" s="132" t="str">
        <f t="shared" si="102"/>
        <v>family-t.do_you_drink_less_than_1_serving_of_sugar-sweetened_beverages_per_week?</v>
      </c>
      <c r="G855" s="132" t="str">
        <f t="shared" si="103"/>
        <v>砂糖入り飲料を飲むのは週に1回以下ですか？</v>
      </c>
      <c r="J855" s="132" t="s">
        <v>3064</v>
      </c>
    </row>
    <row r="856" spans="1:10" ht="12" customHeight="1">
      <c r="A856" s="132">
        <f t="shared" si="97"/>
        <v>2</v>
      </c>
      <c r="B856" s="132" t="str">
        <f t="shared" si="98"/>
        <v>family-t</v>
      </c>
      <c r="C856" s="132" t="str">
        <f t="shared" si="99"/>
        <v>which_do_you_eat_more_often?</v>
      </c>
      <c r="D856" s="132" t="str">
        <f t="shared" si="100"/>
        <v/>
      </c>
      <c r="E856" s="132" t="str">
        <f t="shared" si="101"/>
        <v/>
      </c>
      <c r="F856" s="132" t="str">
        <f t="shared" si="102"/>
        <v>family-t.which_do_you_eat_more_often?</v>
      </c>
      <c r="G856" s="132" t="str">
        <f t="shared" si="103"/>
        <v>普段の食事はどちらが多いですか？</v>
      </c>
      <c r="J856" s="132" t="s">
        <v>3065</v>
      </c>
    </row>
    <row r="857" spans="1:10" ht="12" customHeight="1">
      <c r="A857" s="132">
        <f t="shared" si="97"/>
        <v>2</v>
      </c>
      <c r="B857" s="132" t="str">
        <f t="shared" si="98"/>
        <v>family-t</v>
      </c>
      <c r="C857" s="132" t="str">
        <f t="shared" si="99"/>
        <v>fish</v>
      </c>
      <c r="D857" s="132" t="str">
        <f t="shared" si="100"/>
        <v/>
      </c>
      <c r="E857" s="132" t="str">
        <f t="shared" si="101"/>
        <v/>
      </c>
      <c r="F857" s="132" t="str">
        <f t="shared" si="102"/>
        <v>family-t.fish</v>
      </c>
      <c r="G857" s="132" t="str">
        <f t="shared" si="103"/>
        <v>魚</v>
      </c>
      <c r="J857" s="132" t="s">
        <v>3066</v>
      </c>
    </row>
    <row r="858" spans="1:10" ht="12" customHeight="1">
      <c r="A858" s="132">
        <f t="shared" si="97"/>
        <v>2</v>
      </c>
      <c r="B858" s="132" t="str">
        <f t="shared" si="98"/>
        <v>family-t</v>
      </c>
      <c r="C858" s="132" t="str">
        <f t="shared" si="99"/>
        <v>meat</v>
      </c>
      <c r="D858" s="132" t="str">
        <f t="shared" si="100"/>
        <v/>
      </c>
      <c r="E858" s="132" t="str">
        <f t="shared" si="101"/>
        <v/>
      </c>
      <c r="F858" s="132" t="str">
        <f t="shared" si="102"/>
        <v>family-t.meat</v>
      </c>
      <c r="G858" s="132" t="str">
        <f t="shared" si="103"/>
        <v>肉</v>
      </c>
      <c r="J858" s="132" t="s">
        <v>3067</v>
      </c>
    </row>
    <row r="859" spans="1:10" ht="12" customHeight="1">
      <c r="A859" s="132">
        <f t="shared" si="97"/>
        <v>2</v>
      </c>
      <c r="B859" s="132" t="str">
        <f t="shared" si="98"/>
        <v>family-t</v>
      </c>
      <c r="C859" s="132" t="str">
        <f t="shared" si="99"/>
        <v>how_many_cups_of_miso_soup_do_you_drink_per_day?_</v>
      </c>
      <c r="D859" s="132" t="str">
        <f t="shared" si="100"/>
        <v/>
      </c>
      <c r="E859" s="132" t="str">
        <f t="shared" si="101"/>
        <v/>
      </c>
      <c r="F859" s="132" t="str">
        <f t="shared" si="102"/>
        <v>family-t.how_many_cups_of_miso_soup_do_you_drink_per_day?_</v>
      </c>
      <c r="G859" s="132" t="str">
        <f t="shared" si="103"/>
        <v>1日にみそ汁を何杯とっていますか？</v>
      </c>
      <c r="J859" s="132" t="s">
        <v>3068</v>
      </c>
    </row>
    <row r="860" spans="1:10" ht="12" customHeight="1">
      <c r="A860" s="132">
        <f t="shared" si="97"/>
        <v>2</v>
      </c>
      <c r="B860" s="132" t="str">
        <f t="shared" si="98"/>
        <v>family-t</v>
      </c>
      <c r="C860" s="132" t="str">
        <f t="shared" si="99"/>
        <v>0_-_2_cups</v>
      </c>
      <c r="D860" s="132" t="str">
        <f t="shared" si="100"/>
        <v/>
      </c>
      <c r="E860" s="132" t="str">
        <f t="shared" si="101"/>
        <v/>
      </c>
      <c r="F860" s="132" t="str">
        <f t="shared" si="102"/>
        <v>family-t.0_-_2_cups</v>
      </c>
      <c r="G860" s="132" t="str">
        <f t="shared" si="103"/>
        <v>0～2杯</v>
      </c>
      <c r="J860" s="132" t="s">
        <v>3069</v>
      </c>
    </row>
    <row r="861" spans="1:10" ht="12" customHeight="1">
      <c r="A861" s="132">
        <f t="shared" si="97"/>
        <v>2</v>
      </c>
      <c r="B861" s="132" t="str">
        <f t="shared" si="98"/>
        <v>family-t</v>
      </c>
      <c r="C861" s="132" t="str">
        <f t="shared" si="99"/>
        <v>3_-_4_cups</v>
      </c>
      <c r="D861" s="132" t="str">
        <f t="shared" si="100"/>
        <v/>
      </c>
      <c r="E861" s="132" t="str">
        <f t="shared" si="101"/>
        <v/>
      </c>
      <c r="F861" s="132" t="str">
        <f t="shared" si="102"/>
        <v>family-t.3_-_4_cups</v>
      </c>
      <c r="G861" s="132" t="str">
        <f t="shared" si="103"/>
        <v>3～4杯</v>
      </c>
      <c r="J861" s="132" t="s">
        <v>3070</v>
      </c>
    </row>
    <row r="862" spans="1:10" ht="12" customHeight="1">
      <c r="A862" s="132">
        <f t="shared" si="97"/>
        <v>2</v>
      </c>
      <c r="B862" s="132" t="str">
        <f t="shared" si="98"/>
        <v>family-t</v>
      </c>
      <c r="C862" s="132" t="str">
        <f t="shared" si="99"/>
        <v>more_than_5_cups</v>
      </c>
      <c r="D862" s="132" t="str">
        <f t="shared" si="100"/>
        <v/>
      </c>
      <c r="E862" s="132" t="str">
        <f t="shared" si="101"/>
        <v/>
      </c>
      <c r="F862" s="132" t="str">
        <f t="shared" si="102"/>
        <v>family-t.more_than_5_cups</v>
      </c>
      <c r="G862" s="132" t="str">
        <f t="shared" si="103"/>
        <v>5杯以上</v>
      </c>
      <c r="J862" s="132" t="s">
        <v>3071</v>
      </c>
    </row>
    <row r="863" spans="1:10" ht="12" customHeight="1">
      <c r="A863" s="132">
        <f t="shared" si="97"/>
        <v>2</v>
      </c>
      <c r="B863" s="132" t="str">
        <f t="shared" si="98"/>
        <v>family-t</v>
      </c>
      <c r="C863" s="132" t="str">
        <f t="shared" si="99"/>
        <v>how_strongly_do_you_season_home-cooking_compared_to_eating-out?</v>
      </c>
      <c r="D863" s="132" t="str">
        <f t="shared" si="100"/>
        <v/>
      </c>
      <c r="E863" s="132" t="str">
        <f t="shared" si="101"/>
        <v/>
      </c>
      <c r="F863" s="132" t="str">
        <f t="shared" si="102"/>
        <v>family-t.how_strongly_do_you_season_home-cooking_compared_to_eating-out?</v>
      </c>
      <c r="G863" s="132" t="str">
        <f t="shared" si="103"/>
        <v>外食に比べて家庭の食事の味付けは、濃いほうですか。薄いほうですか？</v>
      </c>
      <c r="J863" s="132" t="s">
        <v>3072</v>
      </c>
    </row>
    <row r="864" spans="1:10" ht="12" customHeight="1">
      <c r="A864" s="132">
        <f t="shared" si="97"/>
        <v>2</v>
      </c>
      <c r="B864" s="132" t="str">
        <f t="shared" si="98"/>
        <v>family-t</v>
      </c>
      <c r="C864" s="132" t="str">
        <f t="shared" si="99"/>
        <v>more_lightly</v>
      </c>
      <c r="D864" s="132" t="str">
        <f t="shared" si="100"/>
        <v/>
      </c>
      <c r="E864" s="132" t="str">
        <f t="shared" si="101"/>
        <v/>
      </c>
      <c r="F864" s="132" t="str">
        <f t="shared" si="102"/>
        <v>family-t.more_lightly</v>
      </c>
      <c r="G864" s="132" t="str">
        <f t="shared" si="103"/>
        <v>薄い</v>
      </c>
      <c r="J864" s="132" t="s">
        <v>3073</v>
      </c>
    </row>
    <row r="865" spans="1:10" ht="12" customHeight="1">
      <c r="A865" s="132">
        <f t="shared" si="97"/>
        <v>2</v>
      </c>
      <c r="B865" s="132" t="str">
        <f t="shared" si="98"/>
        <v>family-t</v>
      </c>
      <c r="C865" s="132" t="str">
        <f t="shared" si="99"/>
        <v>same</v>
      </c>
      <c r="D865" s="132" t="str">
        <f t="shared" si="100"/>
        <v/>
      </c>
      <c r="E865" s="132" t="str">
        <f t="shared" si="101"/>
        <v/>
      </c>
      <c r="F865" s="132" t="str">
        <f t="shared" si="102"/>
        <v>family-t.same</v>
      </c>
      <c r="G865" s="132" t="str">
        <f t="shared" si="103"/>
        <v>変わらない</v>
      </c>
      <c r="J865" s="132" t="s">
        <v>3074</v>
      </c>
    </row>
    <row r="866" spans="1:10" ht="12" customHeight="1">
      <c r="A866" s="132">
        <f t="shared" si="97"/>
        <v>2</v>
      </c>
      <c r="B866" s="132" t="str">
        <f t="shared" si="98"/>
        <v>family-t</v>
      </c>
      <c r="C866" s="132" t="str">
        <f t="shared" si="99"/>
        <v>more_strongly</v>
      </c>
      <c r="D866" s="132" t="str">
        <f t="shared" si="100"/>
        <v/>
      </c>
      <c r="E866" s="132" t="str">
        <f t="shared" si="101"/>
        <v/>
      </c>
      <c r="F866" s="132" t="str">
        <f t="shared" si="102"/>
        <v>family-t.more_strongly</v>
      </c>
      <c r="G866" s="132" t="str">
        <f t="shared" si="103"/>
        <v>濃い</v>
      </c>
      <c r="J866" s="132" t="s">
        <v>3075</v>
      </c>
    </row>
    <row r="867" spans="1:10" ht="12" customHeight="1">
      <c r="A867" s="132">
        <f t="shared" si="97"/>
        <v>2</v>
      </c>
      <c r="B867" s="132" t="str">
        <f t="shared" si="98"/>
        <v>family-t</v>
      </c>
      <c r="C867" s="132" t="str">
        <f t="shared" si="99"/>
        <v>how_many_times_do_you_eat_breakfast_per_week?_</v>
      </c>
      <c r="D867" s="132" t="str">
        <f t="shared" si="100"/>
        <v/>
      </c>
      <c r="E867" s="132" t="str">
        <f t="shared" si="101"/>
        <v/>
      </c>
      <c r="F867" s="132" t="str">
        <f t="shared" si="102"/>
        <v>family-t.how_many_times_do_you_eat_breakfast_per_week?_</v>
      </c>
      <c r="G867" s="132" t="str">
        <f t="shared" si="103"/>
        <v>1週間のうち、朝食は何回とりますか？</v>
      </c>
      <c r="J867" s="132" t="s">
        <v>3076</v>
      </c>
    </row>
    <row r="868" spans="1:10" ht="12" customHeight="1">
      <c r="A868" s="132">
        <f t="shared" si="97"/>
        <v>2</v>
      </c>
      <c r="B868" s="132" t="str">
        <f t="shared" si="98"/>
        <v>family-t</v>
      </c>
      <c r="C868" s="132" t="str">
        <f t="shared" si="99"/>
        <v>0_-_2_times</v>
      </c>
      <c r="D868" s="132" t="str">
        <f t="shared" si="100"/>
        <v/>
      </c>
      <c r="E868" s="132" t="str">
        <f t="shared" si="101"/>
        <v/>
      </c>
      <c r="F868" s="132" t="str">
        <f t="shared" si="102"/>
        <v>family-t.0_-_2_times</v>
      </c>
      <c r="G868" s="132" t="str">
        <f t="shared" si="103"/>
        <v>0～2回</v>
      </c>
      <c r="J868" s="132" t="s">
        <v>3077</v>
      </c>
    </row>
    <row r="869" spans="1:10" ht="12" customHeight="1">
      <c r="A869" s="132">
        <f t="shared" si="97"/>
        <v>2</v>
      </c>
      <c r="B869" s="132" t="str">
        <f t="shared" si="98"/>
        <v>family-t</v>
      </c>
      <c r="C869" s="132" t="str">
        <f t="shared" si="99"/>
        <v>3_-_5_times</v>
      </c>
      <c r="D869" s="132" t="str">
        <f t="shared" si="100"/>
        <v/>
      </c>
      <c r="E869" s="132" t="str">
        <f t="shared" si="101"/>
        <v/>
      </c>
      <c r="F869" s="132" t="str">
        <f t="shared" si="102"/>
        <v>family-t.3_-_5_times</v>
      </c>
      <c r="G869" s="132" t="str">
        <f t="shared" si="103"/>
        <v>3～5回</v>
      </c>
      <c r="J869" s="132" t="s">
        <v>3078</v>
      </c>
    </row>
    <row r="870" spans="1:10" ht="12" customHeight="1">
      <c r="A870" s="132">
        <f t="shared" si="97"/>
        <v>2</v>
      </c>
      <c r="B870" s="132" t="str">
        <f t="shared" si="98"/>
        <v>family-t</v>
      </c>
      <c r="C870" s="132" t="str">
        <f t="shared" si="99"/>
        <v>more_than_6_times</v>
      </c>
      <c r="D870" s="132" t="str">
        <f t="shared" si="100"/>
        <v/>
      </c>
      <c r="E870" s="132" t="str">
        <f t="shared" si="101"/>
        <v/>
      </c>
      <c r="F870" s="132" t="str">
        <f t="shared" si="102"/>
        <v>family-t.more_than_6_times</v>
      </c>
      <c r="G870" s="132" t="str">
        <f t="shared" si="103"/>
        <v>6回以上</v>
      </c>
      <c r="J870" s="132" t="s">
        <v>3079</v>
      </c>
    </row>
    <row r="871" spans="1:10" ht="12" customHeight="1">
      <c r="A871" s="132">
        <f t="shared" si="97"/>
        <v>2</v>
      </c>
      <c r="B871" s="132" t="str">
        <f t="shared" si="98"/>
        <v>family-t</v>
      </c>
      <c r="C871" s="132" t="str">
        <f t="shared" si="99"/>
        <v>do_you_eat_faster_than_other_people?</v>
      </c>
      <c r="D871" s="132" t="str">
        <f t="shared" si="100"/>
        <v/>
      </c>
      <c r="E871" s="132" t="str">
        <f t="shared" si="101"/>
        <v/>
      </c>
      <c r="F871" s="132" t="str">
        <f t="shared" si="102"/>
        <v>family-t.do_you_eat_faster_than_other_people?</v>
      </c>
      <c r="G871" s="132" t="str">
        <f t="shared" si="103"/>
        <v>食べる速さは周りの人と比べて遅いほうですか、早いほうですか？</v>
      </c>
      <c r="J871" s="132" t="s">
        <v>3080</v>
      </c>
    </row>
    <row r="872" spans="1:10" ht="12" customHeight="1">
      <c r="A872" s="132">
        <f t="shared" si="97"/>
        <v>2</v>
      </c>
      <c r="B872" s="132" t="str">
        <f t="shared" si="98"/>
        <v>family-t</v>
      </c>
      <c r="C872" s="132" t="str">
        <f t="shared" si="99"/>
        <v>slower</v>
      </c>
      <c r="D872" s="132" t="str">
        <f t="shared" si="100"/>
        <v/>
      </c>
      <c r="E872" s="132" t="str">
        <f t="shared" si="101"/>
        <v/>
      </c>
      <c r="F872" s="132" t="str">
        <f t="shared" si="102"/>
        <v>family-t.slower</v>
      </c>
      <c r="G872" s="132" t="str">
        <f t="shared" si="103"/>
        <v>遅い</v>
      </c>
      <c r="J872" s="132" t="s">
        <v>3081</v>
      </c>
    </row>
    <row r="873" spans="1:10" ht="12" customHeight="1">
      <c r="A873" s="132">
        <f t="shared" si="97"/>
        <v>2</v>
      </c>
      <c r="B873" s="132" t="str">
        <f t="shared" si="98"/>
        <v>family-t</v>
      </c>
      <c r="C873" s="132" t="str">
        <f t="shared" si="99"/>
        <v>the_same</v>
      </c>
      <c r="D873" s="132" t="str">
        <f t="shared" si="100"/>
        <v/>
      </c>
      <c r="E873" s="132" t="str">
        <f t="shared" si="101"/>
        <v/>
      </c>
      <c r="F873" s="132" t="str">
        <f t="shared" si="102"/>
        <v>family-t.the_same</v>
      </c>
      <c r="G873" s="132" t="str">
        <f t="shared" si="103"/>
        <v>変わらない</v>
      </c>
      <c r="J873" s="132" t="s">
        <v>3082</v>
      </c>
    </row>
    <row r="874" spans="1:10" ht="12" customHeight="1">
      <c r="A874" s="132">
        <f t="shared" si="97"/>
        <v>2</v>
      </c>
      <c r="B874" s="132" t="str">
        <f t="shared" si="98"/>
        <v>family-t</v>
      </c>
      <c r="C874" s="132" t="str">
        <f t="shared" si="99"/>
        <v>faster</v>
      </c>
      <c r="D874" s="132" t="str">
        <f t="shared" si="100"/>
        <v/>
      </c>
      <c r="E874" s="132" t="str">
        <f t="shared" si="101"/>
        <v/>
      </c>
      <c r="F874" s="132" t="str">
        <f t="shared" si="102"/>
        <v>family-t.faster</v>
      </c>
      <c r="G874" s="132" t="str">
        <f t="shared" si="103"/>
        <v>速い</v>
      </c>
      <c r="J874" s="132" t="s">
        <v>3083</v>
      </c>
    </row>
    <row r="875" spans="1:10" ht="12" customHeight="1">
      <c r="A875" s="132">
        <f t="shared" si="97"/>
        <v>2</v>
      </c>
      <c r="B875" s="132" t="str">
        <f t="shared" si="98"/>
        <v>family-t</v>
      </c>
      <c r="C875" s="132" t="str">
        <f t="shared" si="99"/>
        <v>how_many_times_do_you_drink_alcoholic_beverages_in_a_week?</v>
      </c>
      <c r="D875" s="132" t="str">
        <f t="shared" si="100"/>
        <v/>
      </c>
      <c r="E875" s="132" t="str">
        <f t="shared" si="101"/>
        <v/>
      </c>
      <c r="F875" s="132" t="str">
        <f t="shared" si="102"/>
        <v>family-t.how_many_times_do_you_drink_alcoholic_beverages_in_a_week?</v>
      </c>
      <c r="G875" s="132" t="str">
        <f t="shared" si="103"/>
        <v>アルコールは1週間のうち、何回くらいとっていますか？</v>
      </c>
      <c r="J875" s="132" t="s">
        <v>3084</v>
      </c>
    </row>
    <row r="876" spans="1:10" ht="12" customHeight="1">
      <c r="A876" s="132">
        <f t="shared" si="97"/>
        <v>2</v>
      </c>
      <c r="B876" s="132" t="str">
        <f t="shared" si="98"/>
        <v>family-t</v>
      </c>
      <c r="C876" s="132" t="str">
        <f t="shared" si="99"/>
        <v>how_much_do_you_drink,_on_average,_when_you_consume_alcohol?_</v>
      </c>
      <c r="D876" s="132" t="str">
        <f t="shared" si="100"/>
        <v/>
      </c>
      <c r="E876" s="132" t="str">
        <f t="shared" si="101"/>
        <v/>
      </c>
      <c r="F876" s="132" t="str">
        <f t="shared" si="102"/>
        <v>family-t.how_much_do_you_drink,_on_average,_when_you_consume_alcohol?_</v>
      </c>
      <c r="G876" s="132" t="str">
        <f t="shared" si="103"/>
        <v>1回のアルコール量はどのくらいですか？</v>
      </c>
      <c r="J876" s="132" t="s">
        <v>3085</v>
      </c>
    </row>
    <row r="877" spans="1:10" ht="12" customHeight="1">
      <c r="A877" s="132">
        <f t="shared" si="97"/>
        <v>2</v>
      </c>
      <c r="B877" s="132" t="str">
        <f t="shared" si="98"/>
        <v>family-t</v>
      </c>
      <c r="C877" s="132" t="str">
        <f t="shared" si="99"/>
        <v>0_-_1_go_(180_ml)_as_converted_to_sake_</v>
      </c>
      <c r="D877" s="132" t="str">
        <f t="shared" si="100"/>
        <v/>
      </c>
      <c r="E877" s="132" t="str">
        <f t="shared" si="101"/>
        <v/>
      </c>
      <c r="F877" s="132" t="str">
        <f t="shared" si="102"/>
        <v>family-t.0_-_1_go_(180_ml)_as_converted_to_sake_</v>
      </c>
      <c r="G877" s="132" t="str">
        <f t="shared" si="103"/>
        <v>日本酒換算0～1合以内</v>
      </c>
      <c r="J877" s="132" t="s">
        <v>3086</v>
      </c>
    </row>
    <row r="878" spans="1:10" ht="12" customHeight="1">
      <c r="A878" s="132">
        <f t="shared" si="97"/>
        <v>2</v>
      </c>
      <c r="B878" s="132" t="str">
        <f t="shared" si="98"/>
        <v>family-t</v>
      </c>
      <c r="C878" s="132" t="str">
        <f t="shared" si="99"/>
        <v>1_-_2_go_(180_ml)_as_converted_to_sake_</v>
      </c>
      <c r="D878" s="132" t="str">
        <f t="shared" si="100"/>
        <v/>
      </c>
      <c r="E878" s="132" t="str">
        <f t="shared" si="101"/>
        <v/>
      </c>
      <c r="F878" s="132" t="str">
        <f t="shared" si="102"/>
        <v>family-t.1_-_2_go_(180_ml)_as_converted_to_sake_</v>
      </c>
      <c r="G878" s="132" t="str">
        <f t="shared" si="103"/>
        <v>日本酒換算1～2合</v>
      </c>
      <c r="J878" s="132" t="s">
        <v>3087</v>
      </c>
    </row>
    <row r="879" spans="1:10" ht="12" customHeight="1">
      <c r="A879" s="132">
        <f t="shared" si="97"/>
        <v>2</v>
      </c>
      <c r="B879" s="132" t="str">
        <f t="shared" si="98"/>
        <v>family-t</v>
      </c>
      <c r="C879" s="132" t="str">
        <f t="shared" si="99"/>
        <v>more_than_2_go_(180_ml)_as_converted_to_sake_</v>
      </c>
      <c r="D879" s="132" t="str">
        <f t="shared" si="100"/>
        <v/>
      </c>
      <c r="E879" s="132" t="str">
        <f t="shared" si="101"/>
        <v/>
      </c>
      <c r="F879" s="132" t="str">
        <f t="shared" si="102"/>
        <v>family-t.more_than_2_go_(180_ml)_as_converted_to_sake_</v>
      </c>
      <c r="G879" s="132" t="str">
        <f t="shared" si="103"/>
        <v>日本酒換算2合以上</v>
      </c>
      <c r="J879" s="132" t="s">
        <v>3088</v>
      </c>
    </row>
    <row r="880" spans="1:10" ht="12" customHeight="1">
      <c r="A880" s="132">
        <f t="shared" si="97"/>
        <v>2</v>
      </c>
      <c r="B880" s="132" t="str">
        <f t="shared" si="98"/>
        <v>family-t</v>
      </c>
      <c r="C880" s="132" t="str">
        <f t="shared" si="99"/>
        <v>blood_glucose,_hba1c</v>
      </c>
      <c r="D880" s="132" t="str">
        <f t="shared" si="100"/>
        <v/>
      </c>
      <c r="E880" s="132" t="str">
        <f t="shared" si="101"/>
        <v/>
      </c>
      <c r="F880" s="132" t="str">
        <f t="shared" si="102"/>
        <v>family-t.blood_glucose,_hba1c</v>
      </c>
      <c r="G880" s="132" t="str">
        <f t="shared" si="103"/>
        <v>血糖値、HbA1c</v>
      </c>
      <c r="J880" s="132" t="s">
        <v>3089</v>
      </c>
    </row>
    <row r="881" spans="1:10" ht="12" customHeight="1">
      <c r="A881" s="132">
        <f t="shared" si="97"/>
        <v>2</v>
      </c>
      <c r="B881" s="132" t="str">
        <f t="shared" si="98"/>
        <v>family-t</v>
      </c>
      <c r="C881" s="132" t="str">
        <f t="shared" si="99"/>
        <v>are_you_taking_antihypertensive_drugs</v>
      </c>
      <c r="D881" s="132" t="str">
        <f t="shared" si="100"/>
        <v/>
      </c>
      <c r="E881" s="132" t="str">
        <f t="shared" si="101"/>
        <v/>
      </c>
      <c r="F881" s="132" t="str">
        <f t="shared" si="102"/>
        <v>family-t.are_you_taking_antihypertensive_drugs</v>
      </c>
      <c r="G881" s="132" t="str">
        <f t="shared" si="103"/>
        <v>降圧剤（血圧を下げる薬）を服用していますか？</v>
      </c>
      <c r="J881" s="132" t="s">
        <v>3090</v>
      </c>
    </row>
    <row r="882" spans="1:10" ht="12" customHeight="1">
      <c r="A882" s="132">
        <f t="shared" si="97"/>
        <v>2</v>
      </c>
      <c r="B882" s="132" t="str">
        <f t="shared" si="98"/>
        <v>family-t</v>
      </c>
      <c r="C882" s="132" t="str">
        <f t="shared" si="99"/>
        <v>maximum_blood_pressure</v>
      </c>
      <c r="D882" s="132" t="str">
        <f t="shared" si="100"/>
        <v/>
      </c>
      <c r="E882" s="132" t="str">
        <f t="shared" si="101"/>
        <v/>
      </c>
      <c r="F882" s="132" t="str">
        <f t="shared" si="102"/>
        <v>family-t.maximum_blood_pressure</v>
      </c>
      <c r="G882" s="132" t="str">
        <f t="shared" si="103"/>
        <v>最高血圧（mmHg）</v>
      </c>
      <c r="J882" s="132" t="s">
        <v>3091</v>
      </c>
    </row>
    <row r="883" spans="1:10" ht="12" customHeight="1">
      <c r="A883" s="132">
        <f t="shared" si="97"/>
        <v>2</v>
      </c>
      <c r="B883" s="132" t="str">
        <f t="shared" si="98"/>
        <v>family-t</v>
      </c>
      <c r="C883" s="132" t="str">
        <f t="shared" si="99"/>
        <v>minimum_blood_pressure</v>
      </c>
      <c r="D883" s="132" t="str">
        <f t="shared" si="100"/>
        <v/>
      </c>
      <c r="E883" s="132" t="str">
        <f t="shared" si="101"/>
        <v/>
      </c>
      <c r="F883" s="132" t="str">
        <f t="shared" si="102"/>
        <v>family-t.minimum_blood_pressure</v>
      </c>
      <c r="G883" s="132" t="str">
        <f t="shared" si="103"/>
        <v>最低血圧（mmHg）</v>
      </c>
      <c r="J883" s="132" t="s">
        <v>3092</v>
      </c>
    </row>
    <row r="884" spans="1:10" ht="12" customHeight="1">
      <c r="A884" s="132">
        <f t="shared" si="97"/>
        <v>2</v>
      </c>
      <c r="B884" s="132" t="str">
        <f t="shared" si="98"/>
        <v>family-t</v>
      </c>
      <c r="C884" s="132" t="str">
        <f t="shared" si="99"/>
        <v>are_you_currently_taking_a_hypoglycemic_agent</v>
      </c>
      <c r="D884" s="132" t="str">
        <f t="shared" si="100"/>
        <v/>
      </c>
      <c r="E884" s="132" t="str">
        <f t="shared" si="101"/>
        <v/>
      </c>
      <c r="F884" s="132" t="str">
        <f t="shared" si="102"/>
        <v>family-t.are_you_currently_taking_a_hypoglycemic_agent</v>
      </c>
      <c r="G884" s="132" t="str">
        <f t="shared" si="103"/>
        <v xml:space="preserve">血糖降下薬を服用していますか？ </v>
      </c>
      <c r="J884" s="132" t="s">
        <v>3303</v>
      </c>
    </row>
    <row r="885" spans="1:10" ht="12" customHeight="1">
      <c r="A885" s="132">
        <f t="shared" si="97"/>
        <v>2</v>
      </c>
      <c r="B885" s="132" t="str">
        <f t="shared" si="98"/>
        <v>family-t</v>
      </c>
      <c r="C885" s="132" t="str">
        <f t="shared" si="99"/>
        <v>fasting_blood_glucose_(mg/dl)</v>
      </c>
      <c r="D885" s="132" t="str">
        <f t="shared" si="100"/>
        <v/>
      </c>
      <c r="E885" s="132" t="str">
        <f t="shared" si="101"/>
        <v/>
      </c>
      <c r="F885" s="132" t="str">
        <f t="shared" si="102"/>
        <v>family-t.fasting_blood_glucose_(mg/dl)</v>
      </c>
      <c r="G885" s="132" t="str">
        <f t="shared" si="103"/>
        <v>空腹時血糖値（mg/dL）</v>
      </c>
      <c r="J885" s="132" t="s">
        <v>3093</v>
      </c>
    </row>
    <row r="886" spans="1:10" ht="12" customHeight="1">
      <c r="A886" s="132">
        <f t="shared" si="97"/>
        <v>2</v>
      </c>
      <c r="B886" s="132" t="str">
        <f t="shared" si="98"/>
        <v>family-t</v>
      </c>
      <c r="C886" s="132" t="str">
        <f t="shared" si="99"/>
        <v>a_blood_glucose_level_of_126_or_higher_is_regarded_as_“diabetic”</v>
      </c>
      <c r="D886" s="132" t="str">
        <f t="shared" si="100"/>
        <v/>
      </c>
      <c r="E886" s="132" t="str">
        <f t="shared" si="101"/>
        <v/>
      </c>
      <c r="F886" s="132" t="str">
        <f t="shared" si="102"/>
        <v>family-t.a_blood_glucose_level_of_126_or_higher_is_regarded_as_“diabetic”</v>
      </c>
      <c r="G886" s="132" t="str">
        <f t="shared" si="103"/>
        <v>血糖値126以上は「糖尿病型」と判定されます</v>
      </c>
      <c r="J886" s="132" t="s">
        <v>3094</v>
      </c>
    </row>
    <row r="887" spans="1:10" ht="12" customHeight="1">
      <c r="A887" s="132">
        <f t="shared" si="97"/>
        <v>2</v>
      </c>
      <c r="B887" s="132" t="str">
        <f t="shared" si="98"/>
        <v>family-t</v>
      </c>
      <c r="C887" s="132" t="str">
        <f t="shared" si="99"/>
        <v>casual_blood_glucose_(mg/dl)_(blood_glucose_tested_at_any_time_of_the_day)</v>
      </c>
      <c r="D887" s="132" t="str">
        <f t="shared" si="100"/>
        <v/>
      </c>
      <c r="E887" s="132" t="str">
        <f t="shared" si="101"/>
        <v/>
      </c>
      <c r="F887" s="132" t="str">
        <f t="shared" si="102"/>
        <v>family-t.casual_blood_glucose_(mg/dl)_(blood_glucose_tested_at_any_time_of_the_day)</v>
      </c>
      <c r="G887" s="132" t="str">
        <f t="shared" si="103"/>
        <v>随時血糖値（mg/dL）（食事の時間と関係なく測定した血糖値）</v>
      </c>
      <c r="J887" s="132" t="s">
        <v>3095</v>
      </c>
    </row>
    <row r="888" spans="1:10" ht="12" customHeight="1">
      <c r="A888" s="132">
        <f t="shared" si="97"/>
        <v>2</v>
      </c>
      <c r="B888" s="132" t="str">
        <f t="shared" si="98"/>
        <v>family-t</v>
      </c>
      <c r="C888" s="132" t="str">
        <f t="shared" si="99"/>
        <v>a_casual_blood_glucose_level_of_200_or_higher_is_regarded_as_“diabetic”.</v>
      </c>
      <c r="D888" s="132" t="str">
        <f t="shared" si="100"/>
        <v/>
      </c>
      <c r="E888" s="132" t="str">
        <f t="shared" si="101"/>
        <v/>
      </c>
      <c r="F888" s="132" t="str">
        <f t="shared" si="102"/>
        <v>family-t.a_casual_blood_glucose_level_of_200_or_higher_is_regarded_as_“diabetic”.</v>
      </c>
      <c r="G888" s="132" t="str">
        <f t="shared" si="103"/>
        <v>随時血糖値200以上は「糖尿病型」と判定されます</v>
      </c>
      <c r="J888" s="132" t="s">
        <v>3096</v>
      </c>
    </row>
    <row r="889" spans="1:10" ht="12" customHeight="1">
      <c r="A889" s="132">
        <f t="shared" si="97"/>
        <v>2</v>
      </c>
      <c r="B889" s="132" t="str">
        <f t="shared" si="98"/>
        <v>family-t</v>
      </c>
      <c r="C889" s="132" t="str">
        <f t="shared" si="99"/>
        <v>oral_glucose_tolerance_test_(ogtt)_two-hour_blood_glucose_(mg/dl)</v>
      </c>
      <c r="D889" s="132" t="str">
        <f t="shared" si="100"/>
        <v/>
      </c>
      <c r="E889" s="132" t="str">
        <f t="shared" si="101"/>
        <v/>
      </c>
      <c r="F889" s="132" t="str">
        <f t="shared" si="102"/>
        <v>family-t.oral_glucose_tolerance_test_(ogtt)_two-hour_blood_glucose_(mg/dl)</v>
      </c>
      <c r="G889" s="132" t="str">
        <f t="shared" si="103"/>
        <v>75g経口糖負荷試験（OGTT）２時間値（mg/dL）</v>
      </c>
      <c r="J889" s="132" t="s">
        <v>3097</v>
      </c>
    </row>
    <row r="890" spans="1:10" ht="12" customHeight="1">
      <c r="A890" s="132">
        <f t="shared" si="97"/>
        <v>2</v>
      </c>
      <c r="B890" s="132" t="str">
        <f t="shared" si="98"/>
        <v>family-t</v>
      </c>
      <c r="C890" s="132" t="str">
        <f t="shared" si="99"/>
        <v>ogtt_two-hour_blood_glucose_level_of_200_or_higher_is_regarded_as_“diabetic”</v>
      </c>
      <c r="D890" s="132" t="str">
        <f t="shared" si="100"/>
        <v/>
      </c>
      <c r="E890" s="132" t="str">
        <f t="shared" si="101"/>
        <v/>
      </c>
      <c r="F890" s="132" t="str">
        <f t="shared" si="102"/>
        <v>family-t.ogtt_two-hour_blood_glucose_level_of_200_or_higher_is_regarded_as_“diabetic”</v>
      </c>
      <c r="G890" s="132" t="str">
        <f t="shared" si="103"/>
        <v>75g経口糖負荷試験200以上は「糖尿病型」と判定されます</v>
      </c>
      <c r="J890" s="132" t="s">
        <v>3098</v>
      </c>
    </row>
    <row r="891" spans="1:10" ht="12" customHeight="1">
      <c r="A891" s="132">
        <f t="shared" si="97"/>
        <v>2</v>
      </c>
      <c r="B891" s="132" t="str">
        <f t="shared" si="98"/>
        <v>family-t</v>
      </c>
      <c r="C891" s="132" t="str">
        <f t="shared" si="99"/>
        <v>hba1c_(%)</v>
      </c>
      <c r="D891" s="132" t="str">
        <f t="shared" si="100"/>
        <v/>
      </c>
      <c r="E891" s="132" t="str">
        <f t="shared" si="101"/>
        <v/>
      </c>
      <c r="F891" s="132" t="str">
        <f t="shared" si="102"/>
        <v>family-t.hba1c_(%)</v>
      </c>
      <c r="G891" s="132" t="str">
        <f t="shared" si="103"/>
        <v>HbA1c（%）</v>
      </c>
      <c r="J891" s="132" t="s">
        <v>3099</v>
      </c>
    </row>
    <row r="892" spans="1:10" ht="12" customHeight="1">
      <c r="A892" s="132">
        <f t="shared" si="97"/>
        <v>2</v>
      </c>
      <c r="B892" s="132" t="str">
        <f t="shared" si="98"/>
        <v>family-t</v>
      </c>
      <c r="C892" s="132" t="str">
        <f t="shared" si="99"/>
        <v>an_hba1c_level_of_6.5_or_higher_is_regarded_as_“diabetic”</v>
      </c>
      <c r="D892" s="132" t="str">
        <f t="shared" si="100"/>
        <v/>
      </c>
      <c r="E892" s="132" t="str">
        <f t="shared" si="101"/>
        <v/>
      </c>
      <c r="F892" s="132" t="str">
        <f t="shared" si="102"/>
        <v>family-t.an_hba1c_level_of_6.5_or_higher_is_regarded_as_“diabetic”</v>
      </c>
      <c r="G892" s="132" t="str">
        <f t="shared" si="103"/>
        <v>HbA1c 6.5 以上は「糖尿病型」と判定されます</v>
      </c>
      <c r="J892" s="132" t="s">
        <v>3100</v>
      </c>
    </row>
    <row r="893" spans="1:10" ht="12" customHeight="1">
      <c r="A893" s="132">
        <f t="shared" si="97"/>
        <v>2</v>
      </c>
      <c r="B893" s="132" t="str">
        <f t="shared" si="98"/>
        <v>family-t</v>
      </c>
      <c r="C893" s="132" t="str">
        <f t="shared" si="99"/>
        <v>cholesterol</v>
      </c>
      <c r="D893" s="132" t="str">
        <f t="shared" si="100"/>
        <v/>
      </c>
      <c r="E893" s="132" t="str">
        <f t="shared" si="101"/>
        <v/>
      </c>
      <c r="F893" s="132" t="str">
        <f t="shared" si="102"/>
        <v>family-t.cholesterol</v>
      </c>
      <c r="G893" s="132" t="str">
        <f t="shared" si="103"/>
        <v>コレステロール</v>
      </c>
      <c r="J893" s="132" t="s">
        <v>3101</v>
      </c>
    </row>
    <row r="894" spans="1:10" ht="12" customHeight="1">
      <c r="A894" s="132">
        <f t="shared" si="97"/>
        <v>2</v>
      </c>
      <c r="B894" s="132" t="str">
        <f t="shared" si="98"/>
        <v>family-t</v>
      </c>
      <c r="C894" s="132" t="str">
        <f t="shared" si="99"/>
        <v>ldl_cholesterol_(mg/dl)</v>
      </c>
      <c r="D894" s="132" t="str">
        <f t="shared" si="100"/>
        <v/>
      </c>
      <c r="E894" s="132" t="str">
        <f t="shared" si="101"/>
        <v/>
      </c>
      <c r="F894" s="132" t="str">
        <f t="shared" si="102"/>
        <v>family-t.ldl_cholesterol_(mg/dl)</v>
      </c>
      <c r="G894" s="132" t="str">
        <f t="shared" si="103"/>
        <v>HDLコレステロール(mg/dL)</v>
      </c>
      <c r="J894" s="132" t="s">
        <v>3102</v>
      </c>
    </row>
    <row r="895" spans="1:10" ht="12" customHeight="1">
      <c r="A895" s="132">
        <f t="shared" si="97"/>
        <v>2</v>
      </c>
      <c r="B895" s="132" t="str">
        <f t="shared" si="98"/>
        <v>family-t</v>
      </c>
      <c r="C895" s="132" t="str">
        <f t="shared" si="99"/>
        <v>hdl_cholesterol_(mg/dl)</v>
      </c>
      <c r="D895" s="132" t="str">
        <f t="shared" si="100"/>
        <v/>
      </c>
      <c r="E895" s="132" t="str">
        <f t="shared" si="101"/>
        <v/>
      </c>
      <c r="F895" s="132" t="str">
        <f t="shared" si="102"/>
        <v>family-t.hdl_cholesterol_(mg/dl)</v>
      </c>
      <c r="G895" s="132" t="str">
        <f t="shared" si="103"/>
        <v>LDLコレステロール(mg/dL)</v>
      </c>
      <c r="J895" s="132" t="s">
        <v>3103</v>
      </c>
    </row>
    <row r="896" spans="1:10" ht="12" customHeight="1">
      <c r="A896" s="132">
        <f t="shared" si="97"/>
        <v>2</v>
      </c>
      <c r="B896" s="132" t="str">
        <f t="shared" si="98"/>
        <v>family-t</v>
      </c>
      <c r="C896" s="132" t="str">
        <f t="shared" si="99"/>
        <v>asian_and_japanese_is_already_checked._please_uncheck_if_you_are_not_asian_or_japanese.</v>
      </c>
      <c r="D896" s="132" t="str">
        <f t="shared" si="100"/>
        <v/>
      </c>
      <c r="E896" s="132" t="str">
        <f t="shared" si="101"/>
        <v/>
      </c>
      <c r="F896" s="132" t="str">
        <f t="shared" si="102"/>
        <v>family-t.asian_and_japanese_is_already_checked._please_uncheck_if_you_are_not_asian_or_japanese.</v>
      </c>
      <c r="G896" s="132" t="str">
        <f t="shared" si="103"/>
        <v>日本人アジアにチェックが入っています。異なる場合はチェックを外してください。</v>
      </c>
      <c r="J896" s="132" t="s">
        <v>3104</v>
      </c>
    </row>
    <row r="897" spans="1:11" ht="12" customHeight="1">
      <c r="A897" s="132">
        <f t="shared" si="97"/>
        <v>2</v>
      </c>
      <c r="B897" s="132" t="str">
        <f t="shared" si="98"/>
        <v>family-t</v>
      </c>
      <c r="C897" s="132" t="str">
        <f t="shared" si="99"/>
        <v>medical_examination</v>
      </c>
      <c r="D897" s="132" t="str">
        <f t="shared" si="100"/>
        <v/>
      </c>
      <c r="E897" s="132" t="str">
        <f t="shared" si="101"/>
        <v/>
      </c>
      <c r="F897" s="132" t="str">
        <f t="shared" si="102"/>
        <v>family-t.medical_examination</v>
      </c>
      <c r="G897" s="132" t="str">
        <f t="shared" si="103"/>
        <v>健康診断</v>
      </c>
      <c r="J897" s="132" t="s">
        <v>3105</v>
      </c>
    </row>
    <row r="898" spans="1:11" ht="12" customHeight="1">
      <c r="A898" s="132">
        <f t="shared" si="97"/>
        <v>2</v>
      </c>
      <c r="B898" s="132" t="str">
        <f t="shared" si="98"/>
        <v>family-t</v>
      </c>
      <c r="C898" s="132" t="str">
        <f t="shared" si="99"/>
        <v>date_of_the_most_recent_medical_check-up_or_hospital_admission</v>
      </c>
      <c r="D898" s="132" t="str">
        <f t="shared" si="100"/>
        <v/>
      </c>
      <c r="E898" s="132" t="str">
        <f t="shared" si="101"/>
        <v/>
      </c>
      <c r="F898" s="132" t="str">
        <f t="shared" si="102"/>
        <v>family-t.date_of_the_most_recent_medical_check-up_or_hospital_admission</v>
      </c>
      <c r="G898" s="132" t="str">
        <f t="shared" si="103"/>
        <v>最後に定期通院または健康診断した年月</v>
      </c>
      <c r="J898" s="132" t="s">
        <v>3106</v>
      </c>
    </row>
    <row r="899" spans="1:11" ht="12" customHeight="1">
      <c r="A899" s="132">
        <f t="shared" si="97"/>
        <v>2</v>
      </c>
      <c r="B899" s="132" t="str">
        <f t="shared" si="98"/>
        <v>family-t</v>
      </c>
      <c r="C899" s="132" t="str">
        <f t="shared" si="99"/>
        <v>select_the_year.</v>
      </c>
      <c r="D899" s="132" t="str">
        <f t="shared" si="100"/>
        <v/>
      </c>
      <c r="E899" s="132" t="str">
        <f t="shared" si="101"/>
        <v/>
      </c>
      <c r="F899" s="132" t="str">
        <f t="shared" si="102"/>
        <v>family-t.select_the_year.</v>
      </c>
      <c r="G899" s="132" t="str">
        <f t="shared" si="103"/>
        <v>年を選択してください</v>
      </c>
      <c r="J899" s="132" t="s">
        <v>3107</v>
      </c>
    </row>
    <row r="900" spans="1:11" ht="12" customHeight="1">
      <c r="A900" s="132">
        <f t="shared" si="97"/>
        <v>2</v>
      </c>
      <c r="B900" s="132" t="str">
        <f t="shared" si="98"/>
        <v>family-t</v>
      </c>
      <c r="C900" s="132" t="str">
        <f t="shared" si="99"/>
        <v>unknown</v>
      </c>
      <c r="D900" s="132" t="str">
        <f t="shared" si="100"/>
        <v/>
      </c>
      <c r="E900" s="132" t="str">
        <f t="shared" si="101"/>
        <v/>
      </c>
      <c r="F900" s="132" t="str">
        <f t="shared" si="102"/>
        <v>family-t.unknown</v>
      </c>
      <c r="G900" s="132" t="str">
        <f t="shared" si="103"/>
        <v>わからない</v>
      </c>
      <c r="J900" s="132" t="s">
        <v>3108</v>
      </c>
    </row>
    <row r="901" spans="1:11" ht="12" customHeight="1">
      <c r="A901" s="132">
        <f t="shared" ref="A901:A964" si="104">IF(LEN(H901)&gt;0,0,IF(LEN(I901)&gt;0,1,IF(LEN(J901)&gt;0,2,IF(LEN(K901)&gt;0,3,IF(LEN(L901)&gt;0,4,"")))))</f>
        <v>2</v>
      </c>
      <c r="B901" s="132" t="str">
        <f t="shared" ref="B901:B964" si="105">IF(A901=1,SUBSTITUTE(SUBSTITUTE(I901,": {",""),"},",""),B900)</f>
        <v>family-t</v>
      </c>
      <c r="C901" s="132" t="str">
        <f t="shared" ref="C901:C964" si="106">IF(A901=2,IF(OR(J901="},",J901="}"),"",MID(J901,1,FIND(":",J901)-1)),IF(A901&gt;2,C900,""))</f>
        <v>select_the__month.</v>
      </c>
      <c r="D901" s="132" t="str">
        <f t="shared" ref="D901:D964" si="107">IF(LEN(K901)&gt;0,MID(K901,1,FIND(":",K901)-1),"")</f>
        <v/>
      </c>
      <c r="E901" s="132" t="str">
        <f t="shared" ref="E901:E964" si="108">IF(LEN(L901)&gt;0,MID(L901,1,FIND(":",L901)-1),"")</f>
        <v/>
      </c>
      <c r="F901" s="132" t="str">
        <f t="shared" ref="F901:F964" si="109">IF(A901&lt;2,"",IF(A901=2,B901&amp;"."&amp;C901,IF(A901=3,B901&amp;"."&amp;C901&amp;"."&amp;D901,IF(A901=4,B901&amp;"."&amp;C901&amp;"."&amp;D901&amp;"."&amp;E901,""))))</f>
        <v>family-t.select_the__month.</v>
      </c>
      <c r="G901" s="132" t="str">
        <f t="shared" si="103"/>
        <v>月を選択してください</v>
      </c>
      <c r="J901" s="132" t="s">
        <v>3109</v>
      </c>
    </row>
    <row r="902" spans="1:11" ht="12" customHeight="1">
      <c r="A902" s="132">
        <f t="shared" si="104"/>
        <v>2</v>
      </c>
      <c r="B902" s="132" t="str">
        <f t="shared" si="105"/>
        <v>family-t</v>
      </c>
      <c r="C902" s="132" t="str">
        <f t="shared" si="106"/>
        <v>click_here</v>
      </c>
      <c r="D902" s="132" t="str">
        <f t="shared" si="107"/>
        <v/>
      </c>
      <c r="E902" s="132" t="str">
        <f t="shared" si="108"/>
        <v/>
      </c>
      <c r="F902" s="132" t="str">
        <f t="shared" si="109"/>
        <v>family-t.click_here</v>
      </c>
      <c r="G902" s="132" t="str">
        <f t="shared" si="103"/>
        <v>喫煙情報以下、何も分からない場合はここをクリック</v>
      </c>
      <c r="J902" s="132" t="s">
        <v>3110</v>
      </c>
    </row>
    <row r="903" spans="1:11" ht="12" customHeight="1">
      <c r="A903" s="132">
        <f t="shared" si="104"/>
        <v>2</v>
      </c>
      <c r="B903" s="132" t="str">
        <f t="shared" si="105"/>
        <v>family-t</v>
      </c>
      <c r="C903" s="132" t="str">
        <f t="shared" si="106"/>
        <v>select_your_family_smoking_status</v>
      </c>
      <c r="D903" s="132" t="str">
        <f t="shared" si="107"/>
        <v/>
      </c>
      <c r="E903" s="132" t="str">
        <f t="shared" si="108"/>
        <v/>
      </c>
      <c r="F903" s="132" t="str">
        <f t="shared" si="109"/>
        <v>family-t.select_your_family_smoking_status</v>
      </c>
      <c r="G903" s="132" t="str">
        <f t="shared" si="103"/>
        <v>ご家族の状況にあてはまるものを選択してください。</v>
      </c>
      <c r="J903" s="132" t="s">
        <v>3111</v>
      </c>
    </row>
    <row r="904" spans="1:11" ht="12" customHeight="1">
      <c r="A904" s="132">
        <f t="shared" si="104"/>
        <v>2</v>
      </c>
      <c r="B904" s="132" t="str">
        <f t="shared" si="105"/>
        <v>family-t</v>
      </c>
      <c r="C904" s="132" t="str">
        <f t="shared" si="106"/>
        <v>show_detail</v>
      </c>
      <c r="D904" s="132" t="str">
        <f t="shared" si="107"/>
        <v/>
      </c>
      <c r="E904" s="132" t="str">
        <f t="shared" si="108"/>
        <v/>
      </c>
      <c r="F904" s="132" t="str">
        <f t="shared" si="109"/>
        <v>family-t.show_detail</v>
      </c>
      <c r="G904" s="132" t="str">
        <f t="shared" si="103"/>
        <v>詳細へ</v>
      </c>
      <c r="J904" s="132" t="s">
        <v>3112</v>
      </c>
    </row>
    <row r="905" spans="1:11" ht="12" customHeight="1">
      <c r="A905" s="132">
        <f t="shared" si="104"/>
        <v>2</v>
      </c>
      <c r="B905" s="132" t="str">
        <f t="shared" si="105"/>
        <v>family-t</v>
      </c>
      <c r="C905" s="132" t="str">
        <f t="shared" si="106"/>
        <v>label</v>
      </c>
      <c r="D905" s="132" t="str">
        <f t="shared" si="107"/>
        <v/>
      </c>
      <c r="E905" s="132" t="str">
        <f t="shared" si="108"/>
        <v/>
      </c>
      <c r="F905" s="132" t="str">
        <f t="shared" si="109"/>
        <v>family-t.label</v>
      </c>
      <c r="G905" s="132" t="str">
        <f t="shared" si="103"/>
        <v/>
      </c>
      <c r="J905" s="132" t="s">
        <v>2081</v>
      </c>
    </row>
    <row r="906" spans="1:11" ht="12" customHeight="1">
      <c r="A906" s="132">
        <f t="shared" si="104"/>
        <v>3</v>
      </c>
      <c r="B906" s="132" t="str">
        <f t="shared" si="105"/>
        <v>family-t</v>
      </c>
      <c r="C906" s="132" t="str">
        <f t="shared" si="106"/>
        <v>label</v>
      </c>
      <c r="D906" s="132" t="str">
        <f t="shared" si="107"/>
        <v>year</v>
      </c>
      <c r="E906" s="132" t="str">
        <f t="shared" si="108"/>
        <v/>
      </c>
      <c r="F906" s="132" t="str">
        <f t="shared" si="109"/>
        <v>family-t.label.year</v>
      </c>
      <c r="G906" s="132" t="str">
        <f t="shared" si="103"/>
        <v>年</v>
      </c>
      <c r="K906" s="132" t="s">
        <v>3113</v>
      </c>
    </row>
    <row r="907" spans="1:11" ht="12" customHeight="1">
      <c r="A907" s="132">
        <f t="shared" si="104"/>
        <v>3</v>
      </c>
      <c r="B907" s="132" t="str">
        <f t="shared" si="105"/>
        <v>family-t</v>
      </c>
      <c r="C907" s="132" t="str">
        <f t="shared" si="106"/>
        <v>label</v>
      </c>
      <c r="D907" s="132" t="str">
        <f t="shared" si="107"/>
        <v>month</v>
      </c>
      <c r="E907" s="132" t="str">
        <f t="shared" si="108"/>
        <v/>
      </c>
      <c r="F907" s="132" t="str">
        <f t="shared" si="109"/>
        <v>family-t.label.month</v>
      </c>
      <c r="G907" s="132" t="str">
        <f t="shared" si="103"/>
        <v>月</v>
      </c>
      <c r="K907" s="132" t="s">
        <v>3114</v>
      </c>
    </row>
    <row r="908" spans="1:11" ht="12" customHeight="1">
      <c r="A908" s="132">
        <f t="shared" si="104"/>
        <v>3</v>
      </c>
      <c r="B908" s="132" t="str">
        <f t="shared" si="105"/>
        <v>family-t</v>
      </c>
      <c r="C908" s="132" t="str">
        <f t="shared" si="106"/>
        <v>label</v>
      </c>
      <c r="D908" s="132" t="str">
        <f t="shared" si="107"/>
        <v>ordinal_label</v>
      </c>
      <c r="E908" s="132" t="str">
        <f t="shared" si="108"/>
        <v/>
      </c>
      <c r="F908" s="132" t="str">
        <f t="shared" si="109"/>
        <v>family-t.label.ordinal_label</v>
      </c>
      <c r="G908" s="132" t="str">
        <f t="shared" si="103"/>
        <v>番目</v>
      </c>
      <c r="K908" s="132" t="s">
        <v>3115</v>
      </c>
    </row>
    <row r="909" spans="1:11" ht="12" customHeight="1">
      <c r="A909" s="132">
        <f t="shared" si="104"/>
        <v>3</v>
      </c>
      <c r="B909" s="132" t="str">
        <f t="shared" si="105"/>
        <v>family-t</v>
      </c>
      <c r="C909" s="132" t="str">
        <f t="shared" si="106"/>
        <v>label</v>
      </c>
      <c r="D909" s="132" t="str">
        <f t="shared" si="107"/>
        <v>times</v>
      </c>
      <c r="E909" s="132" t="str">
        <f t="shared" si="108"/>
        <v/>
      </c>
      <c r="F909" s="132" t="str">
        <f t="shared" si="109"/>
        <v>family-t.label.times</v>
      </c>
      <c r="G909" s="132" t="str">
        <f t="shared" si="103"/>
        <v>回</v>
      </c>
      <c r="K909" s="132" t="s">
        <v>3116</v>
      </c>
    </row>
    <row r="910" spans="1:11" ht="12" customHeight="1">
      <c r="A910" s="132">
        <f t="shared" si="104"/>
        <v>3</v>
      </c>
      <c r="B910" s="132" t="str">
        <f t="shared" si="105"/>
        <v>family-t</v>
      </c>
      <c r="C910" s="132" t="str">
        <f t="shared" si="106"/>
        <v>label</v>
      </c>
      <c r="D910" s="132" t="str">
        <f t="shared" si="107"/>
        <v>between</v>
      </c>
      <c r="E910" s="132" t="str">
        <f t="shared" si="108"/>
        <v/>
      </c>
      <c r="F910" s="132" t="str">
        <f t="shared" si="109"/>
        <v>family-t.label.between</v>
      </c>
      <c r="G910" s="132" t="str">
        <f t="shared" si="103"/>
        <v>～</v>
      </c>
      <c r="K910" s="132" t="s">
        <v>3117</v>
      </c>
    </row>
    <row r="911" spans="1:11" ht="12" customHeight="1">
      <c r="A911" s="132">
        <f t="shared" si="104"/>
        <v>3</v>
      </c>
      <c r="B911" s="132" t="str">
        <f t="shared" si="105"/>
        <v>family-t</v>
      </c>
      <c r="C911" s="132" t="str">
        <f t="shared" si="106"/>
        <v>label</v>
      </c>
      <c r="D911" s="132" t="str">
        <f t="shared" si="107"/>
        <v>prefix_over</v>
      </c>
      <c r="E911" s="132" t="str">
        <f t="shared" si="108"/>
        <v/>
      </c>
      <c r="F911" s="132" t="str">
        <f t="shared" si="109"/>
        <v>family-t.label.prefix_over</v>
      </c>
      <c r="G911" s="132" t="str">
        <f t="shared" si="103"/>
        <v/>
      </c>
      <c r="K911" s="132" t="s">
        <v>3118</v>
      </c>
    </row>
    <row r="912" spans="1:11" ht="12" customHeight="1">
      <c r="A912" s="132">
        <f t="shared" si="104"/>
        <v>3</v>
      </c>
      <c r="B912" s="132" t="str">
        <f t="shared" si="105"/>
        <v>family-t</v>
      </c>
      <c r="C912" s="132" t="str">
        <f t="shared" si="106"/>
        <v>label</v>
      </c>
      <c r="D912" s="132" t="str">
        <f t="shared" si="107"/>
        <v>suffix_over</v>
      </c>
      <c r="E912" s="132" t="str">
        <f t="shared" si="108"/>
        <v/>
      </c>
      <c r="F912" s="132" t="str">
        <f t="shared" si="109"/>
        <v>family-t.label.suffix_over</v>
      </c>
      <c r="G912" s="132" t="str">
        <f t="shared" ref="G912:G968" si="110">IFERROR(IF(FIND(": ",H912&amp;I912&amp;J912&amp;K912&amp;L912)&gt;0,SUBSTITUTE((SUBSTITUTE(SUBSTITUTE(MID(H912&amp;I912&amp;J912&amp;K912&amp;L912,FIND(":",H912&amp;I912&amp;J912&amp;K912&amp;L912)+3,LEN(H912&amp;I912&amp;J912&amp;K912&amp;L912)-FIND(":",H912&amp;I912&amp;J912&amp;K912&amp;L912)-3),""",",""),",","")),"""",""),""),"")</f>
        <v>以上</v>
      </c>
      <c r="K912" s="132" t="s">
        <v>3119</v>
      </c>
    </row>
    <row r="913" spans="1:11" ht="12" customHeight="1">
      <c r="A913" s="132">
        <f t="shared" si="104"/>
        <v>3</v>
      </c>
      <c r="B913" s="132" t="str">
        <f t="shared" si="105"/>
        <v>family-t</v>
      </c>
      <c r="C913" s="132" t="str">
        <f t="shared" si="106"/>
        <v>label</v>
      </c>
      <c r="D913" s="132" t="str">
        <f t="shared" si="107"/>
        <v>minutes</v>
      </c>
      <c r="E913" s="132" t="str">
        <f t="shared" si="108"/>
        <v/>
      </c>
      <c r="F913" s="132" t="str">
        <f t="shared" si="109"/>
        <v>family-t.label.minutes</v>
      </c>
      <c r="G913" s="132" t="str">
        <f t="shared" si="110"/>
        <v>分</v>
      </c>
      <c r="K913" s="132" t="s">
        <v>3120</v>
      </c>
    </row>
    <row r="914" spans="1:11" ht="12" customHeight="1">
      <c r="A914" s="132">
        <f t="shared" si="104"/>
        <v>2</v>
      </c>
      <c r="B914" s="132" t="str">
        <f t="shared" si="105"/>
        <v>family-t</v>
      </c>
      <c r="C914" s="132" t="str">
        <f t="shared" si="106"/>
        <v/>
      </c>
      <c r="D914" s="132" t="str">
        <f t="shared" si="107"/>
        <v/>
      </c>
      <c r="E914" s="132" t="str">
        <f t="shared" si="108"/>
        <v/>
      </c>
      <c r="F914" s="132" t="str">
        <f t="shared" si="109"/>
        <v>family-t.</v>
      </c>
      <c r="G914" s="132" t="str">
        <f t="shared" si="110"/>
        <v/>
      </c>
      <c r="J914" s="132" t="s">
        <v>1285</v>
      </c>
    </row>
    <row r="915" spans="1:11" ht="12" customHeight="1">
      <c r="A915" s="132">
        <f t="shared" si="104"/>
        <v>2</v>
      </c>
      <c r="B915" s="132" t="str">
        <f t="shared" si="105"/>
        <v>family-t</v>
      </c>
      <c r="C915" s="132" t="str">
        <f t="shared" si="106"/>
        <v>yyyy</v>
      </c>
      <c r="D915" s="132" t="str">
        <f t="shared" si="107"/>
        <v/>
      </c>
      <c r="E915" s="132" t="str">
        <f t="shared" si="108"/>
        <v/>
      </c>
      <c r="F915" s="132" t="str">
        <f t="shared" si="109"/>
        <v>family-t.yyyy</v>
      </c>
      <c r="G915" s="132" t="str">
        <f t="shared" si="110"/>
        <v/>
      </c>
      <c r="J915" s="132" t="s">
        <v>2090</v>
      </c>
    </row>
    <row r="916" spans="1:11" ht="12" customHeight="1">
      <c r="A916" s="132">
        <f t="shared" si="104"/>
        <v>3</v>
      </c>
      <c r="B916" s="132" t="str">
        <f t="shared" si="105"/>
        <v>family-t</v>
      </c>
      <c r="C916" s="132" t="str">
        <f t="shared" si="106"/>
        <v>yyyy</v>
      </c>
      <c r="D916" s="132" t="str">
        <f t="shared" si="107"/>
        <v>1950</v>
      </c>
      <c r="E916" s="132" t="str">
        <f t="shared" si="108"/>
        <v/>
      </c>
      <c r="F916" s="132" t="str">
        <f t="shared" si="109"/>
        <v>family-t.yyyy.1950</v>
      </c>
      <c r="G916" s="132" t="str">
        <f t="shared" si="110"/>
        <v>昭和25（1950）</v>
      </c>
      <c r="K916" s="132" t="s">
        <v>3121</v>
      </c>
    </row>
    <row r="917" spans="1:11" ht="12" customHeight="1">
      <c r="A917" s="132">
        <f t="shared" si="104"/>
        <v>3</v>
      </c>
      <c r="B917" s="132" t="str">
        <f t="shared" si="105"/>
        <v>family-t</v>
      </c>
      <c r="C917" s="132" t="str">
        <f t="shared" si="106"/>
        <v>yyyy</v>
      </c>
      <c r="D917" s="132" t="str">
        <f t="shared" si="107"/>
        <v>1951</v>
      </c>
      <c r="E917" s="132" t="str">
        <f t="shared" si="108"/>
        <v/>
      </c>
      <c r="F917" s="132" t="str">
        <f t="shared" si="109"/>
        <v>family-t.yyyy.1951</v>
      </c>
      <c r="G917" s="132" t="str">
        <f t="shared" si="110"/>
        <v>昭和26（1951）</v>
      </c>
      <c r="K917" s="132" t="s">
        <v>3122</v>
      </c>
    </row>
    <row r="918" spans="1:11" ht="12" customHeight="1">
      <c r="A918" s="132">
        <f t="shared" si="104"/>
        <v>3</v>
      </c>
      <c r="B918" s="132" t="str">
        <f t="shared" si="105"/>
        <v>family-t</v>
      </c>
      <c r="C918" s="132" t="str">
        <f t="shared" si="106"/>
        <v>yyyy</v>
      </c>
      <c r="D918" s="132" t="str">
        <f t="shared" si="107"/>
        <v>1952</v>
      </c>
      <c r="E918" s="132" t="str">
        <f t="shared" si="108"/>
        <v/>
      </c>
      <c r="F918" s="132" t="str">
        <f t="shared" si="109"/>
        <v>family-t.yyyy.1952</v>
      </c>
      <c r="G918" s="132" t="str">
        <f t="shared" si="110"/>
        <v>昭和27（1952）</v>
      </c>
      <c r="K918" s="132" t="s">
        <v>3123</v>
      </c>
    </row>
    <row r="919" spans="1:11" ht="12" customHeight="1">
      <c r="A919" s="132">
        <f t="shared" si="104"/>
        <v>3</v>
      </c>
      <c r="B919" s="132" t="str">
        <f t="shared" si="105"/>
        <v>family-t</v>
      </c>
      <c r="C919" s="132" t="str">
        <f t="shared" si="106"/>
        <v>yyyy</v>
      </c>
      <c r="D919" s="132" t="str">
        <f t="shared" si="107"/>
        <v>1953</v>
      </c>
      <c r="E919" s="132" t="str">
        <f t="shared" si="108"/>
        <v/>
      </c>
      <c r="F919" s="132" t="str">
        <f t="shared" si="109"/>
        <v>family-t.yyyy.1953</v>
      </c>
      <c r="G919" s="132" t="str">
        <f t="shared" si="110"/>
        <v>昭和28（1953）</v>
      </c>
      <c r="K919" s="132" t="s">
        <v>3124</v>
      </c>
    </row>
    <row r="920" spans="1:11" ht="12" customHeight="1">
      <c r="A920" s="132">
        <f t="shared" si="104"/>
        <v>3</v>
      </c>
      <c r="B920" s="132" t="str">
        <f t="shared" si="105"/>
        <v>family-t</v>
      </c>
      <c r="C920" s="132" t="str">
        <f t="shared" si="106"/>
        <v>yyyy</v>
      </c>
      <c r="D920" s="132" t="str">
        <f t="shared" si="107"/>
        <v>1954</v>
      </c>
      <c r="E920" s="132" t="str">
        <f t="shared" si="108"/>
        <v/>
      </c>
      <c r="F920" s="132" t="str">
        <f t="shared" si="109"/>
        <v>family-t.yyyy.1954</v>
      </c>
      <c r="G920" s="132" t="str">
        <f t="shared" si="110"/>
        <v>昭和29（1954）</v>
      </c>
      <c r="K920" s="132" t="s">
        <v>3125</v>
      </c>
    </row>
    <row r="921" spans="1:11" ht="12" customHeight="1">
      <c r="A921" s="132">
        <f t="shared" si="104"/>
        <v>3</v>
      </c>
      <c r="B921" s="132" t="str">
        <f t="shared" si="105"/>
        <v>family-t</v>
      </c>
      <c r="C921" s="132" t="str">
        <f t="shared" si="106"/>
        <v>yyyy</v>
      </c>
      <c r="D921" s="132" t="str">
        <f t="shared" si="107"/>
        <v>1955</v>
      </c>
      <c r="E921" s="132" t="str">
        <f t="shared" si="108"/>
        <v/>
      </c>
      <c r="F921" s="132" t="str">
        <f t="shared" si="109"/>
        <v>family-t.yyyy.1955</v>
      </c>
      <c r="G921" s="132" t="str">
        <f t="shared" si="110"/>
        <v>昭和30（1955）</v>
      </c>
      <c r="K921" s="132" t="s">
        <v>3126</v>
      </c>
    </row>
    <row r="922" spans="1:11" ht="12" customHeight="1">
      <c r="A922" s="132">
        <f t="shared" si="104"/>
        <v>3</v>
      </c>
      <c r="B922" s="132" t="str">
        <f t="shared" si="105"/>
        <v>family-t</v>
      </c>
      <c r="C922" s="132" t="str">
        <f t="shared" si="106"/>
        <v>yyyy</v>
      </c>
      <c r="D922" s="132" t="str">
        <f t="shared" si="107"/>
        <v>1956</v>
      </c>
      <c r="E922" s="132" t="str">
        <f t="shared" si="108"/>
        <v/>
      </c>
      <c r="F922" s="132" t="str">
        <f t="shared" si="109"/>
        <v>family-t.yyyy.1956</v>
      </c>
      <c r="G922" s="132" t="str">
        <f t="shared" si="110"/>
        <v>昭和31（1956）</v>
      </c>
      <c r="K922" s="132" t="s">
        <v>3127</v>
      </c>
    </row>
    <row r="923" spans="1:11" ht="12" customHeight="1">
      <c r="A923" s="132">
        <f t="shared" si="104"/>
        <v>3</v>
      </c>
      <c r="B923" s="132" t="str">
        <f t="shared" si="105"/>
        <v>family-t</v>
      </c>
      <c r="C923" s="132" t="str">
        <f t="shared" si="106"/>
        <v>yyyy</v>
      </c>
      <c r="D923" s="132" t="str">
        <f t="shared" si="107"/>
        <v>1957</v>
      </c>
      <c r="E923" s="132" t="str">
        <f t="shared" si="108"/>
        <v/>
      </c>
      <c r="F923" s="132" t="str">
        <f t="shared" si="109"/>
        <v>family-t.yyyy.1957</v>
      </c>
      <c r="G923" s="132" t="str">
        <f t="shared" si="110"/>
        <v>昭和32（1957）</v>
      </c>
      <c r="K923" s="132" t="s">
        <v>3128</v>
      </c>
    </row>
    <row r="924" spans="1:11" ht="12" customHeight="1">
      <c r="A924" s="132">
        <f t="shared" si="104"/>
        <v>3</v>
      </c>
      <c r="B924" s="132" t="str">
        <f t="shared" si="105"/>
        <v>family-t</v>
      </c>
      <c r="C924" s="132" t="str">
        <f t="shared" si="106"/>
        <v>yyyy</v>
      </c>
      <c r="D924" s="132" t="str">
        <f t="shared" si="107"/>
        <v>1958</v>
      </c>
      <c r="E924" s="132" t="str">
        <f t="shared" si="108"/>
        <v/>
      </c>
      <c r="F924" s="132" t="str">
        <f t="shared" si="109"/>
        <v>family-t.yyyy.1958</v>
      </c>
      <c r="G924" s="132" t="str">
        <f t="shared" si="110"/>
        <v>昭和33（1958）</v>
      </c>
      <c r="K924" s="132" t="s">
        <v>3129</v>
      </c>
    </row>
    <row r="925" spans="1:11" ht="12" customHeight="1">
      <c r="A925" s="132">
        <f t="shared" si="104"/>
        <v>3</v>
      </c>
      <c r="B925" s="132" t="str">
        <f t="shared" si="105"/>
        <v>family-t</v>
      </c>
      <c r="C925" s="132" t="str">
        <f t="shared" si="106"/>
        <v>yyyy</v>
      </c>
      <c r="D925" s="132" t="str">
        <f t="shared" si="107"/>
        <v>1959</v>
      </c>
      <c r="E925" s="132" t="str">
        <f t="shared" si="108"/>
        <v/>
      </c>
      <c r="F925" s="132" t="str">
        <f t="shared" si="109"/>
        <v>family-t.yyyy.1959</v>
      </c>
      <c r="G925" s="132" t="str">
        <f t="shared" si="110"/>
        <v>昭和34（1959）</v>
      </c>
      <c r="K925" s="132" t="s">
        <v>3130</v>
      </c>
    </row>
    <row r="926" spans="1:11" ht="12" customHeight="1">
      <c r="A926" s="132">
        <f t="shared" si="104"/>
        <v>3</v>
      </c>
      <c r="B926" s="132" t="str">
        <f t="shared" si="105"/>
        <v>family-t</v>
      </c>
      <c r="C926" s="132" t="str">
        <f t="shared" si="106"/>
        <v>yyyy</v>
      </c>
      <c r="D926" s="132" t="str">
        <f t="shared" si="107"/>
        <v>1960</v>
      </c>
      <c r="E926" s="132" t="str">
        <f t="shared" si="108"/>
        <v/>
      </c>
      <c r="F926" s="132" t="str">
        <f t="shared" si="109"/>
        <v>family-t.yyyy.1960</v>
      </c>
      <c r="G926" s="132" t="str">
        <f t="shared" si="110"/>
        <v>昭和35（1960）</v>
      </c>
      <c r="K926" s="132" t="s">
        <v>3131</v>
      </c>
    </row>
    <row r="927" spans="1:11" ht="12" customHeight="1">
      <c r="A927" s="132">
        <f t="shared" si="104"/>
        <v>3</v>
      </c>
      <c r="B927" s="132" t="str">
        <f t="shared" si="105"/>
        <v>family-t</v>
      </c>
      <c r="C927" s="132" t="str">
        <f t="shared" si="106"/>
        <v>yyyy</v>
      </c>
      <c r="D927" s="132" t="str">
        <f t="shared" si="107"/>
        <v>1961</v>
      </c>
      <c r="E927" s="132" t="str">
        <f t="shared" si="108"/>
        <v/>
      </c>
      <c r="F927" s="132" t="str">
        <f t="shared" si="109"/>
        <v>family-t.yyyy.1961</v>
      </c>
      <c r="G927" s="132" t="str">
        <f t="shared" si="110"/>
        <v>昭和36（1961）</v>
      </c>
      <c r="K927" s="132" t="s">
        <v>3132</v>
      </c>
    </row>
    <row r="928" spans="1:11" ht="12" customHeight="1">
      <c r="A928" s="132">
        <f t="shared" si="104"/>
        <v>3</v>
      </c>
      <c r="B928" s="132" t="str">
        <f t="shared" si="105"/>
        <v>family-t</v>
      </c>
      <c r="C928" s="132" t="str">
        <f t="shared" si="106"/>
        <v>yyyy</v>
      </c>
      <c r="D928" s="132" t="str">
        <f t="shared" si="107"/>
        <v>1962</v>
      </c>
      <c r="E928" s="132" t="str">
        <f t="shared" si="108"/>
        <v/>
      </c>
      <c r="F928" s="132" t="str">
        <f t="shared" si="109"/>
        <v>family-t.yyyy.1962</v>
      </c>
      <c r="G928" s="132" t="str">
        <f t="shared" si="110"/>
        <v>昭和37（1962）</v>
      </c>
      <c r="K928" s="132" t="s">
        <v>3133</v>
      </c>
    </row>
    <row r="929" spans="1:11" ht="12" customHeight="1">
      <c r="A929" s="132">
        <f t="shared" si="104"/>
        <v>3</v>
      </c>
      <c r="B929" s="132" t="str">
        <f t="shared" si="105"/>
        <v>family-t</v>
      </c>
      <c r="C929" s="132" t="str">
        <f t="shared" si="106"/>
        <v>yyyy</v>
      </c>
      <c r="D929" s="132" t="str">
        <f t="shared" si="107"/>
        <v>1963</v>
      </c>
      <c r="E929" s="132" t="str">
        <f t="shared" si="108"/>
        <v/>
      </c>
      <c r="F929" s="132" t="str">
        <f t="shared" si="109"/>
        <v>family-t.yyyy.1963</v>
      </c>
      <c r="G929" s="132" t="str">
        <f t="shared" si="110"/>
        <v>昭和38（1963）</v>
      </c>
      <c r="K929" s="132" t="s">
        <v>3134</v>
      </c>
    </row>
    <row r="930" spans="1:11" ht="12" customHeight="1">
      <c r="A930" s="132">
        <f t="shared" si="104"/>
        <v>3</v>
      </c>
      <c r="B930" s="132" t="str">
        <f t="shared" si="105"/>
        <v>family-t</v>
      </c>
      <c r="C930" s="132" t="str">
        <f t="shared" si="106"/>
        <v>yyyy</v>
      </c>
      <c r="D930" s="132" t="str">
        <f t="shared" si="107"/>
        <v>1964</v>
      </c>
      <c r="E930" s="132" t="str">
        <f t="shared" si="108"/>
        <v/>
      </c>
      <c r="F930" s="132" t="str">
        <f t="shared" si="109"/>
        <v>family-t.yyyy.1964</v>
      </c>
      <c r="G930" s="132" t="str">
        <f t="shared" si="110"/>
        <v>昭和39（1964）</v>
      </c>
      <c r="K930" s="132" t="s">
        <v>3135</v>
      </c>
    </row>
    <row r="931" spans="1:11" ht="12" customHeight="1">
      <c r="A931" s="132">
        <f t="shared" si="104"/>
        <v>3</v>
      </c>
      <c r="B931" s="132" t="str">
        <f t="shared" si="105"/>
        <v>family-t</v>
      </c>
      <c r="C931" s="132" t="str">
        <f t="shared" si="106"/>
        <v>yyyy</v>
      </c>
      <c r="D931" s="132" t="str">
        <f t="shared" si="107"/>
        <v>1965</v>
      </c>
      <c r="E931" s="132" t="str">
        <f t="shared" si="108"/>
        <v/>
      </c>
      <c r="F931" s="132" t="str">
        <f t="shared" si="109"/>
        <v>family-t.yyyy.1965</v>
      </c>
      <c r="G931" s="132" t="str">
        <f t="shared" si="110"/>
        <v>昭和40（1965）</v>
      </c>
      <c r="K931" s="132" t="s">
        <v>3136</v>
      </c>
    </row>
    <row r="932" spans="1:11" ht="12" customHeight="1">
      <c r="A932" s="132">
        <f t="shared" si="104"/>
        <v>3</v>
      </c>
      <c r="B932" s="132" t="str">
        <f t="shared" si="105"/>
        <v>family-t</v>
      </c>
      <c r="C932" s="132" t="str">
        <f t="shared" si="106"/>
        <v>yyyy</v>
      </c>
      <c r="D932" s="132" t="str">
        <f t="shared" si="107"/>
        <v>1966</v>
      </c>
      <c r="E932" s="132" t="str">
        <f t="shared" si="108"/>
        <v/>
      </c>
      <c r="F932" s="132" t="str">
        <f t="shared" si="109"/>
        <v>family-t.yyyy.1966</v>
      </c>
      <c r="G932" s="132" t="str">
        <f t="shared" si="110"/>
        <v>昭和41（1966）</v>
      </c>
      <c r="K932" s="132" t="s">
        <v>3137</v>
      </c>
    </row>
    <row r="933" spans="1:11" ht="12" customHeight="1">
      <c r="A933" s="132">
        <f t="shared" si="104"/>
        <v>3</v>
      </c>
      <c r="B933" s="132" t="str">
        <f t="shared" si="105"/>
        <v>family-t</v>
      </c>
      <c r="C933" s="132" t="str">
        <f t="shared" si="106"/>
        <v>yyyy</v>
      </c>
      <c r="D933" s="132" t="str">
        <f t="shared" si="107"/>
        <v>1967</v>
      </c>
      <c r="E933" s="132" t="str">
        <f t="shared" si="108"/>
        <v/>
      </c>
      <c r="F933" s="132" t="str">
        <f t="shared" si="109"/>
        <v>family-t.yyyy.1967</v>
      </c>
      <c r="G933" s="132" t="str">
        <f t="shared" si="110"/>
        <v>昭和42（1967）</v>
      </c>
      <c r="K933" s="132" t="s">
        <v>3138</v>
      </c>
    </row>
    <row r="934" spans="1:11" ht="12" customHeight="1">
      <c r="A934" s="132">
        <f t="shared" si="104"/>
        <v>3</v>
      </c>
      <c r="B934" s="132" t="str">
        <f t="shared" si="105"/>
        <v>family-t</v>
      </c>
      <c r="C934" s="132" t="str">
        <f t="shared" si="106"/>
        <v>yyyy</v>
      </c>
      <c r="D934" s="132" t="str">
        <f t="shared" si="107"/>
        <v>1968</v>
      </c>
      <c r="E934" s="132" t="str">
        <f t="shared" si="108"/>
        <v/>
      </c>
      <c r="F934" s="132" t="str">
        <f t="shared" si="109"/>
        <v>family-t.yyyy.1968</v>
      </c>
      <c r="G934" s="132" t="str">
        <f t="shared" si="110"/>
        <v>昭和43（1968）</v>
      </c>
      <c r="K934" s="132" t="s">
        <v>3139</v>
      </c>
    </row>
    <row r="935" spans="1:11" ht="12" customHeight="1">
      <c r="A935" s="132">
        <f t="shared" si="104"/>
        <v>3</v>
      </c>
      <c r="B935" s="132" t="str">
        <f t="shared" si="105"/>
        <v>family-t</v>
      </c>
      <c r="C935" s="132" t="str">
        <f t="shared" si="106"/>
        <v>yyyy</v>
      </c>
      <c r="D935" s="132" t="str">
        <f t="shared" si="107"/>
        <v>1969</v>
      </c>
      <c r="E935" s="132" t="str">
        <f t="shared" si="108"/>
        <v/>
      </c>
      <c r="F935" s="132" t="str">
        <f t="shared" si="109"/>
        <v>family-t.yyyy.1969</v>
      </c>
      <c r="G935" s="132" t="str">
        <f t="shared" si="110"/>
        <v>昭和44（1969）</v>
      </c>
      <c r="K935" s="132" t="s">
        <v>3140</v>
      </c>
    </row>
    <row r="936" spans="1:11" ht="12" customHeight="1">
      <c r="A936" s="132">
        <f t="shared" si="104"/>
        <v>3</v>
      </c>
      <c r="B936" s="132" t="str">
        <f t="shared" si="105"/>
        <v>family-t</v>
      </c>
      <c r="C936" s="132" t="str">
        <f t="shared" si="106"/>
        <v>yyyy</v>
      </c>
      <c r="D936" s="132" t="str">
        <f t="shared" si="107"/>
        <v>1970</v>
      </c>
      <c r="E936" s="132" t="str">
        <f t="shared" si="108"/>
        <v/>
      </c>
      <c r="F936" s="132" t="str">
        <f t="shared" si="109"/>
        <v>family-t.yyyy.1970</v>
      </c>
      <c r="G936" s="132" t="str">
        <f t="shared" si="110"/>
        <v>昭和45（1970）</v>
      </c>
      <c r="K936" s="132" t="s">
        <v>3141</v>
      </c>
    </row>
    <row r="937" spans="1:11" ht="12" customHeight="1">
      <c r="A937" s="132">
        <f t="shared" si="104"/>
        <v>3</v>
      </c>
      <c r="B937" s="132" t="str">
        <f t="shared" si="105"/>
        <v>family-t</v>
      </c>
      <c r="C937" s="132" t="str">
        <f t="shared" si="106"/>
        <v>yyyy</v>
      </c>
      <c r="D937" s="132" t="str">
        <f t="shared" si="107"/>
        <v>1971</v>
      </c>
      <c r="E937" s="132" t="str">
        <f t="shared" si="108"/>
        <v/>
      </c>
      <c r="F937" s="132" t="str">
        <f t="shared" si="109"/>
        <v>family-t.yyyy.1971</v>
      </c>
      <c r="G937" s="132" t="str">
        <f t="shared" si="110"/>
        <v>昭和46（1971）</v>
      </c>
      <c r="K937" s="132" t="s">
        <v>3142</v>
      </c>
    </row>
    <row r="938" spans="1:11" ht="12" customHeight="1">
      <c r="A938" s="132">
        <f t="shared" si="104"/>
        <v>3</v>
      </c>
      <c r="B938" s="132" t="str">
        <f t="shared" si="105"/>
        <v>family-t</v>
      </c>
      <c r="C938" s="132" t="str">
        <f t="shared" si="106"/>
        <v>yyyy</v>
      </c>
      <c r="D938" s="132" t="str">
        <f t="shared" si="107"/>
        <v>1972</v>
      </c>
      <c r="E938" s="132" t="str">
        <f t="shared" si="108"/>
        <v/>
      </c>
      <c r="F938" s="132" t="str">
        <f t="shared" si="109"/>
        <v>family-t.yyyy.1972</v>
      </c>
      <c r="G938" s="132" t="str">
        <f t="shared" si="110"/>
        <v>昭和47（1972）</v>
      </c>
      <c r="K938" s="132" t="s">
        <v>3143</v>
      </c>
    </row>
    <row r="939" spans="1:11" ht="12" customHeight="1">
      <c r="A939" s="132">
        <f t="shared" si="104"/>
        <v>3</v>
      </c>
      <c r="B939" s="132" t="str">
        <f t="shared" si="105"/>
        <v>family-t</v>
      </c>
      <c r="C939" s="132" t="str">
        <f t="shared" si="106"/>
        <v>yyyy</v>
      </c>
      <c r="D939" s="132" t="str">
        <f t="shared" si="107"/>
        <v>1973</v>
      </c>
      <c r="E939" s="132" t="str">
        <f t="shared" si="108"/>
        <v/>
      </c>
      <c r="F939" s="132" t="str">
        <f t="shared" si="109"/>
        <v>family-t.yyyy.1973</v>
      </c>
      <c r="G939" s="132" t="str">
        <f t="shared" si="110"/>
        <v>昭和48（1973）</v>
      </c>
      <c r="K939" s="132" t="s">
        <v>3144</v>
      </c>
    </row>
    <row r="940" spans="1:11" ht="12" customHeight="1">
      <c r="A940" s="132">
        <f t="shared" si="104"/>
        <v>3</v>
      </c>
      <c r="B940" s="132" t="str">
        <f t="shared" si="105"/>
        <v>family-t</v>
      </c>
      <c r="C940" s="132" t="str">
        <f t="shared" si="106"/>
        <v>yyyy</v>
      </c>
      <c r="D940" s="132" t="str">
        <f t="shared" si="107"/>
        <v>1974</v>
      </c>
      <c r="E940" s="132" t="str">
        <f t="shared" si="108"/>
        <v/>
      </c>
      <c r="F940" s="132" t="str">
        <f t="shared" si="109"/>
        <v>family-t.yyyy.1974</v>
      </c>
      <c r="G940" s="132" t="str">
        <f t="shared" si="110"/>
        <v>昭和49（1974）</v>
      </c>
      <c r="K940" s="132" t="s">
        <v>3145</v>
      </c>
    </row>
    <row r="941" spans="1:11" ht="12" customHeight="1">
      <c r="A941" s="132">
        <f t="shared" si="104"/>
        <v>3</v>
      </c>
      <c r="B941" s="132" t="str">
        <f t="shared" si="105"/>
        <v>family-t</v>
      </c>
      <c r="C941" s="132" t="str">
        <f t="shared" si="106"/>
        <v>yyyy</v>
      </c>
      <c r="D941" s="132" t="str">
        <f t="shared" si="107"/>
        <v>1975</v>
      </c>
      <c r="E941" s="132" t="str">
        <f t="shared" si="108"/>
        <v/>
      </c>
      <c r="F941" s="132" t="str">
        <f t="shared" si="109"/>
        <v>family-t.yyyy.1975</v>
      </c>
      <c r="G941" s="132" t="str">
        <f t="shared" si="110"/>
        <v>昭和50（1975）</v>
      </c>
      <c r="K941" s="132" t="s">
        <v>3146</v>
      </c>
    </row>
    <row r="942" spans="1:11" ht="12" customHeight="1">
      <c r="A942" s="132">
        <f t="shared" si="104"/>
        <v>3</v>
      </c>
      <c r="B942" s="132" t="str">
        <f t="shared" si="105"/>
        <v>family-t</v>
      </c>
      <c r="C942" s="132" t="str">
        <f t="shared" si="106"/>
        <v>yyyy</v>
      </c>
      <c r="D942" s="132" t="str">
        <f t="shared" si="107"/>
        <v>1976</v>
      </c>
      <c r="E942" s="132" t="str">
        <f t="shared" si="108"/>
        <v/>
      </c>
      <c r="F942" s="132" t="str">
        <f t="shared" si="109"/>
        <v>family-t.yyyy.1976</v>
      </c>
      <c r="G942" s="132" t="str">
        <f t="shared" si="110"/>
        <v>昭和51（1976）</v>
      </c>
      <c r="K942" s="132" t="s">
        <v>3147</v>
      </c>
    </row>
    <row r="943" spans="1:11" ht="12" customHeight="1">
      <c r="A943" s="132">
        <f t="shared" si="104"/>
        <v>3</v>
      </c>
      <c r="B943" s="132" t="str">
        <f t="shared" si="105"/>
        <v>family-t</v>
      </c>
      <c r="C943" s="132" t="str">
        <f t="shared" si="106"/>
        <v>yyyy</v>
      </c>
      <c r="D943" s="132" t="str">
        <f t="shared" si="107"/>
        <v>1977</v>
      </c>
      <c r="E943" s="132" t="str">
        <f t="shared" si="108"/>
        <v/>
      </c>
      <c r="F943" s="132" t="str">
        <f t="shared" si="109"/>
        <v>family-t.yyyy.1977</v>
      </c>
      <c r="G943" s="132" t="str">
        <f t="shared" si="110"/>
        <v>昭和52（1977）</v>
      </c>
      <c r="K943" s="132" t="s">
        <v>3148</v>
      </c>
    </row>
    <row r="944" spans="1:11" ht="12" customHeight="1">
      <c r="A944" s="132">
        <f t="shared" si="104"/>
        <v>3</v>
      </c>
      <c r="B944" s="132" t="str">
        <f t="shared" si="105"/>
        <v>family-t</v>
      </c>
      <c r="C944" s="132" t="str">
        <f t="shared" si="106"/>
        <v>yyyy</v>
      </c>
      <c r="D944" s="132" t="str">
        <f t="shared" si="107"/>
        <v>1978</v>
      </c>
      <c r="E944" s="132" t="str">
        <f t="shared" si="108"/>
        <v/>
      </c>
      <c r="F944" s="132" t="str">
        <f t="shared" si="109"/>
        <v>family-t.yyyy.1978</v>
      </c>
      <c r="G944" s="132" t="str">
        <f t="shared" si="110"/>
        <v>昭和53（1978）</v>
      </c>
      <c r="K944" s="132" t="s">
        <v>3149</v>
      </c>
    </row>
    <row r="945" spans="1:11" ht="12" customHeight="1">
      <c r="A945" s="132">
        <f t="shared" si="104"/>
        <v>3</v>
      </c>
      <c r="B945" s="132" t="str">
        <f t="shared" si="105"/>
        <v>family-t</v>
      </c>
      <c r="C945" s="132" t="str">
        <f t="shared" si="106"/>
        <v>yyyy</v>
      </c>
      <c r="D945" s="132" t="str">
        <f t="shared" si="107"/>
        <v>1979</v>
      </c>
      <c r="E945" s="132" t="str">
        <f t="shared" si="108"/>
        <v/>
      </c>
      <c r="F945" s="132" t="str">
        <f t="shared" si="109"/>
        <v>family-t.yyyy.1979</v>
      </c>
      <c r="G945" s="132" t="str">
        <f t="shared" si="110"/>
        <v>昭和54（1979）</v>
      </c>
      <c r="K945" s="132" t="s">
        <v>3150</v>
      </c>
    </row>
    <row r="946" spans="1:11" ht="12" customHeight="1">
      <c r="A946" s="132">
        <f t="shared" si="104"/>
        <v>3</v>
      </c>
      <c r="B946" s="132" t="str">
        <f t="shared" si="105"/>
        <v>family-t</v>
      </c>
      <c r="C946" s="132" t="str">
        <f t="shared" si="106"/>
        <v>yyyy</v>
      </c>
      <c r="D946" s="132" t="str">
        <f t="shared" si="107"/>
        <v>2018</v>
      </c>
      <c r="E946" s="132" t="str">
        <f t="shared" si="108"/>
        <v/>
      </c>
      <c r="F946" s="132" t="str">
        <f t="shared" si="109"/>
        <v>family-t.yyyy.2018</v>
      </c>
      <c r="G946" s="132" t="str">
        <f t="shared" si="110"/>
        <v>平成30年（2018）</v>
      </c>
      <c r="K946" s="132" t="s">
        <v>3151</v>
      </c>
    </row>
    <row r="947" spans="1:11" ht="12" customHeight="1">
      <c r="A947" s="132">
        <f t="shared" si="104"/>
        <v>3</v>
      </c>
      <c r="B947" s="132" t="str">
        <f t="shared" si="105"/>
        <v>family-t</v>
      </c>
      <c r="C947" s="132" t="str">
        <f t="shared" si="106"/>
        <v>yyyy</v>
      </c>
      <c r="D947" s="132" t="str">
        <f t="shared" si="107"/>
        <v>2019</v>
      </c>
      <c r="E947" s="132" t="str">
        <f t="shared" si="108"/>
        <v/>
      </c>
      <c r="F947" s="132" t="str">
        <f t="shared" si="109"/>
        <v>family-t.yyyy.2019</v>
      </c>
      <c r="G947" s="132" t="str">
        <f t="shared" si="110"/>
        <v>令和元年（2019）</v>
      </c>
      <c r="K947" s="132" t="s">
        <v>3152</v>
      </c>
    </row>
    <row r="948" spans="1:11" ht="12" customHeight="1">
      <c r="A948" s="132">
        <f t="shared" si="104"/>
        <v>3</v>
      </c>
      <c r="B948" s="132" t="str">
        <f t="shared" si="105"/>
        <v>family-t</v>
      </c>
      <c r="C948" s="132" t="str">
        <f t="shared" si="106"/>
        <v>yyyy</v>
      </c>
      <c r="D948" s="132" t="str">
        <f t="shared" si="107"/>
        <v>2020</v>
      </c>
      <c r="E948" s="132" t="str">
        <f t="shared" si="108"/>
        <v/>
      </c>
      <c r="F948" s="132" t="str">
        <f t="shared" si="109"/>
        <v>family-t.yyyy.2020</v>
      </c>
      <c r="G948" s="132" t="str">
        <f t="shared" si="110"/>
        <v>令和2年（2020）</v>
      </c>
      <c r="K948" s="132" t="s">
        <v>3153</v>
      </c>
    </row>
    <row r="949" spans="1:11" ht="12" customHeight="1">
      <c r="A949" s="132">
        <f t="shared" si="104"/>
        <v>2</v>
      </c>
      <c r="B949" s="132" t="str">
        <f t="shared" si="105"/>
        <v>family-t</v>
      </c>
      <c r="C949" s="132" t="str">
        <f t="shared" si="106"/>
        <v/>
      </c>
      <c r="D949" s="132" t="str">
        <f t="shared" si="107"/>
        <v/>
      </c>
      <c r="E949" s="132" t="str">
        <f t="shared" si="108"/>
        <v/>
      </c>
      <c r="F949" s="132" t="str">
        <f t="shared" si="109"/>
        <v>family-t.</v>
      </c>
      <c r="G949" s="132" t="str">
        <f t="shared" si="110"/>
        <v/>
      </c>
      <c r="J949" s="132" t="s">
        <v>1285</v>
      </c>
    </row>
    <row r="950" spans="1:11" ht="12" customHeight="1">
      <c r="A950" s="132">
        <f t="shared" si="104"/>
        <v>2</v>
      </c>
      <c r="B950" s="132" t="str">
        <f t="shared" si="105"/>
        <v>family-t</v>
      </c>
      <c r="C950" s="132" t="str">
        <f t="shared" si="106"/>
        <v>optionlabel</v>
      </c>
      <c r="D950" s="132" t="str">
        <f t="shared" si="107"/>
        <v/>
      </c>
      <c r="E950" s="132" t="str">
        <f t="shared" si="108"/>
        <v/>
      </c>
      <c r="F950" s="132" t="str">
        <f t="shared" si="109"/>
        <v>family-t.optionlabel</v>
      </c>
      <c r="G950" s="132" t="str">
        <f t="shared" si="110"/>
        <v/>
      </c>
      <c r="J950" s="132" t="s">
        <v>2124</v>
      </c>
    </row>
    <row r="951" spans="1:11" ht="12" customHeight="1">
      <c r="A951" s="132">
        <f t="shared" si="104"/>
        <v>3</v>
      </c>
      <c r="B951" s="132" t="str">
        <f t="shared" si="105"/>
        <v>family-t</v>
      </c>
      <c r="C951" s="132" t="str">
        <f t="shared" si="106"/>
        <v>optionlabel</v>
      </c>
      <c r="D951" s="132" t="str">
        <f t="shared" si="107"/>
        <v>pleaseselect</v>
      </c>
      <c r="E951" s="132" t="str">
        <f t="shared" si="108"/>
        <v/>
      </c>
      <c r="F951" s="132" t="str">
        <f t="shared" si="109"/>
        <v>family-t.optionlabel.pleaseselect</v>
      </c>
      <c r="G951" s="132" t="str">
        <f t="shared" si="110"/>
        <v>選択してください</v>
      </c>
      <c r="K951" s="132" t="s">
        <v>3154</v>
      </c>
    </row>
    <row r="952" spans="1:11" ht="12" customHeight="1">
      <c r="A952" s="132">
        <f t="shared" si="104"/>
        <v>3</v>
      </c>
      <c r="B952" s="132" t="str">
        <f t="shared" si="105"/>
        <v>family-t</v>
      </c>
      <c r="C952" s="132" t="str">
        <f t="shared" si="106"/>
        <v>optionlabel</v>
      </c>
      <c r="D952" s="132" t="str">
        <f t="shared" si="107"/>
        <v>under119</v>
      </c>
      <c r="E952" s="132" t="str">
        <f t="shared" si="108"/>
        <v/>
      </c>
      <c r="F952" s="132" t="str">
        <f t="shared" si="109"/>
        <v>family-t.optionlabel.under119</v>
      </c>
      <c r="G952" s="132" t="str">
        <f t="shared" si="110"/>
        <v>119以下</v>
      </c>
      <c r="K952" s="132" t="s">
        <v>3155</v>
      </c>
    </row>
    <row r="953" spans="1:11" ht="12" customHeight="1">
      <c r="A953" s="132">
        <f t="shared" si="104"/>
        <v>3</v>
      </c>
      <c r="B953" s="132" t="str">
        <f t="shared" si="105"/>
        <v>family-t</v>
      </c>
      <c r="C953" s="132" t="str">
        <f t="shared" si="106"/>
        <v>optionlabel</v>
      </c>
      <c r="D953" s="132" t="str">
        <f t="shared" si="107"/>
        <v>120_129</v>
      </c>
      <c r="E953" s="132" t="str">
        <f t="shared" si="108"/>
        <v/>
      </c>
      <c r="F953" s="132" t="str">
        <f t="shared" si="109"/>
        <v>family-t.optionlabel.120_129</v>
      </c>
      <c r="G953" s="132" t="str">
        <f t="shared" si="110"/>
        <v>120～129</v>
      </c>
      <c r="K953" s="132" t="s">
        <v>3304</v>
      </c>
    </row>
    <row r="954" spans="1:11" ht="12" customHeight="1">
      <c r="A954" s="132">
        <f t="shared" si="104"/>
        <v>3</v>
      </c>
      <c r="B954" s="132" t="str">
        <f t="shared" si="105"/>
        <v>family-t</v>
      </c>
      <c r="C954" s="132" t="str">
        <f t="shared" si="106"/>
        <v>optionlabel</v>
      </c>
      <c r="D954" s="132" t="str">
        <f t="shared" si="107"/>
        <v>130_139</v>
      </c>
      <c r="E954" s="132" t="str">
        <f t="shared" si="108"/>
        <v/>
      </c>
      <c r="F954" s="132" t="str">
        <f t="shared" si="109"/>
        <v>family-t.optionlabel.130_139</v>
      </c>
      <c r="G954" s="132" t="str">
        <f t="shared" si="110"/>
        <v>130～139</v>
      </c>
      <c r="K954" s="132" t="s">
        <v>3156</v>
      </c>
    </row>
    <row r="955" spans="1:11" ht="12" customHeight="1">
      <c r="A955" s="132">
        <f t="shared" si="104"/>
        <v>3</v>
      </c>
      <c r="B955" s="132" t="str">
        <f t="shared" si="105"/>
        <v>family-t</v>
      </c>
      <c r="C955" s="132" t="str">
        <f t="shared" si="106"/>
        <v>optionlabel</v>
      </c>
      <c r="D955" s="132" t="str">
        <f t="shared" si="107"/>
        <v>140_159</v>
      </c>
      <c r="E955" s="132" t="str">
        <f t="shared" si="108"/>
        <v/>
      </c>
      <c r="F955" s="132" t="str">
        <f t="shared" si="109"/>
        <v>family-t.optionlabel.140_159</v>
      </c>
      <c r="G955" s="132" t="str">
        <f t="shared" si="110"/>
        <v>140～159</v>
      </c>
      <c r="K955" s="132" t="s">
        <v>3305</v>
      </c>
    </row>
    <row r="956" spans="1:11" ht="12" customHeight="1">
      <c r="A956" s="132">
        <f t="shared" si="104"/>
        <v>3</v>
      </c>
      <c r="B956" s="132" t="str">
        <f t="shared" si="105"/>
        <v>family-t</v>
      </c>
      <c r="C956" s="132" t="str">
        <f t="shared" si="106"/>
        <v>optionlabel</v>
      </c>
      <c r="D956" s="132" t="str">
        <f t="shared" si="107"/>
        <v>160_179</v>
      </c>
      <c r="E956" s="132" t="str">
        <f t="shared" si="108"/>
        <v/>
      </c>
      <c r="F956" s="132" t="str">
        <f t="shared" si="109"/>
        <v>family-t.optionlabel.160_179</v>
      </c>
      <c r="G956" s="132" t="str">
        <f t="shared" si="110"/>
        <v>160～179</v>
      </c>
      <c r="K956" s="132" t="s">
        <v>3157</v>
      </c>
    </row>
    <row r="957" spans="1:11" ht="12" customHeight="1">
      <c r="A957" s="132">
        <f t="shared" si="104"/>
        <v>3</v>
      </c>
      <c r="B957" s="132" t="str">
        <f t="shared" si="105"/>
        <v>family-t</v>
      </c>
      <c r="C957" s="132" t="str">
        <f t="shared" si="106"/>
        <v>optionlabel</v>
      </c>
      <c r="D957" s="132" t="str">
        <f t="shared" si="107"/>
        <v>over180</v>
      </c>
      <c r="E957" s="132" t="str">
        <f t="shared" si="108"/>
        <v/>
      </c>
      <c r="F957" s="132" t="str">
        <f t="shared" si="109"/>
        <v>family-t.optionlabel.over180</v>
      </c>
      <c r="G957" s="132" t="str">
        <f t="shared" si="110"/>
        <v>180以上</v>
      </c>
      <c r="K957" s="132" t="s">
        <v>3158</v>
      </c>
    </row>
    <row r="958" spans="1:11" ht="12" customHeight="1">
      <c r="A958" s="132">
        <f t="shared" si="104"/>
        <v>3</v>
      </c>
      <c r="B958" s="132" t="str">
        <f t="shared" si="105"/>
        <v>family-t</v>
      </c>
      <c r="C958" s="132" t="str">
        <f t="shared" si="106"/>
        <v>optionlabel</v>
      </c>
      <c r="D958" s="132" t="str">
        <f t="shared" si="107"/>
        <v>under79</v>
      </c>
      <c r="E958" s="132" t="str">
        <f t="shared" si="108"/>
        <v/>
      </c>
      <c r="F958" s="132" t="str">
        <f t="shared" si="109"/>
        <v>family-t.optionlabel.under79</v>
      </c>
      <c r="G958" s="132" t="str">
        <f t="shared" si="110"/>
        <v>79以下</v>
      </c>
      <c r="K958" s="132" t="s">
        <v>3159</v>
      </c>
    </row>
    <row r="959" spans="1:11" ht="12" customHeight="1">
      <c r="A959" s="132">
        <f t="shared" si="104"/>
        <v>3</v>
      </c>
      <c r="B959" s="132" t="str">
        <f t="shared" si="105"/>
        <v>family-t</v>
      </c>
      <c r="C959" s="132" t="str">
        <f t="shared" si="106"/>
        <v>optionlabel</v>
      </c>
      <c r="D959" s="132" t="str">
        <f t="shared" si="107"/>
        <v>80_84</v>
      </c>
      <c r="E959" s="132" t="str">
        <f t="shared" si="108"/>
        <v/>
      </c>
      <c r="F959" s="132" t="str">
        <f t="shared" si="109"/>
        <v>family-t.optionlabel.80_84</v>
      </c>
      <c r="G959" s="132" t="str">
        <f t="shared" si="110"/>
        <v>80～84</v>
      </c>
      <c r="K959" s="132" t="s">
        <v>3160</v>
      </c>
    </row>
    <row r="960" spans="1:11" ht="12" customHeight="1">
      <c r="A960" s="132">
        <f t="shared" si="104"/>
        <v>3</v>
      </c>
      <c r="B960" s="132" t="str">
        <f t="shared" si="105"/>
        <v>family-t</v>
      </c>
      <c r="C960" s="132" t="str">
        <f t="shared" si="106"/>
        <v>optionlabel</v>
      </c>
      <c r="D960" s="132" t="str">
        <f t="shared" si="107"/>
        <v>85_89</v>
      </c>
      <c r="E960" s="132" t="str">
        <f t="shared" si="108"/>
        <v/>
      </c>
      <c r="F960" s="132" t="str">
        <f t="shared" si="109"/>
        <v>family-t.optionlabel.85_89</v>
      </c>
      <c r="G960" s="132" t="str">
        <f t="shared" si="110"/>
        <v>85～89</v>
      </c>
      <c r="K960" s="132" t="s">
        <v>3161</v>
      </c>
    </row>
    <row r="961" spans="1:11" ht="12" customHeight="1">
      <c r="A961" s="132">
        <f t="shared" si="104"/>
        <v>3</v>
      </c>
      <c r="B961" s="132" t="str">
        <f t="shared" si="105"/>
        <v>family-t</v>
      </c>
      <c r="C961" s="132" t="str">
        <f t="shared" si="106"/>
        <v>optionlabel</v>
      </c>
      <c r="D961" s="132" t="str">
        <f t="shared" si="107"/>
        <v>90_99</v>
      </c>
      <c r="E961" s="132" t="str">
        <f t="shared" si="108"/>
        <v/>
      </c>
      <c r="F961" s="132" t="str">
        <f t="shared" si="109"/>
        <v>family-t.optionlabel.90_99</v>
      </c>
      <c r="G961" s="132" t="str">
        <f t="shared" si="110"/>
        <v>90～99</v>
      </c>
      <c r="K961" s="132" t="s">
        <v>3162</v>
      </c>
    </row>
    <row r="962" spans="1:11" ht="12" customHeight="1">
      <c r="A962" s="132">
        <f t="shared" si="104"/>
        <v>3</v>
      </c>
      <c r="B962" s="132" t="str">
        <f t="shared" si="105"/>
        <v>family-t</v>
      </c>
      <c r="C962" s="132" t="str">
        <f t="shared" si="106"/>
        <v>optionlabel</v>
      </c>
      <c r="D962" s="132" t="str">
        <f t="shared" si="107"/>
        <v>100_109</v>
      </c>
      <c r="E962" s="132" t="str">
        <f t="shared" si="108"/>
        <v/>
      </c>
      <c r="F962" s="132" t="str">
        <f t="shared" si="109"/>
        <v>family-t.optionlabel.100_109</v>
      </c>
      <c r="G962" s="132" t="str">
        <f t="shared" si="110"/>
        <v>100～109</v>
      </c>
      <c r="K962" s="132" t="s">
        <v>3163</v>
      </c>
    </row>
    <row r="963" spans="1:11" ht="12" customHeight="1">
      <c r="A963" s="132">
        <f t="shared" si="104"/>
        <v>3</v>
      </c>
      <c r="B963" s="132" t="str">
        <f t="shared" si="105"/>
        <v>family-t</v>
      </c>
      <c r="C963" s="132" t="str">
        <f t="shared" si="106"/>
        <v>optionlabel</v>
      </c>
      <c r="D963" s="132" t="str">
        <f t="shared" si="107"/>
        <v>over110</v>
      </c>
      <c r="E963" s="132" t="str">
        <f t="shared" si="108"/>
        <v/>
      </c>
      <c r="F963" s="132" t="str">
        <f t="shared" si="109"/>
        <v>family-t.optionlabel.over110</v>
      </c>
      <c r="G963" s="132" t="str">
        <f t="shared" si="110"/>
        <v>110以上</v>
      </c>
      <c r="K963" s="132" t="s">
        <v>3164</v>
      </c>
    </row>
    <row r="964" spans="1:11" ht="12" customHeight="1">
      <c r="A964" s="132">
        <f t="shared" si="104"/>
        <v>3</v>
      </c>
      <c r="B964" s="132" t="str">
        <f t="shared" si="105"/>
        <v>family-t</v>
      </c>
      <c r="C964" s="132" t="str">
        <f t="shared" si="106"/>
        <v>optionlabel</v>
      </c>
      <c r="D964" s="132" t="str">
        <f t="shared" si="107"/>
        <v>under99</v>
      </c>
      <c r="E964" s="132" t="str">
        <f t="shared" si="108"/>
        <v/>
      </c>
      <c r="F964" s="132" t="str">
        <f t="shared" si="109"/>
        <v>family-t.optionlabel.under99</v>
      </c>
      <c r="G964" s="132" t="str">
        <f t="shared" si="110"/>
        <v>99以下</v>
      </c>
      <c r="K964" s="132" t="s">
        <v>3165</v>
      </c>
    </row>
    <row r="965" spans="1:11" ht="12" customHeight="1">
      <c r="A965" s="132">
        <f t="shared" ref="A965:A1028" si="111">IF(LEN(H965)&gt;0,0,IF(LEN(I965)&gt;0,1,IF(LEN(J965)&gt;0,2,IF(LEN(K965)&gt;0,3,IF(LEN(L965)&gt;0,4,"")))))</f>
        <v>3</v>
      </c>
      <c r="B965" s="132" t="str">
        <f t="shared" ref="B965:B1028" si="112">IF(A965=1,SUBSTITUTE(SUBSTITUTE(I965,": {",""),"},",""),B964)</f>
        <v>family-t</v>
      </c>
      <c r="C965" s="132" t="str">
        <f t="shared" ref="C965:C1028" si="113">IF(A965=2,IF(OR(J965="},",J965="}"),"",MID(J965,1,FIND(":",J965)-1)),IF(A965&gt;2,C964,""))</f>
        <v>optionlabel</v>
      </c>
      <c r="D965" s="132" t="str">
        <f t="shared" ref="D965:D979" si="114">IF(LEN(K965)&gt;0,MID(K965,1,FIND(":",K965)-1),"")</f>
        <v>110_125</v>
      </c>
      <c r="E965" s="132" t="str">
        <f t="shared" ref="E965:E1028" si="115">IF(LEN(L965)&gt;0,MID(L965,1,FIND(":",L965)-1),"")</f>
        <v/>
      </c>
      <c r="F965" s="132" t="str">
        <f t="shared" ref="F965:F1028" si="116">IF(A965&lt;2,"",IF(A965=2,B965&amp;"."&amp;C965,IF(A965=3,B965&amp;"."&amp;C965&amp;"."&amp;D965,IF(A965=4,B965&amp;"."&amp;C965&amp;"."&amp;D965&amp;"."&amp;E965,""))))</f>
        <v>family-t.optionlabel.110_125</v>
      </c>
      <c r="G965" s="132" t="str">
        <f t="shared" si="110"/>
        <v>110～125</v>
      </c>
      <c r="K965" s="132" t="s">
        <v>3166</v>
      </c>
    </row>
    <row r="966" spans="1:11" ht="12" customHeight="1">
      <c r="A966" s="132">
        <f t="shared" si="111"/>
        <v>3</v>
      </c>
      <c r="B966" s="132" t="str">
        <f t="shared" si="112"/>
        <v>family-t</v>
      </c>
      <c r="C966" s="132" t="str">
        <f t="shared" si="113"/>
        <v>optionlabel</v>
      </c>
      <c r="D966" s="132" t="str">
        <f t="shared" si="114"/>
        <v>over126</v>
      </c>
      <c r="E966" s="132" t="str">
        <f t="shared" si="115"/>
        <v/>
      </c>
      <c r="F966" s="132" t="str">
        <f t="shared" si="116"/>
        <v>family-t.optionlabel.over126</v>
      </c>
      <c r="G966" s="132" t="str">
        <f t="shared" si="110"/>
        <v>126以上 </v>
      </c>
      <c r="K966" s="132" t="s">
        <v>3167</v>
      </c>
    </row>
    <row r="967" spans="1:11" ht="12" customHeight="1">
      <c r="A967" s="132">
        <f t="shared" si="111"/>
        <v>3</v>
      </c>
      <c r="B967" s="132" t="str">
        <f t="shared" si="112"/>
        <v>family-t</v>
      </c>
      <c r="C967" s="132" t="str">
        <f t="shared" si="113"/>
        <v>optionlabel</v>
      </c>
      <c r="D967" s="132" t="str">
        <f t="shared" si="114"/>
        <v>unknown</v>
      </c>
      <c r="E967" s="132" t="str">
        <f t="shared" si="115"/>
        <v/>
      </c>
      <c r="F967" s="132" t="str">
        <f t="shared" si="116"/>
        <v>family-t.optionlabel.unknown</v>
      </c>
      <c r="G967" s="132" t="str">
        <f t="shared" si="110"/>
        <v>分からない</v>
      </c>
      <c r="K967" s="132" t="s">
        <v>3168</v>
      </c>
    </row>
    <row r="968" spans="1:11" ht="12" customHeight="1">
      <c r="A968" s="132">
        <f t="shared" si="111"/>
        <v>3</v>
      </c>
      <c r="B968" s="132" t="str">
        <f t="shared" si="112"/>
        <v>family-t</v>
      </c>
      <c r="C968" s="132" t="str">
        <f t="shared" si="113"/>
        <v>optionlabel</v>
      </c>
      <c r="D968" s="132" t="str">
        <f t="shared" si="114"/>
        <v>not_inspected</v>
      </c>
      <c r="E968" s="132" t="str">
        <f t="shared" si="115"/>
        <v/>
      </c>
      <c r="F968" s="132" t="str">
        <f t="shared" si="116"/>
        <v>family-t.optionlabel.not_inspected</v>
      </c>
      <c r="G968" s="132" t="str">
        <f t="shared" si="110"/>
        <v>検査していない</v>
      </c>
      <c r="K968" s="132" t="s">
        <v>3169</v>
      </c>
    </row>
    <row r="969" spans="1:11" ht="12" customHeight="1">
      <c r="A969" s="132">
        <f t="shared" si="111"/>
        <v>3</v>
      </c>
      <c r="B969" s="132" t="str">
        <f t="shared" si="112"/>
        <v>family-t</v>
      </c>
      <c r="C969" s="132" t="str">
        <f t="shared" si="113"/>
        <v>optionlabel</v>
      </c>
      <c r="D969" s="132" t="str">
        <f t="shared" si="114"/>
        <v>under139</v>
      </c>
      <c r="E969" s="132" t="str">
        <f t="shared" si="115"/>
        <v/>
      </c>
      <c r="F969" s="132" t="str">
        <f t="shared" si="116"/>
        <v>family-t.optionlabel.under139</v>
      </c>
      <c r="G969" s="132" t="str">
        <f t="shared" ref="G969:G1032" si="117">IFERROR(IF(FIND(": ",H969&amp;I969&amp;J969&amp;K969&amp;L969)&gt;0,SUBSTITUTE((SUBSTITUTE(SUBSTITUTE(MID(H969&amp;I969&amp;J969&amp;K969&amp;L969,FIND(":",H969&amp;I969&amp;J969&amp;K969&amp;L969)+3,LEN(H969&amp;I969&amp;J969&amp;K969&amp;L969)-FIND(":",H969&amp;I969&amp;J969&amp;K969&amp;L969)-3),""",",""),",","")),"""",""),""),"")</f>
        <v>139以下</v>
      </c>
      <c r="K969" s="132" t="s">
        <v>3331</v>
      </c>
    </row>
    <row r="970" spans="1:11" ht="12" customHeight="1">
      <c r="A970" s="132">
        <f t="shared" si="111"/>
        <v>3</v>
      </c>
      <c r="B970" s="132" t="str">
        <f t="shared" si="112"/>
        <v>family-t</v>
      </c>
      <c r="C970" s="132" t="str">
        <f t="shared" si="113"/>
        <v>optionlabel</v>
      </c>
      <c r="D970" s="132" t="str">
        <f t="shared" si="114"/>
        <v>140_199</v>
      </c>
      <c r="E970" s="132" t="str">
        <f t="shared" si="115"/>
        <v/>
      </c>
      <c r="F970" s="132" t="str">
        <f t="shared" si="116"/>
        <v>family-t.optionlabel.140_199</v>
      </c>
      <c r="G970" s="132" t="str">
        <f t="shared" si="117"/>
        <v>140～199</v>
      </c>
      <c r="K970" s="132" t="s">
        <v>3330</v>
      </c>
    </row>
    <row r="971" spans="1:11" ht="12" customHeight="1">
      <c r="A971" s="132">
        <f t="shared" si="111"/>
        <v>3</v>
      </c>
      <c r="B971" s="132" t="str">
        <f t="shared" si="112"/>
        <v>family-t</v>
      </c>
      <c r="C971" s="132" t="str">
        <f t="shared" si="113"/>
        <v>optionlabel</v>
      </c>
      <c r="D971" s="132" t="str">
        <f t="shared" si="114"/>
        <v>over200</v>
      </c>
      <c r="E971" s="132" t="str">
        <f t="shared" si="115"/>
        <v/>
      </c>
      <c r="F971" s="132" t="str">
        <f t="shared" si="116"/>
        <v>family-t.optionlabel.over200</v>
      </c>
      <c r="G971" s="132" t="str">
        <f t="shared" si="117"/>
        <v>200以上 </v>
      </c>
      <c r="K971" s="132" t="s">
        <v>3332</v>
      </c>
    </row>
    <row r="972" spans="1:11" ht="12" customHeight="1">
      <c r="A972" s="132">
        <f t="shared" si="111"/>
        <v>3</v>
      </c>
      <c r="B972" s="132" t="str">
        <f t="shared" si="112"/>
        <v>family-t</v>
      </c>
      <c r="C972" s="132" t="str">
        <f t="shared" si="113"/>
        <v>optionlabel</v>
      </c>
      <c r="D972" s="132" t="str">
        <f t="shared" si="114"/>
        <v>under65</v>
      </c>
      <c r="E972" s="132" t="str">
        <f t="shared" si="115"/>
        <v/>
      </c>
      <c r="F972" s="132" t="str">
        <f t="shared" si="116"/>
        <v>family-t.optionlabel.under65</v>
      </c>
      <c r="G972" s="132" t="str">
        <f t="shared" si="117"/>
        <v>6.5未満</v>
      </c>
      <c r="K972" s="132" t="s">
        <v>3333</v>
      </c>
    </row>
    <row r="973" spans="1:11" ht="12" customHeight="1">
      <c r="A973" s="132">
        <f t="shared" si="111"/>
        <v>3</v>
      </c>
      <c r="B973" s="132" t="str">
        <f t="shared" si="112"/>
        <v>family-t</v>
      </c>
      <c r="C973" s="132" t="str">
        <f t="shared" si="113"/>
        <v>optionlabel</v>
      </c>
      <c r="D973" s="132" t="str">
        <f t="shared" si="114"/>
        <v>over65</v>
      </c>
      <c r="E973" s="132" t="str">
        <f t="shared" si="115"/>
        <v/>
      </c>
      <c r="F973" s="132" t="str">
        <f t="shared" si="116"/>
        <v>family-t.optionlabel.over65</v>
      </c>
      <c r="G973" s="132" t="str">
        <f t="shared" si="117"/>
        <v>6.5以上</v>
      </c>
      <c r="K973" s="132" t="s">
        <v>3334</v>
      </c>
    </row>
    <row r="974" spans="1:11" ht="12" customHeight="1">
      <c r="A974" s="132">
        <f t="shared" si="111"/>
        <v>3</v>
      </c>
      <c r="B974" s="132" t="str">
        <f t="shared" si="112"/>
        <v>family-t</v>
      </c>
      <c r="C974" s="132" t="str">
        <f t="shared" si="113"/>
        <v>optionlabel</v>
      </c>
      <c r="D974" s="132" t="str">
        <f t="shared" si="114"/>
        <v>under40</v>
      </c>
      <c r="E974" s="132" t="str">
        <f t="shared" si="115"/>
        <v/>
      </c>
      <c r="F974" s="132" t="str">
        <f t="shared" si="116"/>
        <v>family-t.optionlabel.under40</v>
      </c>
      <c r="G974" s="132" t="str">
        <f t="shared" si="117"/>
        <v>40未満</v>
      </c>
      <c r="K974" s="132" t="s">
        <v>3381</v>
      </c>
    </row>
    <row r="975" spans="1:11" ht="12" customHeight="1">
      <c r="A975" s="132">
        <f t="shared" si="111"/>
        <v>3</v>
      </c>
      <c r="B975" s="132" t="str">
        <f t="shared" si="112"/>
        <v>family-t</v>
      </c>
      <c r="C975" s="132" t="str">
        <f t="shared" si="113"/>
        <v>optionlabel</v>
      </c>
      <c r="D975" s="132" t="str">
        <f t="shared" si="114"/>
        <v>40_59</v>
      </c>
      <c r="E975" s="132" t="str">
        <f t="shared" si="115"/>
        <v/>
      </c>
      <c r="F975" s="132" t="str">
        <f t="shared" si="116"/>
        <v>family-t.optionlabel.40_59</v>
      </c>
      <c r="G975" s="132" t="str">
        <f t="shared" si="117"/>
        <v>40～59</v>
      </c>
      <c r="K975" s="132" t="s">
        <v>3382</v>
      </c>
    </row>
    <row r="976" spans="1:11" ht="12" customHeight="1">
      <c r="A976" s="132">
        <f t="shared" si="111"/>
        <v>3</v>
      </c>
      <c r="B976" s="132" t="str">
        <f t="shared" si="112"/>
        <v>family-t</v>
      </c>
      <c r="C976" s="132" t="str">
        <f t="shared" si="113"/>
        <v>optionlabel</v>
      </c>
      <c r="D976" s="132" t="str">
        <f t="shared" si="114"/>
        <v>over60</v>
      </c>
      <c r="E976" s="132" t="str">
        <f t="shared" si="115"/>
        <v/>
      </c>
      <c r="F976" s="132" t="str">
        <f t="shared" si="116"/>
        <v>family-t.optionlabel.over60</v>
      </c>
      <c r="G976" s="132" t="str">
        <f t="shared" si="117"/>
        <v>60以上</v>
      </c>
      <c r="K976" s="132" t="s">
        <v>3383</v>
      </c>
    </row>
    <row r="977" spans="1:12" ht="12" customHeight="1">
      <c r="A977" s="132">
        <f t="shared" si="111"/>
        <v>3</v>
      </c>
      <c r="B977" s="132" t="str">
        <f t="shared" si="112"/>
        <v>family-t</v>
      </c>
      <c r="C977" s="132" t="str">
        <f t="shared" si="113"/>
        <v>optionlabel</v>
      </c>
      <c r="D977" s="132" t="str">
        <f t="shared" si="114"/>
        <v>under100</v>
      </c>
      <c r="E977" s="132" t="str">
        <f t="shared" si="115"/>
        <v/>
      </c>
      <c r="F977" s="132" t="str">
        <f t="shared" si="116"/>
        <v>family-t.optionlabel.under100</v>
      </c>
      <c r="G977" s="132" t="str">
        <f t="shared" si="117"/>
        <v>100未満</v>
      </c>
      <c r="K977" s="132" t="s">
        <v>3384</v>
      </c>
    </row>
    <row r="978" spans="1:12" ht="12" customHeight="1">
      <c r="A978" s="132">
        <f t="shared" si="111"/>
        <v>3</v>
      </c>
      <c r="B978" s="132" t="str">
        <f t="shared" si="112"/>
        <v>family-t</v>
      </c>
      <c r="C978" s="132" t="str">
        <f t="shared" si="113"/>
        <v>optionlabel</v>
      </c>
      <c r="D978" s="132" t="str">
        <f t="shared" si="114"/>
        <v>100_139</v>
      </c>
      <c r="E978" s="132" t="str">
        <f t="shared" si="115"/>
        <v/>
      </c>
      <c r="F978" s="132" t="str">
        <f t="shared" si="116"/>
        <v>family-t.optionlabel.100_139</v>
      </c>
      <c r="G978" s="132" t="str">
        <f t="shared" si="117"/>
        <v>100～139</v>
      </c>
      <c r="K978" s="132" t="s">
        <v>3385</v>
      </c>
    </row>
    <row r="979" spans="1:12" ht="12" customHeight="1">
      <c r="A979" s="132">
        <f t="shared" si="111"/>
        <v>3</v>
      </c>
      <c r="B979" s="132" t="str">
        <f t="shared" si="112"/>
        <v>family-t</v>
      </c>
      <c r="C979" s="132" t="str">
        <f t="shared" si="113"/>
        <v>optionlabel</v>
      </c>
      <c r="D979" s="132" t="str">
        <f t="shared" si="114"/>
        <v>prefecture</v>
      </c>
      <c r="E979" s="132" t="str">
        <f t="shared" si="115"/>
        <v/>
      </c>
      <c r="F979" s="132" t="str">
        <f t="shared" si="116"/>
        <v>family-t.optionlabel.prefecture</v>
      </c>
      <c r="G979" s="132" t="str">
        <f t="shared" si="117"/>
        <v/>
      </c>
      <c r="K979" s="132" t="s">
        <v>2152</v>
      </c>
    </row>
    <row r="980" spans="1:12" ht="12" customHeight="1">
      <c r="A980" s="132">
        <f t="shared" si="111"/>
        <v>4</v>
      </c>
      <c r="B980" s="132" t="str">
        <f t="shared" si="112"/>
        <v>family-t</v>
      </c>
      <c r="C980" s="132" t="str">
        <f t="shared" si="113"/>
        <v>optionlabel</v>
      </c>
      <c r="D980" s="132" t="s">
        <v>3408</v>
      </c>
      <c r="E980" s="132" t="str">
        <f t="shared" si="115"/>
        <v>0001</v>
      </c>
      <c r="F980" s="132" t="str">
        <f t="shared" si="116"/>
        <v>family-t.optionlabel.prefecture.0001</v>
      </c>
      <c r="G980" s="132" t="str">
        <f t="shared" si="117"/>
        <v>北海道</v>
      </c>
      <c r="L980" s="132" t="s">
        <v>3170</v>
      </c>
    </row>
    <row r="981" spans="1:12" ht="12" customHeight="1">
      <c r="A981" s="132">
        <f t="shared" si="111"/>
        <v>4</v>
      </c>
      <c r="B981" s="132" t="str">
        <f t="shared" si="112"/>
        <v>family-t</v>
      </c>
      <c r="C981" s="132" t="str">
        <f t="shared" si="113"/>
        <v>optionlabel</v>
      </c>
      <c r="D981" s="132" t="s">
        <v>3408</v>
      </c>
      <c r="E981" s="132" t="str">
        <f t="shared" si="115"/>
        <v>0002</v>
      </c>
      <c r="F981" s="132" t="str">
        <f t="shared" si="116"/>
        <v>family-t.optionlabel.prefecture.0002</v>
      </c>
      <c r="G981" s="132" t="str">
        <f t="shared" si="117"/>
        <v>青森県</v>
      </c>
      <c r="L981" s="132" t="s">
        <v>3171</v>
      </c>
    </row>
    <row r="982" spans="1:12" ht="12" customHeight="1">
      <c r="A982" s="132">
        <f t="shared" si="111"/>
        <v>4</v>
      </c>
      <c r="B982" s="132" t="str">
        <f t="shared" si="112"/>
        <v>family-t</v>
      </c>
      <c r="C982" s="132" t="str">
        <f t="shared" si="113"/>
        <v>optionlabel</v>
      </c>
      <c r="D982" s="132" t="s">
        <v>3408</v>
      </c>
      <c r="E982" s="132" t="str">
        <f t="shared" si="115"/>
        <v>0003</v>
      </c>
      <c r="F982" s="132" t="str">
        <f t="shared" si="116"/>
        <v>family-t.optionlabel.prefecture.0003</v>
      </c>
      <c r="G982" s="132" t="str">
        <f t="shared" si="117"/>
        <v>岩手県</v>
      </c>
      <c r="L982" s="132" t="s">
        <v>3172</v>
      </c>
    </row>
    <row r="983" spans="1:12" ht="12" customHeight="1">
      <c r="A983" s="132">
        <f t="shared" si="111"/>
        <v>4</v>
      </c>
      <c r="B983" s="132" t="str">
        <f t="shared" si="112"/>
        <v>family-t</v>
      </c>
      <c r="C983" s="132" t="str">
        <f t="shared" si="113"/>
        <v>optionlabel</v>
      </c>
      <c r="D983" s="132" t="s">
        <v>3408</v>
      </c>
      <c r="E983" s="132" t="str">
        <f t="shared" si="115"/>
        <v>0004</v>
      </c>
      <c r="F983" s="132" t="str">
        <f t="shared" si="116"/>
        <v>family-t.optionlabel.prefecture.0004</v>
      </c>
      <c r="G983" s="132" t="str">
        <f t="shared" si="117"/>
        <v>宮城県</v>
      </c>
      <c r="L983" s="132" t="s">
        <v>3173</v>
      </c>
    </row>
    <row r="984" spans="1:12" ht="12" customHeight="1">
      <c r="A984" s="132">
        <f t="shared" si="111"/>
        <v>4</v>
      </c>
      <c r="B984" s="132" t="str">
        <f t="shared" si="112"/>
        <v>family-t</v>
      </c>
      <c r="C984" s="132" t="str">
        <f t="shared" si="113"/>
        <v>optionlabel</v>
      </c>
      <c r="D984" s="132" t="s">
        <v>3408</v>
      </c>
      <c r="E984" s="132" t="str">
        <f t="shared" si="115"/>
        <v>0005</v>
      </c>
      <c r="F984" s="132" t="str">
        <f t="shared" si="116"/>
        <v>family-t.optionlabel.prefecture.0005</v>
      </c>
      <c r="G984" s="132" t="str">
        <f t="shared" si="117"/>
        <v>秋田県</v>
      </c>
      <c r="L984" s="132" t="s">
        <v>3174</v>
      </c>
    </row>
    <row r="985" spans="1:12" ht="12" customHeight="1">
      <c r="A985" s="132">
        <f t="shared" si="111"/>
        <v>4</v>
      </c>
      <c r="B985" s="132" t="str">
        <f t="shared" si="112"/>
        <v>family-t</v>
      </c>
      <c r="C985" s="132" t="str">
        <f t="shared" si="113"/>
        <v>optionlabel</v>
      </c>
      <c r="D985" s="132" t="s">
        <v>3408</v>
      </c>
      <c r="E985" s="132" t="str">
        <f t="shared" si="115"/>
        <v>0006</v>
      </c>
      <c r="F985" s="132" t="str">
        <f t="shared" si="116"/>
        <v>family-t.optionlabel.prefecture.0006</v>
      </c>
      <c r="G985" s="132" t="str">
        <f t="shared" si="117"/>
        <v>山形県</v>
      </c>
      <c r="L985" s="132" t="s">
        <v>3175</v>
      </c>
    </row>
    <row r="986" spans="1:12" ht="12" customHeight="1">
      <c r="A986" s="132">
        <f t="shared" si="111"/>
        <v>4</v>
      </c>
      <c r="B986" s="132" t="str">
        <f t="shared" si="112"/>
        <v>family-t</v>
      </c>
      <c r="C986" s="132" t="str">
        <f t="shared" si="113"/>
        <v>optionlabel</v>
      </c>
      <c r="D986" s="132" t="s">
        <v>3408</v>
      </c>
      <c r="E986" s="132" t="str">
        <f t="shared" si="115"/>
        <v>0007</v>
      </c>
      <c r="F986" s="132" t="str">
        <f t="shared" si="116"/>
        <v>family-t.optionlabel.prefecture.0007</v>
      </c>
      <c r="G986" s="132" t="str">
        <f t="shared" si="117"/>
        <v>福島県</v>
      </c>
      <c r="L986" s="132" t="s">
        <v>3176</v>
      </c>
    </row>
    <row r="987" spans="1:12" ht="12" customHeight="1">
      <c r="A987" s="132">
        <f t="shared" si="111"/>
        <v>4</v>
      </c>
      <c r="B987" s="132" t="str">
        <f t="shared" si="112"/>
        <v>family-t</v>
      </c>
      <c r="C987" s="132" t="str">
        <f t="shared" si="113"/>
        <v>optionlabel</v>
      </c>
      <c r="D987" s="132" t="s">
        <v>3408</v>
      </c>
      <c r="E987" s="132" t="str">
        <f t="shared" si="115"/>
        <v>0008</v>
      </c>
      <c r="F987" s="132" t="str">
        <f t="shared" si="116"/>
        <v>family-t.optionlabel.prefecture.0008</v>
      </c>
      <c r="G987" s="132" t="str">
        <f t="shared" si="117"/>
        <v>茨城県</v>
      </c>
      <c r="L987" s="132" t="s">
        <v>3177</v>
      </c>
    </row>
    <row r="988" spans="1:12" ht="12" customHeight="1">
      <c r="A988" s="132">
        <f t="shared" si="111"/>
        <v>4</v>
      </c>
      <c r="B988" s="132" t="str">
        <f t="shared" si="112"/>
        <v>family-t</v>
      </c>
      <c r="C988" s="132" t="str">
        <f t="shared" si="113"/>
        <v>optionlabel</v>
      </c>
      <c r="D988" s="132" t="s">
        <v>3408</v>
      </c>
      <c r="E988" s="132" t="str">
        <f t="shared" si="115"/>
        <v>0009</v>
      </c>
      <c r="F988" s="132" t="str">
        <f t="shared" si="116"/>
        <v>family-t.optionlabel.prefecture.0009</v>
      </c>
      <c r="G988" s="132" t="str">
        <f t="shared" si="117"/>
        <v>栃木県</v>
      </c>
      <c r="L988" s="132" t="s">
        <v>3178</v>
      </c>
    </row>
    <row r="989" spans="1:12" ht="12" customHeight="1">
      <c r="A989" s="132">
        <f t="shared" si="111"/>
        <v>4</v>
      </c>
      <c r="B989" s="132" t="str">
        <f t="shared" si="112"/>
        <v>family-t</v>
      </c>
      <c r="C989" s="132" t="str">
        <f t="shared" si="113"/>
        <v>optionlabel</v>
      </c>
      <c r="D989" s="132" t="s">
        <v>3408</v>
      </c>
      <c r="E989" s="132" t="str">
        <f t="shared" si="115"/>
        <v>0010</v>
      </c>
      <c r="F989" s="132" t="str">
        <f t="shared" si="116"/>
        <v>family-t.optionlabel.prefecture.0010</v>
      </c>
      <c r="G989" s="132" t="str">
        <f t="shared" si="117"/>
        <v>群馬県</v>
      </c>
      <c r="L989" s="132" t="s">
        <v>3179</v>
      </c>
    </row>
    <row r="990" spans="1:12" ht="12" customHeight="1">
      <c r="A990" s="132">
        <f t="shared" si="111"/>
        <v>4</v>
      </c>
      <c r="B990" s="132" t="str">
        <f t="shared" si="112"/>
        <v>family-t</v>
      </c>
      <c r="C990" s="132" t="str">
        <f t="shared" si="113"/>
        <v>optionlabel</v>
      </c>
      <c r="D990" s="132" t="s">
        <v>3408</v>
      </c>
      <c r="E990" s="132" t="str">
        <f t="shared" si="115"/>
        <v>0011</v>
      </c>
      <c r="F990" s="132" t="str">
        <f t="shared" si="116"/>
        <v>family-t.optionlabel.prefecture.0011</v>
      </c>
      <c r="G990" s="132" t="str">
        <f t="shared" si="117"/>
        <v>埼玉県</v>
      </c>
      <c r="L990" s="132" t="s">
        <v>3180</v>
      </c>
    </row>
    <row r="991" spans="1:12" ht="12" customHeight="1">
      <c r="A991" s="132">
        <f t="shared" si="111"/>
        <v>4</v>
      </c>
      <c r="B991" s="132" t="str">
        <f t="shared" si="112"/>
        <v>family-t</v>
      </c>
      <c r="C991" s="132" t="str">
        <f t="shared" si="113"/>
        <v>optionlabel</v>
      </c>
      <c r="D991" s="132" t="s">
        <v>3408</v>
      </c>
      <c r="E991" s="132" t="str">
        <f t="shared" si="115"/>
        <v>0012</v>
      </c>
      <c r="F991" s="132" t="str">
        <f t="shared" si="116"/>
        <v>family-t.optionlabel.prefecture.0012</v>
      </c>
      <c r="G991" s="132" t="str">
        <f t="shared" si="117"/>
        <v>千葉県</v>
      </c>
      <c r="L991" s="132" t="s">
        <v>3181</v>
      </c>
    </row>
    <row r="992" spans="1:12" ht="12" customHeight="1">
      <c r="A992" s="132">
        <f t="shared" si="111"/>
        <v>4</v>
      </c>
      <c r="B992" s="132" t="str">
        <f t="shared" si="112"/>
        <v>family-t</v>
      </c>
      <c r="C992" s="132" t="str">
        <f t="shared" si="113"/>
        <v>optionlabel</v>
      </c>
      <c r="D992" s="132" t="s">
        <v>3408</v>
      </c>
      <c r="E992" s="132" t="str">
        <f t="shared" si="115"/>
        <v>0013</v>
      </c>
      <c r="F992" s="132" t="str">
        <f t="shared" si="116"/>
        <v>family-t.optionlabel.prefecture.0013</v>
      </c>
      <c r="G992" s="132" t="str">
        <f t="shared" si="117"/>
        <v>東京都</v>
      </c>
      <c r="L992" s="132" t="s">
        <v>3182</v>
      </c>
    </row>
    <row r="993" spans="1:12" ht="12" customHeight="1">
      <c r="A993" s="132">
        <f t="shared" si="111"/>
        <v>4</v>
      </c>
      <c r="B993" s="132" t="str">
        <f t="shared" si="112"/>
        <v>family-t</v>
      </c>
      <c r="C993" s="132" t="str">
        <f t="shared" si="113"/>
        <v>optionlabel</v>
      </c>
      <c r="D993" s="132" t="s">
        <v>3408</v>
      </c>
      <c r="E993" s="132" t="str">
        <f t="shared" si="115"/>
        <v>0014</v>
      </c>
      <c r="F993" s="132" t="str">
        <f t="shared" si="116"/>
        <v>family-t.optionlabel.prefecture.0014</v>
      </c>
      <c r="G993" s="132" t="str">
        <f t="shared" si="117"/>
        <v>神奈川県</v>
      </c>
      <c r="L993" s="132" t="s">
        <v>3183</v>
      </c>
    </row>
    <row r="994" spans="1:12" ht="12" customHeight="1">
      <c r="A994" s="132">
        <f t="shared" si="111"/>
        <v>4</v>
      </c>
      <c r="B994" s="132" t="str">
        <f t="shared" si="112"/>
        <v>family-t</v>
      </c>
      <c r="C994" s="132" t="str">
        <f t="shared" si="113"/>
        <v>optionlabel</v>
      </c>
      <c r="D994" s="132" t="s">
        <v>3408</v>
      </c>
      <c r="E994" s="132" t="str">
        <f t="shared" si="115"/>
        <v>0015</v>
      </c>
      <c r="F994" s="132" t="str">
        <f t="shared" si="116"/>
        <v>family-t.optionlabel.prefecture.0015</v>
      </c>
      <c r="G994" s="132" t="str">
        <f t="shared" si="117"/>
        <v>新潟県</v>
      </c>
      <c r="L994" s="132" t="s">
        <v>3184</v>
      </c>
    </row>
    <row r="995" spans="1:12" ht="12" customHeight="1">
      <c r="A995" s="132">
        <f t="shared" si="111"/>
        <v>4</v>
      </c>
      <c r="B995" s="132" t="str">
        <f t="shared" si="112"/>
        <v>family-t</v>
      </c>
      <c r="C995" s="132" t="str">
        <f t="shared" si="113"/>
        <v>optionlabel</v>
      </c>
      <c r="D995" s="132" t="s">
        <v>3408</v>
      </c>
      <c r="E995" s="132" t="str">
        <f t="shared" si="115"/>
        <v>0016</v>
      </c>
      <c r="F995" s="132" t="str">
        <f t="shared" si="116"/>
        <v>family-t.optionlabel.prefecture.0016</v>
      </c>
      <c r="G995" s="132" t="str">
        <f t="shared" si="117"/>
        <v>富山県</v>
      </c>
      <c r="L995" s="132" t="s">
        <v>3185</v>
      </c>
    </row>
    <row r="996" spans="1:12" ht="12" customHeight="1">
      <c r="A996" s="132">
        <f t="shared" si="111"/>
        <v>4</v>
      </c>
      <c r="B996" s="132" t="str">
        <f t="shared" si="112"/>
        <v>family-t</v>
      </c>
      <c r="C996" s="132" t="str">
        <f t="shared" si="113"/>
        <v>optionlabel</v>
      </c>
      <c r="D996" s="132" t="s">
        <v>3408</v>
      </c>
      <c r="E996" s="132" t="str">
        <f t="shared" si="115"/>
        <v>0017</v>
      </c>
      <c r="F996" s="132" t="str">
        <f t="shared" si="116"/>
        <v>family-t.optionlabel.prefecture.0017</v>
      </c>
      <c r="G996" s="132" t="str">
        <f t="shared" si="117"/>
        <v>石川県</v>
      </c>
      <c r="L996" s="132" t="s">
        <v>3186</v>
      </c>
    </row>
    <row r="997" spans="1:12" ht="12" customHeight="1">
      <c r="A997" s="132">
        <f t="shared" si="111"/>
        <v>4</v>
      </c>
      <c r="B997" s="132" t="str">
        <f t="shared" si="112"/>
        <v>family-t</v>
      </c>
      <c r="C997" s="132" t="str">
        <f t="shared" si="113"/>
        <v>optionlabel</v>
      </c>
      <c r="D997" s="132" t="s">
        <v>3408</v>
      </c>
      <c r="E997" s="132" t="str">
        <f t="shared" si="115"/>
        <v>0018</v>
      </c>
      <c r="F997" s="132" t="str">
        <f t="shared" si="116"/>
        <v>family-t.optionlabel.prefecture.0018</v>
      </c>
      <c r="G997" s="132" t="str">
        <f t="shared" si="117"/>
        <v>福井県</v>
      </c>
      <c r="L997" s="132" t="s">
        <v>3187</v>
      </c>
    </row>
    <row r="998" spans="1:12" ht="12" customHeight="1">
      <c r="A998" s="132">
        <f t="shared" si="111"/>
        <v>4</v>
      </c>
      <c r="B998" s="132" t="str">
        <f t="shared" si="112"/>
        <v>family-t</v>
      </c>
      <c r="C998" s="132" t="str">
        <f t="shared" si="113"/>
        <v>optionlabel</v>
      </c>
      <c r="D998" s="132" t="s">
        <v>3408</v>
      </c>
      <c r="E998" s="132" t="str">
        <f t="shared" si="115"/>
        <v>0019</v>
      </c>
      <c r="F998" s="132" t="str">
        <f t="shared" si="116"/>
        <v>family-t.optionlabel.prefecture.0019</v>
      </c>
      <c r="G998" s="132" t="str">
        <f t="shared" si="117"/>
        <v>山梨県</v>
      </c>
      <c r="L998" s="132" t="s">
        <v>3188</v>
      </c>
    </row>
    <row r="999" spans="1:12" ht="12" customHeight="1">
      <c r="A999" s="132">
        <f t="shared" si="111"/>
        <v>4</v>
      </c>
      <c r="B999" s="132" t="str">
        <f t="shared" si="112"/>
        <v>family-t</v>
      </c>
      <c r="C999" s="132" t="str">
        <f t="shared" si="113"/>
        <v>optionlabel</v>
      </c>
      <c r="D999" s="132" t="s">
        <v>3408</v>
      </c>
      <c r="E999" s="132" t="str">
        <f t="shared" si="115"/>
        <v>0020</v>
      </c>
      <c r="F999" s="132" t="str">
        <f t="shared" si="116"/>
        <v>family-t.optionlabel.prefecture.0020</v>
      </c>
      <c r="G999" s="132" t="str">
        <f t="shared" si="117"/>
        <v>長野県</v>
      </c>
      <c r="L999" s="132" t="s">
        <v>3189</v>
      </c>
    </row>
    <row r="1000" spans="1:12" ht="12" customHeight="1">
      <c r="A1000" s="132">
        <f t="shared" si="111"/>
        <v>4</v>
      </c>
      <c r="B1000" s="132" t="str">
        <f t="shared" si="112"/>
        <v>family-t</v>
      </c>
      <c r="C1000" s="132" t="str">
        <f t="shared" si="113"/>
        <v>optionlabel</v>
      </c>
      <c r="D1000" s="132" t="s">
        <v>3408</v>
      </c>
      <c r="E1000" s="132" t="str">
        <f t="shared" si="115"/>
        <v>0021</v>
      </c>
      <c r="F1000" s="132" t="str">
        <f t="shared" si="116"/>
        <v>family-t.optionlabel.prefecture.0021</v>
      </c>
      <c r="G1000" s="132" t="str">
        <f t="shared" si="117"/>
        <v>岐阜県</v>
      </c>
      <c r="L1000" s="132" t="s">
        <v>3190</v>
      </c>
    </row>
    <row r="1001" spans="1:12" ht="12" customHeight="1">
      <c r="A1001" s="132">
        <f t="shared" si="111"/>
        <v>4</v>
      </c>
      <c r="B1001" s="132" t="str">
        <f t="shared" si="112"/>
        <v>family-t</v>
      </c>
      <c r="C1001" s="132" t="str">
        <f t="shared" si="113"/>
        <v>optionlabel</v>
      </c>
      <c r="D1001" s="132" t="s">
        <v>3408</v>
      </c>
      <c r="E1001" s="132" t="str">
        <f t="shared" si="115"/>
        <v>0022</v>
      </c>
      <c r="F1001" s="132" t="str">
        <f t="shared" si="116"/>
        <v>family-t.optionlabel.prefecture.0022</v>
      </c>
      <c r="G1001" s="132" t="str">
        <f t="shared" si="117"/>
        <v>静岡県</v>
      </c>
      <c r="L1001" s="132" t="s">
        <v>3191</v>
      </c>
    </row>
    <row r="1002" spans="1:12" ht="12" customHeight="1">
      <c r="A1002" s="132">
        <f t="shared" si="111"/>
        <v>4</v>
      </c>
      <c r="B1002" s="132" t="str">
        <f t="shared" si="112"/>
        <v>family-t</v>
      </c>
      <c r="C1002" s="132" t="str">
        <f t="shared" si="113"/>
        <v>optionlabel</v>
      </c>
      <c r="D1002" s="132" t="s">
        <v>3408</v>
      </c>
      <c r="E1002" s="132" t="str">
        <f t="shared" si="115"/>
        <v>0023</v>
      </c>
      <c r="F1002" s="132" t="str">
        <f t="shared" si="116"/>
        <v>family-t.optionlabel.prefecture.0023</v>
      </c>
      <c r="G1002" s="132" t="str">
        <f t="shared" si="117"/>
        <v>愛知県</v>
      </c>
      <c r="L1002" s="132" t="s">
        <v>3192</v>
      </c>
    </row>
    <row r="1003" spans="1:12" ht="12" customHeight="1">
      <c r="A1003" s="132">
        <f t="shared" si="111"/>
        <v>4</v>
      </c>
      <c r="B1003" s="132" t="str">
        <f t="shared" si="112"/>
        <v>family-t</v>
      </c>
      <c r="C1003" s="132" t="str">
        <f t="shared" si="113"/>
        <v>optionlabel</v>
      </c>
      <c r="D1003" s="132" t="s">
        <v>3408</v>
      </c>
      <c r="E1003" s="132" t="str">
        <f t="shared" si="115"/>
        <v>0024</v>
      </c>
      <c r="F1003" s="132" t="str">
        <f t="shared" si="116"/>
        <v>family-t.optionlabel.prefecture.0024</v>
      </c>
      <c r="G1003" s="132" t="str">
        <f t="shared" si="117"/>
        <v>三重県</v>
      </c>
      <c r="L1003" s="132" t="s">
        <v>3193</v>
      </c>
    </row>
    <row r="1004" spans="1:12" ht="12" customHeight="1">
      <c r="A1004" s="132">
        <f t="shared" si="111"/>
        <v>4</v>
      </c>
      <c r="B1004" s="132" t="str">
        <f t="shared" si="112"/>
        <v>family-t</v>
      </c>
      <c r="C1004" s="132" t="str">
        <f t="shared" si="113"/>
        <v>optionlabel</v>
      </c>
      <c r="D1004" s="132" t="s">
        <v>3408</v>
      </c>
      <c r="E1004" s="132" t="str">
        <f t="shared" si="115"/>
        <v>0025</v>
      </c>
      <c r="F1004" s="132" t="str">
        <f t="shared" si="116"/>
        <v>family-t.optionlabel.prefecture.0025</v>
      </c>
      <c r="G1004" s="132" t="str">
        <f t="shared" si="117"/>
        <v>滋賀県</v>
      </c>
      <c r="L1004" s="132" t="s">
        <v>3194</v>
      </c>
    </row>
    <row r="1005" spans="1:12" ht="12" customHeight="1">
      <c r="A1005" s="132">
        <f t="shared" si="111"/>
        <v>4</v>
      </c>
      <c r="B1005" s="132" t="str">
        <f t="shared" si="112"/>
        <v>family-t</v>
      </c>
      <c r="C1005" s="132" t="str">
        <f t="shared" si="113"/>
        <v>optionlabel</v>
      </c>
      <c r="D1005" s="132" t="s">
        <v>3408</v>
      </c>
      <c r="E1005" s="132" t="str">
        <f t="shared" si="115"/>
        <v>0026</v>
      </c>
      <c r="F1005" s="132" t="str">
        <f t="shared" si="116"/>
        <v>family-t.optionlabel.prefecture.0026</v>
      </c>
      <c r="G1005" s="132" t="str">
        <f t="shared" si="117"/>
        <v>京都府</v>
      </c>
      <c r="L1005" s="132" t="s">
        <v>3195</v>
      </c>
    </row>
    <row r="1006" spans="1:12" ht="12" customHeight="1">
      <c r="A1006" s="132">
        <f t="shared" si="111"/>
        <v>4</v>
      </c>
      <c r="B1006" s="132" t="str">
        <f t="shared" si="112"/>
        <v>family-t</v>
      </c>
      <c r="C1006" s="132" t="str">
        <f t="shared" si="113"/>
        <v>optionlabel</v>
      </c>
      <c r="D1006" s="132" t="s">
        <v>3408</v>
      </c>
      <c r="E1006" s="132" t="str">
        <f t="shared" si="115"/>
        <v>0027</v>
      </c>
      <c r="F1006" s="132" t="str">
        <f t="shared" si="116"/>
        <v>family-t.optionlabel.prefecture.0027</v>
      </c>
      <c r="G1006" s="132" t="str">
        <f t="shared" si="117"/>
        <v>大阪府</v>
      </c>
      <c r="L1006" s="132" t="s">
        <v>3196</v>
      </c>
    </row>
    <row r="1007" spans="1:12" ht="12" customHeight="1">
      <c r="A1007" s="132">
        <f t="shared" si="111"/>
        <v>4</v>
      </c>
      <c r="B1007" s="132" t="str">
        <f t="shared" si="112"/>
        <v>family-t</v>
      </c>
      <c r="C1007" s="132" t="str">
        <f t="shared" si="113"/>
        <v>optionlabel</v>
      </c>
      <c r="D1007" s="132" t="s">
        <v>3408</v>
      </c>
      <c r="E1007" s="132" t="str">
        <f t="shared" si="115"/>
        <v>0028</v>
      </c>
      <c r="F1007" s="132" t="str">
        <f t="shared" si="116"/>
        <v>family-t.optionlabel.prefecture.0028</v>
      </c>
      <c r="G1007" s="132" t="str">
        <f t="shared" si="117"/>
        <v>兵庫県</v>
      </c>
      <c r="L1007" s="132" t="s">
        <v>3197</v>
      </c>
    </row>
    <row r="1008" spans="1:12" ht="12" customHeight="1">
      <c r="A1008" s="132">
        <f t="shared" si="111"/>
        <v>4</v>
      </c>
      <c r="B1008" s="132" t="str">
        <f t="shared" si="112"/>
        <v>family-t</v>
      </c>
      <c r="C1008" s="132" t="str">
        <f t="shared" si="113"/>
        <v>optionlabel</v>
      </c>
      <c r="D1008" s="132" t="s">
        <v>3408</v>
      </c>
      <c r="E1008" s="132" t="str">
        <f t="shared" si="115"/>
        <v>0029</v>
      </c>
      <c r="F1008" s="132" t="str">
        <f t="shared" si="116"/>
        <v>family-t.optionlabel.prefecture.0029</v>
      </c>
      <c r="G1008" s="132" t="str">
        <f t="shared" si="117"/>
        <v>奈良県</v>
      </c>
      <c r="L1008" s="132" t="s">
        <v>3198</v>
      </c>
    </row>
    <row r="1009" spans="1:12" ht="12" customHeight="1">
      <c r="A1009" s="132">
        <f t="shared" si="111"/>
        <v>4</v>
      </c>
      <c r="B1009" s="132" t="str">
        <f t="shared" si="112"/>
        <v>family-t</v>
      </c>
      <c r="C1009" s="132" t="str">
        <f t="shared" si="113"/>
        <v>optionlabel</v>
      </c>
      <c r="D1009" s="132" t="s">
        <v>3408</v>
      </c>
      <c r="E1009" s="132" t="str">
        <f t="shared" si="115"/>
        <v>0030</v>
      </c>
      <c r="F1009" s="132" t="str">
        <f t="shared" si="116"/>
        <v>family-t.optionlabel.prefecture.0030</v>
      </c>
      <c r="G1009" s="132" t="str">
        <f t="shared" si="117"/>
        <v>和歌山県</v>
      </c>
      <c r="L1009" s="132" t="s">
        <v>3199</v>
      </c>
    </row>
    <row r="1010" spans="1:12" ht="12" customHeight="1">
      <c r="A1010" s="132">
        <f t="shared" si="111"/>
        <v>4</v>
      </c>
      <c r="B1010" s="132" t="str">
        <f t="shared" si="112"/>
        <v>family-t</v>
      </c>
      <c r="C1010" s="132" t="str">
        <f t="shared" si="113"/>
        <v>optionlabel</v>
      </c>
      <c r="D1010" s="132" t="s">
        <v>3408</v>
      </c>
      <c r="E1010" s="132" t="str">
        <f t="shared" si="115"/>
        <v>0031</v>
      </c>
      <c r="F1010" s="132" t="str">
        <f t="shared" si="116"/>
        <v>family-t.optionlabel.prefecture.0031</v>
      </c>
      <c r="G1010" s="132" t="str">
        <f t="shared" si="117"/>
        <v>鳥取県</v>
      </c>
      <c r="L1010" s="132" t="s">
        <v>3200</v>
      </c>
    </row>
    <row r="1011" spans="1:12" ht="12" customHeight="1">
      <c r="A1011" s="132">
        <f t="shared" si="111"/>
        <v>4</v>
      </c>
      <c r="B1011" s="132" t="str">
        <f t="shared" si="112"/>
        <v>family-t</v>
      </c>
      <c r="C1011" s="132" t="str">
        <f t="shared" si="113"/>
        <v>optionlabel</v>
      </c>
      <c r="D1011" s="132" t="s">
        <v>3408</v>
      </c>
      <c r="E1011" s="132" t="str">
        <f t="shared" si="115"/>
        <v>0032</v>
      </c>
      <c r="F1011" s="132" t="str">
        <f t="shared" si="116"/>
        <v>family-t.optionlabel.prefecture.0032</v>
      </c>
      <c r="G1011" s="132" t="str">
        <f t="shared" si="117"/>
        <v>島根県</v>
      </c>
      <c r="L1011" s="132" t="s">
        <v>3201</v>
      </c>
    </row>
    <row r="1012" spans="1:12" ht="12" customHeight="1">
      <c r="A1012" s="132">
        <f t="shared" si="111"/>
        <v>4</v>
      </c>
      <c r="B1012" s="132" t="str">
        <f t="shared" si="112"/>
        <v>family-t</v>
      </c>
      <c r="C1012" s="132" t="str">
        <f t="shared" si="113"/>
        <v>optionlabel</v>
      </c>
      <c r="D1012" s="132" t="s">
        <v>3408</v>
      </c>
      <c r="E1012" s="132" t="str">
        <f t="shared" si="115"/>
        <v>0033</v>
      </c>
      <c r="F1012" s="132" t="str">
        <f t="shared" si="116"/>
        <v>family-t.optionlabel.prefecture.0033</v>
      </c>
      <c r="G1012" s="132" t="str">
        <f t="shared" si="117"/>
        <v>岡山県</v>
      </c>
      <c r="L1012" s="132" t="s">
        <v>3202</v>
      </c>
    </row>
    <row r="1013" spans="1:12" ht="12" customHeight="1">
      <c r="A1013" s="132">
        <f t="shared" si="111"/>
        <v>4</v>
      </c>
      <c r="B1013" s="132" t="str">
        <f t="shared" si="112"/>
        <v>family-t</v>
      </c>
      <c r="C1013" s="132" t="str">
        <f t="shared" si="113"/>
        <v>optionlabel</v>
      </c>
      <c r="D1013" s="132" t="s">
        <v>3408</v>
      </c>
      <c r="E1013" s="132" t="str">
        <f t="shared" si="115"/>
        <v>0034</v>
      </c>
      <c r="F1013" s="132" t="str">
        <f t="shared" si="116"/>
        <v>family-t.optionlabel.prefecture.0034</v>
      </c>
      <c r="G1013" s="132" t="str">
        <f t="shared" si="117"/>
        <v>広島県</v>
      </c>
      <c r="L1013" s="132" t="s">
        <v>3203</v>
      </c>
    </row>
    <row r="1014" spans="1:12" ht="12" customHeight="1">
      <c r="A1014" s="132">
        <f t="shared" si="111"/>
        <v>4</v>
      </c>
      <c r="B1014" s="132" t="str">
        <f t="shared" si="112"/>
        <v>family-t</v>
      </c>
      <c r="C1014" s="132" t="str">
        <f t="shared" si="113"/>
        <v>optionlabel</v>
      </c>
      <c r="D1014" s="132" t="s">
        <v>3408</v>
      </c>
      <c r="E1014" s="132" t="str">
        <f t="shared" si="115"/>
        <v>0035</v>
      </c>
      <c r="F1014" s="132" t="str">
        <f t="shared" si="116"/>
        <v>family-t.optionlabel.prefecture.0035</v>
      </c>
      <c r="G1014" s="132" t="str">
        <f t="shared" si="117"/>
        <v>山口県</v>
      </c>
      <c r="L1014" s="132" t="s">
        <v>3204</v>
      </c>
    </row>
    <row r="1015" spans="1:12" ht="12" customHeight="1">
      <c r="A1015" s="132">
        <f t="shared" si="111"/>
        <v>4</v>
      </c>
      <c r="B1015" s="132" t="str">
        <f t="shared" si="112"/>
        <v>family-t</v>
      </c>
      <c r="C1015" s="132" t="str">
        <f t="shared" si="113"/>
        <v>optionlabel</v>
      </c>
      <c r="D1015" s="132" t="s">
        <v>3408</v>
      </c>
      <c r="E1015" s="132" t="str">
        <f t="shared" si="115"/>
        <v>0036</v>
      </c>
      <c r="F1015" s="132" t="str">
        <f t="shared" si="116"/>
        <v>family-t.optionlabel.prefecture.0036</v>
      </c>
      <c r="G1015" s="132" t="str">
        <f t="shared" si="117"/>
        <v>徳島県</v>
      </c>
      <c r="L1015" s="132" t="s">
        <v>3205</v>
      </c>
    </row>
    <row r="1016" spans="1:12" ht="12" customHeight="1">
      <c r="A1016" s="132">
        <f t="shared" si="111"/>
        <v>4</v>
      </c>
      <c r="B1016" s="132" t="str">
        <f t="shared" si="112"/>
        <v>family-t</v>
      </c>
      <c r="C1016" s="132" t="str">
        <f t="shared" si="113"/>
        <v>optionlabel</v>
      </c>
      <c r="D1016" s="132" t="s">
        <v>3408</v>
      </c>
      <c r="E1016" s="132" t="str">
        <f t="shared" si="115"/>
        <v>0037</v>
      </c>
      <c r="F1016" s="132" t="str">
        <f t="shared" si="116"/>
        <v>family-t.optionlabel.prefecture.0037</v>
      </c>
      <c r="G1016" s="132" t="str">
        <f t="shared" si="117"/>
        <v>香川県</v>
      </c>
      <c r="L1016" s="132" t="s">
        <v>3206</v>
      </c>
    </row>
    <row r="1017" spans="1:12" ht="12" customHeight="1">
      <c r="A1017" s="132">
        <f t="shared" si="111"/>
        <v>4</v>
      </c>
      <c r="B1017" s="132" t="str">
        <f t="shared" si="112"/>
        <v>family-t</v>
      </c>
      <c r="C1017" s="132" t="str">
        <f t="shared" si="113"/>
        <v>optionlabel</v>
      </c>
      <c r="D1017" s="132" t="s">
        <v>3408</v>
      </c>
      <c r="E1017" s="132" t="str">
        <f t="shared" si="115"/>
        <v>0038</v>
      </c>
      <c r="F1017" s="132" t="str">
        <f t="shared" si="116"/>
        <v>family-t.optionlabel.prefecture.0038</v>
      </c>
      <c r="G1017" s="132" t="str">
        <f t="shared" si="117"/>
        <v>愛媛県</v>
      </c>
      <c r="L1017" s="132" t="s">
        <v>3207</v>
      </c>
    </row>
    <row r="1018" spans="1:12" ht="12" customHeight="1">
      <c r="A1018" s="132">
        <f t="shared" si="111"/>
        <v>4</v>
      </c>
      <c r="B1018" s="132" t="str">
        <f t="shared" si="112"/>
        <v>family-t</v>
      </c>
      <c r="C1018" s="132" t="str">
        <f t="shared" si="113"/>
        <v>optionlabel</v>
      </c>
      <c r="D1018" s="132" t="s">
        <v>3408</v>
      </c>
      <c r="E1018" s="132" t="str">
        <f t="shared" si="115"/>
        <v>0039</v>
      </c>
      <c r="F1018" s="132" t="str">
        <f t="shared" si="116"/>
        <v>family-t.optionlabel.prefecture.0039</v>
      </c>
      <c r="G1018" s="132" t="str">
        <f t="shared" si="117"/>
        <v>高知県</v>
      </c>
      <c r="L1018" s="132" t="s">
        <v>3208</v>
      </c>
    </row>
    <row r="1019" spans="1:12" ht="12" customHeight="1">
      <c r="A1019" s="132">
        <f t="shared" si="111"/>
        <v>4</v>
      </c>
      <c r="B1019" s="132" t="str">
        <f t="shared" si="112"/>
        <v>family-t</v>
      </c>
      <c r="C1019" s="132" t="str">
        <f t="shared" si="113"/>
        <v>optionlabel</v>
      </c>
      <c r="D1019" s="132" t="s">
        <v>3408</v>
      </c>
      <c r="E1019" s="132" t="str">
        <f t="shared" si="115"/>
        <v>0040</v>
      </c>
      <c r="F1019" s="132" t="str">
        <f t="shared" si="116"/>
        <v>family-t.optionlabel.prefecture.0040</v>
      </c>
      <c r="G1019" s="132" t="str">
        <f t="shared" si="117"/>
        <v>福岡県</v>
      </c>
      <c r="L1019" s="132" t="s">
        <v>3209</v>
      </c>
    </row>
    <row r="1020" spans="1:12" ht="12" customHeight="1">
      <c r="A1020" s="132">
        <f t="shared" si="111"/>
        <v>4</v>
      </c>
      <c r="B1020" s="132" t="str">
        <f t="shared" si="112"/>
        <v>family-t</v>
      </c>
      <c r="C1020" s="132" t="str">
        <f t="shared" si="113"/>
        <v>optionlabel</v>
      </c>
      <c r="D1020" s="132" t="s">
        <v>3408</v>
      </c>
      <c r="E1020" s="132" t="str">
        <f t="shared" si="115"/>
        <v>0041</v>
      </c>
      <c r="F1020" s="132" t="str">
        <f t="shared" si="116"/>
        <v>family-t.optionlabel.prefecture.0041</v>
      </c>
      <c r="G1020" s="132" t="str">
        <f t="shared" si="117"/>
        <v>佐賀県</v>
      </c>
      <c r="L1020" s="132" t="s">
        <v>3210</v>
      </c>
    </row>
    <row r="1021" spans="1:12" ht="12" customHeight="1">
      <c r="A1021" s="132">
        <f t="shared" si="111"/>
        <v>4</v>
      </c>
      <c r="B1021" s="132" t="str">
        <f t="shared" si="112"/>
        <v>family-t</v>
      </c>
      <c r="C1021" s="132" t="str">
        <f t="shared" si="113"/>
        <v>optionlabel</v>
      </c>
      <c r="D1021" s="132" t="s">
        <v>3408</v>
      </c>
      <c r="E1021" s="132" t="str">
        <f t="shared" si="115"/>
        <v>0042</v>
      </c>
      <c r="F1021" s="132" t="str">
        <f t="shared" si="116"/>
        <v>family-t.optionlabel.prefecture.0042</v>
      </c>
      <c r="G1021" s="132" t="str">
        <f t="shared" si="117"/>
        <v>長崎県</v>
      </c>
      <c r="L1021" s="132" t="s">
        <v>3211</v>
      </c>
    </row>
    <row r="1022" spans="1:12" ht="12" customHeight="1">
      <c r="A1022" s="132">
        <f t="shared" si="111"/>
        <v>4</v>
      </c>
      <c r="B1022" s="132" t="str">
        <f t="shared" si="112"/>
        <v>family-t</v>
      </c>
      <c r="C1022" s="132" t="str">
        <f t="shared" si="113"/>
        <v>optionlabel</v>
      </c>
      <c r="D1022" s="132" t="s">
        <v>3408</v>
      </c>
      <c r="E1022" s="132" t="str">
        <f t="shared" si="115"/>
        <v>0043</v>
      </c>
      <c r="F1022" s="132" t="str">
        <f t="shared" si="116"/>
        <v>family-t.optionlabel.prefecture.0043</v>
      </c>
      <c r="G1022" s="132" t="str">
        <f t="shared" si="117"/>
        <v>熊本県</v>
      </c>
      <c r="L1022" s="132" t="s">
        <v>3212</v>
      </c>
    </row>
    <row r="1023" spans="1:12" ht="12" customHeight="1">
      <c r="A1023" s="132">
        <f t="shared" si="111"/>
        <v>4</v>
      </c>
      <c r="B1023" s="132" t="str">
        <f t="shared" si="112"/>
        <v>family-t</v>
      </c>
      <c r="C1023" s="132" t="str">
        <f t="shared" si="113"/>
        <v>optionlabel</v>
      </c>
      <c r="D1023" s="132" t="s">
        <v>3408</v>
      </c>
      <c r="E1023" s="132" t="str">
        <f t="shared" si="115"/>
        <v>0044</v>
      </c>
      <c r="F1023" s="132" t="str">
        <f t="shared" si="116"/>
        <v>family-t.optionlabel.prefecture.0044</v>
      </c>
      <c r="G1023" s="132" t="str">
        <f t="shared" si="117"/>
        <v>大分県</v>
      </c>
      <c r="L1023" s="132" t="s">
        <v>3213</v>
      </c>
    </row>
    <row r="1024" spans="1:12" ht="12" customHeight="1">
      <c r="A1024" s="132">
        <f t="shared" si="111"/>
        <v>4</v>
      </c>
      <c r="B1024" s="132" t="str">
        <f t="shared" si="112"/>
        <v>family-t</v>
      </c>
      <c r="C1024" s="132" t="str">
        <f t="shared" si="113"/>
        <v>optionlabel</v>
      </c>
      <c r="D1024" s="132" t="s">
        <v>3408</v>
      </c>
      <c r="E1024" s="132" t="str">
        <f t="shared" si="115"/>
        <v>0045</v>
      </c>
      <c r="F1024" s="132" t="str">
        <f t="shared" si="116"/>
        <v>family-t.optionlabel.prefecture.0045</v>
      </c>
      <c r="G1024" s="132" t="str">
        <f t="shared" si="117"/>
        <v>宮崎県</v>
      </c>
      <c r="L1024" s="132" t="s">
        <v>3214</v>
      </c>
    </row>
    <row r="1025" spans="1:12" ht="12" customHeight="1">
      <c r="A1025" s="132">
        <f t="shared" si="111"/>
        <v>4</v>
      </c>
      <c r="B1025" s="132" t="str">
        <f t="shared" si="112"/>
        <v>family-t</v>
      </c>
      <c r="C1025" s="132" t="str">
        <f t="shared" si="113"/>
        <v>optionlabel</v>
      </c>
      <c r="D1025" s="132" t="s">
        <v>3408</v>
      </c>
      <c r="E1025" s="132" t="str">
        <f t="shared" si="115"/>
        <v>0046</v>
      </c>
      <c r="F1025" s="132" t="str">
        <f t="shared" si="116"/>
        <v>family-t.optionlabel.prefecture.0046</v>
      </c>
      <c r="G1025" s="132" t="str">
        <f t="shared" si="117"/>
        <v>鹿児島県</v>
      </c>
      <c r="L1025" s="132" t="s">
        <v>3215</v>
      </c>
    </row>
    <row r="1026" spans="1:12" ht="12" customHeight="1">
      <c r="A1026" s="132">
        <f t="shared" si="111"/>
        <v>4</v>
      </c>
      <c r="B1026" s="132" t="str">
        <f t="shared" si="112"/>
        <v>family-t</v>
      </c>
      <c r="C1026" s="132" t="str">
        <f t="shared" si="113"/>
        <v>optionlabel</v>
      </c>
      <c r="D1026" s="132" t="s">
        <v>3408</v>
      </c>
      <c r="E1026" s="132" t="str">
        <f t="shared" si="115"/>
        <v>0047</v>
      </c>
      <c r="F1026" s="132" t="str">
        <f t="shared" si="116"/>
        <v>family-t.optionlabel.prefecture.0047</v>
      </c>
      <c r="G1026" s="132" t="str">
        <f t="shared" si="117"/>
        <v>沖縄県</v>
      </c>
      <c r="L1026" s="132" t="s">
        <v>3216</v>
      </c>
    </row>
    <row r="1027" spans="1:12" ht="12" customHeight="1">
      <c r="A1027" s="132">
        <f t="shared" si="111"/>
        <v>4</v>
      </c>
      <c r="B1027" s="132" t="str">
        <f t="shared" si="112"/>
        <v>family-t</v>
      </c>
      <c r="C1027" s="132" t="str">
        <f t="shared" si="113"/>
        <v>optionlabel</v>
      </c>
      <c r="D1027" s="132" t="s">
        <v>3408</v>
      </c>
      <c r="E1027" s="132" t="str">
        <f t="shared" si="115"/>
        <v>0048</v>
      </c>
      <c r="F1027" s="132" t="str">
        <f t="shared" si="116"/>
        <v>family-t.optionlabel.prefecture.0048</v>
      </c>
      <c r="G1027" s="132" t="str">
        <f t="shared" si="117"/>
        <v>日本国外</v>
      </c>
      <c r="L1027" s="132" t="s">
        <v>3217</v>
      </c>
    </row>
    <row r="1028" spans="1:12" ht="12" customHeight="1">
      <c r="A1028" s="132">
        <f t="shared" si="111"/>
        <v>4</v>
      </c>
      <c r="B1028" s="132" t="str">
        <f t="shared" si="112"/>
        <v>family-t</v>
      </c>
      <c r="C1028" s="132" t="str">
        <f t="shared" si="113"/>
        <v>optionlabel</v>
      </c>
      <c r="D1028" s="132" t="s">
        <v>3408</v>
      </c>
      <c r="E1028" s="132" t="str">
        <f t="shared" si="115"/>
        <v>0049</v>
      </c>
      <c r="F1028" s="132" t="str">
        <f t="shared" si="116"/>
        <v>family-t.optionlabel.prefecture.0049</v>
      </c>
      <c r="G1028" s="132" t="str">
        <f t="shared" si="117"/>
        <v>不明</v>
      </c>
      <c r="L1028" s="132" t="s">
        <v>3218</v>
      </c>
    </row>
    <row r="1029" spans="1:12" ht="12" customHeight="1">
      <c r="A1029" s="132">
        <f t="shared" ref="A1029:A1084" si="118">IF(LEN(H1029)&gt;0,0,IF(LEN(I1029)&gt;0,1,IF(LEN(J1029)&gt;0,2,IF(LEN(K1029)&gt;0,3,IF(LEN(L1029)&gt;0,4,"")))))</f>
        <v>3</v>
      </c>
      <c r="B1029" s="132" t="str">
        <f t="shared" ref="B1029:B1084" si="119">IF(A1029=1,SUBSTITUTE(SUBSTITUTE(I1029,": {",""),"},",""),B1028)</f>
        <v>family-t</v>
      </c>
      <c r="C1029" s="132" t="str">
        <f t="shared" ref="C1029:C1084" si="120">IF(A1029=2,IF(OR(J1029="},",J1029="}"),"",MID(J1029,1,FIND(":",J1029)-1)),IF(A1029&gt;2,C1028,""))</f>
        <v>optionlabel</v>
      </c>
      <c r="D1029" s="132" t="s">
        <v>3408</v>
      </c>
      <c r="E1029" s="132" t="str">
        <f t="shared" ref="E1029:E1084" si="121">IF(LEN(L1029)&gt;0,MID(L1029,1,FIND(":",L1029)-1),"")</f>
        <v/>
      </c>
      <c r="F1029" s="132" t="str">
        <f t="shared" ref="F1029:F1092" si="122">IF(A1029&lt;2,"",IF(A1029=2,B1029&amp;"."&amp;C1029,IF(A1029=3,B1029&amp;"."&amp;C1029&amp;"."&amp;D1029,IF(A1029=4,B1029&amp;"."&amp;C1029&amp;"."&amp;D1029&amp;"."&amp;E1029,""))))</f>
        <v>family-t.optionlabel.prefecture</v>
      </c>
      <c r="G1029" s="132" t="str">
        <f t="shared" si="117"/>
        <v/>
      </c>
      <c r="K1029" s="132" t="s">
        <v>235</v>
      </c>
    </row>
    <row r="1030" spans="1:12" ht="12" customHeight="1">
      <c r="A1030" s="132">
        <f t="shared" si="118"/>
        <v>2</v>
      </c>
      <c r="B1030" s="132" t="str">
        <f t="shared" si="119"/>
        <v>family-t</v>
      </c>
      <c r="C1030" s="132" t="str">
        <f t="shared" si="120"/>
        <v/>
      </c>
      <c r="D1030" s="132" t="str">
        <f t="shared" ref="D1030:D1084" si="123">IF(LEN(K1030)&gt;0,MID(K1030,1,FIND(":",K1030)-1),"")</f>
        <v/>
      </c>
      <c r="E1030" s="132" t="str">
        <f t="shared" si="121"/>
        <v/>
      </c>
      <c r="F1030" s="132" t="str">
        <f t="shared" si="122"/>
        <v>family-t.</v>
      </c>
      <c r="G1030" s="132" t="str">
        <f t="shared" si="117"/>
        <v/>
      </c>
      <c r="J1030" s="132" t="s">
        <v>235</v>
      </c>
    </row>
    <row r="1031" spans="1:12" ht="12" customHeight="1">
      <c r="A1031" s="132">
        <f t="shared" si="118"/>
        <v>1</v>
      </c>
      <c r="B1031" s="132" t="str">
        <f t="shared" si="119"/>
        <v/>
      </c>
      <c r="C1031" s="132" t="str">
        <f t="shared" si="120"/>
        <v/>
      </c>
      <c r="D1031" s="132" t="str">
        <f t="shared" si="123"/>
        <v/>
      </c>
      <c r="E1031" s="132" t="str">
        <f t="shared" si="121"/>
        <v/>
      </c>
      <c r="F1031" s="132" t="str">
        <f t="shared" si="122"/>
        <v/>
      </c>
      <c r="G1031" s="132" t="str">
        <f t="shared" si="117"/>
        <v/>
      </c>
      <c r="I1031" s="132" t="s">
        <v>1285</v>
      </c>
    </row>
    <row r="1032" spans="1:12" ht="12" customHeight="1">
      <c r="A1032" s="132">
        <f t="shared" si="118"/>
        <v>1</v>
      </c>
      <c r="B1032" s="132" t="str">
        <f t="shared" si="119"/>
        <v>family-t_risk</v>
      </c>
      <c r="C1032" s="132" t="str">
        <f t="shared" si="120"/>
        <v/>
      </c>
      <c r="D1032" s="132" t="str">
        <f t="shared" si="123"/>
        <v/>
      </c>
      <c r="E1032" s="132" t="str">
        <f t="shared" si="121"/>
        <v/>
      </c>
      <c r="F1032" s="132" t="str">
        <f t="shared" si="122"/>
        <v/>
      </c>
      <c r="G1032" s="132" t="str">
        <f t="shared" si="117"/>
        <v/>
      </c>
      <c r="I1032" s="132" t="s">
        <v>2202</v>
      </c>
    </row>
    <row r="1033" spans="1:12" ht="12" customHeight="1">
      <c r="A1033" s="132">
        <f t="shared" ref="A1033:A1081" si="124">IF(LEN(H1033)&gt;0,0,IF(LEN(I1033)&gt;0,1,IF(LEN(J1033)&gt;0,2,IF(LEN(K1033)&gt;0,3,IF(LEN(L1033)&gt;0,4,"")))))</f>
        <v>2</v>
      </c>
      <c r="B1033" s="132" t="str">
        <f t="shared" ref="B1033:B1081" si="125">IF(A1033=1,SUBSTITUTE(SUBSTITUTE(I1033,": {",""),"},",""),B1032)</f>
        <v>family-t_risk</v>
      </c>
      <c r="C1033" s="132" t="str">
        <f t="shared" ref="C1033:C1081" si="126">IF(A1033=2,IF(OR(J1033="},",J1033="}"),"",MID(J1033,1,FIND(":",J1033)-1)),IF(A1033&gt;2,C1032,""))</f>
        <v>exp1</v>
      </c>
      <c r="D1033" s="132" t="str">
        <f t="shared" ref="D1033:D1081" si="127">IF(LEN(K1033)&gt;0,MID(K1033,1,FIND(":",K1033)-1),"")</f>
        <v/>
      </c>
      <c r="E1033" s="132" t="str">
        <f t="shared" ref="E1033:E1081" si="128">IF(LEN(L1033)&gt;0,MID(L1033,1,FIND(":",L1033)-1),"")</f>
        <v/>
      </c>
      <c r="F1033" s="132" t="str">
        <f t="shared" si="122"/>
        <v>family-t_risk.exp1</v>
      </c>
      <c r="G1033" s="132" t="str">
        <f t="shared" ref="G1033:G1081" si="129">IFERROR(IF(FIND(": ",H1033&amp;I1033&amp;J1033&amp;K1033&amp;L1033)&gt;0,SUBSTITUTE((SUBSTITUTE(SUBSTITUTE(MID(H1033&amp;I1033&amp;J1033&amp;K1033&amp;L1033,FIND(":",H1033&amp;I1033&amp;J1033&amp;K1033&amp;L1033)+3,LEN(H1033&amp;I1033&amp;J1033&amp;K1033&amp;L1033)-FIND(":",H1033&amp;I1033&amp;J1033&amp;K1033&amp;L1033)-3),""",",""),",","")),"""",""),""),"")</f>
        <v>ここで算出される判定結果は、これまでに報告された研究成果を参考にしたものです。</v>
      </c>
      <c r="J1033" s="132" t="s">
        <v>3335</v>
      </c>
    </row>
    <row r="1034" spans="1:12" ht="12" customHeight="1">
      <c r="A1034" s="132">
        <f t="shared" si="124"/>
        <v>2</v>
      </c>
      <c r="B1034" s="132" t="str">
        <f t="shared" si="125"/>
        <v>family-t_risk</v>
      </c>
      <c r="C1034" s="132" t="str">
        <f t="shared" si="126"/>
        <v>exp2</v>
      </c>
      <c r="D1034" s="132" t="str">
        <f t="shared" si="127"/>
        <v/>
      </c>
      <c r="E1034" s="132" t="str">
        <f t="shared" si="128"/>
        <v/>
      </c>
      <c r="F1034" s="132" t="str">
        <f t="shared" si="122"/>
        <v>family-t_risk.exp2</v>
      </c>
      <c r="G1034" s="132" t="str">
        <f t="shared" si="129"/>
        <v>全ての個人に当てはまるかについては確定的とはいえません。</v>
      </c>
      <c r="J1034" s="132" t="s">
        <v>3336</v>
      </c>
    </row>
    <row r="1035" spans="1:12" ht="12" customHeight="1">
      <c r="A1035" s="132">
        <f t="shared" si="124"/>
        <v>2</v>
      </c>
      <c r="B1035" s="132" t="str">
        <f t="shared" si="125"/>
        <v>family-t_risk</v>
      </c>
      <c r="C1035" s="132" t="str">
        <f t="shared" si="126"/>
        <v>exp3</v>
      </c>
      <c r="D1035" s="132" t="str">
        <f t="shared" si="127"/>
        <v/>
      </c>
      <c r="E1035" s="132" t="str">
        <f t="shared" si="128"/>
        <v/>
      </c>
      <c r="F1035" s="132" t="str">
        <f t="shared" si="122"/>
        <v>family-t_risk.exp3</v>
      </c>
      <c r="G1035" s="132" t="str">
        <f t="shared" si="129"/>
        <v>また今後の研究によって、判定方法が変更される可能性があり、判定結果が変わることがあります。</v>
      </c>
      <c r="J1035" s="132" t="s">
        <v>3337</v>
      </c>
    </row>
    <row r="1036" spans="1:12" ht="12" customHeight="1">
      <c r="A1036" s="132">
        <f t="shared" si="124"/>
        <v>2</v>
      </c>
      <c r="B1036" s="132" t="str">
        <f t="shared" si="125"/>
        <v>family-t_risk</v>
      </c>
      <c r="C1036" s="132" t="str">
        <f t="shared" si="126"/>
        <v>exp4</v>
      </c>
      <c r="D1036" s="132" t="str">
        <f t="shared" si="127"/>
        <v/>
      </c>
      <c r="E1036" s="132" t="str">
        <f t="shared" si="128"/>
        <v/>
      </c>
      <c r="F1036" s="132" t="str">
        <f t="shared" si="122"/>
        <v>family-t_risk.exp4</v>
      </c>
      <c r="G1036" s="132" t="str">
        <f t="shared" si="129"/>
        <v>ご希望の方には、岩手医科大学附属病院臨床遺伝科を通じて専門診療科に紹介いたします。</v>
      </c>
      <c r="J1036" s="132" t="s">
        <v>3338</v>
      </c>
    </row>
    <row r="1037" spans="1:12" ht="12" customHeight="1">
      <c r="A1037" s="132">
        <f t="shared" si="124"/>
        <v>2</v>
      </c>
      <c r="B1037" s="132" t="str">
        <f t="shared" si="125"/>
        <v>family-t_risk</v>
      </c>
      <c r="C1037" s="132" t="str">
        <f t="shared" si="126"/>
        <v>exp5</v>
      </c>
      <c r="D1037" s="132" t="str">
        <f t="shared" si="127"/>
        <v/>
      </c>
      <c r="E1037" s="132" t="str">
        <f t="shared" si="128"/>
        <v/>
      </c>
      <c r="F1037" s="132" t="str">
        <f t="shared" si="122"/>
        <v>family-t_risk.exp5</v>
      </c>
      <c r="G1037" s="132" t="str">
        <f t="shared" si="129"/>
        <v>かかりつけ医や専門医への情報提供、ご家族を含めたフォローアップ、必要に応じた遺伝カウンセリングが可能です。</v>
      </c>
      <c r="J1037" s="132" t="s">
        <v>3339</v>
      </c>
    </row>
    <row r="1038" spans="1:12" ht="12" customHeight="1">
      <c r="A1038" s="132">
        <f t="shared" si="124"/>
        <v>2</v>
      </c>
      <c r="B1038" s="132" t="str">
        <f t="shared" si="125"/>
        <v>family-t_risk</v>
      </c>
      <c r="C1038" s="132" t="str">
        <f t="shared" si="126"/>
        <v>exp6</v>
      </c>
      <c r="D1038" s="132" t="str">
        <f t="shared" si="127"/>
        <v/>
      </c>
      <c r="E1038" s="132" t="str">
        <f t="shared" si="128"/>
        <v/>
      </c>
      <c r="F1038" s="132" t="str">
        <f t="shared" si="122"/>
        <v>family-t_risk.exp6</v>
      </c>
      <c r="G1038" s="132" t="str">
        <f t="shared" si="129"/>
        <v>リスク計算に必要な以下の項目が未入力です。（）内はその項目の情報が計算に必要となる病名です。</v>
      </c>
      <c r="J1038" s="132" t="s">
        <v>3340</v>
      </c>
    </row>
    <row r="1039" spans="1:12" ht="12" customHeight="1">
      <c r="A1039" s="132">
        <f t="shared" si="124"/>
        <v>2</v>
      </c>
      <c r="B1039" s="132" t="str">
        <f t="shared" si="125"/>
        <v>family-t_risk</v>
      </c>
      <c r="C1039" s="132" t="str">
        <f t="shared" si="126"/>
        <v>exp7</v>
      </c>
      <c r="D1039" s="132" t="str">
        <f t="shared" si="127"/>
        <v/>
      </c>
      <c r="E1039" s="132" t="str">
        <f t="shared" si="128"/>
        <v/>
      </c>
      <c r="F1039" s="132" t="str">
        <f t="shared" si="122"/>
        <v>family-t_risk.exp7</v>
      </c>
      <c r="G1039" s="132" t="str">
        <f t="shared" si="129"/>
        <v>各項目の情報を入力することで、より精度の高い計算を行います。</v>
      </c>
      <c r="J1039" s="132" t="s">
        <v>3341</v>
      </c>
    </row>
    <row r="1040" spans="1:12" ht="12" customHeight="1">
      <c r="A1040" s="132">
        <f t="shared" si="124"/>
        <v>2</v>
      </c>
      <c r="B1040" s="132" t="str">
        <f t="shared" si="125"/>
        <v>family-t_risk</v>
      </c>
      <c r="C1040" s="132" t="str">
        <f t="shared" si="126"/>
        <v>recalculate</v>
      </c>
      <c r="D1040" s="132" t="str">
        <f t="shared" si="127"/>
        <v/>
      </c>
      <c r="E1040" s="132" t="str">
        <f t="shared" si="128"/>
        <v/>
      </c>
      <c r="F1040" s="132" t="str">
        <f t="shared" si="122"/>
        <v>family-t_risk.recalculate</v>
      </c>
      <c r="G1040" s="132" t="str">
        <f t="shared" si="129"/>
        <v>再計算</v>
      </c>
      <c r="J1040" s="132" t="s">
        <v>3342</v>
      </c>
    </row>
    <row r="1041" spans="1:10" ht="12" customHeight="1">
      <c r="A1041" s="132">
        <f t="shared" si="124"/>
        <v>2</v>
      </c>
      <c r="B1041" s="132" t="str">
        <f t="shared" si="125"/>
        <v>family-t_risk</v>
      </c>
      <c r="C1041" s="132" t="str">
        <f t="shared" si="126"/>
        <v>type2_required</v>
      </c>
      <c r="D1041" s="132" t="str">
        <f t="shared" si="127"/>
        <v/>
      </c>
      <c r="E1041" s="132" t="str">
        <f t="shared" si="128"/>
        <v/>
      </c>
      <c r="F1041" s="132" t="str">
        <f t="shared" si="122"/>
        <v>family-t_risk.type2_required</v>
      </c>
      <c r="G1041" s="132" t="str">
        <f t="shared" si="129"/>
        <v>2型糖尿病の発症リスク計算に必要な項目が登録されていません。</v>
      </c>
      <c r="J1041" s="132" t="s">
        <v>6064</v>
      </c>
    </row>
    <row r="1042" spans="1:10" ht="12" customHeight="1">
      <c r="A1042" s="132">
        <f t="shared" si="124"/>
        <v>2</v>
      </c>
      <c r="B1042" s="132" t="str">
        <f t="shared" si="125"/>
        <v>family-t_risk</v>
      </c>
      <c r="C1042" s="132" t="str">
        <f t="shared" si="126"/>
        <v>heart_required</v>
      </c>
      <c r="D1042" s="132" t="str">
        <f t="shared" si="127"/>
        <v/>
      </c>
      <c r="E1042" s="132" t="str">
        <f t="shared" si="128"/>
        <v/>
      </c>
      <c r="F1042" s="132" t="str">
        <f t="shared" si="122"/>
        <v>family-t_risk.heart_required</v>
      </c>
      <c r="G1042" s="132" t="str">
        <f t="shared" si="129"/>
        <v>冠動脈疾患の発症リスク計算に必要な項目が登録されていません。</v>
      </c>
      <c r="J1042" s="132" t="s">
        <v>3343</v>
      </c>
    </row>
    <row r="1043" spans="1:10" ht="12" customHeight="1">
      <c r="A1043" s="132">
        <f t="shared" si="124"/>
        <v>2</v>
      </c>
      <c r="B1043" s="132" t="str">
        <f t="shared" si="125"/>
        <v>family-t_risk</v>
      </c>
      <c r="C1043" s="132" t="str">
        <f t="shared" si="126"/>
        <v>stroke_required</v>
      </c>
      <c r="D1043" s="132" t="str">
        <f t="shared" si="127"/>
        <v/>
      </c>
      <c r="E1043" s="132" t="str">
        <f t="shared" si="128"/>
        <v/>
      </c>
      <c r="F1043" s="132" t="str">
        <f t="shared" si="122"/>
        <v>family-t_risk.stroke_required</v>
      </c>
      <c r="G1043" s="132" t="s">
        <v>6065</v>
      </c>
      <c r="J1043" s="132" t="s">
        <v>3344</v>
      </c>
    </row>
    <row r="1044" spans="1:10" ht="12" customHeight="1">
      <c r="A1044" s="132">
        <f t="shared" si="124"/>
        <v>2</v>
      </c>
      <c r="B1044" s="132" t="str">
        <f t="shared" si="125"/>
        <v>family-t_risk</v>
      </c>
      <c r="C1044" s="132" t="str">
        <f t="shared" si="126"/>
        <v>score_sheet</v>
      </c>
      <c r="D1044" s="132" t="str">
        <f t="shared" si="127"/>
        <v/>
      </c>
      <c r="E1044" s="132" t="str">
        <f t="shared" si="128"/>
        <v/>
      </c>
      <c r="F1044" s="132" t="str">
        <f t="shared" si="122"/>
        <v>family-t_risk.score_sheet</v>
      </c>
      <c r="G1044" s="132" t="str">
        <f t="shared" si="129"/>
        <v>リスク計算内訳</v>
      </c>
      <c r="J1044" s="132" t="s">
        <v>3345</v>
      </c>
    </row>
    <row r="1045" spans="1:10" ht="12" customHeight="1">
      <c r="A1045" s="132">
        <f t="shared" si="124"/>
        <v>2</v>
      </c>
      <c r="B1045" s="132" t="str">
        <f t="shared" si="125"/>
        <v>family-t_risk</v>
      </c>
      <c r="C1045" s="132" t="str">
        <f t="shared" si="126"/>
        <v>risk_factor</v>
      </c>
      <c r="D1045" s="132" t="str">
        <f t="shared" si="127"/>
        <v/>
      </c>
      <c r="E1045" s="132" t="str">
        <f t="shared" si="128"/>
        <v/>
      </c>
      <c r="F1045" s="132" t="str">
        <f t="shared" si="122"/>
        <v>family-t_risk.risk_factor</v>
      </c>
      <c r="G1045" s="132" t="str">
        <f t="shared" si="129"/>
        <v>項目</v>
      </c>
      <c r="J1045" s="132" t="s">
        <v>3346</v>
      </c>
    </row>
    <row r="1046" spans="1:10" ht="12" customHeight="1">
      <c r="A1046" s="132">
        <f t="shared" si="124"/>
        <v>2</v>
      </c>
      <c r="B1046" s="132" t="str">
        <f t="shared" si="125"/>
        <v>family-t_risk</v>
      </c>
      <c r="C1046" s="132" t="str">
        <f t="shared" si="126"/>
        <v>score</v>
      </c>
      <c r="D1046" s="132" t="str">
        <f t="shared" si="127"/>
        <v/>
      </c>
      <c r="E1046" s="132" t="str">
        <f t="shared" si="128"/>
        <v/>
      </c>
      <c r="F1046" s="132" t="str">
        <f t="shared" si="122"/>
        <v>family-t_risk.score</v>
      </c>
      <c r="G1046" s="132" t="str">
        <f t="shared" si="129"/>
        <v>スコア</v>
      </c>
      <c r="J1046" s="132" t="s">
        <v>3347</v>
      </c>
    </row>
    <row r="1047" spans="1:10" ht="12" customHeight="1">
      <c r="A1047" s="132">
        <f t="shared" si="124"/>
        <v>2</v>
      </c>
      <c r="B1047" s="132" t="str">
        <f t="shared" si="125"/>
        <v>family-t_risk</v>
      </c>
      <c r="C1047" s="132" t="str">
        <f t="shared" si="126"/>
        <v>fd_or_sd_fhd</v>
      </c>
      <c r="D1047" s="132" t="str">
        <f t="shared" si="127"/>
        <v/>
      </c>
      <c r="E1047" s="132" t="str">
        <f t="shared" si="128"/>
        <v/>
      </c>
      <c r="F1047" s="132" t="str">
        <f t="shared" si="122"/>
        <v>family-t_risk.fd_or_sd_fhd</v>
      </c>
      <c r="G1047" s="132" t="str">
        <f t="shared" si="129"/>
        <v>第一度近親または第二度近親までの糖尿病家族歴</v>
      </c>
      <c r="J1047" s="132" t="s">
        <v>3348</v>
      </c>
    </row>
    <row r="1048" spans="1:10" ht="12" customHeight="1">
      <c r="A1048" s="132">
        <f t="shared" si="124"/>
        <v>2</v>
      </c>
      <c r="B1048" s="132" t="str">
        <f t="shared" si="125"/>
        <v>family-t_risk</v>
      </c>
      <c r="C1048" s="132" t="str">
        <f t="shared" si="126"/>
        <v>central_obesity</v>
      </c>
      <c r="D1048" s="132" t="str">
        <f t="shared" si="127"/>
        <v/>
      </c>
      <c r="E1048" s="132" t="str">
        <f t="shared" si="128"/>
        <v/>
      </c>
      <c r="F1048" s="132" t="str">
        <f t="shared" si="122"/>
        <v>family-t_risk.central_obesity</v>
      </c>
      <c r="G1048" s="132" t="str">
        <f t="shared" si="129"/>
        <v>中心性肥満</v>
      </c>
      <c r="J1048" s="132" t="s">
        <v>3349</v>
      </c>
    </row>
    <row r="1049" spans="1:10" ht="12" customHeight="1">
      <c r="A1049" s="132">
        <f t="shared" si="124"/>
        <v>2</v>
      </c>
      <c r="B1049" s="132" t="str">
        <f t="shared" si="125"/>
        <v>family-t_risk</v>
      </c>
      <c r="C1049" s="132" t="str">
        <f t="shared" si="126"/>
        <v>hypertension</v>
      </c>
      <c r="D1049" s="132" t="str">
        <f t="shared" si="127"/>
        <v/>
      </c>
      <c r="E1049" s="132" t="str">
        <f t="shared" si="128"/>
        <v/>
      </c>
      <c r="F1049" s="132" t="str">
        <f t="shared" si="122"/>
        <v>family-t_risk.hypertension</v>
      </c>
      <c r="G1049" s="132" t="str">
        <f t="shared" si="129"/>
        <v>高血圧</v>
      </c>
      <c r="J1049" s="132" t="s">
        <v>3350</v>
      </c>
    </row>
    <row r="1050" spans="1:10" ht="12" customHeight="1">
      <c r="A1050" s="132">
        <f t="shared" si="124"/>
        <v>2</v>
      </c>
      <c r="B1050" s="132" t="str">
        <f t="shared" si="125"/>
        <v>family-t_risk</v>
      </c>
      <c r="C1050" s="132" t="str">
        <f t="shared" si="126"/>
        <v>smoking</v>
      </c>
      <c r="D1050" s="132" t="str">
        <f t="shared" si="127"/>
        <v/>
      </c>
      <c r="E1050" s="132" t="str">
        <f t="shared" si="128"/>
        <v/>
      </c>
      <c r="F1050" s="132" t="str">
        <f t="shared" si="122"/>
        <v>family-t_risk.smoking</v>
      </c>
      <c r="G1050" s="132" t="str">
        <f t="shared" si="129"/>
        <v>喫煙</v>
      </c>
      <c r="J1050" s="132" t="s">
        <v>3351</v>
      </c>
    </row>
    <row r="1051" spans="1:10" ht="12" customHeight="1">
      <c r="A1051" s="132">
        <f t="shared" si="124"/>
        <v>2</v>
      </c>
      <c r="B1051" s="132" t="str">
        <f t="shared" si="125"/>
        <v>family-t_risk</v>
      </c>
      <c r="C1051" s="132" t="str">
        <f t="shared" si="126"/>
        <v>regular_exercise</v>
      </c>
      <c r="D1051" s="132" t="str">
        <f t="shared" si="127"/>
        <v/>
      </c>
      <c r="E1051" s="132" t="str">
        <f t="shared" si="128"/>
        <v/>
      </c>
      <c r="F1051" s="132" t="str">
        <f t="shared" si="122"/>
        <v>family-t_risk.regular_exercise</v>
      </c>
      <c r="G1051" s="132" t="str">
        <f t="shared" si="129"/>
        <v>定期的な運動</v>
      </c>
      <c r="J1051" s="132" t="s">
        <v>3352</v>
      </c>
    </row>
    <row r="1052" spans="1:10" ht="12" customHeight="1">
      <c r="A1052" s="132">
        <f t="shared" si="124"/>
        <v>2</v>
      </c>
      <c r="B1052" s="132" t="str">
        <f t="shared" si="125"/>
        <v>family-t_risk</v>
      </c>
      <c r="C1052" s="132" t="str">
        <f t="shared" si="126"/>
        <v>impaired_glucose_tolerance</v>
      </c>
      <c r="D1052" s="132" t="str">
        <f t="shared" si="127"/>
        <v/>
      </c>
      <c r="E1052" s="132" t="str">
        <f t="shared" si="128"/>
        <v/>
      </c>
      <c r="F1052" s="132" t="str">
        <f t="shared" si="122"/>
        <v>family-t_risk.impaired_glucose_tolerance</v>
      </c>
      <c r="G1052" s="132" t="str">
        <f t="shared" si="129"/>
        <v>耐糖能異常</v>
      </c>
      <c r="J1052" s="132" t="s">
        <v>3353</v>
      </c>
    </row>
    <row r="1053" spans="1:10" ht="12" customHeight="1">
      <c r="A1053" s="132">
        <f t="shared" si="124"/>
        <v>2</v>
      </c>
      <c r="B1053" s="132" t="str">
        <f t="shared" si="125"/>
        <v>family-t_risk</v>
      </c>
      <c r="C1053" s="132" t="str">
        <f t="shared" si="126"/>
        <v>early-onset_coronary_heart_disease</v>
      </c>
      <c r="D1053" s="132" t="str">
        <f t="shared" si="127"/>
        <v/>
      </c>
      <c r="E1053" s="132" t="str">
        <f t="shared" si="128"/>
        <v/>
      </c>
      <c r="F1053" s="132" t="str">
        <f t="shared" si="122"/>
        <v>family-t_risk.early-onset_coronary_heart_disease</v>
      </c>
      <c r="G1053" s="132" t="str">
        <f t="shared" si="129"/>
        <v>早発性冠動脈疾患</v>
      </c>
      <c r="J1053" s="132" t="s">
        <v>3354</v>
      </c>
    </row>
    <row r="1054" spans="1:10" ht="12" customHeight="1">
      <c r="A1054" s="132">
        <f t="shared" si="124"/>
        <v>2</v>
      </c>
      <c r="B1054" s="132" t="str">
        <f t="shared" si="125"/>
        <v>family-t_risk</v>
      </c>
      <c r="C1054" s="132" t="str">
        <f t="shared" si="126"/>
        <v>predicted_probability_in_5_years</v>
      </c>
      <c r="D1054" s="132" t="str">
        <f t="shared" si="127"/>
        <v/>
      </c>
      <c r="E1054" s="132" t="str">
        <f t="shared" si="128"/>
        <v/>
      </c>
      <c r="F1054" s="132" t="str">
        <f t="shared" si="122"/>
        <v>family-t_risk.predicted_probability_in_5_years</v>
      </c>
      <c r="G1054" s="132" t="str">
        <f t="shared" si="129"/>
        <v>5年以内の発症率：</v>
      </c>
      <c r="J1054" s="132" t="s">
        <v>3355</v>
      </c>
    </row>
    <row r="1055" spans="1:10" ht="12" customHeight="1">
      <c r="A1055" s="132">
        <f t="shared" si="124"/>
        <v>2</v>
      </c>
      <c r="B1055" s="132" t="str">
        <f t="shared" si="125"/>
        <v>family-t_risk</v>
      </c>
      <c r="C1055" s="132" t="str">
        <f t="shared" si="126"/>
        <v>type2_result_exp1</v>
      </c>
      <c r="D1055" s="132" t="str">
        <f t="shared" si="127"/>
        <v/>
      </c>
      <c r="E1055" s="132" t="str">
        <f t="shared" si="128"/>
        <v/>
      </c>
      <c r="F1055" s="132" t="str">
        <f t="shared" si="122"/>
        <v>family-t_risk.type2_result_exp1</v>
      </c>
      <c r="G1055" s="132" t="str">
        <f t="shared" si="129"/>
        <v>あなたと同性・同年代の集団の発症率は</v>
      </c>
      <c r="J1055" s="132" t="s">
        <v>3356</v>
      </c>
    </row>
    <row r="1056" spans="1:10" ht="12" customHeight="1">
      <c r="A1056" s="132">
        <f t="shared" si="124"/>
        <v>2</v>
      </c>
      <c r="B1056" s="132" t="str">
        <f t="shared" si="125"/>
        <v>family-t_risk</v>
      </c>
      <c r="C1056" s="132" t="str">
        <f t="shared" si="126"/>
        <v>type2_result_exp2</v>
      </c>
      <c r="D1056" s="132" t="str">
        <f t="shared" si="127"/>
        <v/>
      </c>
      <c r="E1056" s="132" t="str">
        <f t="shared" si="128"/>
        <v/>
      </c>
      <c r="F1056" s="132" t="str">
        <f t="shared" si="122"/>
        <v>family-t_risk.type2_result_exp2</v>
      </c>
      <c r="G1056" s="132" t="str">
        <f t="shared" si="129"/>
        <v>確定的ではありませんが、発症率10％以上は2型糖尿病発症の高リスク群の可能性があります。</v>
      </c>
      <c r="J1056" s="132" t="s">
        <v>3357</v>
      </c>
    </row>
    <row r="1057" spans="1:10" ht="12" customHeight="1">
      <c r="A1057" s="132">
        <f t="shared" si="124"/>
        <v>2</v>
      </c>
      <c r="B1057" s="132" t="str">
        <f t="shared" si="125"/>
        <v>family-t_risk</v>
      </c>
      <c r="C1057" s="132" t="str">
        <f t="shared" si="126"/>
        <v>type2_result_exp3</v>
      </c>
      <c r="D1057" s="132" t="str">
        <f t="shared" si="127"/>
        <v/>
      </c>
      <c r="E1057" s="132" t="str">
        <f t="shared" si="128"/>
        <v/>
      </c>
      <c r="F1057" s="132" t="str">
        <f t="shared" si="122"/>
        <v>family-t_risk.type2_result_exp3</v>
      </c>
      <c r="G1057" s="132" t="str">
        <f t="shared" si="129"/>
        <v>該当する場合は、血液検査の必要性も含めて医師へ相談することをお勧めします。</v>
      </c>
      <c r="J1057" s="132" t="s">
        <v>3358</v>
      </c>
    </row>
    <row r="1058" spans="1:10" ht="12" customHeight="1">
      <c r="A1058" s="132">
        <f t="shared" si="124"/>
        <v>2</v>
      </c>
      <c r="B1058" s="132" t="str">
        <f t="shared" si="125"/>
        <v>family-t_risk</v>
      </c>
      <c r="C1058" s="132" t="str">
        <f t="shared" si="126"/>
        <v>type2_result_exp4</v>
      </c>
      <c r="D1058" s="132" t="str">
        <f t="shared" si="127"/>
        <v/>
      </c>
      <c r="E1058" s="132" t="str">
        <f t="shared" si="128"/>
        <v/>
      </c>
      <c r="F1058" s="132" t="str">
        <f t="shared" si="122"/>
        <v>family-t_risk.type2_result_exp4</v>
      </c>
      <c r="G1058" s="132" t="str">
        <f t="shared" si="129"/>
        <v>今回使用した2型糖尿病発症リスクスコアは日本人を対象にした久山町研究のデータを元にしています（Doi Y. et al. Two risk score models for predicting incident Type 2 diabetes in Japan. Diabet Med. 2012;29:107-14）。</v>
      </c>
      <c r="J1058" s="133" t="s">
        <v>3359</v>
      </c>
    </row>
    <row r="1059" spans="1:10" ht="12" customHeight="1">
      <c r="A1059" s="132">
        <f t="shared" si="124"/>
        <v>2</v>
      </c>
      <c r="B1059" s="132" t="str">
        <f t="shared" si="125"/>
        <v>family-t_risk</v>
      </c>
      <c r="C1059" s="132" t="str">
        <f t="shared" si="126"/>
        <v>hdc_result_exp1</v>
      </c>
      <c r="D1059" s="132" t="str">
        <f t="shared" si="127"/>
        <v/>
      </c>
      <c r="E1059" s="132" t="str">
        <f t="shared" si="128"/>
        <v/>
      </c>
      <c r="F1059" s="132" t="str">
        <f t="shared" si="122"/>
        <v>family-t_risk.hdc_result_exp1</v>
      </c>
      <c r="G1059" s="132" t="str">
        <f t="shared" si="129"/>
        <v>確定的ではありませんが、発症率2％以上は冠動脈疾患発症の中リスク群、9％以上は高リスク群の可能性があります。該当する場合は、リスクに応じた一次予防のため、医師へ相談することをお勧めします。</v>
      </c>
      <c r="J1059" s="132" t="s">
        <v>3360</v>
      </c>
    </row>
    <row r="1060" spans="1:10" ht="12" customHeight="1">
      <c r="A1060" s="132">
        <f t="shared" si="124"/>
        <v>2</v>
      </c>
      <c r="B1060" s="132" t="str">
        <f t="shared" si="125"/>
        <v>family-t_risk</v>
      </c>
      <c r="C1060" s="132" t="str">
        <f t="shared" si="126"/>
        <v>hdc_result_exp2</v>
      </c>
      <c r="D1060" s="132" t="str">
        <f t="shared" si="127"/>
        <v/>
      </c>
      <c r="E1060" s="132" t="str">
        <f t="shared" si="128"/>
        <v/>
      </c>
      <c r="F1060" s="132" t="str">
        <f t="shared" si="122"/>
        <v>family-t_risk.hdc_result_exp2</v>
      </c>
      <c r="G1060" s="132" t="str">
        <f t="shared" si="129"/>
        <v>今回使用した冠動脈疾患発症リスク（吹田スコア）は日本人を対象にした吹田研究のデータを元にしています（Nishimura K. et al. Predicting coronary heart disease using risk factor categories for a Japanese urban population and comparison with the Framingham risk score:the suita study. J Atheroscler Thromb. 2014;21:784-98）。</v>
      </c>
      <c r="J1060" s="132" t="s">
        <v>3361</v>
      </c>
    </row>
    <row r="1061" spans="1:10" ht="12" customHeight="1">
      <c r="A1061" s="132">
        <f t="shared" si="124"/>
        <v>2</v>
      </c>
      <c r="B1061" s="132" t="str">
        <f t="shared" si="125"/>
        <v>family-t_risk</v>
      </c>
      <c r="C1061" s="132" t="str">
        <f t="shared" si="126"/>
        <v>stroke_result_exp1</v>
      </c>
      <c r="D1061" s="132" t="str">
        <f t="shared" si="127"/>
        <v/>
      </c>
      <c r="E1061" s="132" t="str">
        <f t="shared" si="128"/>
        <v/>
      </c>
      <c r="F1061" s="132" t="str">
        <f t="shared" si="122"/>
        <v>family-t_risk.stroke_result_exp1</v>
      </c>
      <c r="G1061" s="132" t="str">
        <f t="shared" si="129"/>
        <v>確定的ではありませんが、発症率10%以上は脳卒中発症の中リスク群、20%以上は高リスク群の可能性があります。該当する場合は、一度医師へ相談することをお勧めします。</v>
      </c>
      <c r="J1061" s="132" t="s">
        <v>3362</v>
      </c>
    </row>
    <row r="1062" spans="1:10" ht="12" customHeight="1">
      <c r="A1062" s="132">
        <f t="shared" si="124"/>
        <v>2</v>
      </c>
      <c r="B1062" s="132" t="str">
        <f t="shared" si="125"/>
        <v>family-t_risk</v>
      </c>
      <c r="C1062" s="132" t="str">
        <f t="shared" si="126"/>
        <v>stroke_result_exp2</v>
      </c>
      <c r="D1062" s="132" t="str">
        <f t="shared" si="127"/>
        <v/>
      </c>
      <c r="E1062" s="132" t="str">
        <f t="shared" si="128"/>
        <v/>
      </c>
      <c r="F1062" s="132" t="str">
        <f t="shared" si="122"/>
        <v>family-t_risk.stroke_result_exp2</v>
      </c>
      <c r="G1062" s="132" t="str">
        <f t="shared" si="129"/>
        <v>今回使用した発症予測モデルは日本人を対象にした多目的コホート研究（JPHC研究）のデータを元にしています（Yatsuya H. et al. Development of a point-based prediction model for the incidence of total stroke: Japan public health center study. Stroke. 2013;44:1295-302）。</v>
      </c>
      <c r="J1062" s="132" t="s">
        <v>3363</v>
      </c>
    </row>
    <row r="1063" spans="1:10" ht="12" customHeight="1">
      <c r="A1063" s="132">
        <f t="shared" si="124"/>
        <v>2</v>
      </c>
      <c r="B1063" s="132" t="str">
        <f t="shared" si="125"/>
        <v>family-t_risk</v>
      </c>
      <c r="C1063" s="132" t="str">
        <f t="shared" si="126"/>
        <v>stroke_result_exp3</v>
      </c>
      <c r="D1063" s="132" t="str">
        <f t="shared" si="127"/>
        <v/>
      </c>
      <c r="E1063" s="132" t="str">
        <f t="shared" si="128"/>
        <v/>
      </c>
      <c r="F1063" s="132" t="str">
        <f t="shared" si="122"/>
        <v>family-t_risk.stroke_result_exp3</v>
      </c>
      <c r="G1063" s="132" t="str">
        <f t="shared" si="129"/>
        <v>なお本予測モデルには脳卒中の家族歴は含まれていません。ご家族に脳卒中の方がいると、発症リスクが増加するとされる米国の研究がありますが、日本人に当てはまるかについては確定的とはいえません（Flossmann E. et al. Systematic review of methods and results of studies of the genetic epidemiology of ischemic stroke. Stroke. 2004;35:212-27）。</v>
      </c>
      <c r="J1063" s="132" t="s">
        <v>3364</v>
      </c>
    </row>
    <row r="1064" spans="1:10" ht="12" customHeight="1">
      <c r="A1064" s="132">
        <f t="shared" si="124"/>
        <v>2</v>
      </c>
      <c r="B1064" s="132" t="str">
        <f t="shared" si="125"/>
        <v>family-t_risk</v>
      </c>
      <c r="C1064" s="132" t="str">
        <f t="shared" si="126"/>
        <v>stroke_result_exp4</v>
      </c>
      <c r="D1064" s="132" t="str">
        <f t="shared" si="127"/>
        <v/>
      </c>
      <c r="E1064" s="132" t="str">
        <f t="shared" si="128"/>
        <v/>
      </c>
      <c r="F1064" s="132" t="str">
        <f t="shared" si="122"/>
        <v>family-t_risk.stroke_result_exp4</v>
      </c>
      <c r="G1064" s="132" t="str">
        <f t="shared" si="129"/>
        <v>糖尿病疾患の服薬治療をされている方、過去に糖尿病を発症された方、または血糖値が「糖尿病型」の方の2型糖尿病発症リスクは計算できません。</v>
      </c>
      <c r="J1064" s="132" t="s">
        <v>3365</v>
      </c>
    </row>
    <row r="1065" spans="1:10" ht="12" customHeight="1">
      <c r="A1065" s="132">
        <f t="shared" si="124"/>
        <v>2</v>
      </c>
      <c r="B1065" s="132" t="str">
        <f t="shared" si="125"/>
        <v>family-t_risk</v>
      </c>
      <c r="C1065" s="132" t="str">
        <f t="shared" si="126"/>
        <v>stroke_result_exp5</v>
      </c>
      <c r="D1065" s="132" t="str">
        <f t="shared" si="127"/>
        <v/>
      </c>
      <c r="E1065" s="132" t="str">
        <f t="shared" si="128"/>
        <v/>
      </c>
      <c r="F1065" s="132" t="str">
        <f t="shared" si="122"/>
        <v>family-t_risk.stroke_result_exp5</v>
      </c>
      <c r="G1065" s="132" t="str">
        <f t="shared" si="129"/>
        <v>糖尿病疾患の服薬治療をされている方、または血糖値が「糖尿病型」の方の冠動脈疾患発症リスクは計算できません。</v>
      </c>
      <c r="J1065" s="132" t="s">
        <v>3366</v>
      </c>
    </row>
    <row r="1066" spans="1:10" ht="12" customHeight="1">
      <c r="A1066" s="132">
        <f t="shared" si="124"/>
        <v>2</v>
      </c>
      <c r="B1066" s="132" t="str">
        <f t="shared" si="125"/>
        <v>family-t_risk</v>
      </c>
      <c r="C1066" s="132" t="str">
        <f t="shared" si="126"/>
        <v>stroke_result_exp6</v>
      </c>
      <c r="D1066" s="132" t="str">
        <f t="shared" si="127"/>
        <v/>
      </c>
      <c r="E1066" s="132" t="str">
        <f t="shared" si="128"/>
        <v/>
      </c>
      <c r="F1066" s="132" t="str">
        <f t="shared" si="122"/>
        <v>family-t_risk.stroke_result_exp6</v>
      </c>
      <c r="G1066" s="132" t="str">
        <f t="shared" si="129"/>
        <v>脳卒中の既往のある方、年齢40歳未満または70歳以上の方の脳卒中発症リスクは計算できません。</v>
      </c>
      <c r="J1066" s="132" t="s">
        <v>3367</v>
      </c>
    </row>
    <row r="1067" spans="1:10" ht="12" customHeight="1">
      <c r="A1067" s="132">
        <f t="shared" si="124"/>
        <v>2</v>
      </c>
      <c r="B1067" s="132" t="str">
        <f t="shared" si="125"/>
        <v>family-t_risk</v>
      </c>
      <c r="C1067" s="132" t="str">
        <f t="shared" si="126"/>
        <v>predicted_probability_in_10_years</v>
      </c>
      <c r="D1067" s="132" t="str">
        <f t="shared" si="127"/>
        <v/>
      </c>
      <c r="E1067" s="132" t="str">
        <f t="shared" si="128"/>
        <v/>
      </c>
      <c r="F1067" s="132" t="str">
        <f t="shared" si="122"/>
        <v>family-t_risk.predicted_probability_in_10_years</v>
      </c>
      <c r="G1067" s="132" t="str">
        <f t="shared" si="129"/>
        <v>10年以内の発症率：</v>
      </c>
      <c r="J1067" s="132" t="s">
        <v>3368</v>
      </c>
    </row>
    <row r="1068" spans="1:10" ht="12" customHeight="1">
      <c r="A1068" s="132">
        <f t="shared" si="124"/>
        <v>2</v>
      </c>
      <c r="B1068" s="132" t="str">
        <f t="shared" si="125"/>
        <v>family-t_risk</v>
      </c>
      <c r="C1068" s="132" t="str">
        <f t="shared" si="126"/>
        <v>type2diabates</v>
      </c>
      <c r="D1068" s="132" t="str">
        <f t="shared" si="127"/>
        <v/>
      </c>
      <c r="E1068" s="132" t="str">
        <f t="shared" si="128"/>
        <v/>
      </c>
      <c r="F1068" s="132" t="str">
        <f t="shared" si="122"/>
        <v>family-t_risk.type2diabates</v>
      </c>
      <c r="G1068" s="132" t="str">
        <f t="shared" si="129"/>
        <v>2型糖尿病</v>
      </c>
      <c r="J1068" s="132" t="s">
        <v>3369</v>
      </c>
    </row>
    <row r="1069" spans="1:10" ht="12" customHeight="1">
      <c r="A1069" s="132">
        <f t="shared" si="124"/>
        <v>2</v>
      </c>
      <c r="B1069" s="132" t="str">
        <f t="shared" si="125"/>
        <v>family-t_risk</v>
      </c>
      <c r="C1069" s="132" t="str">
        <f t="shared" si="126"/>
        <v>cdh</v>
      </c>
      <c r="D1069" s="132" t="str">
        <f t="shared" si="127"/>
        <v/>
      </c>
      <c r="E1069" s="132" t="str">
        <f t="shared" si="128"/>
        <v/>
      </c>
      <c r="F1069" s="132" t="str">
        <f t="shared" si="122"/>
        <v>family-t_risk.cdh</v>
      </c>
      <c r="G1069" s="132" t="str">
        <f t="shared" si="129"/>
        <v>冠動脈疾患</v>
      </c>
      <c r="J1069" s="132" t="s">
        <v>3370</v>
      </c>
    </row>
    <row r="1070" spans="1:10" ht="12" customHeight="1">
      <c r="A1070" s="132">
        <f t="shared" si="124"/>
        <v>2</v>
      </c>
      <c r="B1070" s="132" t="str">
        <f t="shared" si="125"/>
        <v>family-t_risk</v>
      </c>
      <c r="C1070" s="132" t="str">
        <f t="shared" si="126"/>
        <v>stroke</v>
      </c>
      <c r="D1070" s="132" t="str">
        <f t="shared" si="127"/>
        <v/>
      </c>
      <c r="E1070" s="132" t="str">
        <f t="shared" si="128"/>
        <v/>
      </c>
      <c r="F1070" s="132" t="str">
        <f t="shared" si="122"/>
        <v>family-t_risk.stroke</v>
      </c>
      <c r="G1070" s="132" t="str">
        <f t="shared" si="129"/>
        <v>脳卒中</v>
      </c>
      <c r="J1070" s="132" t="s">
        <v>3371</v>
      </c>
    </row>
    <row r="1071" spans="1:10" ht="12" customHeight="1">
      <c r="A1071" s="132">
        <f t="shared" si="124"/>
        <v>2</v>
      </c>
      <c r="B1071" s="132" t="str">
        <f t="shared" si="125"/>
        <v>family-t_risk</v>
      </c>
      <c r="C1071" s="132" t="str">
        <f t="shared" si="126"/>
        <v>disease_guide_p1</v>
      </c>
      <c r="D1071" s="132" t="str">
        <f t="shared" si="127"/>
        <v/>
      </c>
      <c r="E1071" s="132" t="str">
        <f t="shared" si="128"/>
        <v/>
      </c>
      <c r="F1071" s="132" t="str">
        <f t="shared" si="122"/>
        <v>family-t_risk.disease_guide_p1</v>
      </c>
      <c r="G1071" s="132" t="str">
        <f t="shared" si="129"/>
        <v>（糖尿病、冠動脈疾患、脳卒中）</v>
      </c>
      <c r="J1071" s="132" t="s">
        <v>3372</v>
      </c>
    </row>
    <row r="1072" spans="1:10" ht="12" customHeight="1">
      <c r="A1072" s="132">
        <f t="shared" si="124"/>
        <v>2</v>
      </c>
      <c r="B1072" s="132" t="str">
        <f t="shared" si="125"/>
        <v>family-t_risk</v>
      </c>
      <c r="C1072" s="132" t="str">
        <f t="shared" si="126"/>
        <v>disease_guide_p2</v>
      </c>
      <c r="D1072" s="132" t="str">
        <f t="shared" si="127"/>
        <v/>
      </c>
      <c r="E1072" s="132" t="str">
        <f t="shared" si="128"/>
        <v/>
      </c>
      <c r="F1072" s="132" t="str">
        <f t="shared" si="122"/>
        <v>family-t_risk.disease_guide_p2</v>
      </c>
      <c r="G1072" s="132" t="str">
        <f t="shared" si="129"/>
        <v>（糖尿病、脳卒中）</v>
      </c>
      <c r="J1072" s="132" t="s">
        <v>3373</v>
      </c>
    </row>
    <row r="1073" spans="1:10" ht="12" customHeight="1">
      <c r="A1073" s="132">
        <f t="shared" si="124"/>
        <v>2</v>
      </c>
      <c r="B1073" s="132" t="str">
        <f t="shared" si="125"/>
        <v>family-t_risk</v>
      </c>
      <c r="C1073" s="132" t="str">
        <f t="shared" si="126"/>
        <v>disease_guide_p3</v>
      </c>
      <c r="D1073" s="132" t="str">
        <f t="shared" si="127"/>
        <v/>
      </c>
      <c r="E1073" s="132" t="str">
        <f t="shared" si="128"/>
        <v/>
      </c>
      <c r="F1073" s="132" t="str">
        <f t="shared" si="122"/>
        <v>family-t_risk.disease_guide_p3</v>
      </c>
      <c r="G1073" s="132" t="str">
        <f t="shared" si="129"/>
        <v>（冠動脈疾患、脳卒中）</v>
      </c>
      <c r="J1073" s="132" t="s">
        <v>3374</v>
      </c>
    </row>
    <row r="1074" spans="1:10" ht="12" customHeight="1">
      <c r="A1074" s="132">
        <f t="shared" si="124"/>
        <v>2</v>
      </c>
      <c r="B1074" s="132" t="str">
        <f t="shared" si="125"/>
        <v>family-t_risk</v>
      </c>
      <c r="C1074" s="132" t="str">
        <f t="shared" si="126"/>
        <v>disease_guide_type2</v>
      </c>
      <c r="D1074" s="132" t="str">
        <f t="shared" si="127"/>
        <v/>
      </c>
      <c r="E1074" s="132" t="str">
        <f t="shared" si="128"/>
        <v/>
      </c>
      <c r="F1074" s="132" t="str">
        <f t="shared" si="122"/>
        <v>family-t_risk.disease_guide_type2</v>
      </c>
      <c r="G1074" s="132" t="str">
        <f t="shared" si="129"/>
        <v>（糖尿病）</v>
      </c>
      <c r="J1074" s="132" t="s">
        <v>3375</v>
      </c>
    </row>
    <row r="1075" spans="1:10" ht="12" customHeight="1">
      <c r="A1075" s="132">
        <f t="shared" si="124"/>
        <v>2</v>
      </c>
      <c r="B1075" s="132" t="str">
        <f t="shared" si="125"/>
        <v>family-t_risk</v>
      </c>
      <c r="C1075" s="132" t="str">
        <f t="shared" si="126"/>
        <v>disease_guide_stroke</v>
      </c>
      <c r="D1075" s="132" t="str">
        <f t="shared" si="127"/>
        <v/>
      </c>
      <c r="E1075" s="132" t="str">
        <f t="shared" si="128"/>
        <v/>
      </c>
      <c r="F1075" s="132" t="str">
        <f t="shared" si="122"/>
        <v>family-t_risk.disease_guide_stroke</v>
      </c>
      <c r="G1075" s="132" t="str">
        <f t="shared" si="129"/>
        <v>（脳卒中）</v>
      </c>
      <c r="J1075" s="132" t="s">
        <v>3376</v>
      </c>
    </row>
    <row r="1076" spans="1:10" ht="12" customHeight="1">
      <c r="A1076" s="132">
        <f t="shared" si="124"/>
        <v>2</v>
      </c>
      <c r="B1076" s="132" t="str">
        <f t="shared" si="125"/>
        <v>family-t_risk</v>
      </c>
      <c r="C1076" s="132" t="str">
        <f t="shared" si="126"/>
        <v>close_bracket</v>
      </c>
      <c r="D1076" s="132" t="str">
        <f t="shared" si="127"/>
        <v/>
      </c>
      <c r="E1076" s="132" t="str">
        <f t="shared" si="128"/>
        <v/>
      </c>
      <c r="F1076" s="132" t="str">
        <f t="shared" si="122"/>
        <v>family-t_risk.close_bracket</v>
      </c>
      <c r="G1076" s="132" t="str">
        <f t="shared" si="129"/>
        <v>)</v>
      </c>
      <c r="J1076" s="132" t="s">
        <v>3377</v>
      </c>
    </row>
    <row r="1077" spans="1:10" ht="12" customHeight="1">
      <c r="A1077" s="132">
        <f t="shared" si="124"/>
        <v>2</v>
      </c>
      <c r="B1077" s="132" t="str">
        <f t="shared" si="125"/>
        <v>family-t_risk</v>
      </c>
      <c r="C1077" s="132" t="str">
        <f t="shared" si="126"/>
        <v>heart</v>
      </c>
      <c r="D1077" s="132" t="str">
        <f t="shared" si="127"/>
        <v/>
      </c>
      <c r="E1077" s="132" t="str">
        <f t="shared" si="128"/>
        <v/>
      </c>
      <c r="F1077" s="132" t="str">
        <f t="shared" si="122"/>
        <v>family-t_risk.heart</v>
      </c>
      <c r="G1077" s="132" t="str">
        <f t="shared" si="129"/>
        <v>（冠動脈疾患）</v>
      </c>
      <c r="J1077" s="132" t="s">
        <v>3378</v>
      </c>
    </row>
    <row r="1078" spans="1:10" ht="12" customHeight="1">
      <c r="A1078" s="132">
        <f t="shared" si="124"/>
        <v>2</v>
      </c>
      <c r="B1078" s="132" t="str">
        <f t="shared" si="125"/>
        <v>family-t_risk</v>
      </c>
      <c r="C1078" s="132" t="str">
        <f t="shared" si="126"/>
        <v>blood_pressure</v>
      </c>
      <c r="D1078" s="132" t="str">
        <f t="shared" si="127"/>
        <v/>
      </c>
      <c r="E1078" s="132" t="str">
        <f t="shared" si="128"/>
        <v/>
      </c>
      <c r="F1078" s="132" t="str">
        <f t="shared" si="122"/>
        <v>family-t_risk.blood_pressure</v>
      </c>
      <c r="G1078" s="132" t="str">
        <f t="shared" si="129"/>
        <v>血圧</v>
      </c>
      <c r="J1078" s="132" t="s">
        <v>3310</v>
      </c>
    </row>
    <row r="1079" spans="1:10" ht="12" customHeight="1">
      <c r="A1079" s="132">
        <f t="shared" si="124"/>
        <v>2</v>
      </c>
      <c r="B1079" s="132" t="str">
        <f t="shared" si="125"/>
        <v>family-t_risk</v>
      </c>
      <c r="C1079" s="132" t="str">
        <f t="shared" si="126"/>
        <v>diabetes</v>
      </c>
      <c r="D1079" s="132" t="str">
        <f t="shared" si="127"/>
        <v/>
      </c>
      <c r="E1079" s="132" t="str">
        <f t="shared" si="128"/>
        <v/>
      </c>
      <c r="F1079" s="132" t="str">
        <f t="shared" si="122"/>
        <v>family-t_risk.diabetes</v>
      </c>
      <c r="G1079" s="132" t="str">
        <f t="shared" si="129"/>
        <v>糖尿病</v>
      </c>
      <c r="J1079" s="132" t="s">
        <v>3379</v>
      </c>
    </row>
    <row r="1080" spans="1:10" ht="12" customHeight="1">
      <c r="A1080" s="132">
        <f t="shared" si="124"/>
        <v>2</v>
      </c>
      <c r="B1080" s="132" t="str">
        <f t="shared" si="125"/>
        <v>family-t_risk</v>
      </c>
      <c r="C1080" s="132" t="str">
        <f t="shared" si="126"/>
        <v>fasting_blood_glucose_level_is126</v>
      </c>
      <c r="D1080" s="132" t="str">
        <f t="shared" si="127"/>
        <v/>
      </c>
      <c r="E1080" s="132" t="str">
        <f t="shared" si="128"/>
        <v/>
      </c>
      <c r="F1080" s="132" t="str">
        <f t="shared" si="122"/>
        <v>family-t_risk.fasting_blood_glucose_level_is126</v>
      </c>
      <c r="G1080" s="132" t="str">
        <f t="shared" si="129"/>
        <v>空腹時血糖値が126以上</v>
      </c>
      <c r="J1080" s="132" t="s">
        <v>3219</v>
      </c>
    </row>
    <row r="1081" spans="1:10" ht="12" customHeight="1">
      <c r="A1081" s="132">
        <f t="shared" si="124"/>
        <v>2</v>
      </c>
      <c r="B1081" s="132" t="str">
        <f t="shared" si="125"/>
        <v>family-t_risk</v>
      </c>
      <c r="C1081" s="132" t="str">
        <f t="shared" si="126"/>
        <v>ogtt_two-hour</v>
      </c>
      <c r="D1081" s="132" t="str">
        <f t="shared" si="127"/>
        <v/>
      </c>
      <c r="E1081" s="132" t="str">
        <f t="shared" si="128"/>
        <v/>
      </c>
      <c r="F1081" s="132" t="str">
        <f t="shared" si="122"/>
        <v>family-t_risk.ogtt_two-hour</v>
      </c>
      <c r="G1081" s="132" t="str">
        <f t="shared" si="129"/>
        <v>75g OGTT 2時間値が200以上</v>
      </c>
      <c r="J1081" s="132" t="s">
        <v>3220</v>
      </c>
    </row>
    <row r="1082" spans="1:10" ht="12" customHeight="1">
      <c r="A1082" s="132">
        <f t="shared" si="118"/>
        <v>2</v>
      </c>
      <c r="B1082" s="132" t="str">
        <f t="shared" si="119"/>
        <v>family-t_risk</v>
      </c>
      <c r="C1082" s="132" t="str">
        <f t="shared" si="120"/>
        <v>blood_glucose_level_is_200</v>
      </c>
      <c r="D1082" s="132" t="str">
        <f t="shared" si="123"/>
        <v/>
      </c>
      <c r="E1082" s="132" t="str">
        <f t="shared" si="121"/>
        <v/>
      </c>
      <c r="F1082" s="132" t="str">
        <f t="shared" si="122"/>
        <v>family-t_risk.blood_glucose_level_is_200</v>
      </c>
      <c r="G1082" s="132" t="str">
        <f t="shared" ref="G1082:G1084" si="130">IFERROR(IF(FIND(": ",H1082&amp;I1082&amp;J1082&amp;K1082&amp;L1082)&gt;0,SUBSTITUTE((SUBSTITUTE(SUBSTITUTE(MID(H1082&amp;I1082&amp;J1082&amp;K1082&amp;L1082,FIND(":",H1082&amp;I1082&amp;J1082&amp;K1082&amp;L1082)+3,LEN(H1082&amp;I1082&amp;J1082&amp;K1082&amp;L1082)-FIND(":",H1082&amp;I1082&amp;J1082&amp;K1082&amp;L1082)-3),""",",""),",","")),"""",""),""),"")</f>
        <v>随時血糖値が200以上</v>
      </c>
      <c r="J1082" s="132" t="s">
        <v>3309</v>
      </c>
    </row>
    <row r="1083" spans="1:10" ht="12" customHeight="1">
      <c r="A1083" s="132">
        <f t="shared" si="118"/>
        <v>2</v>
      </c>
      <c r="B1083" s="132" t="str">
        <f t="shared" si="119"/>
        <v>family-t_risk</v>
      </c>
      <c r="C1083" s="132" t="str">
        <f t="shared" si="120"/>
        <v>HbA1c_value_is_65</v>
      </c>
      <c r="D1083" s="132" t="str">
        <f t="shared" si="123"/>
        <v/>
      </c>
      <c r="E1083" s="132" t="str">
        <f t="shared" si="121"/>
        <v/>
      </c>
      <c r="F1083" s="132" t="str">
        <f t="shared" si="122"/>
        <v>family-t_risk.HbA1c_value_is_65</v>
      </c>
      <c r="G1083" s="132" t="str">
        <f t="shared" si="130"/>
        <v>HbA1cの値が6.5以上</v>
      </c>
      <c r="J1083" s="132" t="s">
        <v>3221</v>
      </c>
    </row>
    <row r="1084" spans="1:10" ht="12" customHeight="1">
      <c r="A1084" s="132">
        <f t="shared" si="118"/>
        <v>2</v>
      </c>
      <c r="B1084" s="132" t="str">
        <f t="shared" si="119"/>
        <v>family-t_risk</v>
      </c>
      <c r="C1084" s="132" t="str">
        <f t="shared" si="120"/>
        <v>if_your</v>
      </c>
      <c r="D1084" s="132" t="str">
        <f t="shared" si="123"/>
        <v/>
      </c>
      <c r="E1084" s="132" t="str">
        <f t="shared" si="121"/>
        <v/>
      </c>
      <c r="F1084" s="132" t="str">
        <f t="shared" si="122"/>
        <v>family-t_risk.if_your</v>
      </c>
      <c r="G1084" s="132" t="str">
        <f t="shared" si="130"/>
        <v>日本糖尿病学会「糖尿病治療ガイド2018-2019」によると、</v>
      </c>
      <c r="J1084" s="132" t="s">
        <v>3222</v>
      </c>
    </row>
    <row r="1085" spans="1:10" ht="12" customHeight="1">
      <c r="A1085" s="132">
        <f t="shared" ref="A1085:A1147" si="131">IF(LEN(H1085)&gt;0,0,IF(LEN(I1085)&gt;0,1,IF(LEN(J1085)&gt;0,2,IF(LEN(K1085)&gt;0,3,IF(LEN(L1085)&gt;0,4,"")))))</f>
        <v>2</v>
      </c>
      <c r="B1085" s="132" t="str">
        <f t="shared" ref="B1085:B1147" si="132">IF(A1085=1,SUBSTITUTE(SUBSTITUTE(I1085,": {",""),"},",""),B1084)</f>
        <v>family-t_risk</v>
      </c>
      <c r="C1085" s="132" t="str">
        <f t="shared" ref="C1085:C1147" si="133">IF(A1085=2,IF(OR(J1085="},",J1085="}"),"",MID(J1085,1,FIND(":",J1085)-1)),IF(A1085&gt;2,C1084,""))</f>
        <v>type2_recommend_consult_a_doctor</v>
      </c>
      <c r="D1085" s="132" t="str">
        <f t="shared" ref="D1085:D1147" si="134">IF(LEN(K1085)&gt;0,MID(K1085,1,FIND(":",K1085)-1),"")</f>
        <v/>
      </c>
      <c r="E1085" s="132" t="str">
        <f t="shared" ref="E1085:E1147" si="135">IF(LEN(L1085)&gt;0,MID(L1085,1,FIND(":",L1085)-1),"")</f>
        <v/>
      </c>
      <c r="F1085" s="132" t="str">
        <f t="shared" si="122"/>
        <v>family-t_risk.type2_recommend_consult_a_doctor</v>
      </c>
      <c r="G1085" s="132" t="str">
        <f t="shared" ref="G1085:G1147" si="136">IFERROR(IF(FIND(": ",H1085&amp;I1085&amp;J1085&amp;K1085&amp;L1085)&gt;0,SUBSTITUTE((SUBSTITUTE(SUBSTITUTE(MID(H1085&amp;I1085&amp;J1085&amp;K1085&amp;L1085,FIND(":",H1085&amp;I1085&amp;J1085&amp;K1085&amp;L1085)+3,LEN(H1085&amp;I1085&amp;J1085&amp;K1085&amp;L1085)-FIND(":",H1085&amp;I1085&amp;J1085&amp;K1085&amp;L1085)-3),""",",""),",","")),"""",""),""),"")</f>
        <v>の場合、「糖尿病型」と判定されます。これを以って診断とはなりませんが、糖尿病である可能性が高く、医師へのご相談をお勧めします。</v>
      </c>
      <c r="J1085" s="132" t="s">
        <v>3223</v>
      </c>
    </row>
    <row r="1086" spans="1:10" ht="12" customHeight="1">
      <c r="A1086" s="132">
        <f t="shared" si="131"/>
        <v>2</v>
      </c>
      <c r="B1086" s="132" t="str">
        <f t="shared" si="132"/>
        <v>family-t_risk</v>
      </c>
      <c r="C1086" s="132" t="str">
        <f t="shared" si="133"/>
        <v>chd_recommend_consult_a_doctor</v>
      </c>
      <c r="D1086" s="132" t="str">
        <f t="shared" si="134"/>
        <v/>
      </c>
      <c r="E1086" s="132" t="str">
        <f t="shared" si="135"/>
        <v/>
      </c>
      <c r="F1086" s="132" t="str">
        <f t="shared" si="122"/>
        <v>family-t_risk.chd_recommend_consult_a_doctor</v>
      </c>
      <c r="G1086" s="132" t="str">
        <f t="shared" si="136"/>
        <v>の場合、「糖尿病型」と判定されます。 これを以って診断とはなりませんが、糖尿病である可能性が高く、医師へのご相談をお勧めします。</v>
      </c>
      <c r="J1086" s="132" t="s">
        <v>3380</v>
      </c>
    </row>
    <row r="1087" spans="1:10" ht="12" customHeight="1">
      <c r="A1087" s="132">
        <f t="shared" si="131"/>
        <v>2</v>
      </c>
      <c r="B1087" s="132" t="str">
        <f t="shared" si="132"/>
        <v>family-t_risk</v>
      </c>
      <c r="C1087" s="132" t="str">
        <f t="shared" si="133"/>
        <v>cannnot_calculate_the_risk</v>
      </c>
      <c r="D1087" s="132" t="str">
        <f t="shared" si="134"/>
        <v/>
      </c>
      <c r="E1087" s="132" t="str">
        <f t="shared" si="135"/>
        <v/>
      </c>
      <c r="F1087" s="132" t="str">
        <f t="shared" si="122"/>
        <v>family-t_risk.cannnot_calculate_the_risk</v>
      </c>
      <c r="G1087" s="132" t="str">
        <f t="shared" si="136"/>
        <v>以下の疾患を発症したことがある場合、発症リスクは計算できません。</v>
      </c>
      <c r="J1087" s="132" t="s">
        <v>3224</v>
      </c>
    </row>
    <row r="1088" spans="1:10" ht="12" customHeight="1">
      <c r="A1088" s="132">
        <f t="shared" si="131"/>
        <v>2</v>
      </c>
      <c r="B1088" s="132" t="str">
        <f t="shared" si="132"/>
        <v>family-t_risk</v>
      </c>
      <c r="C1088" s="132" t="str">
        <f t="shared" si="133"/>
        <v>cannnot_calculate_the_risk1</v>
      </c>
      <c r="D1088" s="132" t="str">
        <f t="shared" si="134"/>
        <v/>
      </c>
      <c r="E1088" s="132" t="str">
        <f t="shared" si="135"/>
        <v/>
      </c>
      <c r="F1088" s="132" t="str">
        <f t="shared" si="122"/>
        <v>family-t_risk.cannnot_calculate_the_risk1</v>
      </c>
      <c r="G1088" s="132" t="str">
        <f t="shared" si="136"/>
        <v>・冠動脈疾患の既往のある方</v>
      </c>
      <c r="J1088" s="132" t="s">
        <v>3225</v>
      </c>
    </row>
    <row r="1089" spans="1:10" ht="12" customHeight="1">
      <c r="A1089" s="132">
        <f t="shared" si="131"/>
        <v>2</v>
      </c>
      <c r="B1089" s="132" t="str">
        <f t="shared" si="132"/>
        <v>family-t_risk</v>
      </c>
      <c r="C1089" s="132" t="str">
        <f t="shared" si="133"/>
        <v>cannnot_calculate_the_risk2</v>
      </c>
      <c r="D1089" s="132" t="str">
        <f t="shared" si="134"/>
        <v/>
      </c>
      <c r="E1089" s="132" t="str">
        <f t="shared" si="135"/>
        <v/>
      </c>
      <c r="F1089" s="132" t="str">
        <f t="shared" si="122"/>
        <v>family-t_risk.cannnot_calculate_the_risk2</v>
      </c>
      <c r="G1089" s="132" t="str">
        <f t="shared" si="136"/>
        <v>・糖尿病</v>
      </c>
      <c r="J1089" s="132" t="s">
        <v>3226</v>
      </c>
    </row>
    <row r="1090" spans="1:10" ht="12" customHeight="1">
      <c r="A1090" s="132">
        <f t="shared" si="131"/>
        <v>2</v>
      </c>
      <c r="B1090" s="132" t="str">
        <f t="shared" si="132"/>
        <v>family-t_risk</v>
      </c>
      <c r="C1090" s="132" t="str">
        <f t="shared" si="133"/>
        <v>cannnot_calculate_the_risk3</v>
      </c>
      <c r="D1090" s="132" t="str">
        <f t="shared" si="134"/>
        <v/>
      </c>
      <c r="E1090" s="132" t="str">
        <f t="shared" si="135"/>
        <v/>
      </c>
      <c r="F1090" s="132" t="str">
        <f t="shared" si="122"/>
        <v>family-t_risk.cannnot_calculate_the_risk3</v>
      </c>
      <c r="G1090" s="132" t="str">
        <f t="shared" si="136"/>
        <v>・慢性腎臓病</v>
      </c>
      <c r="J1090" s="132" t="s">
        <v>3227</v>
      </c>
    </row>
    <row r="1091" spans="1:10" ht="12" customHeight="1">
      <c r="A1091" s="132">
        <f t="shared" si="131"/>
        <v>2</v>
      </c>
      <c r="B1091" s="132" t="str">
        <f t="shared" si="132"/>
        <v>family-t_risk</v>
      </c>
      <c r="C1091" s="132" t="str">
        <f t="shared" si="133"/>
        <v>cannnot_calculate_the_risk4</v>
      </c>
      <c r="D1091" s="132" t="str">
        <f t="shared" si="134"/>
        <v/>
      </c>
      <c r="E1091" s="132" t="str">
        <f t="shared" si="135"/>
        <v/>
      </c>
      <c r="F1091" s="132" t="str">
        <f t="shared" si="122"/>
        <v>family-t_risk.cannnot_calculate_the_risk4</v>
      </c>
      <c r="G1091" s="132" t="str">
        <f t="shared" si="136"/>
        <v>・非心原性脳梗塞</v>
      </c>
      <c r="J1091" s="132" t="s">
        <v>3228</v>
      </c>
    </row>
    <row r="1092" spans="1:10" ht="12" customHeight="1">
      <c r="A1092" s="132">
        <f t="shared" si="131"/>
        <v>2</v>
      </c>
      <c r="B1092" s="132" t="str">
        <f t="shared" si="132"/>
        <v>family-t_risk</v>
      </c>
      <c r="C1092" s="132" t="str">
        <f t="shared" si="133"/>
        <v>cannnot_calculate_the_risk5</v>
      </c>
      <c r="D1092" s="132" t="str">
        <f t="shared" si="134"/>
        <v/>
      </c>
      <c r="E1092" s="132" t="str">
        <f t="shared" si="135"/>
        <v/>
      </c>
      <c r="F1092" s="132" t="str">
        <f t="shared" si="122"/>
        <v>family-t_risk.cannnot_calculate_the_risk5</v>
      </c>
      <c r="G1092" s="132" t="str">
        <f t="shared" si="136"/>
        <v>・末梢動脈疾患</v>
      </c>
      <c r="J1092" s="132" t="s">
        <v>3311</v>
      </c>
    </row>
    <row r="1093" spans="1:10" ht="12" customHeight="1">
      <c r="A1093" s="132">
        <f t="shared" si="131"/>
        <v>1</v>
      </c>
      <c r="B1093" s="132" t="str">
        <f>IF(A1093=1,SUBSTITUTE(SUBSTITUTE(I1093,": {",""),"},",""),#REF!)</f>
        <v/>
      </c>
      <c r="C1093" s="132" t="str">
        <f>IF(A1093=2,IF(OR(J1093="},",J1093="}"),"",MID(J1093,1,FIND(":",J1093)-1)),IF(A1093&gt;2,#REF!,""))</f>
        <v/>
      </c>
      <c r="D1093" s="132" t="str">
        <f t="shared" si="134"/>
        <v/>
      </c>
      <c r="E1093" s="132" t="str">
        <f t="shared" si="135"/>
        <v/>
      </c>
      <c r="F1093" s="132" t="str">
        <f t="shared" ref="F1093:F1152" si="137">IF(A1093&lt;2,"",IF(A1093=2,B1093&amp;"."&amp;C1093,IF(A1093=3,B1093&amp;"."&amp;C1093&amp;"."&amp;D1093,IF(A1093=4,B1093&amp;"."&amp;C1093&amp;"."&amp;D1093&amp;"."&amp;E1093,""))))</f>
        <v/>
      </c>
      <c r="G1093" s="132" t="str">
        <f t="shared" si="136"/>
        <v/>
      </c>
      <c r="I1093" s="132" t="s">
        <v>1285</v>
      </c>
    </row>
    <row r="1094" spans="1:10" ht="12" customHeight="1">
      <c r="A1094" s="132">
        <f t="shared" si="131"/>
        <v>1</v>
      </c>
      <c r="B1094" s="132" t="str">
        <f t="shared" si="132"/>
        <v>family-t_risk_range</v>
      </c>
      <c r="C1094" s="132" t="str">
        <f t="shared" si="133"/>
        <v/>
      </c>
      <c r="D1094" s="132" t="str">
        <f t="shared" si="134"/>
        <v/>
      </c>
      <c r="E1094" s="132" t="str">
        <f t="shared" si="135"/>
        <v/>
      </c>
      <c r="F1094" s="132" t="str">
        <f t="shared" si="137"/>
        <v/>
      </c>
      <c r="G1094" s="132" t="str">
        <f t="shared" si="136"/>
        <v/>
      </c>
      <c r="I1094" s="132" t="s">
        <v>2263</v>
      </c>
    </row>
    <row r="1095" spans="1:10" ht="12" customHeight="1">
      <c r="A1095" s="132">
        <f t="shared" si="131"/>
        <v>2</v>
      </c>
      <c r="B1095" s="132" t="str">
        <f t="shared" si="132"/>
        <v>family-t_risk_range</v>
      </c>
      <c r="C1095" s="132" t="str">
        <f t="shared" si="133"/>
        <v>pattern1</v>
      </c>
      <c r="D1095" s="132" t="str">
        <f t="shared" si="134"/>
        <v/>
      </c>
      <c r="E1095" s="132" t="str">
        <f t="shared" si="135"/>
        <v/>
      </c>
      <c r="F1095" s="132" t="str">
        <f t="shared" si="137"/>
        <v>family-t_risk_range.pattern1</v>
      </c>
      <c r="G1095" s="132" t="str">
        <f t="shared" si="136"/>
        <v>最低1%未満 ～ 最高10-12%です</v>
      </c>
      <c r="J1095" s="132" t="s">
        <v>3229</v>
      </c>
    </row>
    <row r="1096" spans="1:10" ht="12" customHeight="1">
      <c r="A1096" s="132">
        <f t="shared" si="131"/>
        <v>2</v>
      </c>
      <c r="B1096" s="132" t="str">
        <f t="shared" si="132"/>
        <v>family-t_risk_range</v>
      </c>
      <c r="C1096" s="132" t="str">
        <f t="shared" si="133"/>
        <v>pattern2</v>
      </c>
      <c r="D1096" s="132" t="str">
        <f t="shared" si="134"/>
        <v/>
      </c>
      <c r="E1096" s="132" t="str">
        <f t="shared" si="135"/>
        <v/>
      </c>
      <c r="F1096" s="132" t="str">
        <f t="shared" si="137"/>
        <v>family-t_risk_range.pattern2</v>
      </c>
      <c r="G1096" s="132" t="str">
        <f t="shared" si="136"/>
        <v>最低1-2% ～ 最高15-20%です</v>
      </c>
      <c r="J1096" s="132" t="s">
        <v>3230</v>
      </c>
    </row>
    <row r="1097" spans="1:10" ht="12" customHeight="1">
      <c r="A1097" s="132">
        <f t="shared" si="131"/>
        <v>2</v>
      </c>
      <c r="B1097" s="132" t="str">
        <f t="shared" si="132"/>
        <v>family-t_risk_range</v>
      </c>
      <c r="C1097" s="132" t="str">
        <f t="shared" si="133"/>
        <v>pattern3</v>
      </c>
      <c r="D1097" s="132" t="str">
        <f t="shared" si="134"/>
        <v/>
      </c>
      <c r="E1097" s="132" t="str">
        <f t="shared" si="135"/>
        <v/>
      </c>
      <c r="F1097" s="132" t="str">
        <f t="shared" si="137"/>
        <v>family-t_risk_range.pattern3</v>
      </c>
      <c r="G1097" s="132" t="str">
        <f t="shared" si="136"/>
        <v>最低2-3% ～ 最高20%以上です</v>
      </c>
      <c r="J1097" s="132" t="s">
        <v>3231</v>
      </c>
    </row>
    <row r="1098" spans="1:10" ht="12" customHeight="1">
      <c r="A1098" s="132">
        <f t="shared" si="131"/>
        <v>2</v>
      </c>
      <c r="B1098" s="132" t="str">
        <f t="shared" si="132"/>
        <v>family-t_risk_range</v>
      </c>
      <c r="C1098" s="132" t="str">
        <f t="shared" si="133"/>
        <v>pattern4</v>
      </c>
      <c r="D1098" s="132" t="str">
        <f t="shared" si="134"/>
        <v/>
      </c>
      <c r="E1098" s="132" t="str">
        <f t="shared" si="135"/>
        <v/>
      </c>
      <c r="F1098" s="132" t="str">
        <f t="shared" si="137"/>
        <v>family-t_risk_range.pattern4</v>
      </c>
      <c r="G1098" s="132" t="str">
        <f t="shared" si="136"/>
        <v>最低3-4% ～ 最高20%以上です</v>
      </c>
      <c r="J1098" s="132" t="s">
        <v>3232</v>
      </c>
    </row>
    <row r="1099" spans="1:10" ht="12" customHeight="1">
      <c r="A1099" s="132">
        <f t="shared" si="131"/>
        <v>2</v>
      </c>
      <c r="B1099" s="132" t="str">
        <f t="shared" si="132"/>
        <v>family-t_risk_range</v>
      </c>
      <c r="C1099" s="132" t="str">
        <f t="shared" si="133"/>
        <v>pattern5</v>
      </c>
      <c r="D1099" s="132" t="str">
        <f t="shared" si="134"/>
        <v/>
      </c>
      <c r="E1099" s="132" t="str">
        <f t="shared" si="135"/>
        <v/>
      </c>
      <c r="F1099" s="132" t="str">
        <f t="shared" si="137"/>
        <v>family-t_risk_range.pattern5</v>
      </c>
      <c r="G1099" s="132" t="str">
        <f t="shared" si="136"/>
        <v>最低1%未満 ～ 最高8-9%です</v>
      </c>
      <c r="J1099" s="132" t="s">
        <v>3233</v>
      </c>
    </row>
    <row r="1100" spans="1:10" ht="12" customHeight="1">
      <c r="A1100" s="132">
        <f t="shared" si="131"/>
        <v>2</v>
      </c>
      <c r="B1100" s="132" t="str">
        <f t="shared" si="132"/>
        <v>family-t_risk_range</v>
      </c>
      <c r="C1100" s="132" t="str">
        <f t="shared" si="133"/>
        <v>pattern6</v>
      </c>
      <c r="D1100" s="132" t="str">
        <f t="shared" si="134"/>
        <v/>
      </c>
      <c r="E1100" s="132" t="str">
        <f t="shared" si="135"/>
        <v/>
      </c>
      <c r="F1100" s="132" t="str">
        <f t="shared" si="137"/>
        <v>family-t_risk_range.pattern6</v>
      </c>
      <c r="G1100" s="132" t="str">
        <f t="shared" si="136"/>
        <v>最低1%未満 ～ 最高12-15%です</v>
      </c>
      <c r="J1100" s="132" t="s">
        <v>3234</v>
      </c>
    </row>
    <row r="1101" spans="1:10" ht="12" customHeight="1">
      <c r="A1101" s="132">
        <f t="shared" si="131"/>
        <v>2</v>
      </c>
      <c r="B1101" s="132" t="str">
        <f t="shared" si="132"/>
        <v>family-t_risk_range</v>
      </c>
      <c r="C1101" s="132" t="str">
        <f t="shared" si="133"/>
        <v>pattern7</v>
      </c>
      <c r="D1101" s="132" t="str">
        <f t="shared" si="134"/>
        <v/>
      </c>
      <c r="E1101" s="132" t="str">
        <f t="shared" si="135"/>
        <v/>
      </c>
      <c r="F1101" s="132" t="str">
        <f t="shared" si="137"/>
        <v>family-t_risk_range.pattern7</v>
      </c>
      <c r="G1101" s="132" t="str">
        <f t="shared" si="136"/>
        <v>最低1-2% ～ 最高20%以上です</v>
      </c>
      <c r="J1101" s="132" t="s">
        <v>3235</v>
      </c>
    </row>
    <row r="1102" spans="1:10" ht="12" customHeight="1">
      <c r="A1102" s="132">
        <f t="shared" si="131"/>
        <v>1</v>
      </c>
      <c r="B1102" s="132" t="str">
        <f t="shared" si="132"/>
        <v/>
      </c>
      <c r="C1102" s="132" t="str">
        <f t="shared" si="133"/>
        <v/>
      </c>
      <c r="D1102" s="132" t="str">
        <f t="shared" si="134"/>
        <v/>
      </c>
      <c r="E1102" s="132" t="str">
        <f t="shared" si="135"/>
        <v/>
      </c>
      <c r="F1102" s="132" t="str">
        <f t="shared" si="137"/>
        <v/>
      </c>
      <c r="G1102" s="132" t="str">
        <f t="shared" si="136"/>
        <v/>
      </c>
      <c r="I1102" s="132" t="s">
        <v>1285</v>
      </c>
    </row>
    <row r="1103" spans="1:10" ht="12" customHeight="1">
      <c r="A1103" s="132">
        <f t="shared" si="131"/>
        <v>1</v>
      </c>
      <c r="B1103" s="132" t="str">
        <f t="shared" si="132"/>
        <v>family-t_risk_range_chd</v>
      </c>
      <c r="C1103" s="132" t="str">
        <f t="shared" si="133"/>
        <v/>
      </c>
      <c r="D1103" s="132" t="str">
        <f t="shared" si="134"/>
        <v/>
      </c>
      <c r="E1103" s="132" t="str">
        <f t="shared" si="135"/>
        <v/>
      </c>
      <c r="F1103" s="132" t="str">
        <f t="shared" si="137"/>
        <v/>
      </c>
      <c r="G1103" s="132" t="str">
        <f t="shared" si="136"/>
        <v/>
      </c>
      <c r="I1103" s="132" t="s">
        <v>2271</v>
      </c>
    </row>
    <row r="1104" spans="1:10" ht="12" customHeight="1">
      <c r="A1104" s="132">
        <f t="shared" si="131"/>
        <v>2</v>
      </c>
      <c r="B1104" s="132" t="str">
        <f t="shared" si="132"/>
        <v>family-t_risk_range_chd</v>
      </c>
      <c r="C1104" s="132" t="str">
        <f t="shared" si="133"/>
        <v>pattern1</v>
      </c>
      <c r="D1104" s="132" t="str">
        <f t="shared" si="134"/>
        <v/>
      </c>
      <c r="E1104" s="132" t="str">
        <f t="shared" si="135"/>
        <v/>
      </c>
      <c r="F1104" s="132" t="str">
        <f t="shared" si="137"/>
        <v>family-t_risk_range_chd.pattern1</v>
      </c>
      <c r="G1104" s="132" t="str">
        <f t="shared" si="136"/>
        <v>最低0.5% ～ 最高17.3%</v>
      </c>
      <c r="J1104" s="132" t="s">
        <v>3236</v>
      </c>
    </row>
    <row r="1105" spans="1:10" ht="12" customHeight="1">
      <c r="A1105" s="132">
        <f t="shared" si="131"/>
        <v>2</v>
      </c>
      <c r="B1105" s="132" t="str">
        <f t="shared" si="132"/>
        <v>family-t_risk_range_chd</v>
      </c>
      <c r="C1105" s="132" t="str">
        <f t="shared" si="133"/>
        <v>pattern2</v>
      </c>
      <c r="D1105" s="132" t="str">
        <f t="shared" si="134"/>
        <v/>
      </c>
      <c r="E1105" s="132" t="str">
        <f t="shared" si="135"/>
        <v/>
      </c>
      <c r="F1105" s="132" t="str">
        <f t="shared" si="137"/>
        <v>family-t_risk_range_chd.pattern2</v>
      </c>
      <c r="G1105" s="132" t="str">
        <f t="shared" si="136"/>
        <v>最低0.5% ～ 最高24.6%</v>
      </c>
      <c r="J1105" s="132" t="s">
        <v>3237</v>
      </c>
    </row>
    <row r="1106" spans="1:10" ht="12" customHeight="1">
      <c r="A1106" s="132">
        <f t="shared" si="131"/>
        <v>2</v>
      </c>
      <c r="B1106" s="132" t="str">
        <f t="shared" si="132"/>
        <v>family-t_risk_range_chd</v>
      </c>
      <c r="C1106" s="132" t="str">
        <f t="shared" si="133"/>
        <v>pattern3</v>
      </c>
      <c r="D1106" s="132" t="str">
        <f t="shared" si="134"/>
        <v/>
      </c>
      <c r="E1106" s="132" t="str">
        <f t="shared" si="135"/>
        <v/>
      </c>
      <c r="F1106" s="132" t="str">
        <f t="shared" si="137"/>
        <v>family-t_risk_range_chd.pattern3</v>
      </c>
      <c r="G1106" s="132" t="str">
        <f t="shared" si="136"/>
        <v>最低0.5% ～ 最高28.1%</v>
      </c>
      <c r="J1106" s="132" t="s">
        <v>3238</v>
      </c>
    </row>
    <row r="1107" spans="1:10" ht="12" customHeight="1">
      <c r="A1107" s="132">
        <f t="shared" si="131"/>
        <v>2</v>
      </c>
      <c r="B1107" s="132" t="str">
        <f t="shared" si="132"/>
        <v>family-t_risk_range_chd</v>
      </c>
      <c r="C1107" s="132" t="str">
        <f t="shared" si="133"/>
        <v>pattern4</v>
      </c>
      <c r="D1107" s="132" t="str">
        <f t="shared" si="134"/>
        <v/>
      </c>
      <c r="E1107" s="132" t="str">
        <f t="shared" si="135"/>
        <v/>
      </c>
      <c r="F1107" s="132" t="str">
        <f t="shared" si="137"/>
        <v>family-t_risk_range_chd.pattern4</v>
      </c>
      <c r="G1107" s="132" t="str">
        <f t="shared" si="136"/>
        <v>最低1.6% ～ 最高28.1%</v>
      </c>
      <c r="J1107" s="132" t="s">
        <v>3239</v>
      </c>
    </row>
    <row r="1108" spans="1:10" ht="12" customHeight="1">
      <c r="A1108" s="132">
        <f t="shared" si="131"/>
        <v>2</v>
      </c>
      <c r="B1108" s="132" t="str">
        <f t="shared" si="132"/>
        <v>family-t_risk_range_chd</v>
      </c>
      <c r="C1108" s="132" t="str">
        <f t="shared" si="133"/>
        <v>pattern5</v>
      </c>
      <c r="D1108" s="132" t="str">
        <f t="shared" si="134"/>
        <v/>
      </c>
      <c r="E1108" s="132" t="str">
        <f t="shared" si="135"/>
        <v/>
      </c>
      <c r="F1108" s="132" t="str">
        <f t="shared" si="137"/>
        <v>family-t_risk_range_chd.pattern5</v>
      </c>
      <c r="G1108" s="132" t="str">
        <f t="shared" si="136"/>
        <v>最低0.5% ～ 最高6.6%</v>
      </c>
      <c r="J1108" s="132" t="s">
        <v>3240</v>
      </c>
    </row>
    <row r="1109" spans="1:10" ht="12" customHeight="1">
      <c r="A1109" s="132">
        <f t="shared" si="131"/>
        <v>1</v>
      </c>
      <c r="B1109" s="132" t="str">
        <f t="shared" si="132"/>
        <v/>
      </c>
      <c r="C1109" s="132" t="str">
        <f t="shared" si="133"/>
        <v/>
      </c>
      <c r="D1109" s="132" t="str">
        <f t="shared" si="134"/>
        <v/>
      </c>
      <c r="E1109" s="132" t="str">
        <f t="shared" si="135"/>
        <v/>
      </c>
      <c r="F1109" s="132" t="str">
        <f t="shared" si="137"/>
        <v/>
      </c>
      <c r="G1109" s="132" t="str">
        <f t="shared" si="136"/>
        <v/>
      </c>
      <c r="I1109" s="132" t="s">
        <v>1285</v>
      </c>
    </row>
    <row r="1110" spans="1:10" ht="12" customHeight="1">
      <c r="A1110" s="132">
        <f t="shared" si="131"/>
        <v>1</v>
      </c>
      <c r="B1110" s="132" t="str">
        <f t="shared" si="132"/>
        <v>family-t_risk_range_diabetes</v>
      </c>
      <c r="C1110" s="132" t="str">
        <f t="shared" si="133"/>
        <v/>
      </c>
      <c r="D1110" s="132" t="str">
        <f t="shared" si="134"/>
        <v/>
      </c>
      <c r="E1110" s="132" t="str">
        <f t="shared" si="135"/>
        <v/>
      </c>
      <c r="F1110" s="132" t="str">
        <f t="shared" si="137"/>
        <v/>
      </c>
      <c r="G1110" s="132" t="str">
        <f t="shared" si="136"/>
        <v/>
      </c>
      <c r="I1110" s="132" t="s">
        <v>2277</v>
      </c>
    </row>
    <row r="1111" spans="1:10" ht="12" customHeight="1">
      <c r="A1111" s="132">
        <f t="shared" si="131"/>
        <v>2</v>
      </c>
      <c r="B1111" s="132" t="str">
        <f t="shared" si="132"/>
        <v>family-t_risk_range_diabetes</v>
      </c>
      <c r="C1111" s="132" t="str">
        <f t="shared" si="133"/>
        <v>pattern1</v>
      </c>
      <c r="D1111" s="132" t="str">
        <f t="shared" si="134"/>
        <v/>
      </c>
      <c r="E1111" s="132" t="str">
        <f t="shared" si="135"/>
        <v/>
      </c>
      <c r="F1111" s="132" t="str">
        <f t="shared" si="137"/>
        <v>family-t_risk_range_diabetes.pattern1</v>
      </c>
      <c r="G1111" s="132" t="str">
        <f t="shared" si="136"/>
        <v>最低2.2% ～ 最高17.9%</v>
      </c>
      <c r="J1111" s="132" t="s">
        <v>3241</v>
      </c>
    </row>
    <row r="1112" spans="1:10" ht="12" customHeight="1">
      <c r="A1112" s="132">
        <f t="shared" si="131"/>
        <v>1</v>
      </c>
      <c r="B1112" s="132" t="str">
        <f t="shared" si="132"/>
        <v/>
      </c>
      <c r="C1112" s="132" t="str">
        <f t="shared" si="133"/>
        <v/>
      </c>
      <c r="D1112" s="132" t="str">
        <f t="shared" si="134"/>
        <v/>
      </c>
      <c r="E1112" s="132" t="str">
        <f t="shared" si="135"/>
        <v/>
      </c>
      <c r="F1112" s="132" t="str">
        <f t="shared" si="137"/>
        <v/>
      </c>
      <c r="G1112" s="132" t="str">
        <f t="shared" si="136"/>
        <v/>
      </c>
      <c r="I1112" s="132" t="s">
        <v>1285</v>
      </c>
    </row>
    <row r="1113" spans="1:10" ht="12" customHeight="1">
      <c r="A1113" s="132">
        <f t="shared" si="131"/>
        <v>1</v>
      </c>
      <c r="B1113" s="132" t="str">
        <f t="shared" si="132"/>
        <v>family-t_lifestylescore</v>
      </c>
      <c r="C1113" s="132" t="str">
        <f t="shared" si="133"/>
        <v/>
      </c>
      <c r="D1113" s="132" t="str">
        <f t="shared" si="134"/>
        <v/>
      </c>
      <c r="E1113" s="132" t="str">
        <f t="shared" si="135"/>
        <v/>
      </c>
      <c r="F1113" s="132" t="str">
        <f t="shared" si="137"/>
        <v/>
      </c>
      <c r="G1113" s="132" t="str">
        <f t="shared" si="136"/>
        <v/>
      </c>
      <c r="I1113" s="132" t="s">
        <v>1323</v>
      </c>
    </row>
    <row r="1114" spans="1:10" ht="12" customHeight="1">
      <c r="A1114" s="132">
        <f t="shared" si="131"/>
        <v>2</v>
      </c>
      <c r="B1114" s="132" t="str">
        <f t="shared" si="132"/>
        <v>family-t_lifestylescore</v>
      </c>
      <c r="C1114" s="132" t="str">
        <f t="shared" si="133"/>
        <v>title</v>
      </c>
      <c r="D1114" s="132" t="str">
        <f t="shared" si="134"/>
        <v/>
      </c>
      <c r="E1114" s="132" t="str">
        <f t="shared" si="135"/>
        <v/>
      </c>
      <c r="F1114" s="132" t="str">
        <f t="shared" si="137"/>
        <v>family-t_lifestylescore.title</v>
      </c>
      <c r="G1114" s="132" t="str">
        <f t="shared" si="136"/>
        <v>ライフスタイルスコア</v>
      </c>
      <c r="J1114" s="132" t="s">
        <v>3242</v>
      </c>
    </row>
    <row r="1115" spans="1:10" ht="12" customHeight="1">
      <c r="A1115" s="132">
        <f t="shared" si="131"/>
        <v>2</v>
      </c>
      <c r="B1115" s="132" t="str">
        <f t="shared" si="132"/>
        <v>family-t_lifestylescore</v>
      </c>
      <c r="C1115" s="132" t="str">
        <f t="shared" si="133"/>
        <v>points</v>
      </c>
      <c r="D1115" s="132" t="str">
        <f t="shared" si="134"/>
        <v/>
      </c>
      <c r="E1115" s="132" t="str">
        <f t="shared" si="135"/>
        <v/>
      </c>
      <c r="F1115" s="132" t="str">
        <f t="shared" si="137"/>
        <v>family-t_lifestylescore.points</v>
      </c>
      <c r="G1115" s="132" t="str">
        <f t="shared" si="136"/>
        <v>点</v>
      </c>
      <c r="J1115" s="132" t="s">
        <v>2764</v>
      </c>
    </row>
    <row r="1116" spans="1:10" ht="12" customHeight="1">
      <c r="A1116" s="132">
        <f t="shared" si="131"/>
        <v>2</v>
      </c>
      <c r="B1116" s="132" t="str">
        <f t="shared" si="132"/>
        <v>family-t_lifestylescore</v>
      </c>
      <c r="C1116" s="132" t="str">
        <f t="shared" si="133"/>
        <v>preferred_lifestyle_is</v>
      </c>
      <c r="D1116" s="132" t="str">
        <f t="shared" si="134"/>
        <v/>
      </c>
      <c r="E1116" s="132" t="str">
        <f t="shared" si="135"/>
        <v/>
      </c>
      <c r="F1116" s="132" t="str">
        <f t="shared" si="137"/>
        <v>family-t_lifestylescore.preferred_lifestyle_is</v>
      </c>
      <c r="G1116" s="132" t="str">
        <f t="shared" si="136"/>
        <v>好ましい生活習慣は</v>
      </c>
      <c r="J1116" s="132" t="s">
        <v>3243</v>
      </c>
    </row>
    <row r="1117" spans="1:10" ht="12" customHeight="1">
      <c r="A1117" s="132">
        <f t="shared" si="131"/>
        <v>2</v>
      </c>
      <c r="B1117" s="132" t="str">
        <f t="shared" si="132"/>
        <v>family-t_lifestylescore</v>
      </c>
      <c r="C1117" s="132" t="str">
        <f t="shared" si="133"/>
        <v>unfavorable_lifestyle_is</v>
      </c>
      <c r="D1117" s="132" t="str">
        <f t="shared" si="134"/>
        <v/>
      </c>
      <c r="E1117" s="132" t="str">
        <f t="shared" si="135"/>
        <v/>
      </c>
      <c r="F1117" s="132" t="str">
        <f t="shared" si="137"/>
        <v>family-t_lifestylescore.unfavorable_lifestyle_is</v>
      </c>
      <c r="G1117" s="132" t="str">
        <f t="shared" si="136"/>
        <v>好ましくない生活習慣は</v>
      </c>
      <c r="J1117" s="132" t="s">
        <v>3244</v>
      </c>
    </row>
    <row r="1118" spans="1:10" ht="12" customHeight="1">
      <c r="A1118" s="132">
        <f t="shared" si="131"/>
        <v>2</v>
      </c>
      <c r="B1118" s="132" t="str">
        <f t="shared" si="132"/>
        <v>family-t_lifestylescore</v>
      </c>
      <c r="C1118" s="132" t="str">
        <f t="shared" si="133"/>
        <v>points_3_4</v>
      </c>
      <c r="D1118" s="132" t="str">
        <f t="shared" si="134"/>
        <v/>
      </c>
      <c r="E1118" s="132" t="str">
        <f t="shared" si="135"/>
        <v/>
      </c>
      <c r="F1118" s="132" t="str">
        <f t="shared" si="137"/>
        <v>family-t_lifestylescore.points_3_4</v>
      </c>
      <c r="G1118" s="132" t="str">
        <f t="shared" si="136"/>
        <v>3～4点です</v>
      </c>
      <c r="J1118" s="132" t="s">
        <v>3245</v>
      </c>
    </row>
    <row r="1119" spans="1:10" ht="12" customHeight="1">
      <c r="A1119" s="132">
        <f t="shared" si="131"/>
        <v>2</v>
      </c>
      <c r="B1119" s="132" t="str">
        <f t="shared" si="132"/>
        <v>family-t_lifestylescore</v>
      </c>
      <c r="C1119" s="132" t="str">
        <f t="shared" si="133"/>
        <v>points_0_1</v>
      </c>
      <c r="D1119" s="132" t="str">
        <f t="shared" si="134"/>
        <v/>
      </c>
      <c r="E1119" s="132" t="str">
        <f t="shared" si="135"/>
        <v/>
      </c>
      <c r="F1119" s="132" t="str">
        <f t="shared" si="137"/>
        <v>family-t_lifestylescore.points_0_1</v>
      </c>
      <c r="G1119" s="132" t="str">
        <f t="shared" si="136"/>
        <v>0～1点です</v>
      </c>
      <c r="J1119" s="132" t="s">
        <v>3246</v>
      </c>
    </row>
    <row r="1120" spans="1:10" ht="12" customHeight="1">
      <c r="A1120" s="132">
        <f t="shared" si="131"/>
        <v>2</v>
      </c>
      <c r="B1120" s="132" t="str">
        <f t="shared" si="132"/>
        <v>family-t_lifestylescore</v>
      </c>
      <c r="C1120" s="132" t="str">
        <f t="shared" si="133"/>
        <v>breakdown</v>
      </c>
      <c r="D1120" s="132" t="str">
        <f t="shared" si="134"/>
        <v/>
      </c>
      <c r="E1120" s="132" t="str">
        <f t="shared" si="135"/>
        <v/>
      </c>
      <c r="F1120" s="132" t="str">
        <f t="shared" si="137"/>
        <v>family-t_lifestylescore.breakdown</v>
      </c>
      <c r="G1120" s="132" t="str">
        <f t="shared" si="136"/>
        <v>内訳</v>
      </c>
      <c r="J1120" s="132" t="s">
        <v>3247</v>
      </c>
    </row>
    <row r="1121" spans="1:10" ht="12" customHeight="1">
      <c r="A1121" s="132">
        <f t="shared" si="131"/>
        <v>2</v>
      </c>
      <c r="B1121" s="132" t="str">
        <f t="shared" si="132"/>
        <v>family-t_lifestylescore</v>
      </c>
      <c r="C1121" s="132" t="str">
        <f t="shared" si="133"/>
        <v>score</v>
      </c>
      <c r="D1121" s="132" t="str">
        <f t="shared" si="134"/>
        <v/>
      </c>
      <c r="E1121" s="132" t="str">
        <f t="shared" si="135"/>
        <v/>
      </c>
      <c r="F1121" s="132" t="str">
        <f t="shared" si="137"/>
        <v>family-t_lifestylescore.score</v>
      </c>
      <c r="G1121" s="132" t="str">
        <f t="shared" si="136"/>
        <v>スコア</v>
      </c>
      <c r="J1121" s="132" t="s">
        <v>3248</v>
      </c>
    </row>
    <row r="1122" spans="1:10" ht="12" customHeight="1">
      <c r="A1122" s="132">
        <f t="shared" si="131"/>
        <v>2</v>
      </c>
      <c r="B1122" s="132" t="str">
        <f t="shared" si="132"/>
        <v>family-t_lifestylescore</v>
      </c>
      <c r="C1122" s="132" t="str">
        <f t="shared" si="133"/>
        <v>non_smoking</v>
      </c>
      <c r="D1122" s="132" t="str">
        <f t="shared" si="134"/>
        <v/>
      </c>
      <c r="E1122" s="132" t="str">
        <f t="shared" si="135"/>
        <v/>
      </c>
      <c r="F1122" s="132" t="str">
        <f t="shared" si="137"/>
        <v>family-t_lifestylescore.non_smoking</v>
      </c>
      <c r="G1122" s="132" t="str">
        <f t="shared" si="136"/>
        <v>非喫煙</v>
      </c>
      <c r="J1122" s="132" t="s">
        <v>3249</v>
      </c>
    </row>
    <row r="1123" spans="1:10" ht="12" customHeight="1">
      <c r="A1123" s="132">
        <f t="shared" si="131"/>
        <v>2</v>
      </c>
      <c r="B1123" s="132" t="str">
        <f t="shared" si="132"/>
        <v>family-t_lifestylescore</v>
      </c>
      <c r="C1123" s="132" t="str">
        <f t="shared" si="133"/>
        <v>bmi_less_than_30</v>
      </c>
      <c r="D1123" s="132" t="str">
        <f t="shared" si="134"/>
        <v/>
      </c>
      <c r="E1123" s="132" t="str">
        <f t="shared" si="135"/>
        <v/>
      </c>
      <c r="F1123" s="132" t="str">
        <f t="shared" si="137"/>
        <v>family-t_lifestylescore.bmi_less_than_30</v>
      </c>
      <c r="G1123" s="132" t="str">
        <f t="shared" si="136"/>
        <v>BMI 30未満</v>
      </c>
      <c r="J1123" s="132" t="s">
        <v>3250</v>
      </c>
    </row>
    <row r="1124" spans="1:10" ht="12" customHeight="1">
      <c r="A1124" s="132">
        <f t="shared" si="131"/>
        <v>2</v>
      </c>
      <c r="B1124" s="132" t="str">
        <f t="shared" si="132"/>
        <v>family-t_lifestylescore</v>
      </c>
      <c r="C1124" s="132" t="str">
        <f t="shared" si="133"/>
        <v>regular_exercise_at_least_once_a_week</v>
      </c>
      <c r="D1124" s="132" t="str">
        <f t="shared" si="134"/>
        <v/>
      </c>
      <c r="E1124" s="132" t="str">
        <f t="shared" si="135"/>
        <v/>
      </c>
      <c r="F1124" s="132" t="str">
        <f t="shared" si="137"/>
        <v>family-t_lifestylescore.regular_exercise_at_least_once_a_week</v>
      </c>
      <c r="G1124" s="132" t="str">
        <f t="shared" si="136"/>
        <v>週1回以上の定期的な運動</v>
      </c>
      <c r="J1124" s="132" t="s">
        <v>3251</v>
      </c>
    </row>
    <row r="1125" spans="1:10" ht="12" customHeight="1">
      <c r="A1125" s="132">
        <f t="shared" si="131"/>
        <v>2</v>
      </c>
      <c r="B1125" s="132" t="str">
        <f t="shared" si="132"/>
        <v>family-t_lifestylescore</v>
      </c>
      <c r="C1125" s="132" t="str">
        <f t="shared" si="133"/>
        <v>healthy_eating_habits</v>
      </c>
      <c r="D1125" s="132" t="str">
        <f t="shared" si="134"/>
        <v/>
      </c>
      <c r="E1125" s="132" t="str">
        <f t="shared" si="135"/>
        <v/>
      </c>
      <c r="F1125" s="132" t="str">
        <f t="shared" si="137"/>
        <v>family-t_lifestylescore.healthy_eating_habits</v>
      </c>
      <c r="G1125" s="132" t="str">
        <f t="shared" si="136"/>
        <v>健康的な食習慣</v>
      </c>
      <c r="J1125" s="132" t="s">
        <v>3252</v>
      </c>
    </row>
    <row r="1126" spans="1:10" ht="12" customHeight="1">
      <c r="A1126" s="132">
        <f t="shared" si="131"/>
        <v>2</v>
      </c>
      <c r="B1126" s="132" t="str">
        <f t="shared" si="132"/>
        <v>family-t_lifestylescore</v>
      </c>
      <c r="C1126" s="132" t="str">
        <f t="shared" si="133"/>
        <v>items_required_for_lifestyle_score_calculation_are_not_registered</v>
      </c>
      <c r="D1126" s="132" t="str">
        <f t="shared" si="134"/>
        <v/>
      </c>
      <c r="E1126" s="132" t="str">
        <f t="shared" si="135"/>
        <v/>
      </c>
      <c r="F1126" s="132" t="str">
        <f t="shared" si="137"/>
        <v>family-t_lifestylescore.items_required_for_lifestyle_score_calculation_are_not_registered</v>
      </c>
      <c r="G1126" s="132" t="str">
        <f t="shared" si="136"/>
        <v>ライフスタイルスコア計算に必要な項目が登録されていません。</v>
      </c>
      <c r="J1126" s="132" t="s">
        <v>3253</v>
      </c>
    </row>
    <row r="1127" spans="1:10" ht="12" customHeight="1">
      <c r="A1127" s="132">
        <f t="shared" si="131"/>
        <v>2</v>
      </c>
      <c r="B1127" s="132" t="str">
        <f t="shared" si="132"/>
        <v>family-t_lifestylescore</v>
      </c>
      <c r="C1127" s="132" t="str">
        <f t="shared" si="133"/>
        <v>items</v>
      </c>
      <c r="D1127" s="132" t="str">
        <f t="shared" si="134"/>
        <v/>
      </c>
      <c r="E1127" s="132" t="str">
        <f t="shared" si="135"/>
        <v/>
      </c>
      <c r="F1127" s="132" t="str">
        <f t="shared" si="137"/>
        <v>family-t_lifestylescore.items</v>
      </c>
      <c r="G1127" s="132" t="str">
        <f t="shared" si="136"/>
        <v>項目</v>
      </c>
      <c r="J1127" s="132" t="s">
        <v>3254</v>
      </c>
    </row>
    <row r="1128" spans="1:10" ht="12" customHeight="1">
      <c r="A1128" s="132">
        <f t="shared" si="131"/>
        <v>1</v>
      </c>
      <c r="B1128" s="132" t="str">
        <f t="shared" si="132"/>
        <v/>
      </c>
      <c r="C1128" s="132" t="str">
        <f t="shared" si="133"/>
        <v/>
      </c>
      <c r="D1128" s="132" t="str">
        <f t="shared" si="134"/>
        <v/>
      </c>
      <c r="E1128" s="132" t="str">
        <f t="shared" si="135"/>
        <v/>
      </c>
      <c r="F1128" s="132" t="str">
        <f t="shared" si="137"/>
        <v/>
      </c>
      <c r="G1128" s="132" t="str">
        <f t="shared" si="136"/>
        <v/>
      </c>
      <c r="I1128" s="132" t="s">
        <v>1285</v>
      </c>
    </row>
    <row r="1129" spans="1:10" ht="12" customHeight="1">
      <c r="A1129" s="132">
        <f t="shared" si="131"/>
        <v>1</v>
      </c>
      <c r="B1129" s="132" t="str">
        <f t="shared" si="132"/>
        <v>family-t_qof_history_score</v>
      </c>
      <c r="C1129" s="132" t="str">
        <f t="shared" si="133"/>
        <v/>
      </c>
      <c r="D1129" s="132" t="str">
        <f t="shared" si="134"/>
        <v/>
      </c>
      <c r="E1129" s="132" t="str">
        <f t="shared" si="135"/>
        <v/>
      </c>
      <c r="F1129" s="132" t="str">
        <f t="shared" si="137"/>
        <v/>
      </c>
      <c r="G1129" s="132" t="str">
        <f t="shared" si="136"/>
        <v/>
      </c>
      <c r="I1129" s="132" t="s">
        <v>2292</v>
      </c>
    </row>
    <row r="1130" spans="1:10" ht="12" customHeight="1">
      <c r="A1130" s="132">
        <f t="shared" si="131"/>
        <v>2</v>
      </c>
      <c r="B1130" s="132" t="str">
        <f t="shared" si="132"/>
        <v>family-t_qof_history_score</v>
      </c>
      <c r="C1130" s="132" t="str">
        <f t="shared" si="133"/>
        <v>title</v>
      </c>
      <c r="D1130" s="132" t="str">
        <f t="shared" si="134"/>
        <v/>
      </c>
      <c r="E1130" s="132" t="str">
        <f t="shared" si="135"/>
        <v/>
      </c>
      <c r="F1130" s="132" t="str">
        <f t="shared" si="137"/>
        <v>family-t_qof_history_score.title</v>
      </c>
      <c r="G1130" s="132" t="str">
        <f t="shared" si="136"/>
        <v>家族歴の質</v>
      </c>
      <c r="J1130" s="132" t="s">
        <v>3255</v>
      </c>
    </row>
    <row r="1131" spans="1:10" ht="12" customHeight="1">
      <c r="A1131" s="132">
        <f t="shared" si="131"/>
        <v>2</v>
      </c>
      <c r="B1131" s="132" t="str">
        <f t="shared" si="132"/>
        <v>family-t_qof_history_score</v>
      </c>
      <c r="C1131" s="132" t="str">
        <f t="shared" si="133"/>
        <v>medical_history_formula</v>
      </c>
      <c r="D1131" s="132" t="str">
        <f t="shared" si="134"/>
        <v/>
      </c>
      <c r="E1131" s="132" t="str">
        <f t="shared" si="135"/>
        <v/>
      </c>
      <c r="F1131" s="132" t="str">
        <f t="shared" si="137"/>
        <v>family-t_qof_history_score.medical_history_formula</v>
      </c>
      <c r="G1131" s="132" t="str">
        <f t="shared" si="136"/>
        <v>病歴（％）= 病名の記入がある家系構成員数 ÷ 全家系構成人数（本人は含まない）</v>
      </c>
      <c r="J1131" s="132" t="s">
        <v>3256</v>
      </c>
    </row>
    <row r="1132" spans="1:10" ht="12" customHeight="1">
      <c r="A1132" s="132">
        <f t="shared" si="131"/>
        <v>2</v>
      </c>
      <c r="B1132" s="132" t="str">
        <f t="shared" si="132"/>
        <v>family-t_qof_history_score</v>
      </c>
      <c r="C1132" s="132" t="str">
        <f t="shared" si="133"/>
        <v>age_of_onset_formula</v>
      </c>
      <c r="D1132" s="132" t="str">
        <f t="shared" si="134"/>
        <v/>
      </c>
      <c r="E1132" s="132" t="str">
        <f t="shared" si="135"/>
        <v/>
      </c>
      <c r="F1132" s="132" t="str">
        <f t="shared" si="137"/>
        <v>family-t_qof_history_score.age_of_onset_formula</v>
      </c>
      <c r="G1132" s="132" t="str">
        <f t="shared" si="136"/>
        <v>発症年齢（％）= 発症年齢の記入がある疾患数 ÷ 家系内の疾患数（本人は含まない）</v>
      </c>
      <c r="J1132" s="132" t="s">
        <v>3257</v>
      </c>
    </row>
    <row r="1133" spans="1:10" ht="12" customHeight="1">
      <c r="A1133" s="132">
        <f t="shared" si="131"/>
        <v>2</v>
      </c>
      <c r="B1133" s="132" t="str">
        <f t="shared" si="132"/>
        <v>family-t_qof_history_score</v>
      </c>
      <c r="C1133" s="132" t="str">
        <f t="shared" si="133"/>
        <v>cause_of_death_formula</v>
      </c>
      <c r="D1133" s="132" t="str">
        <f t="shared" si="134"/>
        <v/>
      </c>
      <c r="E1133" s="132" t="str">
        <f t="shared" si="135"/>
        <v/>
      </c>
      <c r="F1133" s="132" t="str">
        <f t="shared" si="137"/>
        <v>family-t_qof_history_score.cause_of_death_formula</v>
      </c>
      <c r="G1133" s="132" t="str">
        <f t="shared" si="136"/>
        <v>死因（％）= 死因となった疾患の記入がある死者数 ÷ 家系内の死者数</v>
      </c>
      <c r="J1133" s="132" t="s">
        <v>3258</v>
      </c>
    </row>
    <row r="1134" spans="1:10" ht="12" customHeight="1">
      <c r="A1134" s="132">
        <f t="shared" si="131"/>
        <v>2</v>
      </c>
      <c r="B1134" s="132" t="str">
        <f t="shared" si="132"/>
        <v>family-t_qof_history_score</v>
      </c>
      <c r="C1134" s="132" t="str">
        <f t="shared" si="133"/>
        <v>age_of_death_formula</v>
      </c>
      <c r="D1134" s="132" t="str">
        <f t="shared" si="134"/>
        <v/>
      </c>
      <c r="E1134" s="132" t="str">
        <f t="shared" si="135"/>
        <v/>
      </c>
      <c r="F1134" s="132" t="str">
        <f t="shared" si="137"/>
        <v>family-t_qof_history_score.age_of_death_formula</v>
      </c>
      <c r="G1134" s="132" t="str">
        <f t="shared" si="136"/>
        <v>死亡年齢（％）= 死亡年齢の記入がある死者数 ÷ 家系内の死者数</v>
      </c>
      <c r="J1134" s="132" t="s">
        <v>3259</v>
      </c>
    </row>
    <row r="1135" spans="1:10" ht="12" customHeight="1">
      <c r="A1135" s="132">
        <f t="shared" si="131"/>
        <v>2</v>
      </c>
      <c r="B1135" s="132" t="str">
        <f t="shared" si="132"/>
        <v>family-t_qof_history_score</v>
      </c>
      <c r="C1135" s="132" t="str">
        <f t="shared" si="133"/>
        <v>explain1</v>
      </c>
      <c r="D1135" s="132" t="str">
        <f t="shared" si="134"/>
        <v/>
      </c>
      <c r="E1135" s="132" t="str">
        <f t="shared" si="135"/>
        <v/>
      </c>
      <c r="F1135" s="132" t="str">
        <f t="shared" si="137"/>
        <v>family-t_qof_history_score.explain1</v>
      </c>
      <c r="G1135" s="132" t="str">
        <f t="shared" si="136"/>
        <v>家族歴の質を高めるために、下記についてご確認ください。</v>
      </c>
      <c r="J1135" s="132" t="s">
        <v>3260</v>
      </c>
    </row>
    <row r="1136" spans="1:10" ht="12" customHeight="1">
      <c r="A1136" s="132">
        <f t="shared" si="131"/>
        <v>1</v>
      </c>
      <c r="B1136" s="132" t="str">
        <f t="shared" si="132"/>
        <v/>
      </c>
      <c r="C1136" s="132" t="str">
        <f t="shared" si="133"/>
        <v/>
      </c>
      <c r="D1136" s="132" t="str">
        <f t="shared" si="134"/>
        <v/>
      </c>
      <c r="E1136" s="132" t="str">
        <f t="shared" si="135"/>
        <v/>
      </c>
      <c r="F1136" s="132" t="str">
        <f t="shared" si="137"/>
        <v/>
      </c>
      <c r="G1136" s="132" t="str">
        <f t="shared" si="136"/>
        <v/>
      </c>
      <c r="I1136" s="132" t="s">
        <v>1285</v>
      </c>
    </row>
    <row r="1137" spans="1:10" ht="12" customHeight="1">
      <c r="A1137" s="132">
        <f t="shared" si="131"/>
        <v>1</v>
      </c>
      <c r="B1137" s="132" t="str">
        <f t="shared" si="132"/>
        <v>family-t_score_summary</v>
      </c>
      <c r="C1137" s="132" t="str">
        <f t="shared" si="133"/>
        <v/>
      </c>
      <c r="D1137" s="132" t="str">
        <f t="shared" si="134"/>
        <v/>
      </c>
      <c r="E1137" s="132" t="str">
        <f t="shared" si="135"/>
        <v/>
      </c>
      <c r="F1137" s="132" t="str">
        <f t="shared" si="137"/>
        <v/>
      </c>
      <c r="G1137" s="132" t="str">
        <f t="shared" si="136"/>
        <v/>
      </c>
      <c r="I1137" s="132" t="s">
        <v>2299</v>
      </c>
    </row>
    <row r="1138" spans="1:10" ht="12" customHeight="1">
      <c r="A1138" s="132">
        <f t="shared" si="131"/>
        <v>2</v>
      </c>
      <c r="B1138" s="132" t="str">
        <f t="shared" si="132"/>
        <v>family-t_score_summary</v>
      </c>
      <c r="C1138" s="132" t="str">
        <f t="shared" si="133"/>
        <v>disease_risk</v>
      </c>
      <c r="D1138" s="132" t="str">
        <f t="shared" si="134"/>
        <v/>
      </c>
      <c r="E1138" s="132" t="str">
        <f t="shared" si="135"/>
        <v/>
      </c>
      <c r="F1138" s="132" t="str">
        <f t="shared" si="137"/>
        <v>family-t_score_summary.disease_risk</v>
      </c>
      <c r="G1138" s="132" t="str">
        <f t="shared" si="136"/>
        <v>疾患発症リスク</v>
      </c>
      <c r="J1138" s="132" t="s">
        <v>3261</v>
      </c>
    </row>
    <row r="1139" spans="1:10" ht="12" customHeight="1">
      <c r="A1139" s="132">
        <f t="shared" si="131"/>
        <v>2</v>
      </c>
      <c r="B1139" s="132" t="str">
        <f t="shared" si="132"/>
        <v>family-t_score_summary</v>
      </c>
      <c r="C1139" s="132" t="str">
        <f t="shared" si="133"/>
        <v>type_2_diabetes_5_years</v>
      </c>
      <c r="D1139" s="132" t="str">
        <f t="shared" si="134"/>
        <v/>
      </c>
      <c r="E1139" s="132" t="str">
        <f t="shared" si="135"/>
        <v/>
      </c>
      <c r="F1139" s="132" t="str">
        <f t="shared" si="137"/>
        <v>family-t_score_summary.type_2_diabetes_5_years</v>
      </c>
      <c r="G1139" s="132" t="str">
        <f t="shared" si="136"/>
        <v>糖尿病（5年以内）</v>
      </c>
      <c r="J1139" s="132" t="s">
        <v>3262</v>
      </c>
    </row>
    <row r="1140" spans="1:10" ht="12" customHeight="1">
      <c r="A1140" s="132">
        <f t="shared" si="131"/>
        <v>2</v>
      </c>
      <c r="B1140" s="132" t="str">
        <f t="shared" si="132"/>
        <v>family-t_score_summary</v>
      </c>
      <c r="C1140" s="132" t="str">
        <f t="shared" si="133"/>
        <v>coronary_heart_disease_10_years</v>
      </c>
      <c r="D1140" s="132" t="str">
        <f t="shared" si="134"/>
        <v/>
      </c>
      <c r="E1140" s="132" t="str">
        <f t="shared" si="135"/>
        <v/>
      </c>
      <c r="F1140" s="132" t="str">
        <f t="shared" si="137"/>
        <v>family-t_score_summary.coronary_heart_disease_10_years</v>
      </c>
      <c r="G1140" s="132" t="str">
        <f t="shared" si="136"/>
        <v>冠動脈疾患（10年以内）</v>
      </c>
      <c r="J1140" s="132" t="s">
        <v>3263</v>
      </c>
    </row>
    <row r="1141" spans="1:10" ht="12" customHeight="1">
      <c r="A1141" s="132">
        <f t="shared" si="131"/>
        <v>2</v>
      </c>
      <c r="B1141" s="132" t="str">
        <f t="shared" si="132"/>
        <v>family-t_score_summary</v>
      </c>
      <c r="C1141" s="132" t="str">
        <f t="shared" si="133"/>
        <v>stroke_10_years</v>
      </c>
      <c r="D1141" s="132" t="str">
        <f t="shared" si="134"/>
        <v/>
      </c>
      <c r="E1141" s="132" t="str">
        <f t="shared" si="135"/>
        <v/>
      </c>
      <c r="F1141" s="132" t="str">
        <f t="shared" si="137"/>
        <v>family-t_score_summary.stroke_10_years</v>
      </c>
      <c r="G1141" s="132" t="str">
        <f t="shared" si="136"/>
        <v>脳卒中（10年以内）</v>
      </c>
      <c r="J1141" s="132" t="s">
        <v>3264</v>
      </c>
    </row>
    <row r="1142" spans="1:10" ht="12" customHeight="1">
      <c r="A1142" s="132">
        <f t="shared" si="131"/>
        <v>2</v>
      </c>
      <c r="B1142" s="132" t="str">
        <f t="shared" si="132"/>
        <v>family-t_score_summary</v>
      </c>
      <c r="C1142" s="132" t="str">
        <f t="shared" si="133"/>
        <v>score_sheet</v>
      </c>
      <c r="D1142" s="132" t="str">
        <f t="shared" si="134"/>
        <v/>
      </c>
      <c r="E1142" s="132" t="str">
        <f t="shared" si="135"/>
        <v/>
      </c>
      <c r="F1142" s="132" t="str">
        <f t="shared" si="137"/>
        <v>family-t_score_summary.score_sheet</v>
      </c>
      <c r="G1142" s="132" t="str">
        <f t="shared" si="136"/>
        <v>リスク計算内訳</v>
      </c>
      <c r="J1142" s="132" t="s">
        <v>3265</v>
      </c>
    </row>
    <row r="1143" spans="1:10" ht="12" customHeight="1">
      <c r="A1143" s="132">
        <f t="shared" si="131"/>
        <v>1</v>
      </c>
      <c r="B1143" s="132" t="str">
        <f t="shared" si="132"/>
        <v/>
      </c>
      <c r="C1143" s="132" t="str">
        <f t="shared" si="133"/>
        <v/>
      </c>
      <c r="D1143" s="132" t="str">
        <f t="shared" si="134"/>
        <v/>
      </c>
      <c r="E1143" s="132" t="str">
        <f t="shared" si="135"/>
        <v/>
      </c>
      <c r="F1143" s="132" t="str">
        <f t="shared" si="137"/>
        <v/>
      </c>
      <c r="G1143" s="132" t="str">
        <f t="shared" si="136"/>
        <v/>
      </c>
      <c r="I1143" s="132" t="s">
        <v>1285</v>
      </c>
    </row>
    <row r="1144" spans="1:10" ht="12" customHeight="1">
      <c r="A1144" s="132">
        <f t="shared" si="131"/>
        <v>1</v>
      </c>
      <c r="B1144" s="132" t="str">
        <f t="shared" si="132"/>
        <v>family-t_pedigree</v>
      </c>
      <c r="C1144" s="132" t="str">
        <f t="shared" si="133"/>
        <v/>
      </c>
      <c r="D1144" s="132" t="str">
        <f t="shared" si="134"/>
        <v/>
      </c>
      <c r="E1144" s="132" t="str">
        <f t="shared" si="135"/>
        <v/>
      </c>
      <c r="F1144" s="132" t="str">
        <f t="shared" si="137"/>
        <v/>
      </c>
      <c r="G1144" s="132" t="str">
        <f t="shared" si="136"/>
        <v/>
      </c>
      <c r="I1144" s="132" t="s">
        <v>2305</v>
      </c>
    </row>
    <row r="1145" spans="1:10" ht="12" customHeight="1">
      <c r="A1145" s="132">
        <f t="shared" si="131"/>
        <v>2</v>
      </c>
      <c r="B1145" s="132" t="str">
        <f t="shared" si="132"/>
        <v>family-t_pedigree</v>
      </c>
      <c r="C1145" s="132" t="str">
        <f t="shared" si="133"/>
        <v>diagram</v>
      </c>
      <c r="D1145" s="132" t="str">
        <f t="shared" si="134"/>
        <v/>
      </c>
      <c r="E1145" s="132" t="str">
        <f t="shared" si="135"/>
        <v/>
      </c>
      <c r="F1145" s="132" t="str">
        <f t="shared" si="137"/>
        <v>family-t_pedigree.diagram</v>
      </c>
      <c r="G1145" s="132" t="str">
        <f t="shared" si="136"/>
        <v>家系図</v>
      </c>
      <c r="J1145" s="132" t="s">
        <v>3266</v>
      </c>
    </row>
    <row r="1146" spans="1:10" ht="12" customHeight="1">
      <c r="A1146" s="132">
        <f t="shared" si="131"/>
        <v>2</v>
      </c>
      <c r="B1146" s="132" t="str">
        <f t="shared" si="132"/>
        <v>family-t_pedigree</v>
      </c>
      <c r="C1146" s="132" t="str">
        <f t="shared" si="133"/>
        <v>download_f-tree</v>
      </c>
      <c r="D1146" s="132" t="str">
        <f t="shared" si="134"/>
        <v/>
      </c>
      <c r="E1146" s="132" t="str">
        <f t="shared" si="135"/>
        <v/>
      </c>
      <c r="F1146" s="132" t="str">
        <f t="shared" si="137"/>
        <v>family-t_pedigree.download_f-tree</v>
      </c>
      <c r="G1146" s="132" t="str">
        <f t="shared" si="136"/>
        <v>f-treeをダウンロードし、下のボタンでダウンロードしたCSVファイルをf-treeに読み込ませて、家系図を表示します。</v>
      </c>
      <c r="J1146" s="132" t="s">
        <v>3267</v>
      </c>
    </row>
    <row r="1147" spans="1:10" ht="12" customHeight="1">
      <c r="A1147" s="132">
        <f t="shared" si="131"/>
        <v>2</v>
      </c>
      <c r="B1147" s="132" t="str">
        <f t="shared" si="132"/>
        <v>family-t_pedigree</v>
      </c>
      <c r="C1147" s="132" t="str">
        <f t="shared" si="133"/>
        <v>csv_download</v>
      </c>
      <c r="D1147" s="132" t="str">
        <f t="shared" si="134"/>
        <v/>
      </c>
      <c r="E1147" s="132" t="str">
        <f t="shared" si="135"/>
        <v/>
      </c>
      <c r="F1147" s="132" t="str">
        <f t="shared" si="137"/>
        <v>family-t_pedigree.csv_download</v>
      </c>
      <c r="G1147" s="132" t="str">
        <f t="shared" si="136"/>
        <v>CSVをダウンロード</v>
      </c>
      <c r="J1147" s="132" t="s">
        <v>3268</v>
      </c>
    </row>
    <row r="1148" spans="1:10" ht="12" customHeight="1">
      <c r="A1148" s="132">
        <f t="shared" ref="A1148:A1152" si="138">IF(LEN(H1148)&gt;0,0,IF(LEN(I1148)&gt;0,1,IF(LEN(J1148)&gt;0,2,IF(LEN(K1148)&gt;0,3,IF(LEN(L1148)&gt;0,4,"")))))</f>
        <v>2</v>
      </c>
      <c r="B1148" s="132" t="str">
        <f t="shared" ref="B1148:B1152" si="139">IF(A1148=1,SUBSTITUTE(SUBSTITUTE(I1148,": {",""),"},",""),B1147)</f>
        <v>family-t_pedigree</v>
      </c>
      <c r="C1148" s="132" t="str">
        <f t="shared" ref="C1148:C1152" si="140">IF(A1148=2,IF(OR(J1148="},",J1148="}"),"",MID(J1148,1,FIND(":",J1148)-1)),IF(A1148&gt;2,C1147,""))</f>
        <v>table_of_family_deseases_and_conditions</v>
      </c>
      <c r="D1148" s="132" t="str">
        <f t="shared" ref="D1148:D1152" si="141">IF(LEN(K1148)&gt;0,MID(K1148,1,FIND(":",K1148)-1),"")</f>
        <v/>
      </c>
      <c r="E1148" s="132" t="str">
        <f t="shared" ref="E1148:E1152" si="142">IF(LEN(L1148)&gt;0,MID(L1148,1,FIND(":",L1148)-1),"")</f>
        <v/>
      </c>
      <c r="F1148" s="132" t="str">
        <f t="shared" si="137"/>
        <v>family-t_pedigree.table_of_family_deseases_and_conditions</v>
      </c>
      <c r="G1148" s="132" t="str">
        <f t="shared" ref="G1148:G1152" si="143">IFERROR(IF(FIND(": ",H1148&amp;I1148&amp;J1148&amp;K1148&amp;L1148)&gt;0,SUBSTITUTE((SUBSTITUTE(SUBSTITUTE(MID(H1148&amp;I1148&amp;J1148&amp;K1148&amp;L1148,FIND(":",H1148&amp;I1148&amp;J1148&amp;K1148&amp;L1148)+3,LEN(H1148&amp;I1148&amp;J1148&amp;K1148&amp;L1148)-FIND(":",H1148&amp;I1148&amp;J1148&amp;K1148&amp;L1148)-3),""",",""),",","")),"""",""),""),"")</f>
        <v>家族の疾患や健康状態の一覧表</v>
      </c>
      <c r="J1148" s="132" t="s">
        <v>3269</v>
      </c>
    </row>
    <row r="1149" spans="1:10" ht="12" customHeight="1">
      <c r="A1149" s="132">
        <f t="shared" si="138"/>
        <v>2</v>
      </c>
      <c r="B1149" s="132" t="str">
        <f t="shared" si="139"/>
        <v>family-t_pedigree</v>
      </c>
      <c r="C1149" s="132" t="str">
        <f t="shared" si="140"/>
        <v>always_shown</v>
      </c>
      <c r="D1149" s="132" t="str">
        <f t="shared" si="141"/>
        <v/>
      </c>
      <c r="E1149" s="132" t="str">
        <f t="shared" si="142"/>
        <v/>
      </c>
      <c r="F1149" s="132" t="str">
        <f t="shared" si="137"/>
        <v>family-t_pedigree.always_shown</v>
      </c>
      <c r="G1149" s="132" t="str">
        <f t="shared" si="143"/>
        <v>（かかりつけ医が把握しておくべき6つの一般的な疾患については常時表示しています）</v>
      </c>
      <c r="J1149" s="132" t="s">
        <v>3270</v>
      </c>
    </row>
    <row r="1150" spans="1:10" ht="12" customHeight="1">
      <c r="A1150" s="132">
        <f t="shared" si="138"/>
        <v>2</v>
      </c>
      <c r="B1150" s="132" t="str">
        <f t="shared" si="139"/>
        <v>family-t_pedigree</v>
      </c>
      <c r="C1150" s="132" t="str">
        <f t="shared" si="140"/>
        <v>top</v>
      </c>
      <c r="D1150" s="132" t="str">
        <f t="shared" si="141"/>
        <v/>
      </c>
      <c r="E1150" s="132" t="str">
        <f t="shared" si="142"/>
        <v/>
      </c>
      <c r="F1150" s="132" t="str">
        <f t="shared" si="137"/>
        <v>family-t_pedigree.top</v>
      </c>
      <c r="G1150" s="132" t="str">
        <f t="shared" si="143"/>
        <v>トップ</v>
      </c>
      <c r="J1150" s="132" t="s">
        <v>3271</v>
      </c>
    </row>
    <row r="1151" spans="1:10" ht="12" customHeight="1">
      <c r="A1151" s="132">
        <f t="shared" si="138"/>
        <v>1</v>
      </c>
      <c r="B1151" s="132" t="str">
        <f t="shared" si="139"/>
        <v>}</v>
      </c>
      <c r="C1151" s="132" t="str">
        <f t="shared" si="140"/>
        <v/>
      </c>
      <c r="D1151" s="132" t="str">
        <f t="shared" si="141"/>
        <v/>
      </c>
      <c r="E1151" s="132" t="str">
        <f t="shared" si="142"/>
        <v/>
      </c>
      <c r="F1151" s="132" t="str">
        <f t="shared" si="137"/>
        <v/>
      </c>
      <c r="G1151" s="132" t="str">
        <f t="shared" si="143"/>
        <v/>
      </c>
      <c r="I1151" s="132" t="s">
        <v>235</v>
      </c>
    </row>
    <row r="1152" spans="1:10" ht="12" customHeight="1">
      <c r="A1152" s="132">
        <f t="shared" si="138"/>
        <v>0</v>
      </c>
      <c r="B1152" s="132" t="str">
        <f t="shared" si="139"/>
        <v>}</v>
      </c>
      <c r="C1152" s="132" t="str">
        <f t="shared" si="140"/>
        <v/>
      </c>
      <c r="D1152" s="132" t="str">
        <f t="shared" si="141"/>
        <v/>
      </c>
      <c r="E1152" s="132" t="str">
        <f t="shared" si="142"/>
        <v/>
      </c>
      <c r="F1152" s="132" t="str">
        <f t="shared" si="137"/>
        <v/>
      </c>
      <c r="G1152" s="132" t="str">
        <f t="shared" si="143"/>
        <v/>
      </c>
      <c r="H1152" s="132" t="s">
        <v>235</v>
      </c>
    </row>
  </sheetData>
  <phoneticPr fontId="1"/>
  <conditionalFormatting sqref="G2:G5000">
    <cfRule type="expression" dxfId="0" priority="1">
      <formula>AND( LEN(_xlfn.CONCAT($B2:$E2))&gt;0, LEN( $G2 ) = 0 )</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105"/>
  <sheetViews>
    <sheetView topLeftCell="A55" zoomScale="60" zoomScaleNormal="60" workbookViewId="0">
      <selection activeCell="K3" sqref="A3:K97"/>
    </sheetView>
  </sheetViews>
  <sheetFormatPr defaultRowHeight="14.4"/>
  <cols>
    <col min="1" max="1" width="4.36328125" style="18" bestFit="1" customWidth="1"/>
    <col min="2" max="2" width="12.36328125" customWidth="1"/>
    <col min="3" max="3" width="7.36328125" bestFit="1" customWidth="1"/>
    <col min="4" max="4" width="13.36328125" bestFit="1" customWidth="1"/>
    <col min="5" max="6" width="27.26953125" customWidth="1"/>
    <col min="7" max="8" width="27.26953125" style="7" customWidth="1"/>
    <col min="9" max="11" width="27.26953125" customWidth="1"/>
    <col min="12" max="13" width="45.08984375" customWidth="1"/>
  </cols>
  <sheetData>
    <row r="1" spans="1:15" ht="18.600000000000001">
      <c r="A1" s="17" t="s">
        <v>16</v>
      </c>
      <c r="B1" s="6"/>
      <c r="F1" s="13" t="s">
        <v>329</v>
      </c>
      <c r="I1" s="13"/>
      <c r="J1" s="13"/>
    </row>
    <row r="2" spans="1:15">
      <c r="F2" s="13" t="s">
        <v>330</v>
      </c>
      <c r="I2" s="13"/>
      <c r="J2" s="13"/>
      <c r="K2" t="s">
        <v>843</v>
      </c>
    </row>
    <row r="3" spans="1:15">
      <c r="A3" s="19" t="s">
        <v>4</v>
      </c>
      <c r="B3" s="4" t="s">
        <v>248</v>
      </c>
      <c r="C3" s="4" t="s">
        <v>1</v>
      </c>
      <c r="D3" s="4" t="s">
        <v>224</v>
      </c>
      <c r="E3" s="4" t="s">
        <v>3</v>
      </c>
      <c r="F3" s="4" t="s">
        <v>838</v>
      </c>
      <c r="G3" s="24" t="s">
        <v>339</v>
      </c>
      <c r="H3" s="24" t="s">
        <v>452</v>
      </c>
      <c r="I3" s="44" t="s">
        <v>839</v>
      </c>
      <c r="J3" s="44" t="s">
        <v>840</v>
      </c>
      <c r="K3" s="4" t="s">
        <v>841</v>
      </c>
      <c r="L3" s="14"/>
      <c r="M3" s="14"/>
    </row>
    <row r="4" spans="1:15">
      <c r="A4" s="1">
        <v>1</v>
      </c>
      <c r="B4" s="1" t="s">
        <v>249</v>
      </c>
      <c r="C4" s="2"/>
      <c r="D4" s="1"/>
      <c r="E4" s="9" t="s">
        <v>250</v>
      </c>
      <c r="F4" s="54" t="s">
        <v>331</v>
      </c>
      <c r="G4" s="25"/>
      <c r="H4" s="26"/>
      <c r="I4" s="45" t="s">
        <v>646</v>
      </c>
      <c r="J4" s="60"/>
      <c r="K4" s="45" t="s">
        <v>646</v>
      </c>
      <c r="L4" t="str">
        <f t="shared" ref="L4:L5" si="0">LOWER(SUBSTITUTE(K4," ","_"))</f>
        <v>birth_order</v>
      </c>
      <c r="N4" t="str">
        <f>","""&amp;L4&amp;""":"""&amp;E4&amp;""""</f>
        <v>,"birth_order":"兄弟姉妹内の生まれ順"</v>
      </c>
      <c r="O4" t="str">
        <f>","""&amp;L4&amp;""":"""&amp;K4&amp;""""</f>
        <v>,"birth_order":"Birth order"</v>
      </c>
    </row>
    <row r="5" spans="1:15" ht="28.8">
      <c r="A5" s="2">
        <v>2</v>
      </c>
      <c r="B5" s="1" t="s">
        <v>249</v>
      </c>
      <c r="C5" s="2"/>
      <c r="D5" s="1"/>
      <c r="E5" s="10" t="s">
        <v>251</v>
      </c>
      <c r="F5" s="51" t="s">
        <v>332</v>
      </c>
      <c r="G5" s="27"/>
      <c r="H5" s="28"/>
      <c r="I5" s="36" t="s">
        <v>647</v>
      </c>
      <c r="J5" s="46"/>
      <c r="K5" s="36" t="s">
        <v>844</v>
      </c>
      <c r="L5" t="str">
        <f t="shared" si="0"/>
        <v>birthplace</v>
      </c>
      <c r="N5" t="str">
        <f t="shared" ref="N5:N68" si="1">","""&amp;L5&amp;""":"""&amp;E5&amp;""""</f>
        <v>,"birthplace":"出身地"</v>
      </c>
      <c r="O5" t="str">
        <f t="shared" ref="O5:O68" si="2">","""&amp;L5&amp;""":"""&amp;K5&amp;""""</f>
        <v>,"birthplace":"Birthplace"</v>
      </c>
    </row>
    <row r="6" spans="1:15">
      <c r="A6" s="2">
        <v>3</v>
      </c>
      <c r="B6" s="1" t="s">
        <v>249</v>
      </c>
      <c r="C6" s="2"/>
      <c r="D6" s="1"/>
      <c r="E6" s="10" t="s">
        <v>252</v>
      </c>
      <c r="F6" s="51" t="s">
        <v>333</v>
      </c>
      <c r="G6" s="27"/>
      <c r="H6" s="28"/>
      <c r="I6" s="36" t="s">
        <v>333</v>
      </c>
      <c r="J6" s="46"/>
      <c r="K6" s="36" t="s">
        <v>845</v>
      </c>
      <c r="L6" t="str">
        <f>LOWER(SUBSTITUTE(K6," ","_"))</f>
        <v>current_place_of_residence</v>
      </c>
      <c r="N6" t="str">
        <f t="shared" si="1"/>
        <v>,"current_place_of_residence":"現在の居住地"</v>
      </c>
      <c r="O6" t="str">
        <f t="shared" si="2"/>
        <v>,"current_place_of_residence":"Current place of residence"</v>
      </c>
    </row>
    <row r="7" spans="1:15">
      <c r="A7" s="2">
        <v>4</v>
      </c>
      <c r="B7" s="1" t="s">
        <v>249</v>
      </c>
      <c r="C7" s="2"/>
      <c r="D7" s="1"/>
      <c r="E7" s="10" t="s">
        <v>253</v>
      </c>
      <c r="F7" s="21" t="s">
        <v>334</v>
      </c>
      <c r="G7" s="8" t="s">
        <v>338</v>
      </c>
      <c r="H7" s="20" t="s">
        <v>337</v>
      </c>
      <c r="I7" s="46"/>
      <c r="J7" s="46"/>
      <c r="K7" s="36" t="s">
        <v>334</v>
      </c>
      <c r="L7" t="str">
        <f t="shared" ref="L7:L11" si="3">LOWER(SUBSTITUTE(K7," ","_"))</f>
        <v>waist_circumference</v>
      </c>
      <c r="N7" t="str">
        <f t="shared" si="1"/>
        <v>,"waist_circumference":"腹囲"</v>
      </c>
      <c r="O7" t="str">
        <f t="shared" si="2"/>
        <v>,"waist_circumference":"Waist circumference"</v>
      </c>
    </row>
    <row r="8" spans="1:15">
      <c r="A8" s="2">
        <v>5</v>
      </c>
      <c r="B8" s="1" t="s">
        <v>249</v>
      </c>
      <c r="C8" s="2"/>
      <c r="D8" s="1"/>
      <c r="E8" s="10" t="s">
        <v>254</v>
      </c>
      <c r="F8" s="21" t="s">
        <v>335</v>
      </c>
      <c r="G8" s="8" t="s">
        <v>340</v>
      </c>
      <c r="H8" s="28" t="s">
        <v>340</v>
      </c>
      <c r="I8" s="46"/>
      <c r="J8" s="46"/>
      <c r="K8" s="36" t="s">
        <v>335</v>
      </c>
      <c r="L8" t="str">
        <f t="shared" si="3"/>
        <v>hip_circumference</v>
      </c>
      <c r="N8" t="str">
        <f t="shared" si="1"/>
        <v>,"hip_circumference":"臀囲"</v>
      </c>
      <c r="O8" t="str">
        <f t="shared" si="2"/>
        <v>,"hip_circumference":"Hip circumference"</v>
      </c>
    </row>
    <row r="9" spans="1:15">
      <c r="A9" s="2">
        <v>6</v>
      </c>
      <c r="B9" s="1" t="s">
        <v>249</v>
      </c>
      <c r="C9" s="2"/>
      <c r="D9" s="1"/>
      <c r="E9" s="10" t="s">
        <v>255</v>
      </c>
      <c r="F9" s="21" t="s">
        <v>336</v>
      </c>
      <c r="G9" s="8" t="s">
        <v>340</v>
      </c>
      <c r="H9" s="28" t="s">
        <v>340</v>
      </c>
      <c r="I9" s="46"/>
      <c r="J9" s="46"/>
      <c r="K9" s="36" t="s">
        <v>336</v>
      </c>
      <c r="L9" t="s">
        <v>848</v>
      </c>
      <c r="N9" t="str">
        <f t="shared" si="1"/>
        <v>,"waist–hip_ratio":"（腹囲／臀囲比）"</v>
      </c>
      <c r="O9" t="str">
        <f t="shared" si="2"/>
        <v>,"waist–hip_ratio":"(Waist–Hip Ratio)"</v>
      </c>
    </row>
    <row r="10" spans="1:15">
      <c r="A10" s="2">
        <v>7</v>
      </c>
      <c r="B10" s="1" t="s">
        <v>249</v>
      </c>
      <c r="C10" s="2"/>
      <c r="D10" s="1"/>
      <c r="E10" s="10" t="s">
        <v>256</v>
      </c>
      <c r="F10" s="21" t="s">
        <v>259</v>
      </c>
      <c r="G10" s="27"/>
      <c r="H10" s="28"/>
      <c r="I10" s="46"/>
      <c r="J10" s="46"/>
      <c r="K10" s="36" t="s">
        <v>259</v>
      </c>
      <c r="L10" t="str">
        <f t="shared" si="3"/>
        <v>kg</v>
      </c>
      <c r="N10" t="str">
        <f t="shared" si="1"/>
        <v>,"kg":"キログラム　"</v>
      </c>
      <c r="O10" t="str">
        <f t="shared" si="2"/>
        <v>,"kg":"kg"</v>
      </c>
    </row>
    <row r="11" spans="1:15">
      <c r="A11" s="2">
        <v>8</v>
      </c>
      <c r="B11" s="1" t="s">
        <v>249</v>
      </c>
      <c r="C11" s="2"/>
      <c r="D11" s="2"/>
      <c r="E11" s="10" t="s">
        <v>257</v>
      </c>
      <c r="F11" s="21" t="s">
        <v>258</v>
      </c>
      <c r="G11" s="27"/>
      <c r="H11" s="28"/>
      <c r="I11" s="46"/>
      <c r="J11" s="46"/>
      <c r="K11" s="36" t="s">
        <v>258</v>
      </c>
      <c r="L11" t="str">
        <f t="shared" si="3"/>
        <v>cm</v>
      </c>
      <c r="N11" t="str">
        <f t="shared" si="1"/>
        <v>,"cm":"センチメートル"</v>
      </c>
      <c r="O11" t="str">
        <f t="shared" si="2"/>
        <v>,"cm":"cm"</v>
      </c>
    </row>
    <row r="12" spans="1:15" ht="172.8">
      <c r="A12" s="2">
        <v>9</v>
      </c>
      <c r="B12" s="1" t="s">
        <v>249</v>
      </c>
      <c r="C12" s="2"/>
      <c r="D12" s="2"/>
      <c r="E12" s="10" t="s">
        <v>260</v>
      </c>
      <c r="F12" s="51"/>
      <c r="G12" s="8"/>
      <c r="H12" s="28"/>
      <c r="I12" s="36" t="s">
        <v>743</v>
      </c>
      <c r="J12" s="46"/>
      <c r="K12" s="36" t="s">
        <v>743</v>
      </c>
      <c r="L12" t="s">
        <v>846</v>
      </c>
      <c r="N12" t="str">
        <f t="shared" si="1"/>
        <v>,"explain_bmi":"肥満の判定は、身長と体重から計算されるBMI（Body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v>
      </c>
      <c r="O12" t="str">
        <f t="shared" si="2"/>
        <v>,"explain_bmi":"Clinical diagnosis of obesity is based on the Body Mass Index (BMI) calculated from an individual’s height and weight. BMI is calculated using the formula “weight (kg) ÷ height (m)².” According to the criteria set by the Japan Society for the Study of Obesity , a BMI of 22 is standard and statistically least susceptible to illness, while obesity is defined as having a BMI of 25 or higher."</v>
      </c>
    </row>
    <row r="13" spans="1:15" ht="409.6">
      <c r="A13" s="2">
        <v>10</v>
      </c>
      <c r="B13" s="1" t="s">
        <v>249</v>
      </c>
      <c r="C13" s="2"/>
      <c r="D13" s="2"/>
      <c r="E13" s="10" t="s">
        <v>261</v>
      </c>
      <c r="F13" s="51"/>
      <c r="G13" s="8"/>
      <c r="H13" s="28"/>
      <c r="I13" s="36" t="s">
        <v>744</v>
      </c>
      <c r="J13" s="46"/>
      <c r="K13" s="36" t="s">
        <v>744</v>
      </c>
      <c r="L13" t="s">
        <v>847</v>
      </c>
      <c r="N13" t="str">
        <f t="shared" si="1"/>
        <v>,"explain_whr":"WHR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v>
      </c>
      <c r="O13" t="str">
        <f t="shared" si="2"/>
        <v>,"explain_whr":"The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v>
      </c>
    </row>
    <row r="14" spans="1:15">
      <c r="A14" s="2">
        <v>11</v>
      </c>
      <c r="B14" s="1" t="s">
        <v>249</v>
      </c>
      <c r="C14" s="2"/>
      <c r="D14" s="2"/>
      <c r="E14" s="10" t="s">
        <v>262</v>
      </c>
      <c r="F14" s="52" t="s">
        <v>346</v>
      </c>
      <c r="G14" s="8" t="s">
        <v>347</v>
      </c>
      <c r="H14" s="29" t="s">
        <v>348</v>
      </c>
      <c r="I14" s="36" t="s">
        <v>649</v>
      </c>
      <c r="J14" s="46"/>
      <c r="K14" s="36" t="s">
        <v>1072</v>
      </c>
      <c r="L14" t="str">
        <f t="shared" ref="L14:L77" si="4">LOWER(SUBSTITUTE(K14," ","_"))</f>
        <v>smoking_status</v>
      </c>
      <c r="N14" t="str">
        <f t="shared" si="1"/>
        <v>,"smoking_status":"喫煙状況"</v>
      </c>
      <c r="O14" t="str">
        <f t="shared" si="2"/>
        <v>,"smoking_status":"Smoking status"</v>
      </c>
    </row>
    <row r="15" spans="1:15" ht="43.2">
      <c r="A15" s="2">
        <v>12</v>
      </c>
      <c r="B15" s="1" t="s">
        <v>249</v>
      </c>
      <c r="C15" s="2"/>
      <c r="D15" s="1"/>
      <c r="E15" s="10" t="s">
        <v>263</v>
      </c>
      <c r="F15" s="51"/>
      <c r="G15" s="27"/>
      <c r="H15" s="28"/>
      <c r="I15" s="36"/>
      <c r="J15" s="46"/>
      <c r="K15" s="36"/>
      <c r="L15" t="s">
        <v>849</v>
      </c>
      <c r="M15" t="str">
        <f>"family-t."&amp;L15</f>
        <v>family-t.explain_coronary</v>
      </c>
      <c r="N15" t="str">
        <f t="shared" si="1"/>
        <v>,"explain_coronary":"冠動脈疾患のリスクは、禁煙後1年でほぼ半減し、禁煙後15年で非喫煙者と同等になることが知られています。"</v>
      </c>
      <c r="O15" t="str">
        <f t="shared" si="2"/>
        <v>,"explain_coronary":""</v>
      </c>
    </row>
    <row r="16" spans="1:15" ht="28.8">
      <c r="A16" s="2">
        <v>13</v>
      </c>
      <c r="B16" s="1" t="s">
        <v>249</v>
      </c>
      <c r="C16" s="2"/>
      <c r="D16" s="2"/>
      <c r="E16" s="10" t="s">
        <v>264</v>
      </c>
      <c r="F16" s="52" t="s">
        <v>431</v>
      </c>
      <c r="G16" s="8"/>
      <c r="H16" s="28"/>
      <c r="I16" s="36" t="s">
        <v>650</v>
      </c>
      <c r="J16" s="46"/>
      <c r="K16" s="36" t="s">
        <v>650</v>
      </c>
      <c r="L16" t="str">
        <f t="shared" si="4"/>
        <v>select_your_current_smoking_status.</v>
      </c>
      <c r="M16" t="str">
        <f t="shared" ref="M16:M79" si="5">"family-t."&amp;L16</f>
        <v>family-t.select_your_current_smoking_status.</v>
      </c>
      <c r="N16" t="str">
        <f t="shared" si="1"/>
        <v>,"select_your_current_smoking_status.":"ご自身の状況にあてはまるものを選択してください。"</v>
      </c>
      <c r="O16" t="str">
        <f t="shared" si="2"/>
        <v>,"select_your_current_smoking_status.":"Select your current smoking status."</v>
      </c>
    </row>
    <row r="17" spans="1:15">
      <c r="A17" s="2">
        <v>14</v>
      </c>
      <c r="B17" s="1" t="s">
        <v>249</v>
      </c>
      <c r="C17" s="2"/>
      <c r="D17" s="2"/>
      <c r="E17" s="10" t="s">
        <v>265</v>
      </c>
      <c r="F17" s="52" t="s">
        <v>433</v>
      </c>
      <c r="G17" s="27" t="s">
        <v>432</v>
      </c>
      <c r="H17" s="29" t="s">
        <v>342</v>
      </c>
      <c r="I17" s="36" t="s">
        <v>651</v>
      </c>
      <c r="J17" s="46"/>
      <c r="K17" s="36" t="s">
        <v>651</v>
      </c>
      <c r="L17" t="str">
        <f t="shared" si="4"/>
        <v>never_smoked</v>
      </c>
      <c r="M17" t="str">
        <f t="shared" si="5"/>
        <v>family-t.never_smoked</v>
      </c>
      <c r="N17" t="str">
        <f t="shared" si="1"/>
        <v>,"never_smoked":"喫煙したことがない"</v>
      </c>
      <c r="O17" t="str">
        <f t="shared" si="2"/>
        <v>,"never_smoked":"Never smoked"</v>
      </c>
    </row>
    <row r="18" spans="1:15" ht="28.8">
      <c r="A18" s="2">
        <v>15</v>
      </c>
      <c r="B18" s="1" t="s">
        <v>249</v>
      </c>
      <c r="C18" s="2"/>
      <c r="D18" s="2"/>
      <c r="E18" s="10" t="s">
        <v>266</v>
      </c>
      <c r="F18" s="52" t="s">
        <v>343</v>
      </c>
      <c r="G18" s="8" t="s">
        <v>434</v>
      </c>
      <c r="H18" s="28" t="s">
        <v>340</v>
      </c>
      <c r="I18" s="36" t="s">
        <v>652</v>
      </c>
      <c r="J18" s="46"/>
      <c r="K18" s="36" t="s">
        <v>652</v>
      </c>
      <c r="L18" t="s">
        <v>850</v>
      </c>
      <c r="M18" t="str">
        <f t="shared" si="5"/>
        <v>family-t.former_smoker_quit_more_than_fifteen_years_ago.</v>
      </c>
      <c r="N18" t="str">
        <f t="shared" si="1"/>
        <v>,"former_smoker_quit_more_than_fifteen_years_ago.":"禁煙して、15年以上経過している"</v>
      </c>
      <c r="O18" t="str">
        <f t="shared" si="2"/>
        <v>,"former_smoker_quit_more_than_fifteen_years_ago.":"Former smoker: quit more than fifteen years ago."</v>
      </c>
    </row>
    <row r="19" spans="1:15" ht="28.8">
      <c r="A19" s="2">
        <v>16</v>
      </c>
      <c r="B19" s="1" t="s">
        <v>249</v>
      </c>
      <c r="C19" s="2"/>
      <c r="D19" s="1"/>
      <c r="E19" s="10" t="s">
        <v>267</v>
      </c>
      <c r="F19" s="52" t="s">
        <v>344</v>
      </c>
      <c r="G19" s="8" t="s">
        <v>434</v>
      </c>
      <c r="H19" s="28" t="s">
        <v>340</v>
      </c>
      <c r="I19" s="36" t="s">
        <v>653</v>
      </c>
      <c r="J19" s="46"/>
      <c r="K19" s="36" t="s">
        <v>653</v>
      </c>
      <c r="L19" t="s">
        <v>851</v>
      </c>
      <c r="M19" t="str">
        <f t="shared" si="5"/>
        <v>family-t.former_smoker_quit_between_one_and_fifteen_years_ago.</v>
      </c>
      <c r="N19" t="str">
        <f t="shared" si="1"/>
        <v>,"former_smoker_quit_between_one_and_fifteen_years_ago.":"禁煙して、1年以上15年未満経過している"</v>
      </c>
      <c r="O19" t="str">
        <f t="shared" si="2"/>
        <v>,"former_smoker_quit_between_one_and_fifteen_years_ago.":"Former smoker: quit between one and fifteen years ago."</v>
      </c>
    </row>
    <row r="20" spans="1:15" ht="28.8">
      <c r="A20" s="2">
        <v>17</v>
      </c>
      <c r="B20" s="1" t="s">
        <v>249</v>
      </c>
      <c r="C20" s="2"/>
      <c r="D20" s="1"/>
      <c r="E20" s="10" t="s">
        <v>268</v>
      </c>
      <c r="F20" s="52" t="s">
        <v>345</v>
      </c>
      <c r="G20" s="8" t="s">
        <v>434</v>
      </c>
      <c r="H20" s="28" t="s">
        <v>340</v>
      </c>
      <c r="I20" s="36" t="s">
        <v>654</v>
      </c>
      <c r="J20" s="46"/>
      <c r="K20" s="36" t="s">
        <v>654</v>
      </c>
      <c r="L20" t="s">
        <v>852</v>
      </c>
      <c r="M20" t="str">
        <f t="shared" si="5"/>
        <v>family-t.former_smoker_quit_less_than_one_year_ago</v>
      </c>
      <c r="N20" t="str">
        <f t="shared" si="1"/>
        <v>,"former_smoker_quit_less_than_one_year_ago":"禁煙して、1年未満である"</v>
      </c>
      <c r="O20" t="str">
        <f t="shared" si="2"/>
        <v>,"former_smoker_quit_less_than_one_year_ago":"Former smoker: quit less than one year ago"</v>
      </c>
    </row>
    <row r="21" spans="1:15">
      <c r="A21" s="2">
        <v>18</v>
      </c>
      <c r="B21" s="1" t="s">
        <v>249</v>
      </c>
      <c r="C21" s="2"/>
      <c r="D21" s="1"/>
      <c r="E21" s="10" t="s">
        <v>269</v>
      </c>
      <c r="F21" s="51" t="s">
        <v>341</v>
      </c>
      <c r="G21" s="8" t="s">
        <v>435</v>
      </c>
      <c r="H21" s="28" t="s">
        <v>340</v>
      </c>
      <c r="I21" s="36" t="s">
        <v>655</v>
      </c>
      <c r="J21" s="46"/>
      <c r="K21" s="36" t="s">
        <v>655</v>
      </c>
      <c r="L21" t="str">
        <f t="shared" si="4"/>
        <v>current_smoker</v>
      </c>
      <c r="M21" t="str">
        <f t="shared" si="5"/>
        <v>family-t.current_smoker</v>
      </c>
      <c r="N21" t="str">
        <f t="shared" si="1"/>
        <v>,"current_smoker":"現在も喫煙している"</v>
      </c>
      <c r="O21" t="str">
        <f t="shared" si="2"/>
        <v>,"current_smoker":"Current smoker"</v>
      </c>
    </row>
    <row r="22" spans="1:15" ht="28.8">
      <c r="A22" s="2">
        <v>19</v>
      </c>
      <c r="B22" s="1" t="s">
        <v>249</v>
      </c>
      <c r="C22" s="2"/>
      <c r="D22" s="1"/>
      <c r="E22" s="10" t="s">
        <v>270</v>
      </c>
      <c r="F22" s="51" t="s">
        <v>436</v>
      </c>
      <c r="G22" s="8" t="s">
        <v>368</v>
      </c>
      <c r="H22" s="29" t="s">
        <v>367</v>
      </c>
      <c r="I22" s="36" t="s">
        <v>656</v>
      </c>
      <c r="J22" s="46"/>
      <c r="K22" s="36" t="s">
        <v>656</v>
      </c>
      <c r="L22" t="s">
        <v>853</v>
      </c>
      <c r="M22" t="str">
        <f t="shared" si="5"/>
        <v>family-t.select_the_number_of_cigarettes_you_smoke_per_day_on_average</v>
      </c>
      <c r="N22" t="str">
        <f t="shared" si="1"/>
        <v>,"select_the_number_of_cigarettes_you_smoke_per_day_on_average":"1日の本数を選択してください。"</v>
      </c>
      <c r="O22" t="str">
        <f t="shared" si="2"/>
        <v>,"select_the_number_of_cigarettes_you_smoke_per_day_on_average":"Select the number of cigarettes you smoke per day (on average)."</v>
      </c>
    </row>
    <row r="23" spans="1:15">
      <c r="A23" s="2">
        <v>20</v>
      </c>
      <c r="B23" s="1" t="s">
        <v>249</v>
      </c>
      <c r="C23" s="2"/>
      <c r="D23" s="2"/>
      <c r="E23" s="10" t="s">
        <v>271</v>
      </c>
      <c r="F23" s="53" t="s">
        <v>437</v>
      </c>
      <c r="G23" s="27"/>
      <c r="H23" s="28"/>
      <c r="I23" s="36" t="s">
        <v>657</v>
      </c>
      <c r="J23" s="46"/>
      <c r="K23" s="36" t="s">
        <v>657</v>
      </c>
      <c r="L23" t="str">
        <f t="shared" si="4"/>
        <v>1_-_9_cigarettes_per_day</v>
      </c>
      <c r="M23" t="str">
        <f t="shared" si="5"/>
        <v>family-t.1_-_9_cigarettes_per_day</v>
      </c>
      <c r="N23" t="str">
        <f t="shared" si="1"/>
        <v>,"1_-_9_cigarettes_per_day":"1日1～9本"</v>
      </c>
      <c r="O23" t="str">
        <f t="shared" si="2"/>
        <v>,"1_-_9_cigarettes_per_day":"1 - 9 cigarettes per day"</v>
      </c>
    </row>
    <row r="24" spans="1:15">
      <c r="A24" s="2">
        <v>21</v>
      </c>
      <c r="B24" s="1" t="s">
        <v>249</v>
      </c>
      <c r="C24" s="2"/>
      <c r="D24" s="1"/>
      <c r="E24" s="10" t="s">
        <v>272</v>
      </c>
      <c r="F24" s="51" t="s">
        <v>438</v>
      </c>
      <c r="G24" s="8"/>
      <c r="H24" s="28"/>
      <c r="I24" s="36" t="s">
        <v>658</v>
      </c>
      <c r="J24" s="46"/>
      <c r="K24" s="36" t="s">
        <v>658</v>
      </c>
      <c r="L24" t="str">
        <f t="shared" si="4"/>
        <v>more_than_10_cigarettes_per_day</v>
      </c>
      <c r="M24" t="str">
        <f t="shared" si="5"/>
        <v>family-t.more_than_10_cigarettes_per_day</v>
      </c>
      <c r="N24" t="str">
        <f t="shared" si="1"/>
        <v>,"more_than_10_cigarettes_per_day":"1日10本以上"</v>
      </c>
      <c r="O24" t="str">
        <f t="shared" si="2"/>
        <v>,"more_than_10_cigarettes_per_day":"More than 10 cigarettes per day"</v>
      </c>
    </row>
    <row r="25" spans="1:15">
      <c r="A25" s="2">
        <v>22</v>
      </c>
      <c r="B25" s="1" t="s">
        <v>249</v>
      </c>
      <c r="C25" s="2"/>
      <c r="D25" s="1"/>
      <c r="E25" s="10" t="s">
        <v>273</v>
      </c>
      <c r="F25" s="51" t="s">
        <v>349</v>
      </c>
      <c r="G25" s="8" t="s">
        <v>347</v>
      </c>
      <c r="H25" s="29" t="s">
        <v>348</v>
      </c>
      <c r="I25" s="36" t="s">
        <v>659</v>
      </c>
      <c r="J25" s="46"/>
      <c r="K25" s="36" t="s">
        <v>659</v>
      </c>
      <c r="L25" t="str">
        <f t="shared" si="4"/>
        <v>physical_activity</v>
      </c>
      <c r="M25" t="str">
        <f t="shared" si="5"/>
        <v>family-t.physical_activity</v>
      </c>
      <c r="N25" t="str">
        <f t="shared" si="1"/>
        <v>,"physical_activity":"運動状況"</v>
      </c>
      <c r="O25" t="str">
        <f t="shared" si="2"/>
        <v>,"physical_activity":"Physical activity"</v>
      </c>
    </row>
    <row r="26" spans="1:15">
      <c r="A26" s="2">
        <v>23</v>
      </c>
      <c r="B26" s="1" t="s">
        <v>249</v>
      </c>
      <c r="C26" s="2"/>
      <c r="D26" s="1"/>
      <c r="E26" s="10" t="s">
        <v>274</v>
      </c>
      <c r="F26" s="49" t="s">
        <v>439</v>
      </c>
      <c r="G26" s="27"/>
      <c r="H26" s="28"/>
      <c r="I26" s="36" t="s">
        <v>660</v>
      </c>
      <c r="J26" s="46"/>
      <c r="K26" s="36" t="s">
        <v>660</v>
      </c>
      <c r="L26" t="str">
        <f t="shared" si="4"/>
        <v>describe_your_exercise_habits.</v>
      </c>
      <c r="M26" t="str">
        <f t="shared" si="5"/>
        <v>family-t.describe_your_exercise_habits.</v>
      </c>
      <c r="N26" t="str">
        <f t="shared" si="1"/>
        <v>,"describe_your_exercise_habits.":"運動習慣についてお伺いします。"</v>
      </c>
      <c r="O26" t="str">
        <f t="shared" si="2"/>
        <v>,"describe_your_exercise_habits.":"Describe your exercise habits."</v>
      </c>
    </row>
    <row r="27" spans="1:15">
      <c r="A27" s="2">
        <v>24</v>
      </c>
      <c r="B27" s="1" t="s">
        <v>249</v>
      </c>
      <c r="C27" s="2"/>
      <c r="D27" s="1"/>
      <c r="E27" s="10" t="s">
        <v>275</v>
      </c>
      <c r="F27" s="51" t="s">
        <v>350</v>
      </c>
      <c r="G27" s="27"/>
      <c r="H27" s="28"/>
      <c r="I27" s="36" t="s">
        <v>661</v>
      </c>
      <c r="J27" s="46"/>
      <c r="K27" s="36" t="s">
        <v>661</v>
      </c>
      <c r="L27" t="s">
        <v>854</v>
      </c>
      <c r="M27" t="str">
        <f t="shared" si="5"/>
        <v>family-t.do_you_exercise_regularly</v>
      </c>
      <c r="N27" t="str">
        <f t="shared" si="1"/>
        <v>,"do_you_exercise_regularly":"定期的な運動をしていますか？"</v>
      </c>
      <c r="O27" t="str">
        <f t="shared" si="2"/>
        <v>,"do_you_exercise_regularly":"Do you exercise regularly?"</v>
      </c>
    </row>
    <row r="28" spans="1:15">
      <c r="A28" s="2">
        <v>25</v>
      </c>
      <c r="B28" s="1" t="s">
        <v>249</v>
      </c>
      <c r="C28" s="2"/>
      <c r="D28" s="1"/>
      <c r="E28" s="10" t="s">
        <v>276</v>
      </c>
      <c r="F28" s="21" t="s">
        <v>351</v>
      </c>
      <c r="G28" s="27"/>
      <c r="H28" s="28"/>
      <c r="I28" s="46"/>
      <c r="J28" s="46"/>
      <c r="K28" s="36" t="s">
        <v>351</v>
      </c>
      <c r="L28" t="str">
        <f t="shared" si="4"/>
        <v>yes</v>
      </c>
      <c r="M28" t="str">
        <f t="shared" si="5"/>
        <v>family-t.yes</v>
      </c>
      <c r="N28" t="str">
        <f t="shared" si="1"/>
        <v>,"yes":"はい"</v>
      </c>
      <c r="O28" t="str">
        <f t="shared" si="2"/>
        <v>,"yes":"Yes"</v>
      </c>
    </row>
    <row r="29" spans="1:15">
      <c r="A29" s="2">
        <v>26</v>
      </c>
      <c r="B29" s="1" t="s">
        <v>249</v>
      </c>
      <c r="C29" s="2"/>
      <c r="D29" s="1"/>
      <c r="E29" s="10" t="s">
        <v>277</v>
      </c>
      <c r="F29" s="21" t="s">
        <v>352</v>
      </c>
      <c r="G29" s="27"/>
      <c r="H29" s="28"/>
      <c r="I29" s="46"/>
      <c r="J29" s="46"/>
      <c r="K29" s="36" t="s">
        <v>352</v>
      </c>
      <c r="L29" t="str">
        <f t="shared" si="4"/>
        <v>no</v>
      </c>
      <c r="M29" t="str">
        <f t="shared" si="5"/>
        <v>family-t.no</v>
      </c>
      <c r="N29" t="str">
        <f t="shared" si="1"/>
        <v>,"no":"いいえ"</v>
      </c>
      <c r="O29" t="str">
        <f t="shared" si="2"/>
        <v>,"no":"No"</v>
      </c>
    </row>
    <row r="30" spans="1:15">
      <c r="A30" s="2">
        <v>27</v>
      </c>
      <c r="B30" s="1" t="s">
        <v>249</v>
      </c>
      <c r="C30" s="2"/>
      <c r="D30" s="1"/>
      <c r="E30" s="10" t="s">
        <v>278</v>
      </c>
      <c r="F30" s="21" t="s">
        <v>389</v>
      </c>
      <c r="G30" s="27"/>
      <c r="H30" s="28"/>
      <c r="I30" s="46"/>
      <c r="J30" s="46"/>
      <c r="K30" s="36" t="s">
        <v>389</v>
      </c>
      <c r="L30" t="str">
        <f t="shared" si="4"/>
        <v>blank</v>
      </c>
      <c r="M30" t="str">
        <f t="shared" si="5"/>
        <v>family-t.blank</v>
      </c>
      <c r="N30" t="str">
        <f t="shared" si="1"/>
        <v>,"blank":"空欄"</v>
      </c>
      <c r="O30" t="str">
        <f t="shared" si="2"/>
        <v>,"blank":"blank"</v>
      </c>
    </row>
    <row r="31" spans="1:15">
      <c r="A31" s="2">
        <v>28</v>
      </c>
      <c r="B31" s="1" t="s">
        <v>249</v>
      </c>
      <c r="C31" s="2"/>
      <c r="D31" s="1"/>
      <c r="E31" s="10" t="s">
        <v>279</v>
      </c>
      <c r="F31" s="21" t="s">
        <v>353</v>
      </c>
      <c r="G31" s="8" t="s">
        <v>347</v>
      </c>
      <c r="H31" s="29" t="s">
        <v>348</v>
      </c>
      <c r="I31" s="46" t="s">
        <v>662</v>
      </c>
      <c r="J31" s="46"/>
      <c r="K31" s="36" t="s">
        <v>353</v>
      </c>
      <c r="L31" t="str">
        <f t="shared" si="4"/>
        <v>moderate</v>
      </c>
      <c r="M31" t="str">
        <f t="shared" si="5"/>
        <v>family-t.moderate</v>
      </c>
      <c r="N31" t="str">
        <f t="shared" si="1"/>
        <v>,"moderate":"中程度"</v>
      </c>
      <c r="O31" t="str">
        <f t="shared" si="2"/>
        <v>,"moderate":"Moderate"</v>
      </c>
    </row>
    <row r="32" spans="1:15">
      <c r="A32" s="2">
        <v>29</v>
      </c>
      <c r="B32" s="1" t="s">
        <v>249</v>
      </c>
      <c r="C32" s="2"/>
      <c r="D32" s="1"/>
      <c r="E32" s="10" t="s">
        <v>280</v>
      </c>
      <c r="F32" s="21" t="s">
        <v>354</v>
      </c>
      <c r="G32" s="8" t="s">
        <v>347</v>
      </c>
      <c r="H32" s="29" t="s">
        <v>348</v>
      </c>
      <c r="I32" s="46"/>
      <c r="J32" s="46"/>
      <c r="K32" s="36" t="s">
        <v>354</v>
      </c>
      <c r="L32" t="str">
        <f t="shared" si="4"/>
        <v>intensive</v>
      </c>
      <c r="M32" t="str">
        <f t="shared" si="5"/>
        <v>family-t.intensive</v>
      </c>
      <c r="N32" t="str">
        <f t="shared" si="1"/>
        <v>,"intensive":"重度"</v>
      </c>
      <c r="O32" t="str">
        <f t="shared" si="2"/>
        <v>,"intensive":"Intensive"</v>
      </c>
    </row>
    <row r="33" spans="1:16" ht="28.8">
      <c r="A33" s="2">
        <v>30</v>
      </c>
      <c r="B33" s="1" t="s">
        <v>249</v>
      </c>
      <c r="C33" s="2"/>
      <c r="D33" s="2"/>
      <c r="E33" s="10" t="s">
        <v>281</v>
      </c>
      <c r="F33" s="52" t="s">
        <v>355</v>
      </c>
      <c r="G33" s="30"/>
      <c r="H33" s="28"/>
      <c r="I33" s="36" t="s">
        <v>663</v>
      </c>
      <c r="J33" s="46"/>
      <c r="K33" s="36" t="s">
        <v>663</v>
      </c>
      <c r="L33" t="str">
        <f t="shared" si="4"/>
        <v>number_of_times_you_exercise_per_week</v>
      </c>
      <c r="M33" t="str">
        <f t="shared" si="5"/>
        <v>family-t.number_of_times_you_exercise_per_week</v>
      </c>
      <c r="N33" t="str">
        <f t="shared" si="1"/>
        <v>,"number_of_times_you_exercise_per_week":"1週間で行う運動の回数："</v>
      </c>
      <c r="O33" t="str">
        <f t="shared" si="2"/>
        <v>,"number_of_times_you_exercise_per_week":"Number of times you exercise per week"</v>
      </c>
    </row>
    <row r="34" spans="1:16" ht="28.8">
      <c r="A34" s="2">
        <v>31</v>
      </c>
      <c r="B34" s="1" t="s">
        <v>249</v>
      </c>
      <c r="C34" s="2"/>
      <c r="D34" s="2"/>
      <c r="E34" s="10" t="s">
        <v>282</v>
      </c>
      <c r="F34" s="51" t="s">
        <v>358</v>
      </c>
      <c r="G34" s="30"/>
      <c r="H34" s="28"/>
      <c r="I34" s="36" t="s">
        <v>664</v>
      </c>
      <c r="J34" s="46"/>
      <c r="K34" s="36" t="s">
        <v>664</v>
      </c>
      <c r="L34" t="str">
        <f t="shared" si="4"/>
        <v>select_a_number_between_1_and_30.</v>
      </c>
      <c r="M34" t="str">
        <f t="shared" si="5"/>
        <v>family-t.select_a_number_between_1_and_30.</v>
      </c>
      <c r="N34" t="str">
        <f t="shared" si="1"/>
        <v>,"select_a_number_between_1_and_30.":"1回以上、30回以下で入力してください。"</v>
      </c>
      <c r="O34" t="str">
        <f t="shared" si="2"/>
        <v>,"select_a_number_between_1_and_30.":"Select a number between 1 and 30."</v>
      </c>
    </row>
    <row r="35" spans="1:16">
      <c r="A35" s="15">
        <v>32</v>
      </c>
      <c r="B35" s="1" t="s">
        <v>249</v>
      </c>
      <c r="C35" s="2"/>
      <c r="D35" s="2"/>
      <c r="E35" s="10" t="s">
        <v>359</v>
      </c>
      <c r="F35" s="52" t="s">
        <v>360</v>
      </c>
      <c r="G35" s="27"/>
      <c r="H35" s="28"/>
      <c r="I35" s="36" t="s">
        <v>665</v>
      </c>
      <c r="J35" s="46"/>
      <c r="K35" s="36" t="s">
        <v>665</v>
      </c>
      <c r="L35" t="s">
        <v>855</v>
      </c>
      <c r="M35" t="str">
        <f t="shared" si="5"/>
        <v>family-t.total_minutes_per_week</v>
      </c>
      <c r="N35" t="str">
        <f t="shared" si="1"/>
        <v>,"total_minutes_per_week":"1週間で行う運動の合計時間："</v>
      </c>
      <c r="O35" t="str">
        <f t="shared" si="2"/>
        <v>,"total_minutes_per_week":"Total minutes per week: "</v>
      </c>
    </row>
    <row r="36" spans="1:16">
      <c r="A36" s="15">
        <v>33</v>
      </c>
      <c r="B36" s="1" t="s">
        <v>249</v>
      </c>
      <c r="C36" s="2"/>
      <c r="D36" s="2"/>
      <c r="E36" s="10" t="s">
        <v>283</v>
      </c>
      <c r="F36" s="22" t="s">
        <v>357</v>
      </c>
      <c r="G36" s="27"/>
      <c r="H36" s="28"/>
      <c r="I36" s="46"/>
      <c r="J36" s="46"/>
      <c r="K36" s="38" t="s">
        <v>357</v>
      </c>
      <c r="L36" t="str">
        <f t="shared" si="4"/>
        <v>minites</v>
      </c>
      <c r="M36" t="str">
        <f t="shared" si="5"/>
        <v>family-t.minites</v>
      </c>
      <c r="N36" t="str">
        <f t="shared" si="1"/>
        <v>,"minites":"分"</v>
      </c>
      <c r="O36" t="str">
        <f t="shared" si="2"/>
        <v>,"minites":"minites"</v>
      </c>
    </row>
    <row r="37" spans="1:16" ht="28.8">
      <c r="A37" s="15">
        <v>34</v>
      </c>
      <c r="B37" s="1" t="s">
        <v>249</v>
      </c>
      <c r="C37" s="2"/>
      <c r="D37" s="2"/>
      <c r="E37" s="10" t="s">
        <v>284</v>
      </c>
      <c r="F37" s="51" t="s">
        <v>361</v>
      </c>
      <c r="G37" s="27"/>
      <c r="H37" s="28"/>
      <c r="I37" s="36" t="s">
        <v>666</v>
      </c>
      <c r="J37" s="46"/>
      <c r="K37" s="36" t="s">
        <v>666</v>
      </c>
      <c r="L37" t="str">
        <f t="shared" si="4"/>
        <v>enter_a_value_between_10_and_10000.</v>
      </c>
      <c r="M37" t="str">
        <f t="shared" si="5"/>
        <v>family-t.enter_a_value_between_10_and_10000.</v>
      </c>
      <c r="N37" t="str">
        <f t="shared" si="1"/>
        <v>,"enter_a_value_between_10_and_10000.":"10分以上、10000分以下で入力してください。"</v>
      </c>
      <c r="O37" t="str">
        <f t="shared" si="2"/>
        <v>,"enter_a_value_between_10_and_10000.":"Enter a value between 10 and 10000."</v>
      </c>
    </row>
    <row r="38" spans="1:16" ht="72">
      <c r="A38" s="15">
        <v>35</v>
      </c>
      <c r="B38" s="1" t="s">
        <v>249</v>
      </c>
      <c r="C38" s="2"/>
      <c r="D38" s="2"/>
      <c r="E38" s="10" t="s">
        <v>362</v>
      </c>
      <c r="F38" s="52" t="s">
        <v>442</v>
      </c>
      <c r="G38" s="27"/>
      <c r="H38" s="28"/>
      <c r="I38" s="36" t="s">
        <v>677</v>
      </c>
      <c r="J38" s="46"/>
      <c r="K38" s="36" t="s">
        <v>677</v>
      </c>
      <c r="L38" t="s">
        <v>856</v>
      </c>
      <c r="M38" t="str">
        <f t="shared" si="5"/>
        <v>family-t.do_you_walk_more_than_60_minutes</v>
      </c>
      <c r="N38" t="str">
        <f t="shared" si="1"/>
        <v>,"do_you_walk_more_than_60_minutes":"1日のうち、家事、通勤、仕事や運動などで平均60分（6,000歩）以上歩いていますか？"</v>
      </c>
      <c r="O38" t="str">
        <f t="shared" si="2"/>
        <v>,"do_you_walk_more_than_60_minutes":"Do you walk more than 60 minutes (6,000 steps) a day on average when considering housework, commuting, work, and/or exercise?"</v>
      </c>
    </row>
    <row r="39" spans="1:16" ht="57.6">
      <c r="A39" s="15">
        <v>36</v>
      </c>
      <c r="B39" s="1" t="s">
        <v>249</v>
      </c>
      <c r="C39" s="2"/>
      <c r="D39" s="2"/>
      <c r="E39" s="10" t="s">
        <v>363</v>
      </c>
      <c r="F39" s="50" t="s">
        <v>440</v>
      </c>
      <c r="G39" s="27"/>
      <c r="H39" s="28"/>
      <c r="I39" s="46" t="s">
        <v>678</v>
      </c>
      <c r="J39" s="36" t="s">
        <v>736</v>
      </c>
      <c r="K39" s="36" t="s">
        <v>736</v>
      </c>
      <c r="L39" t="s">
        <v>857</v>
      </c>
      <c r="M39" t="str">
        <f t="shared" si="5"/>
        <v>family-t.do_you_perform_the_light_exercise_causing</v>
      </c>
      <c r="N39" t="str">
        <f t="shared" si="1"/>
        <v>,"do_you_perform_the_light_exercise_causing":"1週間のうち、軽く汗をかくような運動を合計60分以上、行っていますか？"</v>
      </c>
      <c r="O39" t="str">
        <f t="shared" si="2"/>
        <v>,"do_you_perform_the_light_exercise_causing":"Do you perform the light exercise causing a small amount of sweat for a total of 60 minutes or more per week?"</v>
      </c>
    </row>
    <row r="40" spans="1:16" ht="43.2">
      <c r="A40" s="15">
        <v>37</v>
      </c>
      <c r="B40" s="1" t="s">
        <v>249</v>
      </c>
      <c r="C40" s="2"/>
      <c r="D40" s="2"/>
      <c r="E40" s="10" t="s">
        <v>364</v>
      </c>
      <c r="F40" s="51" t="s">
        <v>366</v>
      </c>
      <c r="G40" s="27"/>
      <c r="H40" s="28"/>
      <c r="I40" s="36" t="s">
        <v>667</v>
      </c>
      <c r="J40" s="46"/>
      <c r="K40" s="36" t="s">
        <v>667</v>
      </c>
      <c r="L40" t="s">
        <v>858</v>
      </c>
      <c r="M40" t="str">
        <f t="shared" si="5"/>
        <v>family-t.is_your_walking_speed_faster</v>
      </c>
      <c r="N40" s="72" t="str">
        <f t="shared" si="1"/>
        <v>,"is_your_walking_speed_faster":"同世代、同性の人と比較して、歩く速度が速いほうですか？"</v>
      </c>
      <c r="O40" t="str">
        <f t="shared" si="2"/>
        <v>,"is_your_walking_speed_faster":"Is your walking speed faster than the average speed of those of your age and gender?"</v>
      </c>
    </row>
    <row r="41" spans="1:16">
      <c r="A41" s="15">
        <v>38</v>
      </c>
      <c r="B41" s="1" t="s">
        <v>249</v>
      </c>
      <c r="C41" s="2"/>
      <c r="D41" s="2"/>
      <c r="E41" s="10" t="s">
        <v>285</v>
      </c>
      <c r="F41" s="48" t="s">
        <v>356</v>
      </c>
      <c r="G41" s="8" t="s">
        <v>347</v>
      </c>
      <c r="H41" s="29" t="s">
        <v>348</v>
      </c>
      <c r="I41" s="36" t="s">
        <v>668</v>
      </c>
      <c r="J41" s="46"/>
      <c r="K41" s="36" t="s">
        <v>668</v>
      </c>
      <c r="L41" t="str">
        <f t="shared" si="4"/>
        <v>eating_habits</v>
      </c>
      <c r="M41" t="str">
        <f t="shared" si="5"/>
        <v>family-t.eating_habits</v>
      </c>
      <c r="N41" t="str">
        <f t="shared" si="1"/>
        <v>,"eating_habits":"食習慣"</v>
      </c>
      <c r="O41" t="str">
        <f t="shared" si="2"/>
        <v>,"eating_habits":"Eating habits"</v>
      </c>
    </row>
    <row r="42" spans="1:16">
      <c r="A42" s="15">
        <v>39</v>
      </c>
      <c r="B42" s="1" t="s">
        <v>249</v>
      </c>
      <c r="C42" s="2"/>
      <c r="D42" s="2"/>
      <c r="E42" s="10" t="s">
        <v>286</v>
      </c>
      <c r="F42" s="49" t="s">
        <v>441</v>
      </c>
      <c r="G42" s="27"/>
      <c r="H42" s="28"/>
      <c r="I42" s="36" t="s">
        <v>669</v>
      </c>
      <c r="J42" s="46"/>
      <c r="K42" s="36" t="s">
        <v>669</v>
      </c>
      <c r="L42" t="str">
        <f t="shared" si="4"/>
        <v>describe_your_eating_habits.</v>
      </c>
      <c r="M42" t="str">
        <f t="shared" si="5"/>
        <v>family-t.describe_your_eating_habits.</v>
      </c>
      <c r="N42" t="str">
        <f t="shared" si="1"/>
        <v>,"describe_your_eating_habits.":"食習慣についてお伺いします。"</v>
      </c>
      <c r="O42" t="str">
        <f t="shared" si="2"/>
        <v>,"describe_your_eating_habits.":"Describe your eating habits."</v>
      </c>
      <c r="P42" t="str">
        <f>"&lt;span class='translate' data-i18n='"&amp;M42&amp;"'&gt;"&amp;K42&amp;"&lt;/span&gt;"</f>
        <v>&lt;span class='translate' data-i18n='family-t.describe_your_eating_habits.'&gt;Describe your eating habits.&lt;/span&gt;</v>
      </c>
    </row>
    <row r="43" spans="1:16" ht="28.8">
      <c r="A43" s="15">
        <v>40</v>
      </c>
      <c r="B43" s="1" t="s">
        <v>249</v>
      </c>
      <c r="C43" s="2"/>
      <c r="D43" s="2"/>
      <c r="E43" s="10" t="s">
        <v>365</v>
      </c>
      <c r="F43" s="48" t="s">
        <v>376</v>
      </c>
      <c r="G43" s="8" t="s">
        <v>388</v>
      </c>
      <c r="H43" s="29" t="s">
        <v>387</v>
      </c>
      <c r="I43" s="46" t="s">
        <v>737</v>
      </c>
      <c r="J43" s="36" t="s">
        <v>738</v>
      </c>
      <c r="K43" s="36" t="s">
        <v>738</v>
      </c>
      <c r="L43" t="str">
        <f t="shared" si="4"/>
        <v>do_you_eat_more_than_3_servings_of_fruits_a_day?</v>
      </c>
      <c r="M43" t="str">
        <f t="shared" si="5"/>
        <v>family-t.do_you_eat_more_than_3_servings_of_fruits_a_day?</v>
      </c>
      <c r="N43" t="str">
        <f t="shared" si="1"/>
        <v>,"do_you_eat_more_than_3_servings_of_fruits_a_day?":"果物を毎日3回以上食べますか？"</v>
      </c>
      <c r="O43" t="str">
        <f t="shared" si="2"/>
        <v>,"do_you_eat_more_than_3_servings_of_fruits_a_day?":"Do you eat more than 3 servings of fruits a day?"</v>
      </c>
      <c r="P43" t="str">
        <f>"&lt;span class='translate' data-i18n='"&amp;M43&amp;"'&gt;"&amp;K43&amp;"&lt;/span&gt;"</f>
        <v>&lt;span class='translate' data-i18n='family-t.do_you_eat_more_than_3_servings_of_fruits_a_day?'&gt;Do you eat more than 3 servings of fruits a day?&lt;/span&gt;</v>
      </c>
    </row>
    <row r="44" spans="1:16" ht="28.8">
      <c r="A44" s="15">
        <v>41</v>
      </c>
      <c r="B44" s="1" t="s">
        <v>249</v>
      </c>
      <c r="C44" s="2"/>
      <c r="D44" s="2"/>
      <c r="E44" s="10" t="s">
        <v>287</v>
      </c>
      <c r="F44" s="51" t="s">
        <v>443</v>
      </c>
      <c r="G44" s="8" t="s">
        <v>340</v>
      </c>
      <c r="H44" s="28" t="s">
        <v>340</v>
      </c>
      <c r="I44" s="36" t="s">
        <v>670</v>
      </c>
      <c r="J44" s="46"/>
      <c r="K44" s="36" t="s">
        <v>670</v>
      </c>
      <c r="L44" t="str">
        <f t="shared" si="4"/>
        <v>how_many_times_a_day_do_you_eat_vegetables?</v>
      </c>
      <c r="M44" t="str">
        <f t="shared" si="5"/>
        <v>family-t.how_many_times_a_day_do_you_eat_vegetables?</v>
      </c>
      <c r="N44" t="str">
        <f t="shared" si="1"/>
        <v>,"how_many_times_a_day_do_you_eat_vegetables?":"野菜を毎日何回食べますか？"</v>
      </c>
      <c r="O44" t="str">
        <f t="shared" si="2"/>
        <v>,"how_many_times_a_day_do_you_eat_vegetables?":"How many times a day do you eat vegetables?"</v>
      </c>
      <c r="P44" t="str">
        <f t="shared" ref="P44:P97" si="6">"&lt;span class='translate' data-i18n='"&amp;M44&amp;"'&gt;"&amp;K44&amp;"&lt;/span&gt;"</f>
        <v>&lt;span class='translate' data-i18n='family-t.how_many_times_a_day_do_you_eat_vegetables?'&gt;How many times a day do you eat vegetables?&lt;/span&gt;</v>
      </c>
    </row>
    <row r="45" spans="1:16" ht="28.8">
      <c r="A45" s="15">
        <v>42</v>
      </c>
      <c r="B45" s="1" t="s">
        <v>249</v>
      </c>
      <c r="C45" s="2"/>
      <c r="D45" s="2"/>
      <c r="E45" s="10" t="s">
        <v>288</v>
      </c>
      <c r="F45" s="50" t="s">
        <v>377</v>
      </c>
      <c r="G45" s="8" t="s">
        <v>340</v>
      </c>
      <c r="H45" s="28" t="s">
        <v>340</v>
      </c>
      <c r="I45" s="36" t="s">
        <v>671</v>
      </c>
      <c r="J45" s="46"/>
      <c r="K45" s="36" t="s">
        <v>671</v>
      </c>
      <c r="L45" t="str">
        <f t="shared" si="4"/>
        <v>do_you_eat_more_than_5_servings_of_nuts_per_week?</v>
      </c>
      <c r="M45" t="str">
        <f t="shared" si="5"/>
        <v>family-t.do_you_eat_more_than_5_servings_of_nuts_per_week?</v>
      </c>
      <c r="N45" t="str">
        <f t="shared" si="1"/>
        <v>,"do_you_eat_more_than_5_servings_of_nuts_per_week?":"ナッツ類を週に5回以上食べますか？"</v>
      </c>
      <c r="O45" t="str">
        <f t="shared" si="2"/>
        <v>,"do_you_eat_more_than_5_servings_of_nuts_per_week?":"Do you eat more than 5 servings of nuts per week?"</v>
      </c>
      <c r="P45" t="str">
        <f t="shared" si="6"/>
        <v>&lt;span class='translate' data-i18n='family-t.do_you_eat_more_than_5_servings_of_nuts_per_week?'&gt;Do you eat more than 5 servings of nuts per week?&lt;/span&gt;</v>
      </c>
    </row>
    <row r="46" spans="1:16" ht="28.8">
      <c r="A46" s="15">
        <v>43</v>
      </c>
      <c r="B46" s="1" t="s">
        <v>249</v>
      </c>
      <c r="C46" s="2"/>
      <c r="D46" s="2"/>
      <c r="E46" s="10" t="s">
        <v>289</v>
      </c>
      <c r="F46" s="50" t="s">
        <v>378</v>
      </c>
      <c r="G46" s="8" t="s">
        <v>340</v>
      </c>
      <c r="H46" s="28" t="s">
        <v>340</v>
      </c>
      <c r="I46" s="36" t="s">
        <v>672</v>
      </c>
      <c r="J46" s="46"/>
      <c r="K46" s="36" t="s">
        <v>672</v>
      </c>
      <c r="L46" t="str">
        <f t="shared" si="4"/>
        <v>do_you_eat_more_than_3_servings_of_whole_grains_foods_per_day?</v>
      </c>
      <c r="M46" t="str">
        <f t="shared" si="5"/>
        <v>family-t.do_you_eat_more_than_3_servings_of_whole_grains_foods_per_day?</v>
      </c>
      <c r="N46" t="str">
        <f t="shared" si="1"/>
        <v>,"do_you_eat_more_than_3_servings_of_whole_grains_foods_per_day?":"全粒穀物を毎日3回以上食べますか？"</v>
      </c>
      <c r="O46" t="str">
        <f t="shared" si="2"/>
        <v>,"do_you_eat_more_than_3_servings_of_whole_grains_foods_per_day?":"Do you eat more than 3 servings of whole grains foods per day?"</v>
      </c>
      <c r="P46" t="str">
        <f t="shared" si="6"/>
        <v>&lt;span class='translate' data-i18n='family-t.do_you_eat_more_than_3_servings_of_whole_grains_foods_per_day?'&gt;Do you eat more than 3 servings of whole grains foods per day?&lt;/span&gt;</v>
      </c>
    </row>
    <row r="47" spans="1:16" ht="28.8">
      <c r="A47" s="15">
        <v>44</v>
      </c>
      <c r="B47" s="1" t="s">
        <v>249</v>
      </c>
      <c r="C47" s="2"/>
      <c r="D47" s="2"/>
      <c r="E47" s="10" t="s">
        <v>290</v>
      </c>
      <c r="F47" s="50" t="s">
        <v>379</v>
      </c>
      <c r="G47" s="8" t="s">
        <v>340</v>
      </c>
      <c r="H47" s="28" t="s">
        <v>340</v>
      </c>
      <c r="I47" s="36" t="s">
        <v>673</v>
      </c>
      <c r="J47" s="46"/>
      <c r="K47" s="36" t="s">
        <v>673</v>
      </c>
      <c r="L47" t="str">
        <f t="shared" si="4"/>
        <v>do_you_eat_fish_more_than_twice_per_week?</v>
      </c>
      <c r="M47" t="str">
        <f t="shared" si="5"/>
        <v>family-t.do_you_eat_fish_more_than_twice_per_week?</v>
      </c>
      <c r="N47" t="str">
        <f t="shared" si="1"/>
        <v>,"do_you_eat_fish_more_than_twice_per_week?":"魚を週に2回以上食べますか？"</v>
      </c>
      <c r="O47" t="str">
        <f t="shared" si="2"/>
        <v>,"do_you_eat_fish_more_than_twice_per_week?":"Do you eat fish more than twice per week?"</v>
      </c>
      <c r="P47" t="str">
        <f t="shared" si="6"/>
        <v>&lt;span class='translate' data-i18n='family-t.do_you_eat_fish_more_than_twice_per_week?'&gt;Do you eat fish more than twice per week?&lt;/span&gt;</v>
      </c>
    </row>
    <row r="48" spans="1:16" ht="28.8">
      <c r="A48" s="15">
        <v>45</v>
      </c>
      <c r="B48" s="1" t="s">
        <v>249</v>
      </c>
      <c r="C48" s="2"/>
      <c r="D48" s="2"/>
      <c r="E48" s="10" t="s">
        <v>291</v>
      </c>
      <c r="F48" s="50" t="s">
        <v>380</v>
      </c>
      <c r="G48" s="8" t="s">
        <v>340</v>
      </c>
      <c r="H48" s="28" t="s">
        <v>340</v>
      </c>
      <c r="I48" s="36" t="s">
        <v>674</v>
      </c>
      <c r="J48" s="46"/>
      <c r="K48" s="36" t="s">
        <v>674</v>
      </c>
      <c r="L48" t="str">
        <f t="shared" si="4"/>
        <v>do_you_eat_2_to_3_servings_a_day_of_dairy?</v>
      </c>
      <c r="M48" t="str">
        <f t="shared" si="5"/>
        <v>family-t.do_you_eat_2_to_3_servings_a_day_of_dairy?</v>
      </c>
      <c r="N48" t="str">
        <f t="shared" si="1"/>
        <v>,"do_you_eat_2_to_3_servings_a_day_of_dairy?":"乳製品を毎日2～3回食べますか？"</v>
      </c>
      <c r="O48" t="str">
        <f t="shared" si="2"/>
        <v>,"do_you_eat_2_to_3_servings_a_day_of_dairy?":"Do you eat 2 to 3 servings a day of dairy?"</v>
      </c>
      <c r="P48" t="str">
        <f t="shared" si="6"/>
        <v>&lt;span class='translate' data-i18n='family-t.do_you_eat_2_to_3_servings_a_day_of_dairy?'&gt;Do you eat 2 to 3 servings a day of dairy?&lt;/span&gt;</v>
      </c>
    </row>
    <row r="49" spans="1:16" ht="28.8">
      <c r="A49" s="15">
        <v>46</v>
      </c>
      <c r="B49" s="1" t="s">
        <v>249</v>
      </c>
      <c r="C49" s="2"/>
      <c r="D49" s="2"/>
      <c r="E49" s="10" t="s">
        <v>292</v>
      </c>
      <c r="F49" s="50" t="s">
        <v>444</v>
      </c>
      <c r="G49" s="8" t="s">
        <v>340</v>
      </c>
      <c r="H49" s="28" t="s">
        <v>340</v>
      </c>
      <c r="I49" s="36" t="s">
        <v>675</v>
      </c>
      <c r="J49" s="46"/>
      <c r="K49" s="36" t="s">
        <v>675</v>
      </c>
      <c r="L49" t="str">
        <f t="shared" si="4"/>
        <v>do_you_eat_less_than_1_serving_of_refined_grains_per_week?</v>
      </c>
      <c r="M49" t="str">
        <f t="shared" si="5"/>
        <v>family-t.do_you_eat_less_than_1_serving_of_refined_grains_per_week?</v>
      </c>
      <c r="N49" t="str">
        <f t="shared" si="1"/>
        <v>,"do_you_eat_less_than_1_serving_of_refined_grains_per_week?":"加工肉を食べるのは週に1回以下ですか？"</v>
      </c>
      <c r="O49" t="str">
        <f t="shared" si="2"/>
        <v>,"do_you_eat_less_than_1_serving_of_refined_grains_per_week?":"Do you eat less than 1 serving of refined grains per week?"</v>
      </c>
      <c r="P49" t="str">
        <f t="shared" si="6"/>
        <v>&lt;span class='translate' data-i18n='family-t.do_you_eat_less_than_1_serving_of_refined_grains_per_week?'&gt;Do you eat less than 1 serving of refined grains per week?&lt;/span&gt;</v>
      </c>
    </row>
    <row r="50" spans="1:16" ht="43.2">
      <c r="A50" s="15">
        <v>47</v>
      </c>
      <c r="B50" s="1" t="s">
        <v>249</v>
      </c>
      <c r="C50" s="2"/>
      <c r="D50" s="2"/>
      <c r="E50" s="10" t="s">
        <v>293</v>
      </c>
      <c r="F50" s="50" t="s">
        <v>381</v>
      </c>
      <c r="G50" s="8" t="s">
        <v>340</v>
      </c>
      <c r="H50" s="28" t="s">
        <v>340</v>
      </c>
      <c r="I50" s="36" t="s">
        <v>676</v>
      </c>
      <c r="J50" s="46"/>
      <c r="K50" s="36" t="s">
        <v>676</v>
      </c>
      <c r="L50" t="str">
        <f t="shared" si="4"/>
        <v>do_you_eat_less_than_1_to_2_servings_of_unprocessed_red_meat_per_week?</v>
      </c>
      <c r="M50" t="str">
        <f t="shared" si="5"/>
        <v>family-t.do_you_eat_less_than_1_to_2_servings_of_unprocessed_red_meat_per_week?</v>
      </c>
      <c r="N50" t="str">
        <f t="shared" si="1"/>
        <v>,"do_you_eat_less_than_1_to_2_servings_of_unprocessed_red_meat_per_week?":"非加工の赤身肉を食べるのは週に1～2回以下ですか？"</v>
      </c>
      <c r="O50" t="str">
        <f t="shared" si="2"/>
        <v>,"do_you_eat_less_than_1_to_2_servings_of_unprocessed_red_meat_per_week?":"Do you eat less than 1 to 2 servings of unprocessed red meat per week?"</v>
      </c>
      <c r="P50" t="str">
        <f t="shared" si="6"/>
        <v>&lt;span class='translate' data-i18n='family-t.do_you_eat_less_than_1_to_2_servings_of_unprocessed_red_meat_per_week?'&gt;Do you eat less than 1 to 2 servings of unprocessed red meat per week?&lt;/span&gt;</v>
      </c>
    </row>
    <row r="51" spans="1:16" ht="43.2">
      <c r="A51" s="15">
        <v>48</v>
      </c>
      <c r="B51" s="1" t="s">
        <v>249</v>
      </c>
      <c r="C51" s="2"/>
      <c r="D51" s="2"/>
      <c r="E51" s="10" t="s">
        <v>294</v>
      </c>
      <c r="F51" s="50" t="s">
        <v>382</v>
      </c>
      <c r="G51" s="8" t="s">
        <v>340</v>
      </c>
      <c r="H51" s="28" t="s">
        <v>340</v>
      </c>
      <c r="I51" s="36" t="s">
        <v>679</v>
      </c>
      <c r="J51" s="46"/>
      <c r="K51" s="36" t="s">
        <v>679</v>
      </c>
      <c r="L51" t="str">
        <f t="shared" si="4"/>
        <v>do_you_drink_less_than_1_serving_of_sugar-sweetened_beverages_per_week?</v>
      </c>
      <c r="M51" t="str">
        <f t="shared" si="5"/>
        <v>family-t.do_you_drink_less_than_1_serving_of_sugar-sweetened_beverages_per_week?</v>
      </c>
      <c r="N51" t="str">
        <f t="shared" si="1"/>
        <v>,"do_you_drink_less_than_1_serving_of_sugar-sweetened_beverages_per_week?":"砂糖入り飲料を飲むのは週に1回以下ですか？"</v>
      </c>
      <c r="O51" t="str">
        <f t="shared" si="2"/>
        <v>,"do_you_drink_less_than_1_serving_of_sugar-sweetened_beverages_per_week?":"Do you drink less than 1 serving of sugar-sweetened beverages per week?"</v>
      </c>
      <c r="P51" t="str">
        <f t="shared" si="6"/>
        <v>&lt;span class='translate' data-i18n='family-t.do_you_drink_less_than_1_serving_of_sugar-sweetened_beverages_per_week?'&gt;Do you drink less than 1 serving of sugar-sweetened beverages per week?&lt;/span&gt;</v>
      </c>
    </row>
    <row r="52" spans="1:16">
      <c r="A52" s="15">
        <v>49</v>
      </c>
      <c r="B52" s="1" t="s">
        <v>249</v>
      </c>
      <c r="C52" s="2"/>
      <c r="D52" s="2"/>
      <c r="E52" s="10" t="s">
        <v>383</v>
      </c>
      <c r="F52" s="47" t="s">
        <v>384</v>
      </c>
      <c r="G52" s="27"/>
      <c r="H52" s="28"/>
      <c r="I52" s="36" t="s">
        <v>680</v>
      </c>
      <c r="J52" s="46"/>
      <c r="K52" s="36" t="s">
        <v>680</v>
      </c>
      <c r="L52" t="str">
        <f t="shared" si="4"/>
        <v>which_do_you_eat_more_often?</v>
      </c>
      <c r="M52" t="str">
        <f t="shared" si="5"/>
        <v>family-t.which_do_you_eat_more_often?</v>
      </c>
      <c r="N52" t="str">
        <f t="shared" si="1"/>
        <v>,"which_do_you_eat_more_often?":"普段の食事はどちらが多いですか？"</v>
      </c>
      <c r="O52" t="str">
        <f t="shared" si="2"/>
        <v>,"which_do_you_eat_more_often?":"Which do you eat more often?"</v>
      </c>
      <c r="P52" t="str">
        <f t="shared" si="6"/>
        <v>&lt;span class='translate' data-i18n='family-t.which_do_you_eat_more_often?'&gt;Which do you eat more often?&lt;/span&gt;</v>
      </c>
    </row>
    <row r="53" spans="1:16">
      <c r="A53" s="15">
        <v>50</v>
      </c>
      <c r="B53" s="1" t="s">
        <v>249</v>
      </c>
      <c r="C53" s="2"/>
      <c r="D53" s="2"/>
      <c r="E53" s="10" t="s">
        <v>295</v>
      </c>
      <c r="F53" s="47" t="s">
        <v>385</v>
      </c>
      <c r="G53" s="27"/>
      <c r="H53" s="28"/>
      <c r="I53" s="36" t="s">
        <v>681</v>
      </c>
      <c r="J53" s="46"/>
      <c r="K53" s="36" t="s">
        <v>681</v>
      </c>
      <c r="L53" t="str">
        <f t="shared" si="4"/>
        <v>fish</v>
      </c>
      <c r="M53" t="str">
        <f t="shared" si="5"/>
        <v>family-t.fish</v>
      </c>
      <c r="N53" t="str">
        <f t="shared" si="1"/>
        <v>,"fish":"魚"</v>
      </c>
      <c r="O53" t="str">
        <f t="shared" si="2"/>
        <v>,"fish":"Fish"</v>
      </c>
      <c r="P53" t="str">
        <f t="shared" si="6"/>
        <v>&lt;span class='translate' data-i18n='family-t.fish'&gt;Fish&lt;/span&gt;</v>
      </c>
    </row>
    <row r="54" spans="1:16">
      <c r="A54" s="15">
        <v>51</v>
      </c>
      <c r="B54" s="1" t="s">
        <v>249</v>
      </c>
      <c r="C54" s="2"/>
      <c r="D54" s="2"/>
      <c r="E54" s="10" t="s">
        <v>296</v>
      </c>
      <c r="F54" s="47" t="s">
        <v>386</v>
      </c>
      <c r="G54" s="27"/>
      <c r="H54" s="28"/>
      <c r="I54" s="36" t="s">
        <v>682</v>
      </c>
      <c r="J54" s="46"/>
      <c r="K54" s="36" t="s">
        <v>682</v>
      </c>
      <c r="L54" t="str">
        <f t="shared" si="4"/>
        <v>meat</v>
      </c>
      <c r="M54" t="str">
        <f t="shared" si="5"/>
        <v>family-t.meat</v>
      </c>
      <c r="N54" t="str">
        <f t="shared" si="1"/>
        <v>,"meat":"肉"</v>
      </c>
      <c r="O54" t="str">
        <f t="shared" si="2"/>
        <v>,"meat":"Meat"</v>
      </c>
      <c r="P54" t="str">
        <f t="shared" si="6"/>
        <v>&lt;span class='translate' data-i18n='family-t.meat'&gt;Meat&lt;/span&gt;</v>
      </c>
    </row>
    <row r="55" spans="1:16" ht="30" customHeight="1">
      <c r="A55" s="15">
        <v>52</v>
      </c>
      <c r="B55" s="1" t="s">
        <v>249</v>
      </c>
      <c r="C55" s="2"/>
      <c r="D55" s="2"/>
      <c r="E55" s="10" t="s">
        <v>297</v>
      </c>
      <c r="F55" s="47" t="s">
        <v>445</v>
      </c>
      <c r="G55" s="8"/>
      <c r="H55" s="29"/>
      <c r="I55" s="36" t="s">
        <v>683</v>
      </c>
      <c r="J55" s="46"/>
      <c r="K55" s="36" t="s">
        <v>683</v>
      </c>
      <c r="L55" t="str">
        <f t="shared" si="4"/>
        <v>how_many_cups_of_miso_soup_do_you_drink_per_day?_</v>
      </c>
      <c r="M55" t="str">
        <f t="shared" si="5"/>
        <v>family-t.how_many_cups_of_miso_soup_do_you_drink_per_day?_</v>
      </c>
      <c r="N55" t="str">
        <f t="shared" si="1"/>
        <v>,"how_many_cups_of_miso_soup_do_you_drink_per_day?_":"1日にみそ汁を何杯とっていますか？"</v>
      </c>
      <c r="O55" t="str">
        <f t="shared" si="2"/>
        <v>,"how_many_cups_of_miso_soup_do_you_drink_per_day?_":"How many cups of miso soup do you drink per day? "</v>
      </c>
      <c r="P55" t="str">
        <f t="shared" si="6"/>
        <v>&lt;span class='translate' data-i18n='family-t.how_many_cups_of_miso_soup_do_you_drink_per_day?_'&gt;How many cups of miso soup do you drink per day? &lt;/span&gt;</v>
      </c>
    </row>
    <row r="56" spans="1:16">
      <c r="A56" s="15">
        <v>53</v>
      </c>
      <c r="B56" s="1" t="s">
        <v>249</v>
      </c>
      <c r="C56" s="2"/>
      <c r="D56" s="2"/>
      <c r="E56" s="10" t="s">
        <v>298</v>
      </c>
      <c r="F56" s="47" t="s">
        <v>369</v>
      </c>
      <c r="G56" s="27"/>
      <c r="H56" s="28"/>
      <c r="I56" s="36" t="s">
        <v>684</v>
      </c>
      <c r="J56" s="46"/>
      <c r="K56" s="36" t="s">
        <v>684</v>
      </c>
      <c r="L56" t="str">
        <f t="shared" si="4"/>
        <v>0_-_2_cups</v>
      </c>
      <c r="M56" t="str">
        <f t="shared" si="5"/>
        <v>family-t.0_-_2_cups</v>
      </c>
      <c r="N56" t="str">
        <f t="shared" si="1"/>
        <v>,"0_-_2_cups":"0～2杯"</v>
      </c>
      <c r="O56" t="str">
        <f t="shared" si="2"/>
        <v>,"0_-_2_cups":"0 - 2 cups"</v>
      </c>
      <c r="P56" t="str">
        <f t="shared" si="6"/>
        <v>&lt;span class='translate' data-i18n='family-t.0_-_2_cups'&gt;0 - 2 cups&lt;/span&gt;</v>
      </c>
    </row>
    <row r="57" spans="1:16">
      <c r="A57" s="15">
        <v>54</v>
      </c>
      <c r="B57" s="1" t="s">
        <v>249</v>
      </c>
      <c r="C57" s="2"/>
      <c r="D57" s="2"/>
      <c r="E57" s="10" t="s">
        <v>299</v>
      </c>
      <c r="F57" s="47" t="s">
        <v>370</v>
      </c>
      <c r="G57" s="27"/>
      <c r="H57" s="28"/>
      <c r="I57" s="36" t="s">
        <v>685</v>
      </c>
      <c r="J57" s="46"/>
      <c r="K57" s="36" t="s">
        <v>685</v>
      </c>
      <c r="L57" t="str">
        <f t="shared" si="4"/>
        <v>3_-_4_cups</v>
      </c>
      <c r="M57" t="str">
        <f t="shared" si="5"/>
        <v>family-t.3_-_4_cups</v>
      </c>
      <c r="N57" t="str">
        <f t="shared" si="1"/>
        <v>,"3_-_4_cups":"3～4杯"</v>
      </c>
      <c r="O57" t="str">
        <f t="shared" si="2"/>
        <v>,"3_-_4_cups":"3 - 4 cups"</v>
      </c>
      <c r="P57" t="str">
        <f t="shared" si="6"/>
        <v>&lt;span class='translate' data-i18n='family-t.3_-_4_cups'&gt;3 - 4 cups&lt;/span&gt;</v>
      </c>
    </row>
    <row r="58" spans="1:16">
      <c r="A58" s="15">
        <v>55</v>
      </c>
      <c r="B58" s="1" t="s">
        <v>249</v>
      </c>
      <c r="C58" s="2"/>
      <c r="D58" s="2"/>
      <c r="E58" s="10" t="s">
        <v>300</v>
      </c>
      <c r="F58" s="47" t="s">
        <v>447</v>
      </c>
      <c r="G58" s="27"/>
      <c r="H58" s="28"/>
      <c r="I58" s="36" t="s">
        <v>686</v>
      </c>
      <c r="J58" s="46"/>
      <c r="K58" s="36" t="s">
        <v>686</v>
      </c>
      <c r="L58" t="str">
        <f t="shared" si="4"/>
        <v>more_than_5_cups</v>
      </c>
      <c r="M58" t="str">
        <f t="shared" si="5"/>
        <v>family-t.more_than_5_cups</v>
      </c>
      <c r="N58" t="str">
        <f t="shared" si="1"/>
        <v>,"more_than_5_cups":"5杯以上"</v>
      </c>
      <c r="O58" t="str">
        <f t="shared" si="2"/>
        <v>,"more_than_5_cups":"More than 5 cups"</v>
      </c>
      <c r="P58" t="str">
        <f t="shared" si="6"/>
        <v>&lt;span class='translate' data-i18n='family-t.more_than_5_cups'&gt;More than 5 cups&lt;/span&gt;</v>
      </c>
    </row>
    <row r="59" spans="1:16" ht="43.2">
      <c r="A59" s="15">
        <v>56</v>
      </c>
      <c r="B59" s="1" t="s">
        <v>249</v>
      </c>
      <c r="C59" s="2"/>
      <c r="D59" s="2"/>
      <c r="E59" s="10" t="s">
        <v>390</v>
      </c>
      <c r="F59" s="59" t="s">
        <v>734</v>
      </c>
      <c r="G59" s="27"/>
      <c r="H59" s="28"/>
      <c r="I59" s="46" t="s">
        <v>735</v>
      </c>
      <c r="J59" s="36" t="s">
        <v>739</v>
      </c>
      <c r="K59" s="36" t="s">
        <v>739</v>
      </c>
      <c r="L59" t="str">
        <f t="shared" si="4"/>
        <v>how_strongly_do_you_season_home-cooking_compared_to_eating-out?</v>
      </c>
      <c r="M59" t="str">
        <f t="shared" si="5"/>
        <v>family-t.how_strongly_do_you_season_home-cooking_compared_to_eating-out?</v>
      </c>
      <c r="N59" t="str">
        <f t="shared" si="1"/>
        <v>,"how_strongly_do_you_season_home-cooking_compared_to_eating-out?":"外食に比べて家庭の食事の味付けは、濃いほうですか。薄いほうですか？"</v>
      </c>
      <c r="O59" t="str">
        <f t="shared" si="2"/>
        <v>,"how_strongly_do_you_season_home-cooking_compared_to_eating-out?":"How strongly do you season home-cooking compared to eating-out?"</v>
      </c>
      <c r="P59" t="str">
        <f t="shared" si="6"/>
        <v>&lt;span class='translate' data-i18n='family-t.how_strongly_do_you_season_home-cooking_compared_to_eating-out?'&gt;How strongly do you season home-cooking compared to eating-out?&lt;/span&gt;</v>
      </c>
    </row>
    <row r="60" spans="1:16">
      <c r="A60" s="15">
        <v>57</v>
      </c>
      <c r="B60" s="1" t="s">
        <v>249</v>
      </c>
      <c r="C60" s="2"/>
      <c r="D60" s="2"/>
      <c r="E60" s="10" t="s">
        <v>301</v>
      </c>
      <c r="F60" s="59" t="s">
        <v>391</v>
      </c>
      <c r="G60" s="27"/>
      <c r="H60" s="28"/>
      <c r="I60" s="46" t="s">
        <v>687</v>
      </c>
      <c r="J60" s="36" t="s">
        <v>740</v>
      </c>
      <c r="K60" s="36" t="s">
        <v>740</v>
      </c>
      <c r="L60" t="str">
        <f t="shared" si="4"/>
        <v>more_lightly</v>
      </c>
      <c r="M60" t="str">
        <f t="shared" si="5"/>
        <v>family-t.more_lightly</v>
      </c>
      <c r="N60" t="str">
        <f t="shared" si="1"/>
        <v>,"more_lightly":"薄い"</v>
      </c>
      <c r="O60" t="str">
        <f t="shared" si="2"/>
        <v>,"more_lightly":"More lightly"</v>
      </c>
      <c r="P60" t="str">
        <f t="shared" si="6"/>
        <v>&lt;span class='translate' data-i18n='family-t.more_lightly'&gt;More lightly&lt;/span&gt;</v>
      </c>
    </row>
    <row r="61" spans="1:16">
      <c r="A61" s="15">
        <v>58</v>
      </c>
      <c r="B61" s="1" t="s">
        <v>249</v>
      </c>
      <c r="C61" s="2"/>
      <c r="D61" s="2"/>
      <c r="E61" s="10" t="s">
        <v>302</v>
      </c>
      <c r="F61" s="47" t="s">
        <v>392</v>
      </c>
      <c r="G61" s="27"/>
      <c r="H61" s="28"/>
      <c r="I61" s="46" t="s">
        <v>688</v>
      </c>
      <c r="J61" s="36" t="s">
        <v>741</v>
      </c>
      <c r="K61" s="36" t="s">
        <v>392</v>
      </c>
      <c r="L61" t="str">
        <f t="shared" si="4"/>
        <v>same</v>
      </c>
      <c r="M61" t="str">
        <f t="shared" si="5"/>
        <v>family-t.same</v>
      </c>
      <c r="N61" t="str">
        <f t="shared" si="1"/>
        <v>,"same":"変わらない"</v>
      </c>
      <c r="O61" t="str">
        <f t="shared" si="2"/>
        <v>,"same":"Same"</v>
      </c>
      <c r="P61" t="str">
        <f t="shared" si="6"/>
        <v>&lt;span class='translate' data-i18n='family-t.same'&gt;Same&lt;/span&gt;</v>
      </c>
    </row>
    <row r="62" spans="1:16">
      <c r="A62" s="15">
        <v>59</v>
      </c>
      <c r="B62" s="1" t="s">
        <v>249</v>
      </c>
      <c r="C62" s="2"/>
      <c r="D62" s="2"/>
      <c r="E62" s="10" t="s">
        <v>303</v>
      </c>
      <c r="F62" s="59" t="s">
        <v>393</v>
      </c>
      <c r="G62" s="27"/>
      <c r="H62" s="28"/>
      <c r="I62" s="46" t="s">
        <v>689</v>
      </c>
      <c r="J62" s="36" t="s">
        <v>742</v>
      </c>
      <c r="K62" s="36" t="s">
        <v>742</v>
      </c>
      <c r="L62" t="str">
        <f t="shared" si="4"/>
        <v>more_strongly</v>
      </c>
      <c r="M62" t="str">
        <f t="shared" si="5"/>
        <v>family-t.more_strongly</v>
      </c>
      <c r="N62" t="str">
        <f t="shared" si="1"/>
        <v>,"more_strongly":"濃い"</v>
      </c>
      <c r="O62" t="str">
        <f t="shared" si="2"/>
        <v>,"more_strongly":"More strongly"</v>
      </c>
      <c r="P62" t="str">
        <f t="shared" si="6"/>
        <v>&lt;span class='translate' data-i18n='family-t.more_strongly'&gt;More strongly&lt;/span&gt;</v>
      </c>
    </row>
    <row r="63" spans="1:16" ht="28.8">
      <c r="A63" s="15">
        <v>60</v>
      </c>
      <c r="B63" s="1" t="s">
        <v>249</v>
      </c>
      <c r="C63" s="2"/>
      <c r="D63" s="2"/>
      <c r="E63" s="10" t="s">
        <v>304</v>
      </c>
      <c r="F63" s="47" t="s">
        <v>373</v>
      </c>
      <c r="G63" s="8" t="s">
        <v>368</v>
      </c>
      <c r="H63" s="29" t="s">
        <v>372</v>
      </c>
      <c r="I63" s="36" t="s">
        <v>690</v>
      </c>
      <c r="J63" s="46"/>
      <c r="K63" s="36" t="s">
        <v>690</v>
      </c>
      <c r="L63" t="str">
        <f t="shared" si="4"/>
        <v>how_many_times_do_you_eat_breakfast_per_week?_</v>
      </c>
      <c r="M63" t="str">
        <f t="shared" si="5"/>
        <v>family-t.how_many_times_do_you_eat_breakfast_per_week?_</v>
      </c>
      <c r="N63" t="str">
        <f t="shared" si="1"/>
        <v>,"how_many_times_do_you_eat_breakfast_per_week?_":"1週間のうち、朝食は何回とりますか？"</v>
      </c>
      <c r="O63" t="str">
        <f t="shared" si="2"/>
        <v>,"how_many_times_do_you_eat_breakfast_per_week?_":"How many times do you eat breakfast per week? "</v>
      </c>
      <c r="P63" t="str">
        <f t="shared" si="6"/>
        <v>&lt;span class='translate' data-i18n='family-t.how_many_times_do_you_eat_breakfast_per_week?_'&gt;How many times do you eat breakfast per week? &lt;/span&gt;</v>
      </c>
    </row>
    <row r="64" spans="1:16">
      <c r="A64" s="15">
        <v>61</v>
      </c>
      <c r="B64" s="1" t="s">
        <v>249</v>
      </c>
      <c r="C64" s="2"/>
      <c r="D64" s="2"/>
      <c r="E64" s="10" t="s">
        <v>305</v>
      </c>
      <c r="F64" s="47" t="s">
        <v>374</v>
      </c>
      <c r="G64" s="27"/>
      <c r="H64" s="28"/>
      <c r="I64" s="36" t="s">
        <v>691</v>
      </c>
      <c r="J64" s="46"/>
      <c r="K64" s="36" t="s">
        <v>691</v>
      </c>
      <c r="L64" t="str">
        <f t="shared" si="4"/>
        <v>0_-_2_times</v>
      </c>
      <c r="M64" t="str">
        <f t="shared" si="5"/>
        <v>family-t.0_-_2_times</v>
      </c>
      <c r="N64" t="str">
        <f t="shared" si="1"/>
        <v>,"0_-_2_times":"0～2回"</v>
      </c>
      <c r="O64" t="str">
        <f t="shared" si="2"/>
        <v>,"0_-_2_times":"0 - 2 times"</v>
      </c>
      <c r="P64" t="str">
        <f t="shared" si="6"/>
        <v>&lt;span class='translate' data-i18n='family-t.0_-_2_times'&gt;0 - 2 times&lt;/span&gt;</v>
      </c>
    </row>
    <row r="65" spans="1:16">
      <c r="A65" s="15">
        <v>62</v>
      </c>
      <c r="B65" s="1" t="s">
        <v>249</v>
      </c>
      <c r="C65" s="2"/>
      <c r="D65" s="2"/>
      <c r="E65" s="10" t="s">
        <v>306</v>
      </c>
      <c r="F65" s="47" t="s">
        <v>375</v>
      </c>
      <c r="G65" s="27"/>
      <c r="H65" s="28"/>
      <c r="I65" s="36" t="s">
        <v>692</v>
      </c>
      <c r="J65" s="46"/>
      <c r="K65" s="36" t="s">
        <v>692</v>
      </c>
      <c r="L65" t="str">
        <f t="shared" si="4"/>
        <v>3_-_5_times</v>
      </c>
      <c r="M65" t="str">
        <f t="shared" si="5"/>
        <v>family-t.3_-_5_times</v>
      </c>
      <c r="N65" t="str">
        <f t="shared" si="1"/>
        <v>,"3_-_5_times":"3～5回"</v>
      </c>
      <c r="O65" t="str">
        <f t="shared" si="2"/>
        <v>,"3_-_5_times":"3 - 5 times"</v>
      </c>
      <c r="P65" t="str">
        <f t="shared" si="6"/>
        <v>&lt;span class='translate' data-i18n='family-t.3_-_5_times'&gt;3 - 5 times&lt;/span&gt;</v>
      </c>
    </row>
    <row r="66" spans="1:16">
      <c r="A66" s="15">
        <v>63</v>
      </c>
      <c r="B66" s="1" t="s">
        <v>249</v>
      </c>
      <c r="C66" s="2"/>
      <c r="D66" s="2"/>
      <c r="E66" s="10" t="s">
        <v>307</v>
      </c>
      <c r="F66" s="47" t="s">
        <v>446</v>
      </c>
      <c r="G66" s="27"/>
      <c r="H66" s="28"/>
      <c r="I66" s="36" t="s">
        <v>693</v>
      </c>
      <c r="J66" s="46"/>
      <c r="K66" s="36" t="s">
        <v>693</v>
      </c>
      <c r="L66" t="str">
        <f t="shared" si="4"/>
        <v>more_than_6_times</v>
      </c>
      <c r="M66" t="str">
        <f t="shared" si="5"/>
        <v>family-t.more_than_6_times</v>
      </c>
      <c r="N66" t="str">
        <f t="shared" si="1"/>
        <v>,"more_than_6_times":"6回以上"</v>
      </c>
      <c r="O66" t="str">
        <f t="shared" si="2"/>
        <v>,"more_than_6_times":"More than 6 times"</v>
      </c>
      <c r="P66" t="str">
        <f t="shared" si="6"/>
        <v>&lt;span class='translate' data-i18n='family-t.more_than_6_times'&gt;More than 6 times&lt;/span&gt;</v>
      </c>
    </row>
    <row r="67" spans="1:16" ht="28.8">
      <c r="A67" s="15">
        <v>64</v>
      </c>
      <c r="B67" s="1" t="s">
        <v>249</v>
      </c>
      <c r="C67" s="2"/>
      <c r="D67" s="2"/>
      <c r="E67" s="10" t="s">
        <v>308</v>
      </c>
      <c r="F67" s="47" t="s">
        <v>394</v>
      </c>
      <c r="G67" s="27"/>
      <c r="H67" s="28"/>
      <c r="I67" s="36" t="s">
        <v>694</v>
      </c>
      <c r="J67" s="46"/>
      <c r="K67" s="36" t="s">
        <v>694</v>
      </c>
      <c r="L67" t="str">
        <f t="shared" si="4"/>
        <v>do_you_eat_faster_than_other_people?</v>
      </c>
      <c r="M67" t="str">
        <f t="shared" si="5"/>
        <v>family-t.do_you_eat_faster_than_other_people?</v>
      </c>
      <c r="N67" t="str">
        <f t="shared" si="1"/>
        <v>,"do_you_eat_faster_than_other_people?":"食べる速さは周りの人と比べて遅いほうですか、早いほうですか？"</v>
      </c>
      <c r="O67" t="str">
        <f t="shared" si="2"/>
        <v>,"do_you_eat_faster_than_other_people?":"Do you eat faster than other people?"</v>
      </c>
      <c r="P67" t="str">
        <f t="shared" si="6"/>
        <v>&lt;span class='translate' data-i18n='family-t.do_you_eat_faster_than_other_people?'&gt;Do you eat faster than other people?&lt;/span&gt;</v>
      </c>
    </row>
    <row r="68" spans="1:16">
      <c r="A68" s="15">
        <v>65</v>
      </c>
      <c r="B68" s="1" t="s">
        <v>249</v>
      </c>
      <c r="C68" s="2"/>
      <c r="D68" s="2"/>
      <c r="E68" s="10" t="s">
        <v>309</v>
      </c>
      <c r="F68" s="47" t="s">
        <v>396</v>
      </c>
      <c r="G68" s="27"/>
      <c r="H68" s="28"/>
      <c r="I68" s="36" t="s">
        <v>695</v>
      </c>
      <c r="J68" s="46"/>
      <c r="K68" s="36" t="s">
        <v>695</v>
      </c>
      <c r="L68" t="str">
        <f t="shared" si="4"/>
        <v>slower</v>
      </c>
      <c r="M68" t="str">
        <f t="shared" si="5"/>
        <v>family-t.slower</v>
      </c>
      <c r="N68" t="str">
        <f t="shared" si="1"/>
        <v>,"slower":"遅い"</v>
      </c>
      <c r="O68" t="str">
        <f t="shared" si="2"/>
        <v>,"slower":"Slower"</v>
      </c>
      <c r="P68" t="str">
        <f t="shared" si="6"/>
        <v>&lt;span class='translate' data-i18n='family-t.slower'&gt;Slower&lt;/span&gt;</v>
      </c>
    </row>
    <row r="69" spans="1:16">
      <c r="A69" s="15">
        <v>66</v>
      </c>
      <c r="B69" s="1" t="s">
        <v>249</v>
      </c>
      <c r="C69" s="2"/>
      <c r="D69" s="2"/>
      <c r="E69" s="10" t="s">
        <v>302</v>
      </c>
      <c r="F69" s="47" t="s">
        <v>392</v>
      </c>
      <c r="G69" s="27"/>
      <c r="H69" s="28"/>
      <c r="I69" s="36" t="s">
        <v>696</v>
      </c>
      <c r="J69" s="46"/>
      <c r="K69" s="36" t="s">
        <v>696</v>
      </c>
      <c r="L69" t="str">
        <f t="shared" si="4"/>
        <v>the_same</v>
      </c>
      <c r="M69" t="str">
        <f t="shared" si="5"/>
        <v>family-t.the_same</v>
      </c>
      <c r="N69" t="str">
        <f t="shared" ref="N69:N97" si="7">","""&amp;L69&amp;""":"""&amp;E69&amp;""""</f>
        <v>,"the_same":"変わらない"</v>
      </c>
      <c r="O69" t="str">
        <f t="shared" ref="O69:O97" si="8">","""&amp;L69&amp;""":"""&amp;K69&amp;""""</f>
        <v>,"the_same":"The Same"</v>
      </c>
      <c r="P69" t="str">
        <f t="shared" si="6"/>
        <v>&lt;span class='translate' data-i18n='family-t.the_same'&gt;The Same&lt;/span&gt;</v>
      </c>
    </row>
    <row r="70" spans="1:16">
      <c r="A70" s="15">
        <v>67</v>
      </c>
      <c r="B70" s="1" t="s">
        <v>249</v>
      </c>
      <c r="C70" s="2"/>
      <c r="D70" s="2"/>
      <c r="E70" s="10" t="s">
        <v>310</v>
      </c>
      <c r="F70" s="47" t="s">
        <v>395</v>
      </c>
      <c r="G70" s="27"/>
      <c r="H70" s="28"/>
      <c r="I70" s="36" t="s">
        <v>697</v>
      </c>
      <c r="J70" s="46"/>
      <c r="K70" s="36" t="s">
        <v>697</v>
      </c>
      <c r="L70" t="str">
        <f t="shared" si="4"/>
        <v>faster</v>
      </c>
      <c r="M70" t="str">
        <f t="shared" si="5"/>
        <v>family-t.faster</v>
      </c>
      <c r="N70" t="str">
        <f t="shared" si="7"/>
        <v>,"faster":"速い"</v>
      </c>
      <c r="O70" t="str">
        <f t="shared" si="8"/>
        <v>,"faster":"Faster"</v>
      </c>
      <c r="P70" t="str">
        <f t="shared" si="6"/>
        <v>&lt;span class='translate' data-i18n='family-t.faster'&gt;Faster&lt;/span&gt;</v>
      </c>
    </row>
    <row r="71" spans="1:16" ht="28.8">
      <c r="A71" s="15">
        <v>68</v>
      </c>
      <c r="B71" s="1" t="s">
        <v>249</v>
      </c>
      <c r="C71" s="2"/>
      <c r="D71" s="2"/>
      <c r="E71" s="10" t="s">
        <v>311</v>
      </c>
      <c r="F71" s="47" t="s">
        <v>397</v>
      </c>
      <c r="G71" s="8" t="s">
        <v>368</v>
      </c>
      <c r="H71" s="29" t="s">
        <v>371</v>
      </c>
      <c r="I71" s="36" t="s">
        <v>698</v>
      </c>
      <c r="J71" s="46"/>
      <c r="K71" s="36" t="s">
        <v>698</v>
      </c>
      <c r="L71" t="str">
        <f t="shared" si="4"/>
        <v>how_many_times_do_you_drink_alcoholic_beverages_in_a_week?</v>
      </c>
      <c r="M71" t="str">
        <f t="shared" si="5"/>
        <v>family-t.how_many_times_do_you_drink_alcoholic_beverages_in_a_week?</v>
      </c>
      <c r="N71" t="str">
        <f t="shared" si="7"/>
        <v>,"how_many_times_do_you_drink_alcoholic_beverages_in_a_week?":"アルコールは1週間のうち、何回くらいとっていますか？"</v>
      </c>
      <c r="O71" t="str">
        <f t="shared" si="8"/>
        <v>,"how_many_times_do_you_drink_alcoholic_beverages_in_a_week?":"How many times do you drink alcoholic beverages in a week?"</v>
      </c>
      <c r="P71" t="str">
        <f t="shared" si="6"/>
        <v>&lt;span class='translate' data-i18n='family-t.how_many_times_do_you_drink_alcoholic_beverages_in_a_week?'&gt;How many times do you drink alcoholic beverages in a week?&lt;/span&gt;</v>
      </c>
    </row>
    <row r="72" spans="1:16">
      <c r="A72" s="15">
        <v>69</v>
      </c>
      <c r="B72" s="1" t="s">
        <v>249</v>
      </c>
      <c r="C72" s="2"/>
      <c r="D72" s="2"/>
      <c r="E72" s="10" t="s">
        <v>312</v>
      </c>
      <c r="F72" s="47" t="s">
        <v>374</v>
      </c>
      <c r="G72" s="27"/>
      <c r="H72" s="28"/>
      <c r="I72" s="36" t="s">
        <v>691</v>
      </c>
      <c r="J72" s="46"/>
      <c r="K72" s="36" t="s">
        <v>691</v>
      </c>
      <c r="L72" t="str">
        <f t="shared" si="4"/>
        <v>0_-_2_times</v>
      </c>
      <c r="M72" t="str">
        <f t="shared" si="5"/>
        <v>family-t.0_-_2_times</v>
      </c>
      <c r="N72" t="str">
        <f t="shared" si="7"/>
        <v>,"0_-_2_times":"0～2回以下"</v>
      </c>
      <c r="O72" t="str">
        <f t="shared" si="8"/>
        <v>,"0_-_2_times":"0 - 2 times"</v>
      </c>
      <c r="P72" t="str">
        <f t="shared" si="6"/>
        <v>&lt;span class='translate' data-i18n='family-t.0_-_2_times'&gt;0 - 2 times&lt;/span&gt;</v>
      </c>
    </row>
    <row r="73" spans="1:16">
      <c r="A73" s="15">
        <v>70</v>
      </c>
      <c r="B73" s="1" t="s">
        <v>249</v>
      </c>
      <c r="C73" s="2"/>
      <c r="D73" s="2"/>
      <c r="E73" s="10" t="s">
        <v>306</v>
      </c>
      <c r="F73" s="47" t="s">
        <v>375</v>
      </c>
      <c r="G73" s="27"/>
      <c r="H73" s="28"/>
      <c r="I73" s="36" t="s">
        <v>692</v>
      </c>
      <c r="J73" s="46"/>
      <c r="K73" s="36" t="s">
        <v>692</v>
      </c>
      <c r="L73" t="str">
        <f t="shared" si="4"/>
        <v>3_-_5_times</v>
      </c>
      <c r="M73" t="str">
        <f t="shared" si="5"/>
        <v>family-t.3_-_5_times</v>
      </c>
      <c r="N73" t="str">
        <f t="shared" si="7"/>
        <v>,"3_-_5_times":"3～5回"</v>
      </c>
      <c r="O73" t="str">
        <f t="shared" si="8"/>
        <v>,"3_-_5_times":"3 - 5 times"</v>
      </c>
      <c r="P73" t="str">
        <f t="shared" si="6"/>
        <v>&lt;span class='translate' data-i18n='family-t.3_-_5_times'&gt;3 - 5 times&lt;/span&gt;</v>
      </c>
    </row>
    <row r="74" spans="1:16">
      <c r="A74" s="15">
        <v>71</v>
      </c>
      <c r="B74" s="1" t="s">
        <v>249</v>
      </c>
      <c r="C74" s="2"/>
      <c r="D74" s="2"/>
      <c r="E74" s="10" t="s">
        <v>307</v>
      </c>
      <c r="F74" s="47" t="s">
        <v>446</v>
      </c>
      <c r="G74" s="27"/>
      <c r="H74" s="28"/>
      <c r="I74" s="36" t="s">
        <v>693</v>
      </c>
      <c r="J74" s="46"/>
      <c r="K74" s="36" t="s">
        <v>693</v>
      </c>
      <c r="L74" t="str">
        <f t="shared" si="4"/>
        <v>more_than_6_times</v>
      </c>
      <c r="M74" t="str">
        <f t="shared" si="5"/>
        <v>family-t.more_than_6_times</v>
      </c>
      <c r="N74" t="str">
        <f t="shared" si="7"/>
        <v>,"more_than_6_times":"6回以上"</v>
      </c>
      <c r="O74" t="str">
        <f t="shared" si="8"/>
        <v>,"more_than_6_times":"More than 6 times"</v>
      </c>
      <c r="P74" t="str">
        <f t="shared" si="6"/>
        <v>&lt;span class='translate' data-i18n='family-t.more_than_6_times'&gt;More than 6 times&lt;/span&gt;</v>
      </c>
    </row>
    <row r="75" spans="1:16" ht="43.2">
      <c r="A75" s="15">
        <v>72</v>
      </c>
      <c r="B75" s="1" t="s">
        <v>249</v>
      </c>
      <c r="C75" s="2"/>
      <c r="D75" s="2"/>
      <c r="E75" s="10" t="s">
        <v>313</v>
      </c>
      <c r="F75" s="47" t="s">
        <v>399</v>
      </c>
      <c r="G75" s="8" t="s">
        <v>368</v>
      </c>
      <c r="H75" s="29" t="s">
        <v>371</v>
      </c>
      <c r="I75" s="36" t="s">
        <v>699</v>
      </c>
      <c r="J75" s="46"/>
      <c r="K75" s="36" t="s">
        <v>699</v>
      </c>
      <c r="L75" t="str">
        <f t="shared" si="4"/>
        <v>how_much_do_you_drink,_on_average,_when_you_consume_alcohol?_</v>
      </c>
      <c r="M75" t="str">
        <f t="shared" si="5"/>
        <v>family-t.how_much_do_you_drink,_on_average,_when_you_consume_alcohol?_</v>
      </c>
      <c r="N75" t="str">
        <f t="shared" si="7"/>
        <v>,"how_much_do_you_drink,_on_average,_when_you_consume_alcohol?_":"1回のアルコール量はどのくらいですか？"</v>
      </c>
      <c r="O75" t="str">
        <f t="shared" si="8"/>
        <v>,"how_much_do_you_drink,_on_average,_when_you_consume_alcohol?_":"How much do you drink, on average, when you consume alcohol? "</v>
      </c>
      <c r="P75" t="str">
        <f t="shared" si="6"/>
        <v>&lt;span class='translate' data-i18n='family-t.how_much_do_you_drink,_on_average,_when_you_consume_alcohol?_'&gt;How much do you drink, on average, when you consume alcohol? &lt;/span&gt;</v>
      </c>
    </row>
    <row r="76" spans="1:16" ht="28.8">
      <c r="A76" s="15">
        <v>73</v>
      </c>
      <c r="B76" s="1" t="s">
        <v>249</v>
      </c>
      <c r="C76" s="2"/>
      <c r="D76" s="2"/>
      <c r="E76" s="10" t="s">
        <v>314</v>
      </c>
      <c r="F76" s="47" t="s">
        <v>398</v>
      </c>
      <c r="G76" s="27"/>
      <c r="H76" s="28"/>
      <c r="I76" s="36" t="s">
        <v>700</v>
      </c>
      <c r="J76" s="46"/>
      <c r="K76" s="36" t="s">
        <v>700</v>
      </c>
      <c r="L76" t="str">
        <f t="shared" si="4"/>
        <v>0_-_1_go_(180_ml)_as_converted_to_sake_</v>
      </c>
      <c r="M76" t="str">
        <f t="shared" si="5"/>
        <v>family-t.0_-_1_go_(180_ml)_as_converted_to_sake_</v>
      </c>
      <c r="N76" t="str">
        <f t="shared" si="7"/>
        <v>,"0_-_1_go_(180_ml)_as_converted_to_sake_":"日本酒換算0～1合以内"</v>
      </c>
      <c r="O76" t="str">
        <f t="shared" si="8"/>
        <v>,"0_-_1_go_(180_ml)_as_converted_to_sake_":"0 - 1 go (180 ml) as converted to sake "</v>
      </c>
      <c r="P76" t="str">
        <f t="shared" si="6"/>
        <v>&lt;span class='translate' data-i18n='family-t.0_-_1_go_(180_ml)_as_converted_to_sake_'&gt;0 - 1 go (180 ml) as converted to sake &lt;/span&gt;</v>
      </c>
    </row>
    <row r="77" spans="1:16" ht="28.8">
      <c r="A77" s="15">
        <v>74</v>
      </c>
      <c r="B77" s="1" t="s">
        <v>249</v>
      </c>
      <c r="C77" s="2"/>
      <c r="D77" s="2"/>
      <c r="E77" s="10" t="s">
        <v>315</v>
      </c>
      <c r="F77" s="47" t="s">
        <v>400</v>
      </c>
      <c r="G77" s="27"/>
      <c r="H77" s="28"/>
      <c r="I77" s="36" t="s">
        <v>701</v>
      </c>
      <c r="J77" s="46"/>
      <c r="K77" s="36" t="s">
        <v>701</v>
      </c>
      <c r="L77" t="str">
        <f t="shared" si="4"/>
        <v>1_-_2_go_(180_ml)_as_converted_to_sake_</v>
      </c>
      <c r="M77" t="str">
        <f t="shared" si="5"/>
        <v>family-t.1_-_2_go_(180_ml)_as_converted_to_sake_</v>
      </c>
      <c r="N77" t="str">
        <f t="shared" si="7"/>
        <v>,"1_-_2_go_(180_ml)_as_converted_to_sake_":"日本酒換算1～2合"</v>
      </c>
      <c r="O77" t="str">
        <f t="shared" si="8"/>
        <v>,"1_-_2_go_(180_ml)_as_converted_to_sake_":"1 - 2 go (180 ml) as converted to sake "</v>
      </c>
      <c r="P77" t="str">
        <f t="shared" si="6"/>
        <v>&lt;span class='translate' data-i18n='family-t.1_-_2_go_(180_ml)_as_converted_to_sake_'&gt;1 - 2 go (180 ml) as converted to sake &lt;/span&gt;</v>
      </c>
    </row>
    <row r="78" spans="1:16" ht="28.8">
      <c r="A78" s="15">
        <v>75</v>
      </c>
      <c r="B78" s="1" t="s">
        <v>249</v>
      </c>
      <c r="C78" s="2"/>
      <c r="D78" s="2"/>
      <c r="E78" s="10" t="s">
        <v>316</v>
      </c>
      <c r="F78" s="47" t="s">
        <v>401</v>
      </c>
      <c r="G78" s="27"/>
      <c r="H78" s="28"/>
      <c r="I78" s="36" t="s">
        <v>702</v>
      </c>
      <c r="J78" s="46"/>
      <c r="K78" s="36" t="s">
        <v>702</v>
      </c>
      <c r="L78" t="str">
        <f t="shared" ref="L78:L97" si="9">LOWER(SUBSTITUTE(K78," ","_"))</f>
        <v>more_than_2_go_(180_ml)_as_converted_to_sake_</v>
      </c>
      <c r="M78" t="str">
        <f t="shared" si="5"/>
        <v>family-t.more_than_2_go_(180_ml)_as_converted_to_sake_</v>
      </c>
      <c r="N78" t="str">
        <f t="shared" si="7"/>
        <v>,"more_than_2_go_(180_ml)_as_converted_to_sake_":"日本酒換算2合以上"</v>
      </c>
      <c r="O78" t="str">
        <f t="shared" si="8"/>
        <v>,"more_than_2_go_(180_ml)_as_converted_to_sake_":"More than 2 go (180 ml) as converted to sake "</v>
      </c>
      <c r="P78" t="str">
        <f t="shared" si="6"/>
        <v>&lt;span class='translate' data-i18n='family-t.more_than_2_go_(180_ml)_as_converted_to_sake_'&gt;More than 2 go (180 ml) as converted to sake &lt;/span&gt;</v>
      </c>
    </row>
    <row r="79" spans="1:16">
      <c r="A79" s="15">
        <v>76</v>
      </c>
      <c r="B79" s="1" t="s">
        <v>249</v>
      </c>
      <c r="C79" s="2"/>
      <c r="D79" s="2"/>
      <c r="E79" s="10" t="s">
        <v>405</v>
      </c>
      <c r="F79" s="47" t="s">
        <v>402</v>
      </c>
      <c r="G79" s="8" t="s">
        <v>408</v>
      </c>
      <c r="H79" s="29" t="s">
        <v>407</v>
      </c>
      <c r="I79" s="36" t="s">
        <v>703</v>
      </c>
      <c r="J79" s="46"/>
      <c r="K79" s="36" t="s">
        <v>703</v>
      </c>
      <c r="L79" t="str">
        <f t="shared" si="9"/>
        <v>blood_glucose,_hba1c</v>
      </c>
      <c r="M79" t="str">
        <f t="shared" si="5"/>
        <v>family-t.blood_glucose,_hba1c</v>
      </c>
      <c r="N79" t="str">
        <f t="shared" si="7"/>
        <v>,"blood_glucose,_hba1c":"血糖値、HbA1c"</v>
      </c>
      <c r="O79" t="str">
        <f t="shared" si="8"/>
        <v>,"blood_glucose,_hba1c":"Blood glucose, HbA1c"</v>
      </c>
      <c r="P79" t="str">
        <f t="shared" si="6"/>
        <v>&lt;span class='translate' data-i18n='family-t.blood_glucose,_hba1c'&gt;Blood glucose, HbA1c&lt;/span&gt;</v>
      </c>
    </row>
    <row r="80" spans="1:16" ht="28.8">
      <c r="A80" s="15">
        <v>77</v>
      </c>
      <c r="B80" s="1" t="s">
        <v>249</v>
      </c>
      <c r="C80" s="2"/>
      <c r="D80" s="2"/>
      <c r="E80" s="10" t="s">
        <v>409</v>
      </c>
      <c r="F80" s="47" t="s">
        <v>414</v>
      </c>
      <c r="G80" s="8" t="s">
        <v>417</v>
      </c>
      <c r="H80" s="28" t="s">
        <v>340</v>
      </c>
      <c r="I80" s="36" t="s">
        <v>704</v>
      </c>
      <c r="J80" s="46"/>
      <c r="K80" s="36" t="s">
        <v>1066</v>
      </c>
      <c r="L80" t="str">
        <f t="shared" si="9"/>
        <v>are_you_currently_taking_a_hypoglycemic_agent?</v>
      </c>
      <c r="M80" t="str">
        <f t="shared" ref="M80:M97" si="10">"family-t."&amp;L80</f>
        <v>family-t.are_you_currently_taking_a_hypoglycemic_agent?</v>
      </c>
      <c r="N80" t="str">
        <f t="shared" si="7"/>
        <v>,"are_you_currently_taking_a_hypoglycemic_agent?":"血糖降下薬を服用していますか？ "</v>
      </c>
      <c r="O80" t="str">
        <f t="shared" si="8"/>
        <v>,"are_you_currently_taking_a_hypoglycemic_agent?":"Are you currently taking a hypoglycemic agent?"</v>
      </c>
      <c r="P80" t="str">
        <f t="shared" si="6"/>
        <v>&lt;span class='translate' data-i18n='family-t.are_you_currently_taking_a_hypoglycemic_agent?'&gt;Are you currently taking a hypoglycemic agent?&lt;/span&gt;</v>
      </c>
    </row>
    <row r="81" spans="1:16">
      <c r="A81" s="15">
        <v>78</v>
      </c>
      <c r="B81" s="1" t="s">
        <v>249</v>
      </c>
      <c r="C81" s="2"/>
      <c r="D81" s="2"/>
      <c r="E81" s="10" t="s">
        <v>403</v>
      </c>
      <c r="F81" s="47" t="s">
        <v>404</v>
      </c>
      <c r="G81" s="8" t="s">
        <v>340</v>
      </c>
      <c r="H81" s="28" t="s">
        <v>340</v>
      </c>
      <c r="I81" s="36" t="s">
        <v>705</v>
      </c>
      <c r="J81" s="46"/>
      <c r="K81" s="36" t="s">
        <v>705</v>
      </c>
      <c r="L81" t="str">
        <f t="shared" si="9"/>
        <v>fasting_blood_glucose_(mg/dl)</v>
      </c>
      <c r="M81" t="str">
        <f t="shared" si="10"/>
        <v>family-t.fasting_blood_glucose_(mg/dl)</v>
      </c>
      <c r="N81" t="str">
        <f t="shared" si="7"/>
        <v>,"fasting_blood_glucose_(mg/dl)":"空腹時血糖値（mg/dL）"</v>
      </c>
      <c r="O81" t="str">
        <f t="shared" si="8"/>
        <v>,"fasting_blood_glucose_(mg/dl)":"Fasting blood glucose (mg/dL)"</v>
      </c>
      <c r="P81" t="str">
        <f t="shared" si="6"/>
        <v>&lt;span class='translate' data-i18n='family-t.fasting_blood_glucose_(mg/dl)'&gt;Fasting blood glucose (mg/dL)&lt;/span&gt;</v>
      </c>
    </row>
    <row r="82" spans="1:16" ht="28.8">
      <c r="A82" s="15">
        <v>79</v>
      </c>
      <c r="B82" s="1" t="s">
        <v>249</v>
      </c>
      <c r="C82" s="2"/>
      <c r="D82" s="2"/>
      <c r="E82" s="65" t="s">
        <v>406</v>
      </c>
      <c r="F82" s="47" t="s">
        <v>416</v>
      </c>
      <c r="G82" s="8" t="s">
        <v>413</v>
      </c>
      <c r="H82" s="28"/>
      <c r="I82" s="36" t="s">
        <v>706</v>
      </c>
      <c r="J82" s="46"/>
      <c r="K82" s="36" t="s">
        <v>706</v>
      </c>
      <c r="L82" t="str">
        <f t="shared" si="9"/>
        <v>a_blood_glucose_level_of_126_or_higher_is_regarded_as_“diabetic”</v>
      </c>
      <c r="M82" t="str">
        <f t="shared" si="10"/>
        <v>family-t.a_blood_glucose_level_of_126_or_higher_is_regarded_as_“diabetic”</v>
      </c>
      <c r="N82" t="str">
        <f t="shared" si="7"/>
        <v>,"a_blood_glucose_level_of_126_or_higher_is_regarded_as_“diabetic”":"血糖値126以上は「糖尿病型」と判定されます"</v>
      </c>
      <c r="O82" t="str">
        <f t="shared" si="8"/>
        <v>,"a_blood_glucose_level_of_126_or_higher_is_regarded_as_“diabetic”":"A blood glucose level of 126 or higher is regarded as “diabetic”"</v>
      </c>
      <c r="P82" t="str">
        <f t="shared" si="6"/>
        <v>&lt;span class='translate' data-i18n='family-t.a_blood_glucose_level_of_126_or_higher_is_regarded_as_“diabetic”'&gt;A blood glucose level of 126 or higher is regarded as “diabetic”&lt;/span&gt;</v>
      </c>
    </row>
    <row r="83" spans="1:16" ht="43.2">
      <c r="A83" s="15">
        <v>80</v>
      </c>
      <c r="B83" s="1" t="s">
        <v>249</v>
      </c>
      <c r="C83" s="2"/>
      <c r="D83" s="2"/>
      <c r="E83" s="10" t="s">
        <v>410</v>
      </c>
      <c r="F83" s="47" t="s">
        <v>448</v>
      </c>
      <c r="G83" s="8" t="s">
        <v>412</v>
      </c>
      <c r="H83" s="29" t="s">
        <v>411</v>
      </c>
      <c r="I83" s="36" t="s">
        <v>707</v>
      </c>
      <c r="J83" s="46"/>
      <c r="K83" s="36" t="s">
        <v>707</v>
      </c>
      <c r="L83" t="str">
        <f t="shared" si="9"/>
        <v>casual_blood_glucose_(mg/dl)_(blood_glucose_tested_at_any_time_of_the_day)</v>
      </c>
      <c r="M83" t="str">
        <f t="shared" si="10"/>
        <v>family-t.casual_blood_glucose_(mg/dl)_(blood_glucose_tested_at_any_time_of_the_day)</v>
      </c>
      <c r="N83" t="str">
        <f t="shared" si="7"/>
        <v>,"casual_blood_glucose_(mg/dl)_(blood_glucose_tested_at_any_time_of_the_day)":"随時血糖値（mg/dL）（食事の時間と関係なく測定した血糖値）"</v>
      </c>
      <c r="O83" t="str">
        <f t="shared" si="8"/>
        <v>,"casual_blood_glucose_(mg/dl)_(blood_glucose_tested_at_any_time_of_the_day)":"Casual blood glucose (mg/dL) (blood glucose tested at any time of the day)"</v>
      </c>
      <c r="P83" t="str">
        <f t="shared" si="6"/>
        <v>&lt;span class='translate' data-i18n='family-t.casual_blood_glucose_(mg/dl)_(blood_glucose_tested_at_any_time_of_the_day)'&gt;Casual blood glucose (mg/dL) (blood glucose tested at any time of the day)&lt;/span&gt;</v>
      </c>
    </row>
    <row r="84" spans="1:16" ht="28.8">
      <c r="A84" s="15">
        <v>81</v>
      </c>
      <c r="B84" s="1" t="s">
        <v>249</v>
      </c>
      <c r="C84" s="2"/>
      <c r="D84" s="2"/>
      <c r="E84" s="10" t="s">
        <v>317</v>
      </c>
      <c r="F84" s="47" t="s">
        <v>415</v>
      </c>
      <c r="G84" s="8" t="s">
        <v>413</v>
      </c>
      <c r="H84" s="28"/>
      <c r="I84" s="36" t="s">
        <v>708</v>
      </c>
      <c r="J84" s="46"/>
      <c r="K84" s="36" t="s">
        <v>708</v>
      </c>
      <c r="L84" t="str">
        <f t="shared" si="9"/>
        <v>a_casual_blood_glucose_level_of_200_or_higher_is_regarded_as_“diabetic”.</v>
      </c>
      <c r="M84" t="str">
        <f t="shared" si="10"/>
        <v>family-t.a_casual_blood_glucose_level_of_200_or_higher_is_regarded_as_“diabetic”.</v>
      </c>
      <c r="N84" t="str">
        <f t="shared" si="7"/>
        <v>,"a_casual_blood_glucose_level_of_200_or_higher_is_regarded_as_“diabetic”.":"随時血糖値200以上は「糖尿病型」と判定されます"</v>
      </c>
      <c r="O84" t="str">
        <f t="shared" si="8"/>
        <v>,"a_casual_blood_glucose_level_of_200_or_higher_is_regarded_as_“diabetic”.":"A casual blood glucose level of 200 or higher is regarded as “diabetic”."</v>
      </c>
      <c r="P84" t="str">
        <f t="shared" si="6"/>
        <v>&lt;span class='translate' data-i18n='family-t.a_casual_blood_glucose_level_of_200_or_higher_is_regarded_as_“diabetic”.'&gt;A casual blood glucose level of 200 or higher is regarded as “diabetic”.&lt;/span&gt;</v>
      </c>
    </row>
    <row r="85" spans="1:16" ht="28.8">
      <c r="A85" s="15">
        <v>82</v>
      </c>
      <c r="B85" s="1" t="s">
        <v>249</v>
      </c>
      <c r="C85" s="2"/>
      <c r="D85" s="2"/>
      <c r="E85" s="10" t="s">
        <v>318</v>
      </c>
      <c r="F85" s="47" t="s">
        <v>418</v>
      </c>
      <c r="G85" s="8" t="s">
        <v>412</v>
      </c>
      <c r="H85" s="29" t="s">
        <v>411</v>
      </c>
      <c r="I85" s="36" t="s">
        <v>709</v>
      </c>
      <c r="J85" s="46"/>
      <c r="K85" s="36" t="s">
        <v>709</v>
      </c>
      <c r="L85" t="str">
        <f t="shared" si="9"/>
        <v>oral_glucose_tolerance_test_(ogtt)_two-hour_blood_glucose_(mg/dl)</v>
      </c>
      <c r="M85" t="str">
        <f t="shared" si="10"/>
        <v>family-t.oral_glucose_tolerance_test_(ogtt)_two-hour_blood_glucose_(mg/dl)</v>
      </c>
      <c r="N85" t="str">
        <f t="shared" si="7"/>
        <v>,"oral_glucose_tolerance_test_(ogtt)_two-hour_blood_glucose_(mg/dl)":"75g経口糖負荷試験（OGTT）２時間値（mg/dL）"</v>
      </c>
      <c r="O85" t="str">
        <f t="shared" si="8"/>
        <v>,"oral_glucose_tolerance_test_(ogtt)_two-hour_blood_glucose_(mg/dl)":"Oral glucose tolerance test (OGTT) two-hour blood glucose (mg/dL)"</v>
      </c>
      <c r="P85" t="str">
        <f t="shared" si="6"/>
        <v>&lt;span class='translate' data-i18n='family-t.oral_glucose_tolerance_test_(ogtt)_two-hour_blood_glucose_(mg/dl)'&gt;Oral glucose tolerance test (OGTT) two-hour blood glucose (mg/dL)&lt;/span&gt;</v>
      </c>
    </row>
    <row r="86" spans="1:16" ht="43.2">
      <c r="A86" s="15">
        <v>83</v>
      </c>
      <c r="B86" s="1" t="s">
        <v>249</v>
      </c>
      <c r="C86" s="2"/>
      <c r="D86" s="2"/>
      <c r="E86" s="10" t="s">
        <v>319</v>
      </c>
      <c r="F86" s="47" t="s">
        <v>449</v>
      </c>
      <c r="G86" s="8" t="s">
        <v>413</v>
      </c>
      <c r="H86" s="28"/>
      <c r="I86" s="36" t="s">
        <v>710</v>
      </c>
      <c r="J86" s="46"/>
      <c r="K86" s="36" t="s">
        <v>710</v>
      </c>
      <c r="L86" t="str">
        <f t="shared" si="9"/>
        <v>ogtt_two-hour_blood_glucose_level_of_200_or_higher_is_regarded_as_“diabetic”</v>
      </c>
      <c r="M86" t="str">
        <f t="shared" si="10"/>
        <v>family-t.ogtt_two-hour_blood_glucose_level_of_200_or_higher_is_regarded_as_“diabetic”</v>
      </c>
      <c r="N86" t="str">
        <f t="shared" si="7"/>
        <v>,"ogtt_two-hour_blood_glucose_level_of_200_or_higher_is_regarded_as_“diabetic”":"75g経口糖負荷試験200以上は「糖尿病型」と判定されます"</v>
      </c>
      <c r="O86" t="str">
        <f t="shared" si="8"/>
        <v>,"ogtt_two-hour_blood_glucose_level_of_200_or_higher_is_regarded_as_“diabetic”":"OGTT two-hour blood glucose level of 200 or higher is regarded as “diabetic”"</v>
      </c>
      <c r="P86" t="str">
        <f t="shared" si="6"/>
        <v>&lt;span class='translate' data-i18n='family-t.ogtt_two-hour_blood_glucose_level_of_200_or_higher_is_regarded_as_“diabetic”'&gt;OGTT two-hour blood glucose level of 200 or higher is regarded as “diabetic”&lt;/span&gt;</v>
      </c>
    </row>
    <row r="87" spans="1:16">
      <c r="A87" s="15">
        <v>84</v>
      </c>
      <c r="B87" s="1" t="s">
        <v>249</v>
      </c>
      <c r="C87" s="2"/>
      <c r="D87" s="2"/>
      <c r="E87" s="10" t="s">
        <v>419</v>
      </c>
      <c r="F87" s="23" t="s">
        <v>422</v>
      </c>
      <c r="G87" s="8" t="s">
        <v>421</v>
      </c>
      <c r="H87" s="29" t="s">
        <v>420</v>
      </c>
      <c r="I87" s="46"/>
      <c r="J87" s="46"/>
      <c r="K87" s="57" t="s">
        <v>422</v>
      </c>
      <c r="L87" t="str">
        <f t="shared" si="9"/>
        <v>hba1c_(%)</v>
      </c>
      <c r="M87" t="str">
        <f t="shared" si="10"/>
        <v>family-t.hba1c_(%)</v>
      </c>
      <c r="N87" t="str">
        <f t="shared" si="7"/>
        <v>,"hba1c_(%)":"HbA1c（%）"</v>
      </c>
      <c r="O87" t="str">
        <f t="shared" si="8"/>
        <v>,"hba1c_(%)":"HbA1c (%)"</v>
      </c>
      <c r="P87" t="str">
        <f t="shared" si="6"/>
        <v>&lt;span class='translate' data-i18n='family-t.hba1c_(%)'&gt;HbA1c (%)&lt;/span&gt;</v>
      </c>
    </row>
    <row r="88" spans="1:16" ht="28.8">
      <c r="A88" s="15">
        <v>85</v>
      </c>
      <c r="B88" s="1" t="s">
        <v>249</v>
      </c>
      <c r="C88" s="2"/>
      <c r="D88" s="2"/>
      <c r="E88" s="10" t="s">
        <v>320</v>
      </c>
      <c r="F88" s="47" t="s">
        <v>423</v>
      </c>
      <c r="G88" s="8" t="s">
        <v>413</v>
      </c>
      <c r="H88" s="28"/>
      <c r="I88" s="36" t="s">
        <v>711</v>
      </c>
      <c r="J88" s="46"/>
      <c r="K88" s="36" t="s">
        <v>711</v>
      </c>
      <c r="L88" t="str">
        <f t="shared" si="9"/>
        <v>an_hba1c_level_of_6.5_or_higher_is_regarded_as_“diabetic”</v>
      </c>
      <c r="M88" t="str">
        <f t="shared" si="10"/>
        <v>family-t.an_hba1c_level_of_6.5_or_higher_is_regarded_as_“diabetic”</v>
      </c>
      <c r="N88" t="str">
        <f t="shared" si="7"/>
        <v>,"an_hba1c_level_of_6.5_or_higher_is_regarded_as_“diabetic”":"HbA1c 6.5 以上は「糖尿病型」と判定されます"</v>
      </c>
      <c r="O88" t="str">
        <f t="shared" si="8"/>
        <v>,"an_hba1c_level_of_6.5_or_higher_is_regarded_as_“diabetic”":"An HbA1c level of 6.5 or higher is regarded as “diabetic”"</v>
      </c>
      <c r="P88" t="str">
        <f t="shared" si="6"/>
        <v>&lt;span class='translate' data-i18n='family-t.an_hba1c_level_of_6.5_or_higher_is_regarded_as_“diabetic”'&gt;An HbA1c level of 6.5 or higher is regarded as “diabetic”&lt;/span&gt;</v>
      </c>
    </row>
    <row r="89" spans="1:16">
      <c r="A89" s="15">
        <v>86</v>
      </c>
      <c r="B89" s="1" t="s">
        <v>249</v>
      </c>
      <c r="C89" s="2"/>
      <c r="D89" s="2"/>
      <c r="E89" s="10" t="s">
        <v>322</v>
      </c>
      <c r="F89" s="23" t="s">
        <v>424</v>
      </c>
      <c r="G89" s="27"/>
      <c r="H89" s="28"/>
      <c r="I89" s="46"/>
      <c r="J89" s="46"/>
      <c r="K89" s="57" t="s">
        <v>424</v>
      </c>
      <c r="L89" t="str">
        <f t="shared" si="9"/>
        <v>cholesterol</v>
      </c>
      <c r="M89" t="str">
        <f t="shared" si="10"/>
        <v>family-t.cholesterol</v>
      </c>
      <c r="N89" t="str">
        <f t="shared" si="7"/>
        <v>,"cholesterol":"コレステロール"</v>
      </c>
      <c r="O89" t="str">
        <f t="shared" si="8"/>
        <v>,"cholesterol":"Cholesterol"</v>
      </c>
      <c r="P89" t="str">
        <f t="shared" si="6"/>
        <v>&lt;span class='translate' data-i18n='family-t.cholesterol'&gt;Cholesterol&lt;/span&gt;</v>
      </c>
    </row>
    <row r="90" spans="1:16">
      <c r="A90" s="15">
        <v>87</v>
      </c>
      <c r="B90" s="1" t="s">
        <v>249</v>
      </c>
      <c r="C90" s="2"/>
      <c r="D90" s="2"/>
      <c r="E90" s="10" t="s">
        <v>425</v>
      </c>
      <c r="F90" s="23" t="s">
        <v>427</v>
      </c>
      <c r="G90" s="27"/>
      <c r="H90" s="28"/>
      <c r="I90" s="46"/>
      <c r="J90" s="46"/>
      <c r="K90" s="57" t="s">
        <v>427</v>
      </c>
      <c r="L90" t="str">
        <f t="shared" si="9"/>
        <v>ldl_cholesterol_(mg/dl)</v>
      </c>
      <c r="M90" t="str">
        <f t="shared" si="10"/>
        <v>family-t.ldl_cholesterol_(mg/dl)</v>
      </c>
      <c r="N90" t="str">
        <f t="shared" si="7"/>
        <v>,"ldl_cholesterol_(mg/dl)":"HDLコレステロール(mg/dL)"</v>
      </c>
      <c r="O90" t="str">
        <f t="shared" si="8"/>
        <v>,"ldl_cholesterol_(mg/dl)":"LDL cholesterol (mg/dL)"</v>
      </c>
      <c r="P90" t="str">
        <f t="shared" si="6"/>
        <v>&lt;span class='translate' data-i18n='family-t.ldl_cholesterol_(mg/dl)'&gt;LDL cholesterol (mg/dL)&lt;/span&gt;</v>
      </c>
    </row>
    <row r="91" spans="1:16">
      <c r="A91" s="15">
        <v>88</v>
      </c>
      <c r="B91" s="1" t="s">
        <v>249</v>
      </c>
      <c r="C91" s="2"/>
      <c r="D91" s="2"/>
      <c r="E91" s="10" t="s">
        <v>321</v>
      </c>
      <c r="F91" s="23" t="s">
        <v>426</v>
      </c>
      <c r="G91" s="27"/>
      <c r="H91" s="28"/>
      <c r="I91" s="46"/>
      <c r="J91" s="46"/>
      <c r="K91" s="57" t="s">
        <v>426</v>
      </c>
      <c r="L91" t="str">
        <f t="shared" si="9"/>
        <v>hdl_cholesterol_(mg/dl)</v>
      </c>
      <c r="M91" t="str">
        <f t="shared" si="10"/>
        <v>family-t.hdl_cholesterol_(mg/dl)</v>
      </c>
      <c r="N91" t="str">
        <f t="shared" si="7"/>
        <v>,"hdl_cholesterol_(mg/dl)":"LDLコレステロール(mg/dL)"</v>
      </c>
      <c r="O91" t="str">
        <f t="shared" si="8"/>
        <v>,"hdl_cholesterol_(mg/dl)":"HDL cholesterol (mg/dL)"</v>
      </c>
      <c r="P91" t="str">
        <f t="shared" si="6"/>
        <v>&lt;span class='translate' data-i18n='family-t.hdl_cholesterol_(mg/dl)'&gt;HDL cholesterol (mg/dL)&lt;/span&gt;</v>
      </c>
    </row>
    <row r="92" spans="1:16" ht="57.6">
      <c r="A92" s="15">
        <v>89</v>
      </c>
      <c r="B92" s="1" t="s">
        <v>249</v>
      </c>
      <c r="C92" s="2"/>
      <c r="D92" s="2"/>
      <c r="E92" s="10" t="s">
        <v>323</v>
      </c>
      <c r="F92" s="23" t="s">
        <v>715</v>
      </c>
      <c r="G92" s="27"/>
      <c r="H92" s="28"/>
      <c r="I92" s="46" t="s">
        <v>714</v>
      </c>
      <c r="J92" s="46"/>
      <c r="K92" s="57" t="s">
        <v>715</v>
      </c>
      <c r="L92" t="str">
        <f t="shared" si="9"/>
        <v>"asian"_and_"japanese"_is_already_checked._please_uncheck_if_you_are_not_asian_or_japanese.</v>
      </c>
      <c r="M92" t="str">
        <f t="shared" si="10"/>
        <v>family-t."asian"_and_"japanese"_is_already_checked._please_uncheck_if_you_are_not_asian_or_japanese.</v>
      </c>
      <c r="N92" t="str">
        <f t="shared" si="7"/>
        <v>,""asian"_and_"japanese"_is_already_checked._please_uncheck_if_you_are_not_asian_or_japanese.":"日本人アジアにチェックが入っています。異なる場合はチェックを外してください。"</v>
      </c>
      <c r="O92" t="str">
        <f t="shared" si="8"/>
        <v>,""asian"_and_"japanese"_is_already_checked._please_uncheck_if_you_are_not_asian_or_japanese.":""Asian" and "Japanese" is already checked. Please uncheck if you are not Asian or Japanese."</v>
      </c>
      <c r="P92" t="str">
        <f t="shared" si="6"/>
        <v>&lt;span class='translate' data-i18n='family-t."asian"_and_"japanese"_is_already_checked._please_uncheck_if_you_are_not_asian_or_japanese.'&gt;"Asian" and "Japanese" is already checked. Please uncheck if you are not Asian or Japanese.&lt;/span&gt;</v>
      </c>
    </row>
    <row r="93" spans="1:16">
      <c r="A93" s="15">
        <v>90</v>
      </c>
      <c r="B93" s="1" t="s">
        <v>249</v>
      </c>
      <c r="C93" s="2"/>
      <c r="D93" s="2"/>
      <c r="E93" s="10" t="s">
        <v>324</v>
      </c>
      <c r="F93" s="47" t="s">
        <v>428</v>
      </c>
      <c r="G93" s="27"/>
      <c r="H93" s="28"/>
      <c r="I93" s="36" t="s">
        <v>712</v>
      </c>
      <c r="J93" s="46"/>
      <c r="K93" s="36" t="s">
        <v>712</v>
      </c>
      <c r="L93" t="str">
        <f t="shared" si="9"/>
        <v>medical_examination</v>
      </c>
      <c r="M93" t="str">
        <f t="shared" si="10"/>
        <v>family-t.medical_examination</v>
      </c>
      <c r="N93" t="str">
        <f t="shared" si="7"/>
        <v>,"medical_examination":"健康診断"</v>
      </c>
      <c r="O93" t="str">
        <f t="shared" si="8"/>
        <v>,"medical_examination":"Medical examination"</v>
      </c>
      <c r="P93" t="str">
        <f t="shared" si="6"/>
        <v>&lt;span class='translate' data-i18n='family-t.medical_examination'&gt;Medical examination&lt;/span&gt;</v>
      </c>
    </row>
    <row r="94" spans="1:16" ht="43.2">
      <c r="A94" s="15">
        <v>91</v>
      </c>
      <c r="B94" s="1" t="s">
        <v>249</v>
      </c>
      <c r="C94" s="2"/>
      <c r="D94" s="2"/>
      <c r="E94" s="10" t="s">
        <v>325</v>
      </c>
      <c r="F94" s="47" t="s">
        <v>430</v>
      </c>
      <c r="G94" s="27"/>
      <c r="H94" s="28"/>
      <c r="I94" s="36" t="s">
        <v>713</v>
      </c>
      <c r="J94" s="46"/>
      <c r="K94" s="36" t="s">
        <v>713</v>
      </c>
      <c r="L94" t="str">
        <f t="shared" si="9"/>
        <v>date_of_the_most_recent_medical_check-up_or_hospital_admission</v>
      </c>
      <c r="M94" t="str">
        <f t="shared" si="10"/>
        <v>family-t.date_of_the_most_recent_medical_check-up_or_hospital_admission</v>
      </c>
      <c r="N94" t="str">
        <f t="shared" si="7"/>
        <v>,"date_of_the_most_recent_medical_check-up_or_hospital_admission":"最後に定期通院または健康診断した年月"</v>
      </c>
      <c r="O94" t="str">
        <f t="shared" si="8"/>
        <v>,"date_of_the_most_recent_medical_check-up_or_hospital_admission":"Date of the most recent medical check-up or hospital admission"</v>
      </c>
      <c r="P94" t="str">
        <f t="shared" si="6"/>
        <v>&lt;span class='translate' data-i18n='family-t.date_of_the_most_recent_medical_check-up_or_hospital_admission'&gt;Date of the most recent medical check-up or hospital admission&lt;/span&gt;</v>
      </c>
    </row>
    <row r="95" spans="1:16">
      <c r="A95" s="15">
        <v>92</v>
      </c>
      <c r="B95" s="1" t="s">
        <v>249</v>
      </c>
      <c r="C95" s="2"/>
      <c r="D95" s="2"/>
      <c r="E95" s="10" t="s">
        <v>326</v>
      </c>
      <c r="F95" s="23" t="s">
        <v>450</v>
      </c>
      <c r="G95" s="27"/>
      <c r="H95" s="28"/>
      <c r="I95" s="46"/>
      <c r="J95" s="46"/>
      <c r="K95" s="57" t="s">
        <v>450</v>
      </c>
      <c r="L95" t="str">
        <f t="shared" si="9"/>
        <v>select_the_year.</v>
      </c>
      <c r="M95" t="str">
        <f t="shared" si="10"/>
        <v>family-t.select_the_year.</v>
      </c>
      <c r="N95" t="str">
        <f t="shared" si="7"/>
        <v>,"select_the_year.":"年を選択してください"</v>
      </c>
      <c r="O95" t="str">
        <f t="shared" si="8"/>
        <v>,"select_the_year.":"Select the year."</v>
      </c>
      <c r="P95" t="str">
        <f t="shared" si="6"/>
        <v>&lt;span class='translate' data-i18n='family-t.select_the_year.'&gt;Select the year.&lt;/span&gt;</v>
      </c>
    </row>
    <row r="96" spans="1:16">
      <c r="A96" s="15">
        <v>93</v>
      </c>
      <c r="B96" s="1" t="s">
        <v>249</v>
      </c>
      <c r="C96" s="2"/>
      <c r="D96" s="2"/>
      <c r="E96" s="10" t="s">
        <v>327</v>
      </c>
      <c r="F96" s="23" t="s">
        <v>429</v>
      </c>
      <c r="G96" s="27"/>
      <c r="H96" s="28"/>
      <c r="I96" s="46"/>
      <c r="J96" s="46"/>
      <c r="K96" s="57" t="s">
        <v>429</v>
      </c>
      <c r="L96" t="str">
        <f t="shared" si="9"/>
        <v>unknown</v>
      </c>
      <c r="M96" t="str">
        <f t="shared" si="10"/>
        <v>family-t.unknown</v>
      </c>
      <c r="N96" t="str">
        <f t="shared" si="7"/>
        <v>,"unknown":"わからない"</v>
      </c>
      <c r="O96" t="str">
        <f t="shared" si="8"/>
        <v>,"unknown":"Unknown"</v>
      </c>
      <c r="P96" t="str">
        <f t="shared" si="6"/>
        <v>&lt;span class='translate' data-i18n='family-t.unknown'&gt;Unknown&lt;/span&gt;</v>
      </c>
    </row>
    <row r="97" spans="1:16">
      <c r="A97" s="15">
        <v>94</v>
      </c>
      <c r="B97" s="1" t="s">
        <v>249</v>
      </c>
      <c r="C97" s="2"/>
      <c r="D97" s="2"/>
      <c r="E97" s="10" t="s">
        <v>328</v>
      </c>
      <c r="F97" s="23" t="s">
        <v>451</v>
      </c>
      <c r="G97" s="27"/>
      <c r="H97" s="28"/>
      <c r="I97" s="46"/>
      <c r="J97" s="46"/>
      <c r="K97" s="70" t="s">
        <v>451</v>
      </c>
      <c r="L97" t="str">
        <f t="shared" si="9"/>
        <v>select_the__month.</v>
      </c>
      <c r="M97" t="str">
        <f t="shared" si="10"/>
        <v>family-t.select_the__month.</v>
      </c>
      <c r="N97" t="str">
        <f t="shared" si="7"/>
        <v>,"select_the__month.":"月を選択してください"</v>
      </c>
      <c r="O97" t="str">
        <f t="shared" si="8"/>
        <v>,"select_the__month.":"Select the  month."</v>
      </c>
      <c r="P97" t="str">
        <f t="shared" si="6"/>
        <v>&lt;span class='translate' data-i18n='family-t.select_the__month.'&gt;Select the  month.&lt;/span&gt;</v>
      </c>
    </row>
    <row r="98" spans="1:16">
      <c r="G98"/>
      <c r="H98"/>
    </row>
    <row r="99" spans="1:16">
      <c r="G99"/>
      <c r="H99"/>
    </row>
    <row r="100" spans="1:16">
      <c r="G100"/>
      <c r="H100"/>
    </row>
    <row r="101" spans="1:16">
      <c r="G101"/>
      <c r="H101"/>
    </row>
    <row r="102" spans="1:16">
      <c r="G102"/>
      <c r="H102"/>
    </row>
    <row r="103" spans="1:16">
      <c r="G103"/>
      <c r="H103"/>
    </row>
    <row r="104" spans="1:16">
      <c r="G104"/>
      <c r="H104"/>
    </row>
    <row r="105" spans="1:16">
      <c r="G105"/>
      <c r="H105"/>
    </row>
  </sheetData>
  <customSheetViews>
    <customSheetView guid="{5A6AD522-4BDA-4F12-A5E8-0C4A64434B5D}" scale="80" showGridLines="0" fitToPage="1" showAutoFilter="1" hiddenRows="1">
      <selection activeCell="E5" sqref="E5"/>
      <pageMargins left="0.23622047244094491" right="0.23622047244094491" top="0.74803149606299213" bottom="0.74803149606299213" header="0.31496062992125984" footer="0.31496062992125984"/>
      <pageSetup paperSize="9" scale="82" fitToHeight="0" orientation="landscape" r:id="rId1"/>
      <headerFooter>
        <oddFooter>&amp;C&amp;P/&amp;N</oddFooter>
      </headerFooter>
      <autoFilter ref="A3:E655" xr:uid="{00000000-0000-0000-0000-000000000000}"/>
    </customSheetView>
  </customSheetViews>
  <phoneticPr fontId="1"/>
  <hyperlinks>
    <hyperlink ref="H7" r:id="rId2" xr:uid="{00000000-0004-0000-0600-000000000000}"/>
    <hyperlink ref="H17" r:id="rId3" xr:uid="{00000000-0004-0000-0600-000001000000}"/>
    <hyperlink ref="H14" r:id="rId4" xr:uid="{00000000-0004-0000-0600-000002000000}"/>
    <hyperlink ref="H25" r:id="rId5" xr:uid="{00000000-0004-0000-0600-000003000000}"/>
    <hyperlink ref="H31" r:id="rId6" xr:uid="{00000000-0004-0000-0600-000004000000}"/>
    <hyperlink ref="H32" r:id="rId7" xr:uid="{00000000-0004-0000-0600-000005000000}"/>
    <hyperlink ref="H41" r:id="rId8" xr:uid="{00000000-0004-0000-0600-000006000000}"/>
    <hyperlink ref="H63" r:id="rId9" xr:uid="{00000000-0004-0000-0600-000007000000}"/>
    <hyperlink ref="H43" r:id="rId10" xr:uid="{00000000-0004-0000-0600-000008000000}"/>
    <hyperlink ref="H71" r:id="rId11" xr:uid="{00000000-0004-0000-0600-000009000000}"/>
    <hyperlink ref="H75" r:id="rId12" xr:uid="{00000000-0004-0000-0600-00000A000000}"/>
    <hyperlink ref="H79" r:id="rId13" xr:uid="{00000000-0004-0000-0600-00000B000000}"/>
    <hyperlink ref="H83" r:id="rId14" xr:uid="{00000000-0004-0000-0600-00000C000000}"/>
    <hyperlink ref="H85" r:id="rId15" xr:uid="{00000000-0004-0000-0600-00000D000000}"/>
    <hyperlink ref="H87" r:id="rId16" location="whatis" xr:uid="{00000000-0004-0000-0600-00000E000000}"/>
    <hyperlink ref="H22" r:id="rId17" xr:uid="{00000000-0004-0000-0600-00000F000000}"/>
  </hyperlinks>
  <pageMargins left="0.23622047244094491" right="0.23622047244094491" top="0.74803149606299213" bottom="0.74803149606299213" header="0.31496062992125984" footer="0.31496062992125984"/>
  <pageSetup paperSize="9" fitToHeight="0" orientation="landscape" r:id="rId18"/>
  <headerFooter>
    <oddHeader>&amp;F</oddHeader>
    <oddFooter>&amp;C&amp;P/&amp;N</oddFooter>
  </headerFooter>
  <legacyDrawing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51"/>
  <sheetViews>
    <sheetView topLeftCell="A34" zoomScaleNormal="100" workbookViewId="0">
      <selection activeCell="A3" sqref="A3:I51"/>
    </sheetView>
  </sheetViews>
  <sheetFormatPr defaultRowHeight="14.4"/>
  <cols>
    <col min="1" max="1" width="4.36328125" bestFit="1" customWidth="1"/>
    <col min="2" max="2" width="12.36328125" customWidth="1"/>
    <col min="3" max="4" width="6.36328125" customWidth="1"/>
    <col min="5" max="5" width="29.36328125" customWidth="1"/>
    <col min="6" max="7" width="44.08984375" customWidth="1"/>
    <col min="8" max="8" width="22.36328125" customWidth="1"/>
    <col min="9" max="9" width="37" customWidth="1"/>
  </cols>
  <sheetData>
    <row r="1" spans="1:11" ht="18.600000000000001">
      <c r="A1" s="6" t="s">
        <v>16</v>
      </c>
      <c r="B1" s="6"/>
      <c r="F1" s="13" t="s">
        <v>453</v>
      </c>
      <c r="G1" s="13"/>
    </row>
    <row r="2" spans="1:11">
      <c r="F2" s="13" t="s">
        <v>454</v>
      </c>
      <c r="G2" s="13"/>
      <c r="I2" t="s">
        <v>843</v>
      </c>
    </row>
    <row r="3" spans="1:11">
      <c r="A3" s="5" t="s">
        <v>4</v>
      </c>
      <c r="B3" s="4" t="s">
        <v>248</v>
      </c>
      <c r="C3" s="4" t="s">
        <v>1</v>
      </c>
      <c r="D3" s="4" t="s">
        <v>224</v>
      </c>
      <c r="E3" s="4" t="s">
        <v>3</v>
      </c>
      <c r="F3" s="4" t="s">
        <v>2</v>
      </c>
      <c r="G3" s="4" t="s">
        <v>645</v>
      </c>
      <c r="H3" s="4" t="s">
        <v>842</v>
      </c>
      <c r="I3" s="4" t="s">
        <v>841</v>
      </c>
      <c r="K3" s="14"/>
    </row>
    <row r="4" spans="1:11">
      <c r="A4" s="31">
        <v>1</v>
      </c>
      <c r="B4" s="31" t="s">
        <v>455</v>
      </c>
      <c r="C4" s="32"/>
      <c r="D4" s="31"/>
      <c r="E4" s="9" t="s">
        <v>456</v>
      </c>
      <c r="F4" s="55" t="s">
        <v>457</v>
      </c>
      <c r="G4" s="34" t="s">
        <v>716</v>
      </c>
      <c r="H4" s="71"/>
      <c r="I4" s="34" t="s">
        <v>716</v>
      </c>
    </row>
    <row r="5" spans="1:11">
      <c r="A5" s="32">
        <v>2</v>
      </c>
      <c r="B5" s="31" t="s">
        <v>455</v>
      </c>
      <c r="C5" s="32"/>
      <c r="D5" s="32"/>
      <c r="E5" s="10" t="s">
        <v>458</v>
      </c>
      <c r="F5" s="46" t="s">
        <v>459</v>
      </c>
      <c r="G5" s="36" t="s">
        <v>459</v>
      </c>
      <c r="H5" s="37"/>
      <c r="I5" s="36" t="s">
        <v>459</v>
      </c>
    </row>
    <row r="6" spans="1:11">
      <c r="A6" s="32">
        <v>3</v>
      </c>
      <c r="B6" s="31" t="s">
        <v>455</v>
      </c>
      <c r="C6" s="32"/>
      <c r="D6" s="32"/>
      <c r="E6" s="10" t="s">
        <v>460</v>
      </c>
      <c r="F6" s="46" t="s">
        <v>461</v>
      </c>
      <c r="G6" s="36" t="s">
        <v>461</v>
      </c>
      <c r="H6" s="37"/>
      <c r="I6" s="36" t="s">
        <v>461</v>
      </c>
    </row>
    <row r="7" spans="1:11">
      <c r="A7" s="32">
        <v>4</v>
      </c>
      <c r="B7" s="31" t="s">
        <v>455</v>
      </c>
      <c r="C7" s="32"/>
      <c r="D7" s="32"/>
      <c r="E7" s="10" t="s">
        <v>462</v>
      </c>
      <c r="F7" s="46" t="s">
        <v>463</v>
      </c>
      <c r="G7" s="36" t="s">
        <v>463</v>
      </c>
      <c r="H7" s="37"/>
      <c r="I7" s="36" t="s">
        <v>463</v>
      </c>
    </row>
    <row r="8" spans="1:11">
      <c r="A8" s="32">
        <v>5</v>
      </c>
      <c r="B8" s="31" t="s">
        <v>455</v>
      </c>
      <c r="C8" s="32"/>
      <c r="D8" s="32"/>
      <c r="E8" s="10" t="s">
        <v>464</v>
      </c>
      <c r="F8" s="46" t="s">
        <v>465</v>
      </c>
      <c r="G8" s="36" t="s">
        <v>717</v>
      </c>
      <c r="H8" s="37" t="s">
        <v>466</v>
      </c>
      <c r="I8" s="36" t="s">
        <v>717</v>
      </c>
    </row>
    <row r="9" spans="1:11">
      <c r="A9" s="32">
        <v>6</v>
      </c>
      <c r="B9" s="31" t="s">
        <v>455</v>
      </c>
      <c r="C9" s="32"/>
      <c r="D9" s="32"/>
      <c r="E9" s="10" t="s">
        <v>467</v>
      </c>
      <c r="F9" s="46" t="s">
        <v>468</v>
      </c>
      <c r="G9" s="36" t="s">
        <v>718</v>
      </c>
      <c r="H9" s="37" t="s">
        <v>466</v>
      </c>
      <c r="I9" s="36" t="s">
        <v>718</v>
      </c>
    </row>
    <row r="10" spans="1:11">
      <c r="A10" s="32">
        <v>7</v>
      </c>
      <c r="B10" s="31" t="s">
        <v>455</v>
      </c>
      <c r="C10" s="32"/>
      <c r="D10" s="32"/>
      <c r="E10" s="10" t="s">
        <v>469</v>
      </c>
      <c r="F10" s="46" t="s">
        <v>470</v>
      </c>
      <c r="G10" s="36" t="s">
        <v>470</v>
      </c>
      <c r="H10" s="37"/>
      <c r="I10" s="36" t="s">
        <v>470</v>
      </c>
    </row>
    <row r="11" spans="1:11" ht="43.2">
      <c r="A11" s="32">
        <v>8</v>
      </c>
      <c r="B11" s="31" t="s">
        <v>455</v>
      </c>
      <c r="C11" s="32"/>
      <c r="D11" s="32"/>
      <c r="E11" s="9" t="s">
        <v>471</v>
      </c>
      <c r="F11" s="46" t="s">
        <v>472</v>
      </c>
      <c r="G11" s="36" t="s">
        <v>719</v>
      </c>
      <c r="H11" s="37"/>
      <c r="I11" s="36" t="s">
        <v>719</v>
      </c>
    </row>
    <row r="12" spans="1:11" ht="43.2">
      <c r="A12" s="32">
        <v>9</v>
      </c>
      <c r="B12" s="31" t="s">
        <v>455</v>
      </c>
      <c r="C12" s="32"/>
      <c r="D12" s="32"/>
      <c r="E12" s="10" t="s">
        <v>473</v>
      </c>
      <c r="F12" s="46" t="s">
        <v>474</v>
      </c>
      <c r="G12" s="36" t="s">
        <v>474</v>
      </c>
      <c r="H12" s="37" t="s">
        <v>475</v>
      </c>
      <c r="I12" s="36" t="s">
        <v>474</v>
      </c>
    </row>
    <row r="13" spans="1:11" ht="43.2">
      <c r="A13" s="32">
        <v>10</v>
      </c>
      <c r="B13" s="31" t="s">
        <v>455</v>
      </c>
      <c r="C13" s="32"/>
      <c r="D13" s="32"/>
      <c r="E13" s="10" t="s">
        <v>476</v>
      </c>
      <c r="F13" s="46" t="s">
        <v>477</v>
      </c>
      <c r="G13" s="36" t="s">
        <v>477</v>
      </c>
      <c r="H13" s="37" t="s">
        <v>475</v>
      </c>
      <c r="I13" s="36" t="s">
        <v>477</v>
      </c>
    </row>
    <row r="14" spans="1:11" ht="28.8">
      <c r="A14" s="32">
        <v>11</v>
      </c>
      <c r="B14" s="31" t="s">
        <v>455</v>
      </c>
      <c r="C14" s="32"/>
      <c r="D14" s="32"/>
      <c r="E14" s="10" t="s">
        <v>478</v>
      </c>
      <c r="F14" s="56" t="s">
        <v>479</v>
      </c>
      <c r="G14" s="36" t="s">
        <v>720</v>
      </c>
      <c r="H14" s="37"/>
      <c r="I14" s="36" t="s">
        <v>720</v>
      </c>
    </row>
    <row r="15" spans="1:11">
      <c r="A15" s="32">
        <v>12</v>
      </c>
      <c r="B15" s="31" t="s">
        <v>455</v>
      </c>
      <c r="C15" s="32"/>
      <c r="D15" s="32"/>
      <c r="E15" s="10" t="s">
        <v>480</v>
      </c>
      <c r="F15" s="46" t="s">
        <v>481</v>
      </c>
      <c r="G15" s="38" t="s">
        <v>481</v>
      </c>
      <c r="H15" s="37"/>
      <c r="I15" s="38" t="s">
        <v>481</v>
      </c>
    </row>
    <row r="16" spans="1:11" ht="28.8">
      <c r="A16" s="32">
        <v>13</v>
      </c>
      <c r="B16" s="31" t="s">
        <v>455</v>
      </c>
      <c r="C16" s="32"/>
      <c r="D16" s="32"/>
      <c r="E16" s="10" t="s">
        <v>482</v>
      </c>
      <c r="F16" s="56" t="s">
        <v>483</v>
      </c>
      <c r="G16" s="38" t="s">
        <v>646</v>
      </c>
      <c r="H16" s="37" t="s">
        <v>484</v>
      </c>
      <c r="I16" s="38" t="s">
        <v>646</v>
      </c>
    </row>
    <row r="17" spans="1:9" ht="28.8">
      <c r="A17" s="32">
        <v>14</v>
      </c>
      <c r="B17" s="31" t="s">
        <v>455</v>
      </c>
      <c r="C17" s="32"/>
      <c r="D17" s="32"/>
      <c r="E17" s="10" t="s">
        <v>485</v>
      </c>
      <c r="F17" s="56" t="s">
        <v>486</v>
      </c>
      <c r="G17" s="36" t="s">
        <v>721</v>
      </c>
      <c r="H17" s="37"/>
      <c r="I17" s="36" t="s">
        <v>721</v>
      </c>
    </row>
    <row r="18" spans="1:9" ht="28.8">
      <c r="A18" s="32">
        <v>15</v>
      </c>
      <c r="B18" s="31" t="s">
        <v>455</v>
      </c>
      <c r="C18" s="32"/>
      <c r="D18" s="32"/>
      <c r="E18" s="10" t="s">
        <v>487</v>
      </c>
      <c r="F18" s="56" t="s">
        <v>488</v>
      </c>
      <c r="G18" s="36" t="s">
        <v>722</v>
      </c>
      <c r="H18" s="37" t="s">
        <v>484</v>
      </c>
      <c r="I18" s="36" t="s">
        <v>722</v>
      </c>
    </row>
    <row r="19" spans="1:9">
      <c r="A19" s="32">
        <v>16</v>
      </c>
      <c r="B19" s="31" t="s">
        <v>455</v>
      </c>
      <c r="C19" s="32"/>
      <c r="D19" s="32"/>
      <c r="E19" s="10" t="s">
        <v>489</v>
      </c>
      <c r="F19" s="46" t="s">
        <v>490</v>
      </c>
      <c r="G19" s="38" t="s">
        <v>723</v>
      </c>
      <c r="H19" s="37"/>
      <c r="I19" s="38" t="s">
        <v>723</v>
      </c>
    </row>
    <row r="20" spans="1:9">
      <c r="A20" s="32">
        <v>17</v>
      </c>
      <c r="B20" s="31" t="s">
        <v>455</v>
      </c>
      <c r="C20" s="32"/>
      <c r="D20" s="32"/>
      <c r="E20" s="10" t="s">
        <v>491</v>
      </c>
      <c r="F20" s="46" t="s">
        <v>492</v>
      </c>
      <c r="G20" s="36" t="s">
        <v>724</v>
      </c>
      <c r="H20" s="37"/>
      <c r="I20" s="36" t="s">
        <v>724</v>
      </c>
    </row>
    <row r="21" spans="1:9">
      <c r="A21" s="32">
        <v>18</v>
      </c>
      <c r="B21" s="31" t="s">
        <v>455</v>
      </c>
      <c r="C21" s="32"/>
      <c r="D21" s="32"/>
      <c r="E21" s="10" t="s">
        <v>493</v>
      </c>
      <c r="F21" s="46" t="s">
        <v>494</v>
      </c>
      <c r="G21" s="36" t="s">
        <v>725</v>
      </c>
      <c r="H21" s="37"/>
      <c r="I21" s="36" t="s">
        <v>725</v>
      </c>
    </row>
    <row r="22" spans="1:9">
      <c r="A22" s="32">
        <v>19</v>
      </c>
      <c r="B22" s="31" t="s">
        <v>455</v>
      </c>
      <c r="C22" s="32"/>
      <c r="D22" s="32"/>
      <c r="E22" s="10" t="s">
        <v>495</v>
      </c>
      <c r="F22" s="46" t="s">
        <v>496</v>
      </c>
      <c r="G22" s="36" t="s">
        <v>726</v>
      </c>
      <c r="H22" s="37"/>
      <c r="I22" s="36" t="s">
        <v>726</v>
      </c>
    </row>
    <row r="23" spans="1:9" ht="28.8">
      <c r="A23" s="32">
        <v>20</v>
      </c>
      <c r="B23" s="31" t="s">
        <v>455</v>
      </c>
      <c r="C23" s="32"/>
      <c r="D23" s="32"/>
      <c r="E23" s="10" t="s">
        <v>497</v>
      </c>
      <c r="F23" s="56" t="s">
        <v>498</v>
      </c>
      <c r="G23" s="36" t="s">
        <v>727</v>
      </c>
      <c r="H23" s="37"/>
      <c r="I23" s="36" t="s">
        <v>1071</v>
      </c>
    </row>
    <row r="24" spans="1:9">
      <c r="A24" s="32">
        <v>21</v>
      </c>
      <c r="B24" s="31" t="s">
        <v>455</v>
      </c>
      <c r="C24" s="32"/>
      <c r="D24" s="32"/>
      <c r="E24" s="10" t="s">
        <v>499</v>
      </c>
      <c r="F24" s="36" t="s">
        <v>500</v>
      </c>
      <c r="G24" s="56"/>
      <c r="H24" s="37" t="s">
        <v>466</v>
      </c>
      <c r="I24" s="36" t="s">
        <v>500</v>
      </c>
    </row>
    <row r="25" spans="1:9">
      <c r="A25" s="32">
        <v>22</v>
      </c>
      <c r="B25" s="31" t="s">
        <v>455</v>
      </c>
      <c r="C25" s="32"/>
      <c r="D25" s="32"/>
      <c r="E25" s="10" t="s">
        <v>501</v>
      </c>
      <c r="F25" s="36" t="s">
        <v>502</v>
      </c>
      <c r="G25" s="56"/>
      <c r="H25" s="37" t="s">
        <v>466</v>
      </c>
      <c r="I25" s="36" t="s">
        <v>502</v>
      </c>
    </row>
    <row r="26" spans="1:9">
      <c r="A26" s="32">
        <v>23</v>
      </c>
      <c r="B26" s="31" t="s">
        <v>455</v>
      </c>
      <c r="C26" s="32"/>
      <c r="D26" s="32"/>
      <c r="E26" s="10" t="s">
        <v>503</v>
      </c>
      <c r="F26" s="36" t="s">
        <v>504</v>
      </c>
      <c r="G26" s="56"/>
      <c r="H26" s="37"/>
      <c r="I26" s="36" t="s">
        <v>504</v>
      </c>
    </row>
    <row r="27" spans="1:9">
      <c r="A27" s="32">
        <v>24</v>
      </c>
      <c r="B27" s="31" t="s">
        <v>455</v>
      </c>
      <c r="C27" s="32"/>
      <c r="D27" s="32"/>
      <c r="E27" s="10" t="s">
        <v>505</v>
      </c>
      <c r="F27" s="36" t="s">
        <v>506</v>
      </c>
      <c r="G27" s="56"/>
      <c r="H27" s="37"/>
      <c r="I27" s="36" t="s">
        <v>506</v>
      </c>
    </row>
    <row r="28" spans="1:9">
      <c r="A28" s="32">
        <v>25</v>
      </c>
      <c r="B28" s="31" t="s">
        <v>455</v>
      </c>
      <c r="C28" s="32"/>
      <c r="D28" s="32"/>
      <c r="E28" s="10" t="s">
        <v>507</v>
      </c>
      <c r="F28" s="36" t="s">
        <v>508</v>
      </c>
      <c r="G28" s="56"/>
      <c r="H28" s="37"/>
      <c r="I28" s="36" t="s">
        <v>508</v>
      </c>
    </row>
    <row r="29" spans="1:9">
      <c r="A29" s="32">
        <v>26</v>
      </c>
      <c r="B29" s="31" t="s">
        <v>455</v>
      </c>
      <c r="C29" s="32"/>
      <c r="D29" s="32"/>
      <c r="E29" s="10" t="s">
        <v>509</v>
      </c>
      <c r="F29" s="36" t="s">
        <v>510</v>
      </c>
      <c r="G29" s="56"/>
      <c r="H29" s="37"/>
      <c r="I29" s="36" t="s">
        <v>510</v>
      </c>
    </row>
    <row r="30" spans="1:9">
      <c r="A30" s="32">
        <v>27</v>
      </c>
      <c r="B30" s="31" t="s">
        <v>455</v>
      </c>
      <c r="C30" s="32"/>
      <c r="D30" s="32"/>
      <c r="E30" s="10" t="s">
        <v>511</v>
      </c>
      <c r="F30" s="36" t="s">
        <v>512</v>
      </c>
      <c r="G30" s="56"/>
      <c r="H30" s="37"/>
      <c r="I30" s="36" t="s">
        <v>512</v>
      </c>
    </row>
    <row r="31" spans="1:9">
      <c r="A31" s="32">
        <v>28</v>
      </c>
      <c r="B31" s="31" t="s">
        <v>455</v>
      </c>
      <c r="C31" s="32"/>
      <c r="D31" s="32"/>
      <c r="E31" s="10" t="s">
        <v>513</v>
      </c>
      <c r="F31" s="36" t="s">
        <v>514</v>
      </c>
      <c r="G31" s="56"/>
      <c r="H31" s="37"/>
      <c r="I31" s="36" t="s">
        <v>514</v>
      </c>
    </row>
    <row r="32" spans="1:9">
      <c r="A32" s="32">
        <v>29</v>
      </c>
      <c r="B32" s="31" t="s">
        <v>455</v>
      </c>
      <c r="C32" s="32"/>
      <c r="D32" s="32"/>
      <c r="E32" s="10" t="s">
        <v>515</v>
      </c>
      <c r="F32" s="36" t="s">
        <v>516</v>
      </c>
      <c r="G32" s="56"/>
      <c r="H32" s="37"/>
      <c r="I32" s="36" t="s">
        <v>516</v>
      </c>
    </row>
    <row r="33" spans="1:9" ht="57.6">
      <c r="A33" s="32">
        <v>30</v>
      </c>
      <c r="B33" s="31" t="s">
        <v>455</v>
      </c>
      <c r="C33" s="32"/>
      <c r="D33" s="32"/>
      <c r="E33" s="10" t="s">
        <v>517</v>
      </c>
      <c r="F33" s="58" t="s">
        <v>732</v>
      </c>
      <c r="G33" s="56"/>
      <c r="H33" s="39" t="s">
        <v>518</v>
      </c>
      <c r="I33" s="58" t="s">
        <v>732</v>
      </c>
    </row>
    <row r="34" spans="1:9" ht="43.2">
      <c r="A34" s="32">
        <v>31</v>
      </c>
      <c r="B34" s="31" t="s">
        <v>455</v>
      </c>
      <c r="C34" s="32"/>
      <c r="D34" s="32"/>
      <c r="E34" s="10" t="s">
        <v>519</v>
      </c>
      <c r="F34" s="36" t="s">
        <v>520</v>
      </c>
      <c r="G34" s="56"/>
      <c r="H34" s="39" t="s">
        <v>521</v>
      </c>
      <c r="I34" s="36" t="s">
        <v>520</v>
      </c>
    </row>
    <row r="35" spans="1:9" ht="28.8">
      <c r="A35" s="40">
        <v>32</v>
      </c>
      <c r="B35" s="31" t="s">
        <v>455</v>
      </c>
      <c r="C35" s="32"/>
      <c r="D35" s="32"/>
      <c r="E35" s="10" t="s">
        <v>522</v>
      </c>
      <c r="F35" s="56" t="s">
        <v>523</v>
      </c>
      <c r="G35" s="36" t="s">
        <v>728</v>
      </c>
      <c r="H35" s="37"/>
      <c r="I35" s="36" t="s">
        <v>728</v>
      </c>
    </row>
    <row r="36" spans="1:9" ht="57.6">
      <c r="A36" s="40">
        <v>33</v>
      </c>
      <c r="B36" s="31" t="s">
        <v>455</v>
      </c>
      <c r="C36" s="32"/>
      <c r="D36" s="32"/>
      <c r="E36" s="10" t="s">
        <v>524</v>
      </c>
      <c r="F36" s="56" t="s">
        <v>525</v>
      </c>
      <c r="G36" s="36" t="s">
        <v>729</v>
      </c>
      <c r="H36" s="37"/>
      <c r="I36" s="36" t="s">
        <v>729</v>
      </c>
    </row>
    <row r="37" spans="1:9" ht="28.8">
      <c r="A37" s="40">
        <v>34</v>
      </c>
      <c r="B37" s="31" t="s">
        <v>455</v>
      </c>
      <c r="C37" s="32"/>
      <c r="D37" s="32"/>
      <c r="E37" s="10" t="s">
        <v>526</v>
      </c>
      <c r="F37" s="56" t="s">
        <v>527</v>
      </c>
      <c r="G37" s="36" t="s">
        <v>730</v>
      </c>
      <c r="H37" s="37"/>
      <c r="I37" s="36" t="s">
        <v>730</v>
      </c>
    </row>
    <row r="38" spans="1:9" ht="28.8">
      <c r="A38" s="40">
        <v>35</v>
      </c>
      <c r="B38" s="31" t="s">
        <v>455</v>
      </c>
      <c r="C38" s="32"/>
      <c r="D38" s="32"/>
      <c r="E38" s="10" t="s">
        <v>528</v>
      </c>
      <c r="F38" s="56" t="s">
        <v>529</v>
      </c>
      <c r="G38" s="38" t="s">
        <v>731</v>
      </c>
      <c r="H38" s="37"/>
      <c r="I38" s="38" t="s">
        <v>731</v>
      </c>
    </row>
    <row r="39" spans="1:9">
      <c r="A39" s="40">
        <v>36</v>
      </c>
      <c r="B39" s="32" t="s">
        <v>455</v>
      </c>
      <c r="C39" s="32"/>
      <c r="D39" s="32"/>
      <c r="E39" s="10" t="s">
        <v>530</v>
      </c>
      <c r="F39" s="41" t="s">
        <v>531</v>
      </c>
      <c r="G39" s="56"/>
      <c r="H39" s="37"/>
      <c r="I39" s="41" t="s">
        <v>531</v>
      </c>
    </row>
    <row r="40" spans="1:9">
      <c r="A40" s="40">
        <v>37</v>
      </c>
      <c r="B40" s="32" t="s">
        <v>455</v>
      </c>
      <c r="C40" s="32"/>
      <c r="D40" s="32"/>
      <c r="E40" s="10" t="s">
        <v>532</v>
      </c>
      <c r="F40" s="36" t="s">
        <v>533</v>
      </c>
      <c r="G40" s="56"/>
      <c r="H40" s="37"/>
      <c r="I40" s="36" t="s">
        <v>533</v>
      </c>
    </row>
    <row r="41" spans="1:9">
      <c r="A41" s="40">
        <v>38</v>
      </c>
      <c r="B41" s="32" t="s">
        <v>455</v>
      </c>
      <c r="C41" s="32"/>
      <c r="D41" s="32"/>
      <c r="E41" s="10" t="s">
        <v>534</v>
      </c>
      <c r="F41" s="41" t="s">
        <v>535</v>
      </c>
      <c r="G41" s="56"/>
      <c r="H41" s="37"/>
      <c r="I41" s="41" t="s">
        <v>535</v>
      </c>
    </row>
    <row r="42" spans="1:9">
      <c r="A42" s="40">
        <v>39</v>
      </c>
      <c r="B42" s="32" t="s">
        <v>455</v>
      </c>
      <c r="C42" s="32"/>
      <c r="D42" s="32"/>
      <c r="E42" s="10" t="s">
        <v>536</v>
      </c>
      <c r="F42" s="36" t="s">
        <v>537</v>
      </c>
      <c r="G42" s="56"/>
      <c r="H42" s="37"/>
      <c r="I42" s="36" t="s">
        <v>537</v>
      </c>
    </row>
    <row r="43" spans="1:9">
      <c r="A43" s="40">
        <v>40</v>
      </c>
      <c r="B43" s="32" t="s">
        <v>455</v>
      </c>
      <c r="C43" s="32"/>
      <c r="D43" s="32"/>
      <c r="E43" s="10" t="s">
        <v>538</v>
      </c>
      <c r="F43" s="41" t="s">
        <v>539</v>
      </c>
      <c r="G43" s="56"/>
      <c r="H43" s="37"/>
      <c r="I43" s="41" t="s">
        <v>539</v>
      </c>
    </row>
    <row r="44" spans="1:9">
      <c r="A44" s="40">
        <v>41</v>
      </c>
      <c r="B44" s="32" t="s">
        <v>455</v>
      </c>
      <c r="C44" s="32"/>
      <c r="D44" s="32"/>
      <c r="E44" s="10" t="s">
        <v>540</v>
      </c>
      <c r="F44" s="36" t="s">
        <v>541</v>
      </c>
      <c r="G44" s="56"/>
      <c r="H44" s="37"/>
      <c r="I44" s="36" t="s">
        <v>541</v>
      </c>
    </row>
    <row r="45" spans="1:9">
      <c r="A45" s="40">
        <v>42</v>
      </c>
      <c r="B45" s="32" t="s">
        <v>455</v>
      </c>
      <c r="C45" s="32"/>
      <c r="D45" s="32"/>
      <c r="E45" s="10" t="s">
        <v>542</v>
      </c>
      <c r="F45" s="41" t="s">
        <v>543</v>
      </c>
      <c r="G45" s="56"/>
      <c r="H45" s="37"/>
      <c r="I45" s="41" t="s">
        <v>543</v>
      </c>
    </row>
    <row r="46" spans="1:9">
      <c r="A46" s="40">
        <v>43</v>
      </c>
      <c r="B46" s="32" t="s">
        <v>455</v>
      </c>
      <c r="C46" s="32"/>
      <c r="D46" s="32"/>
      <c r="E46" s="10" t="s">
        <v>544</v>
      </c>
      <c r="F46" s="36" t="s">
        <v>545</v>
      </c>
      <c r="G46" s="56"/>
      <c r="H46" s="37"/>
      <c r="I46" s="36" t="s">
        <v>545</v>
      </c>
    </row>
    <row r="47" spans="1:9">
      <c r="A47" s="40">
        <v>44</v>
      </c>
      <c r="B47" s="32" t="s">
        <v>455</v>
      </c>
      <c r="C47" s="32"/>
      <c r="D47" s="32"/>
      <c r="E47" s="10" t="s">
        <v>546</v>
      </c>
      <c r="F47" s="41" t="s">
        <v>547</v>
      </c>
      <c r="G47" s="56"/>
      <c r="H47" s="37"/>
      <c r="I47" s="41" t="s">
        <v>547</v>
      </c>
    </row>
    <row r="48" spans="1:9">
      <c r="A48" s="40">
        <v>45</v>
      </c>
      <c r="B48" s="32" t="s">
        <v>455</v>
      </c>
      <c r="C48" s="32"/>
      <c r="D48" s="32"/>
      <c r="E48" s="10" t="s">
        <v>548</v>
      </c>
      <c r="F48" s="36" t="s">
        <v>549</v>
      </c>
      <c r="G48" s="56"/>
      <c r="H48" s="37"/>
      <c r="I48" s="36" t="s">
        <v>549</v>
      </c>
    </row>
    <row r="49" spans="1:9">
      <c r="A49" s="40">
        <v>46</v>
      </c>
      <c r="B49" s="32" t="s">
        <v>455</v>
      </c>
      <c r="C49" s="32"/>
      <c r="D49" s="32"/>
      <c r="E49" s="10" t="s">
        <v>550</v>
      </c>
      <c r="F49" s="41" t="s">
        <v>551</v>
      </c>
      <c r="G49" s="56"/>
      <c r="H49" s="37"/>
      <c r="I49" s="41" t="s">
        <v>551</v>
      </c>
    </row>
    <row r="50" spans="1:9">
      <c r="A50" s="40">
        <v>47</v>
      </c>
      <c r="B50" s="32" t="s">
        <v>455</v>
      </c>
      <c r="C50" s="32"/>
      <c r="D50" s="32"/>
      <c r="E50" s="10" t="s">
        <v>552</v>
      </c>
      <c r="F50" s="36" t="s">
        <v>553</v>
      </c>
      <c r="G50" s="56"/>
      <c r="H50" s="37"/>
      <c r="I50" s="36" t="s">
        <v>553</v>
      </c>
    </row>
    <row r="51" spans="1:9">
      <c r="A51" s="40">
        <v>48</v>
      </c>
      <c r="B51" s="32" t="s">
        <v>455</v>
      </c>
      <c r="C51" s="32"/>
      <c r="D51" s="32"/>
      <c r="E51" s="10" t="s">
        <v>554</v>
      </c>
      <c r="F51" s="57" t="s">
        <v>733</v>
      </c>
      <c r="G51" s="56"/>
      <c r="H51" s="37"/>
      <c r="I51" s="57" t="s">
        <v>733</v>
      </c>
    </row>
  </sheetData>
  <phoneticPr fontId="1"/>
  <pageMargins left="0.23622047244094491" right="0.23622047244094491" top="0.74803149606299213" bottom="0.74803149606299213" header="0.31496062992125984" footer="0.31496062992125984"/>
  <pageSetup paperSize="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11</vt:i4>
      </vt:variant>
    </vt:vector>
  </HeadingPairs>
  <TitlesOfParts>
    <vt:vector size="27" baseType="lpstr">
      <vt:lpstr>202107</vt:lpstr>
      <vt:lpstr>202106</vt:lpstr>
      <vt:lpstr>20210209</vt:lpstr>
      <vt:lpstr>20201215</vt:lpstr>
      <vt:lpstr>Excelまとめ</vt:lpstr>
      <vt:lpstr>英</vt:lpstr>
      <vt:lpstr>日</vt:lpstr>
      <vt:lpstr>本人情報</vt:lpstr>
      <vt:lpstr>家族歴</vt:lpstr>
      <vt:lpstr>リスク計算</vt:lpstr>
      <vt:lpstr>ログイン前</vt:lpstr>
      <vt:lpstr>その他</vt:lpstr>
      <vt:lpstr>スクリーンショット</vt:lpstr>
      <vt:lpstr>20201120不足分</vt:lpstr>
      <vt:lpstr>translation-ja.json</vt:lpstr>
      <vt:lpstr>共通単語日英対応表</vt:lpstr>
      <vt:lpstr>'20201120不足分'!Print_Area</vt:lpstr>
      <vt:lpstr>リスク計算!Print_Area</vt:lpstr>
      <vt:lpstr>ログイン前!Print_Area</vt:lpstr>
      <vt:lpstr>家族歴!Print_Area</vt:lpstr>
      <vt:lpstr>本人情報!Print_Area</vt:lpstr>
      <vt:lpstr>'20201120不足分'!Print_Titles</vt:lpstr>
      <vt:lpstr>リスク計算!Print_Titles</vt:lpstr>
      <vt:lpstr>ログイン前!Print_Titles</vt:lpstr>
      <vt:lpstr>家族歴!Print_Titles</vt:lpstr>
      <vt:lpstr>共通単語日英対応表!Print_Titles</vt:lpstr>
      <vt:lpstr>本人情報!Print_Titles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MSS藤田</dc:creator>
  <cp:lastModifiedBy>藤田 祐司</cp:lastModifiedBy>
  <cp:lastPrinted>2020-03-18T09:22:46Z</cp:lastPrinted>
  <dcterms:created xsi:type="dcterms:W3CDTF">2017-06-07T03:28:25Z</dcterms:created>
  <dcterms:modified xsi:type="dcterms:W3CDTF">2021-07-09T06:51:54Z</dcterms:modified>
</cp:coreProperties>
</file>